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style4.xml" ContentType="application/vnd.ms-office.chartstyle+xml"/>
  <Override PartName="/xl/charts/colors4.xml" ContentType="application/vnd.ms-office.chartcolorstyle+xml"/>
  <Override PartName="/xl/charts/chart11.xml" ContentType="application/vnd.openxmlformats-officedocument.drawingml.chart+xml"/>
  <Override PartName="/xl/charts/style5.xml" ContentType="application/vnd.ms-office.chartstyle+xml"/>
  <Override PartName="/xl/charts/colors5.xml" ContentType="application/vnd.ms-office.chartcolorstyle+xml"/>
  <Override PartName="/xl/charts/chart12.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style7.xml" ContentType="application/vnd.ms-office.chartstyle+xml"/>
  <Override PartName="/xl/charts/colors7.xml" ContentType="application/vnd.ms-office.chartcolorstyle+xml"/>
  <Override PartName="/xl/charts/chart17.xml" ContentType="application/vnd.openxmlformats-officedocument.drawingml.chart+xml"/>
  <Override PartName="/xl/charts/style8.xml" ContentType="application/vnd.ms-office.chartstyle+xml"/>
  <Override PartName="/xl/charts/colors8.xml" ContentType="application/vnd.ms-office.chartcolorstyle+xml"/>
  <Override PartName="/xl/charts/chart18.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Miguel\Desktop\Pruebas de usabilidad\"/>
    </mc:Choice>
  </mc:AlternateContent>
  <bookViews>
    <workbookView xWindow="-120" yWindow="-120" windowWidth="29040" windowHeight="15720"/>
  </bookViews>
  <sheets>
    <sheet name="Tanda 1" sheetId="1" r:id="rId1"/>
    <sheet name="Tanda 2" sheetId="14" r:id="rId2"/>
    <sheet name="Tanda 3" sheetId="16" r:id="rId3"/>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6" i="16" l="1"/>
  <c r="I46" i="16"/>
  <c r="H46" i="16"/>
  <c r="G46" i="16"/>
  <c r="E35" i="16"/>
  <c r="E34" i="16"/>
  <c r="E33" i="16"/>
  <c r="C26" i="16"/>
  <c r="C24" i="16"/>
  <c r="C21" i="16"/>
  <c r="U13" i="16"/>
  <c r="U12" i="16"/>
  <c r="J46" i="14"/>
  <c r="I46" i="14"/>
  <c r="H46" i="14"/>
  <c r="G46" i="14"/>
  <c r="E35" i="14"/>
  <c r="E34" i="14"/>
  <c r="E33" i="14"/>
  <c r="F38" i="14" s="1"/>
  <c r="C26" i="14"/>
  <c r="C21" i="14"/>
  <c r="U13" i="14"/>
  <c r="U12" i="14"/>
  <c r="C26" i="1"/>
  <c r="J46" i="1"/>
  <c r="C24" i="1" s="1"/>
  <c r="I46" i="1"/>
  <c r="H46" i="1"/>
  <c r="G46" i="1"/>
  <c r="F38" i="16" l="1"/>
  <c r="E22" i="16"/>
  <c r="C22" i="16"/>
  <c r="D22" i="16"/>
  <c r="U15" i="16"/>
  <c r="D23" i="16" s="1"/>
  <c r="C24" i="14"/>
  <c r="D22" i="14"/>
  <c r="E22" i="14"/>
  <c r="U15" i="14"/>
  <c r="C23" i="14" s="1"/>
  <c r="C22" i="14"/>
  <c r="C23" i="16" l="1"/>
  <c r="D23" i="14"/>
  <c r="E35" i="1" l="1"/>
  <c r="E34" i="1"/>
  <c r="E33" i="1"/>
  <c r="C21" i="1"/>
  <c r="U13" i="1"/>
  <c r="U12" i="1"/>
  <c r="D22" i="1" l="1"/>
  <c r="E22" i="1"/>
  <c r="C23" i="1"/>
  <c r="D23" i="1"/>
  <c r="F38" i="1"/>
  <c r="C22" i="1" s="1"/>
  <c r="U15" i="1"/>
</calcChain>
</file>

<file path=xl/sharedStrings.xml><?xml version="1.0" encoding="utf-8"?>
<sst xmlns="http://schemas.openxmlformats.org/spreadsheetml/2006/main" count="174" uniqueCount="54">
  <si>
    <t>Tanda 1:</t>
  </si>
  <si>
    <t>Usuario</t>
  </si>
  <si>
    <t>Edad</t>
  </si>
  <si>
    <t>Género</t>
  </si>
  <si>
    <t>Nivel de pericia en informática</t>
  </si>
  <si>
    <t>Completado / abandono</t>
  </si>
  <si>
    <t>Comentarios sobre problemas encontrados al usar la aplicación</t>
  </si>
  <si>
    <t>Mis propuestas de mejora de la aplicación</t>
  </si>
  <si>
    <t>Valoración que le da</t>
  </si>
  <si>
    <t>A</t>
  </si>
  <si>
    <t>Masculino</t>
  </si>
  <si>
    <t>Completado</t>
  </si>
  <si>
    <t>El scroll molesta. Los tiempos cuando escoges dos erroneas son demasiado largos</t>
  </si>
  <si>
    <t>Reducir el tiempo de espera que hay cuando se bloquea el tablero al elegir dos cartas erróneas a 1 segundo. Adaptar adecuadamente las dimensiones del tablero en ordenador para que no se tenga que hacer scroll</t>
  </si>
  <si>
    <t>B</t>
  </si>
  <si>
    <t>Los tiempos cuando escoges dos erroneas son demasiado largos. Y falta variedad de logos en las cartas</t>
  </si>
  <si>
    <t>Reducir el tiempo de espera que hay cuando se bloquea el tablero al elegir dos cartas erróneas a 1 segundo. Añadir nuevos logos de escuderías como Lotus, Renault y Minardi</t>
  </si>
  <si>
    <t>C</t>
  </si>
  <si>
    <t>No se dió cuenta de que podía hacer scroll. Los tiempos cuando escoges dos erroneas son demasiado largos</t>
  </si>
  <si>
    <t>Adaptar adecuadamente las dimensiones del tablero en ordenador para que no se tenga que hacer scroll. Reducir el tiempo de espera que hay cuando se bloquea el tablero al elegir dos cartas erróneas a 1 segundo</t>
  </si>
  <si>
    <t>Femenino</t>
  </si>
  <si>
    <t>D</t>
  </si>
  <si>
    <t>Los tiempos cuando escoges dos erroneas son demasiado largos</t>
  </si>
  <si>
    <t>Reducir el tiempo de espera que hay cuando se bloquea el tablero al elegir dos cartas erróneas a 1 segundo.</t>
  </si>
  <si>
    <t>Suma total usuarios</t>
  </si>
  <si>
    <t>Estadísticas finales</t>
  </si>
  <si>
    <t>Edad media</t>
  </si>
  <si>
    <t>Frecuencias en % de intervalos de edad</t>
  </si>
  <si>
    <t>Frecuencia del % de cada tipo de sexo entre los usuarios</t>
  </si>
  <si>
    <t>Tiempo medio para completar el juego</t>
  </si>
  <si>
    <t>segundos</t>
  </si>
  <si>
    <t>Porcentaje de usuarios que han realizado completado el juego</t>
  </si>
  <si>
    <t>Valor medio de la puntuación de los usuarios sobre la aplicación</t>
  </si>
  <si>
    <t>Intervalos:</t>
  </si>
  <si>
    <t>[0,18]</t>
  </si>
  <si>
    <t>[19,35]</t>
  </si>
  <si>
    <t>[36,50]</t>
  </si>
  <si>
    <t>Limites superiores de edad</t>
  </si>
  <si>
    <t>Frecuencias absolutas</t>
  </si>
  <si>
    <t>No completado</t>
  </si>
  <si>
    <t>Suma de las frecuencias absolutas:</t>
  </si>
  <si>
    <t>Tanda 2:</t>
  </si>
  <si>
    <t>Ninguno</t>
  </si>
  <si>
    <t>Ninguna</t>
  </si>
  <si>
    <t>Falta las instrucciones sobre como jugar</t>
  </si>
  <si>
    <t>Poner unas instrucciones a la derecha del juego o encima</t>
  </si>
  <si>
    <t>Tanda 3:</t>
  </si>
  <si>
    <t>No sabía que podía hacer clic en las cartas y le ha frustrado que no hubiera un texto en las cartas que lo indicase</t>
  </si>
  <si>
    <t>Cambiar el texto de las cartas de "Tarjeta de memoria" a "Haz clic"</t>
  </si>
  <si>
    <t>Tiempo ordenador(sg)</t>
  </si>
  <si>
    <t>Tiempo tablet(sg)</t>
  </si>
  <si>
    <t>Tiempo móvil(sg)</t>
  </si>
  <si>
    <t>Puntuaciones:</t>
  </si>
  <si>
    <t>Tiempo medio para completar el juego de cada usuario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</si>
</sst>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1"/>
      <color theme="1"/>
      <name val="Aptos Narrow"/>
      <family val="2"/>
      <scheme val="minor"/>
    </font>
    <font>
      <sz val="11"/>
      <color theme="1"/>
      <name val="Aptos Narrow"/>
      <family val="2"/>
      <scheme val="minor"/>
    </font>
    <font>
      <b/>
      <sz val="24"/>
      <color theme="1"/>
      <name val="Aptos Narrow"/>
      <family val="2"/>
      <scheme val="minor"/>
    </font>
    <font>
      <b/>
      <sz val="16"/>
      <color theme="1"/>
      <name val="Aptos Narrow"/>
      <family val="2"/>
      <scheme val="minor"/>
    </font>
    <font>
      <sz val="11"/>
      <color theme="4"/>
      <name val="Aptos Narrow"/>
      <family val="2"/>
      <scheme val="minor"/>
    </font>
    <font>
      <sz val="11"/>
      <color rgb="FFFF00FF"/>
      <name val="Aptos Narrow"/>
      <family val="2"/>
      <scheme val="minor"/>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28">
    <xf numFmtId="0" fontId="0" fillId="0" borderId="0" xfId="0"/>
    <xf numFmtId="0" fontId="0" fillId="0" borderId="0" xfId="0"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wrapText="1"/>
    </xf>
    <xf numFmtId="0" fontId="3" fillId="0" borderId="0" xfId="0" applyFont="1" applyAlignment="1">
      <alignment horizontal="left" vertical="center"/>
    </xf>
    <xf numFmtId="9" fontId="0" fillId="0" borderId="0" xfId="1" applyFont="1" applyAlignment="1">
      <alignment horizontal="center" vertical="center"/>
    </xf>
    <xf numFmtId="9" fontId="4" fillId="0" borderId="0" xfId="1" applyFont="1" applyAlignment="1">
      <alignment horizontal="center" vertical="center"/>
    </xf>
    <xf numFmtId="9" fontId="5" fillId="0" borderId="0" xfId="1" applyFont="1" applyAlignment="1">
      <alignment horizontal="center" vertical="center"/>
    </xf>
    <xf numFmtId="9" fontId="0" fillId="0" borderId="0" xfId="0" applyNumberFormat="1" applyAlignment="1">
      <alignment horizontal="center" vertical="center"/>
    </xf>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horizontal="center" vertical="center"/>
    </xf>
    <xf numFmtId="2" fontId="0" fillId="0" borderId="0" xfId="0" applyNumberFormat="1" applyAlignment="1">
      <alignment horizontal="center" vertical="center"/>
    </xf>
    <xf numFmtId="1" fontId="0" fillId="0" borderId="0" xfId="0" applyNumberFormat="1" applyAlignment="1">
      <alignment horizontal="center" vertical="center"/>
    </xf>
    <xf numFmtId="0" fontId="0" fillId="0" borderId="0" xfId="0"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6"/>
    </mc:Choice>
    <mc:Fallback>
      <c:style val="6"/>
    </mc:Fallback>
  </mc:AlternateContent>
  <c:chart>
    <c:title>
      <c:layout/>
      <c:overlay val="0"/>
      <c:txPr>
        <a:bodyPr/>
        <a:lstStyle/>
        <a:p>
          <a:pPr>
            <a:defRPr sz="1600"/>
          </a:pPr>
          <a:endParaRPr lang="es-ES"/>
        </a:p>
      </c:txPr>
    </c:title>
    <c:autoTitleDeleted val="0"/>
    <c:plotArea>
      <c:layout/>
      <c:pieChart>
        <c:varyColors val="1"/>
        <c:ser>
          <c:idx val="0"/>
          <c:order val="0"/>
          <c:tx>
            <c:strRef>
              <c:f>'Tanda 1'!$B$22</c:f>
              <c:strCache>
                <c:ptCount val="1"/>
                <c:pt idx="0">
                  <c:v>Frecuencias en % de intervalos de edad</c:v>
                </c:pt>
              </c:strCache>
            </c:strRef>
          </c:tx>
          <c:dLbls>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15:layout/>
              </c:ext>
            </c:extLst>
          </c:dLbls>
          <c:cat>
            <c:strRef>
              <c:f>'Tanda 1'!$D$29:$F$29</c:f>
              <c:strCache>
                <c:ptCount val="3"/>
                <c:pt idx="0">
                  <c:v>[0,18]</c:v>
                </c:pt>
                <c:pt idx="1">
                  <c:v>[19,35]</c:v>
                </c:pt>
                <c:pt idx="2">
                  <c:v>[36,50]</c:v>
                </c:pt>
              </c:strCache>
            </c:strRef>
          </c:cat>
          <c:val>
            <c:numRef>
              <c:f>'Tanda 1'!$C$22:$E$22</c:f>
              <c:numCache>
                <c:formatCode>0%</c:formatCode>
                <c:ptCount val="3"/>
                <c:pt idx="0">
                  <c:v>0</c:v>
                </c:pt>
                <c:pt idx="1">
                  <c:v>0.5</c:v>
                </c:pt>
                <c:pt idx="2">
                  <c:v>0.5</c:v>
                </c:pt>
              </c:numCache>
            </c:numRef>
          </c:val>
          <c:extLst>
            <c:ext xmlns:c16="http://schemas.microsoft.com/office/drawing/2014/chart" uri="{C3380CC4-5D6E-409C-BE32-E72D297353CC}">
              <c16:uniqueId val="{00000000-751E-4CA9-9AE2-DC138250CD08}"/>
            </c:ext>
          </c:extLst>
        </c:ser>
        <c:dLbls>
          <c:showLegendKey val="0"/>
          <c:showVal val="0"/>
          <c:showCatName val="1"/>
          <c:showSerName val="0"/>
          <c:showPercent val="1"/>
          <c:showBubbleSize val="0"/>
          <c:showLeaderLines val="1"/>
        </c:dLbls>
        <c:firstSliceAng val="0"/>
      </c:pieChart>
    </c:plotArea>
    <c:plotVisOnly val="1"/>
    <c:dispBlanksAs val="zero"/>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800" b="1" i="0" u="none" strike="noStrike" kern="1200" baseline="0">
                <a:solidFill>
                  <a:sysClr val="windowText" lastClr="000000"/>
                </a:solidFill>
                <a:latin typeface="+mn-lt"/>
                <a:ea typeface="+mn-ea"/>
                <a:cs typeface="+mn-cs"/>
              </a:rPr>
              <a:t>Valor medio de la puntuación de los usuarios sobre la aplicación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v>Valoración de cada usuario</c:v>
          </c:tx>
          <c:spPr>
            <a:solidFill>
              <a:schemeClr val="accent1"/>
            </a:solidFill>
            <a:ln>
              <a:noFill/>
            </a:ln>
            <a:effectLst/>
          </c:spPr>
          <c:invertIfNegative val="0"/>
          <c:cat>
            <c:strRef>
              <c:f>'Tanda 2'!$B$11:$B$14</c:f>
              <c:strCache>
                <c:ptCount val="4"/>
                <c:pt idx="0">
                  <c:v>A</c:v>
                </c:pt>
                <c:pt idx="1">
                  <c:v>B</c:v>
                </c:pt>
                <c:pt idx="2">
                  <c:v>C</c:v>
                </c:pt>
                <c:pt idx="3">
                  <c:v>D</c:v>
                </c:pt>
              </c:strCache>
            </c:strRef>
          </c:cat>
          <c:val>
            <c:numRef>
              <c:f>'Tanda 2'!$N$11:$N$14</c:f>
              <c:numCache>
                <c:formatCode>General</c:formatCode>
                <c:ptCount val="4"/>
                <c:pt idx="0">
                  <c:v>10</c:v>
                </c:pt>
                <c:pt idx="1">
                  <c:v>9</c:v>
                </c:pt>
                <c:pt idx="2">
                  <c:v>10</c:v>
                </c:pt>
                <c:pt idx="3">
                  <c:v>10</c:v>
                </c:pt>
              </c:numCache>
            </c:numRef>
          </c:val>
          <c:extLst>
            <c:ext xmlns:c16="http://schemas.microsoft.com/office/drawing/2014/chart" uri="{C3380CC4-5D6E-409C-BE32-E72D297353CC}">
              <c16:uniqueId val="{00000000-7959-41D8-9F51-239B0ADFA32B}"/>
            </c:ext>
          </c:extLst>
        </c:ser>
        <c:dLbls>
          <c:showLegendKey val="0"/>
          <c:showVal val="0"/>
          <c:showCatName val="0"/>
          <c:showSerName val="0"/>
          <c:showPercent val="0"/>
          <c:showBubbleSize val="0"/>
        </c:dLbls>
        <c:gapWidth val="150"/>
        <c:axId val="1040423120"/>
        <c:axId val="1040425616"/>
      </c:barChart>
      <c:lineChart>
        <c:grouping val="standard"/>
        <c:varyColors val="0"/>
        <c:ser>
          <c:idx val="1"/>
          <c:order val="1"/>
          <c:tx>
            <c:v>Media de las valoraciones</c:v>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Lit>
              <c:formatCode>General</c:formatCode>
              <c:ptCount val="4"/>
              <c:pt idx="0">
                <c:v>7.25</c:v>
              </c:pt>
              <c:pt idx="1">
                <c:v>7.25</c:v>
              </c:pt>
              <c:pt idx="2">
                <c:v>7.25</c:v>
              </c:pt>
              <c:pt idx="3">
                <c:v>7.25</c:v>
              </c:pt>
            </c:numLit>
          </c:val>
          <c:smooth val="0"/>
          <c:extLst>
            <c:ext xmlns:c16="http://schemas.microsoft.com/office/drawing/2014/chart" uri="{C3380CC4-5D6E-409C-BE32-E72D297353CC}">
              <c16:uniqueId val="{00000001-7959-41D8-9F51-239B0ADFA32B}"/>
            </c:ext>
          </c:extLst>
        </c:ser>
        <c:dLbls>
          <c:showLegendKey val="0"/>
          <c:showVal val="0"/>
          <c:showCatName val="0"/>
          <c:showSerName val="0"/>
          <c:showPercent val="0"/>
          <c:showBubbleSize val="0"/>
        </c:dLbls>
        <c:marker val="1"/>
        <c:smooth val="0"/>
        <c:axId val="1040423120"/>
        <c:axId val="1040425616"/>
      </c:lineChart>
      <c:catAx>
        <c:axId val="1040423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40425616"/>
        <c:crosses val="autoZero"/>
        <c:auto val="1"/>
        <c:lblAlgn val="ctr"/>
        <c:lblOffset val="100"/>
        <c:noMultiLvlLbl val="0"/>
      </c:catAx>
      <c:valAx>
        <c:axId val="1040425616"/>
        <c:scaling>
          <c:orientation val="minMax"/>
          <c:max val="1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ES"/>
          </a:p>
        </c:txPr>
        <c:crossAx val="1040423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100" b="0" i="0" u="none" strike="noStrike" kern="1200" baseline="0">
                <a:solidFill>
                  <a:schemeClr val="tx1">
                    <a:lumMod val="65000"/>
                    <a:lumOff val="35000"/>
                  </a:schemeClr>
                </a:solidFill>
                <a:latin typeface="+mn-lt"/>
                <a:ea typeface="+mn-ea"/>
                <a:cs typeface="+mn-cs"/>
              </a:defRPr>
            </a:pPr>
            <a:endParaRPr lang="es-E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800" b="1" i="0" u="none" strike="noStrike" kern="1200" spc="0" baseline="0">
                <a:solidFill>
                  <a:sysClr val="windowText" lastClr="000000"/>
                </a:solidFill>
                <a:latin typeface="+mn-lt"/>
                <a:ea typeface="+mn-ea"/>
                <a:cs typeface="+mn-cs"/>
              </a:rPr>
              <a:t>Edad media de los usuarios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v>Edad de cada usuario</c:v>
          </c:tx>
          <c:spPr>
            <a:solidFill>
              <a:schemeClr val="accent1"/>
            </a:solidFill>
            <a:ln>
              <a:noFill/>
            </a:ln>
            <a:effectLst/>
          </c:spPr>
          <c:invertIfNegative val="0"/>
          <c:cat>
            <c:strRef>
              <c:f>'Tanda 2'!$B$11:$B$14</c:f>
              <c:strCache>
                <c:ptCount val="4"/>
                <c:pt idx="0">
                  <c:v>A</c:v>
                </c:pt>
                <c:pt idx="1">
                  <c:v>B</c:v>
                </c:pt>
                <c:pt idx="2">
                  <c:v>C</c:v>
                </c:pt>
                <c:pt idx="3">
                  <c:v>D</c:v>
                </c:pt>
              </c:strCache>
            </c:strRef>
          </c:cat>
          <c:val>
            <c:numRef>
              <c:f>'Tanda 2'!$C$11:$C$14</c:f>
              <c:numCache>
                <c:formatCode>General</c:formatCode>
                <c:ptCount val="4"/>
                <c:pt idx="0">
                  <c:v>14</c:v>
                </c:pt>
                <c:pt idx="1">
                  <c:v>54</c:v>
                </c:pt>
                <c:pt idx="2">
                  <c:v>17</c:v>
                </c:pt>
                <c:pt idx="3">
                  <c:v>20</c:v>
                </c:pt>
              </c:numCache>
            </c:numRef>
          </c:val>
          <c:extLst>
            <c:ext xmlns:c16="http://schemas.microsoft.com/office/drawing/2014/chart" uri="{C3380CC4-5D6E-409C-BE32-E72D297353CC}">
              <c16:uniqueId val="{00000000-61C0-4524-999D-20B4DB6EB28F}"/>
            </c:ext>
          </c:extLst>
        </c:ser>
        <c:dLbls>
          <c:showLegendKey val="0"/>
          <c:showVal val="0"/>
          <c:showCatName val="0"/>
          <c:showSerName val="0"/>
          <c:showPercent val="0"/>
          <c:showBubbleSize val="0"/>
        </c:dLbls>
        <c:gapWidth val="150"/>
        <c:axId val="1040423120"/>
        <c:axId val="1040425616"/>
      </c:barChart>
      <c:lineChart>
        <c:grouping val="standard"/>
        <c:varyColors val="0"/>
        <c:ser>
          <c:idx val="1"/>
          <c:order val="1"/>
          <c:tx>
            <c:v>Media de las edades</c:v>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Lit>
              <c:formatCode>General</c:formatCode>
              <c:ptCount val="4"/>
              <c:pt idx="0">
                <c:v>20.75</c:v>
              </c:pt>
              <c:pt idx="1">
                <c:v>20.75</c:v>
              </c:pt>
              <c:pt idx="2">
                <c:v>20.75</c:v>
              </c:pt>
              <c:pt idx="3">
                <c:v>20.75</c:v>
              </c:pt>
            </c:numLit>
          </c:val>
          <c:smooth val="0"/>
          <c:extLst>
            <c:ext xmlns:c16="http://schemas.microsoft.com/office/drawing/2014/chart" uri="{C3380CC4-5D6E-409C-BE32-E72D297353CC}">
              <c16:uniqueId val="{00000001-61C0-4524-999D-20B4DB6EB28F}"/>
            </c:ext>
          </c:extLst>
        </c:ser>
        <c:dLbls>
          <c:showLegendKey val="0"/>
          <c:showVal val="0"/>
          <c:showCatName val="0"/>
          <c:showSerName val="0"/>
          <c:showPercent val="0"/>
          <c:showBubbleSize val="0"/>
        </c:dLbls>
        <c:marker val="1"/>
        <c:smooth val="0"/>
        <c:axId val="1040423120"/>
        <c:axId val="1040425616"/>
      </c:lineChart>
      <c:catAx>
        <c:axId val="1040423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s-ES"/>
          </a:p>
        </c:txPr>
        <c:crossAx val="1040425616"/>
        <c:crosses val="autoZero"/>
        <c:auto val="1"/>
        <c:lblAlgn val="ctr"/>
        <c:lblOffset val="100"/>
        <c:noMultiLvlLbl val="0"/>
      </c:catAx>
      <c:valAx>
        <c:axId val="1040425616"/>
        <c:scaling>
          <c:orientation val="minMax"/>
          <c:max val="6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ES"/>
          </a:p>
        </c:txPr>
        <c:crossAx val="1040423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100" b="0" i="0" u="none" strike="noStrike" kern="1200" baseline="0">
                <a:solidFill>
                  <a:schemeClr val="tx1">
                    <a:lumMod val="65000"/>
                    <a:lumOff val="35000"/>
                  </a:schemeClr>
                </a:solidFill>
                <a:latin typeface="+mn-lt"/>
                <a:ea typeface="+mn-ea"/>
                <a:cs typeface="+mn-cs"/>
              </a:defRPr>
            </a:pPr>
            <a:endParaRPr lang="es-E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kern="1200" baseline="0">
                <a:solidFill>
                  <a:srgbClr val="000000"/>
                </a:solidFill>
                <a:effectLst/>
              </a:rPr>
              <a:t>Tiempo medio de cada usuario para completar el juego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'Tanda 2'!$B$46:$F$46</c:f>
              <c:strCache>
                <c:ptCount val="5"/>
                <c:pt idx="0">
                  <c:v>Tiempo medio para completar el juego de cada usuario</c:v>
                </c:pt>
              </c:strCache>
            </c:strRef>
          </c:tx>
          <c:spPr>
            <a:solidFill>
              <a:schemeClr val="accent1"/>
            </a:solidFill>
            <a:ln>
              <a:noFill/>
            </a:ln>
            <a:effectLst/>
          </c:spPr>
          <c:invertIfNegative val="0"/>
          <c:cat>
            <c:strRef>
              <c:f>'Tanda 2'!$B$11:$B$14</c:f>
              <c:strCache>
                <c:ptCount val="4"/>
                <c:pt idx="0">
                  <c:v>A</c:v>
                </c:pt>
                <c:pt idx="1">
                  <c:v>B</c:v>
                </c:pt>
                <c:pt idx="2">
                  <c:v>C</c:v>
                </c:pt>
                <c:pt idx="3">
                  <c:v>D</c:v>
                </c:pt>
              </c:strCache>
            </c:strRef>
          </c:cat>
          <c:val>
            <c:numRef>
              <c:f>'Tanda 2'!$G$46:$J$46</c:f>
              <c:numCache>
                <c:formatCode>0.00</c:formatCode>
                <c:ptCount val="4"/>
                <c:pt idx="0">
                  <c:v>30.333333333333332</c:v>
                </c:pt>
                <c:pt idx="1">
                  <c:v>20.333333333333332</c:v>
                </c:pt>
                <c:pt idx="2">
                  <c:v>26.666666666666668</c:v>
                </c:pt>
                <c:pt idx="3">
                  <c:v>26</c:v>
                </c:pt>
              </c:numCache>
            </c:numRef>
          </c:val>
          <c:extLst>
            <c:ext xmlns:c16="http://schemas.microsoft.com/office/drawing/2014/chart" uri="{C3380CC4-5D6E-409C-BE32-E72D297353CC}">
              <c16:uniqueId val="{00000000-E573-499E-8FEE-D03945FB001E}"/>
            </c:ext>
          </c:extLst>
        </c:ser>
        <c:dLbls>
          <c:showLegendKey val="0"/>
          <c:showVal val="0"/>
          <c:showCatName val="0"/>
          <c:showSerName val="0"/>
          <c:showPercent val="0"/>
          <c:showBubbleSize val="0"/>
        </c:dLbls>
        <c:gapWidth val="150"/>
        <c:axId val="1040423120"/>
        <c:axId val="1040425616"/>
      </c:barChart>
      <c:lineChart>
        <c:grouping val="standard"/>
        <c:varyColors val="0"/>
        <c:ser>
          <c:idx val="1"/>
          <c:order val="1"/>
          <c:tx>
            <c:strRef>
              <c:f>'Tanda 2'!$B$24</c:f>
              <c:strCache>
                <c:ptCount val="1"/>
                <c:pt idx="0">
                  <c:v>Tiempo medio para completar el juego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Lit>
              <c:formatCode>General</c:formatCode>
              <c:ptCount val="4"/>
              <c:pt idx="0">
                <c:v>33</c:v>
              </c:pt>
              <c:pt idx="1">
                <c:v>33</c:v>
              </c:pt>
              <c:pt idx="2">
                <c:v>33</c:v>
              </c:pt>
              <c:pt idx="3">
                <c:v>33</c:v>
              </c:pt>
            </c:numLit>
          </c:val>
          <c:smooth val="0"/>
          <c:extLst>
            <c:ext xmlns:c16="http://schemas.microsoft.com/office/drawing/2014/chart" uri="{C3380CC4-5D6E-409C-BE32-E72D297353CC}">
              <c16:uniqueId val="{00000001-E573-499E-8FEE-D03945FB001E}"/>
            </c:ext>
          </c:extLst>
        </c:ser>
        <c:dLbls>
          <c:showLegendKey val="0"/>
          <c:showVal val="0"/>
          <c:showCatName val="0"/>
          <c:showSerName val="0"/>
          <c:showPercent val="0"/>
          <c:showBubbleSize val="0"/>
        </c:dLbls>
        <c:marker val="1"/>
        <c:smooth val="0"/>
        <c:axId val="1040423120"/>
        <c:axId val="1040425616"/>
      </c:lineChart>
      <c:catAx>
        <c:axId val="1040423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40425616"/>
        <c:crosses val="autoZero"/>
        <c:auto val="1"/>
        <c:lblAlgn val="ctr"/>
        <c:lblOffset val="100"/>
        <c:noMultiLvlLbl val="0"/>
      </c:catAx>
      <c:valAx>
        <c:axId val="1040425616"/>
        <c:scaling>
          <c:orientation val="minMax"/>
          <c:max val="50"/>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s-ES"/>
          </a:p>
        </c:txPr>
        <c:crossAx val="1040423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s-E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6"/>
    </mc:Choice>
    <mc:Fallback>
      <c:style val="6"/>
    </mc:Fallback>
  </mc:AlternateContent>
  <c:chart>
    <c:title>
      <c:layout/>
      <c:overlay val="0"/>
      <c:txPr>
        <a:bodyPr/>
        <a:lstStyle/>
        <a:p>
          <a:pPr>
            <a:defRPr sz="1600"/>
          </a:pPr>
          <a:endParaRPr lang="es-ES"/>
        </a:p>
      </c:txPr>
    </c:title>
    <c:autoTitleDeleted val="0"/>
    <c:plotArea>
      <c:layout/>
      <c:pieChart>
        <c:varyColors val="1"/>
        <c:ser>
          <c:idx val="0"/>
          <c:order val="0"/>
          <c:tx>
            <c:strRef>
              <c:f>'Tanda 3'!$B$22</c:f>
              <c:strCache>
                <c:ptCount val="1"/>
                <c:pt idx="0">
                  <c:v>Frecuencias en % de intervalos de edad</c:v>
                </c:pt>
              </c:strCache>
            </c:strRef>
          </c:tx>
          <c:dLbls>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15:layout/>
              </c:ext>
            </c:extLst>
          </c:dLbls>
          <c:cat>
            <c:strRef>
              <c:f>'Tanda 3'!$D$29:$F$29</c:f>
              <c:strCache>
                <c:ptCount val="3"/>
                <c:pt idx="0">
                  <c:v>[0,18]</c:v>
                </c:pt>
                <c:pt idx="1">
                  <c:v>[19,35]</c:v>
                </c:pt>
                <c:pt idx="2">
                  <c:v>[36,50]</c:v>
                </c:pt>
              </c:strCache>
            </c:strRef>
          </c:cat>
          <c:val>
            <c:numRef>
              <c:f>'Tanda 3'!$C$22:$E$22</c:f>
              <c:numCache>
                <c:formatCode>0%</c:formatCode>
                <c:ptCount val="3"/>
                <c:pt idx="0">
                  <c:v>0</c:v>
                </c:pt>
                <c:pt idx="1">
                  <c:v>0.33333333333333331</c:v>
                </c:pt>
                <c:pt idx="2">
                  <c:v>0.66666666666666663</c:v>
                </c:pt>
              </c:numCache>
            </c:numRef>
          </c:val>
          <c:extLst>
            <c:ext xmlns:c16="http://schemas.microsoft.com/office/drawing/2014/chart" uri="{C3380CC4-5D6E-409C-BE32-E72D297353CC}">
              <c16:uniqueId val="{00000000-C975-4E94-9212-621D5DE8396E}"/>
            </c:ext>
          </c:extLst>
        </c:ser>
        <c:dLbls>
          <c:showLegendKey val="0"/>
          <c:showVal val="0"/>
          <c:showCatName val="1"/>
          <c:showSerName val="0"/>
          <c:showPercent val="1"/>
          <c:showBubbleSize val="0"/>
          <c:showLeaderLines val="1"/>
        </c:dLbls>
        <c:firstSliceAng val="0"/>
      </c:pieChart>
    </c:plotArea>
    <c:plotVisOnly val="1"/>
    <c:dispBlanksAs val="zero"/>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strRef>
              <c:f>'Tanda 3'!$B$25</c:f>
              <c:strCache>
                <c:ptCount val="1"/>
                <c:pt idx="0">
                  <c:v>Porcentaje de usuarios que han realizado completado el juego</c:v>
                </c:pt>
              </c:strCache>
            </c:strRef>
          </c:tx>
          <c:spPr>
            <a:solidFill>
              <a:srgbClr val="FF0000"/>
            </a:solidFill>
          </c:spPr>
          <c:invertIfNegative val="0"/>
          <c:cat>
            <c:strRef>
              <c:f>'Tanda 3'!$H$32:$J$32</c:f>
              <c:strCache>
                <c:ptCount val="2"/>
                <c:pt idx="0">
                  <c:v>Completado</c:v>
                </c:pt>
                <c:pt idx="1">
                  <c:v>No completado</c:v>
                </c:pt>
              </c:strCache>
            </c:strRef>
          </c:cat>
          <c:val>
            <c:numRef>
              <c:f>'Tanda 3'!$C$25:$D$25</c:f>
              <c:numCache>
                <c:formatCode>0%</c:formatCode>
                <c:ptCount val="2"/>
                <c:pt idx="0">
                  <c:v>1</c:v>
                </c:pt>
                <c:pt idx="1">
                  <c:v>0</c:v>
                </c:pt>
              </c:numCache>
            </c:numRef>
          </c:val>
          <c:extLst>
            <c:ext xmlns:c16="http://schemas.microsoft.com/office/drawing/2014/chart" uri="{C3380CC4-5D6E-409C-BE32-E72D297353CC}">
              <c16:uniqueId val="{00000000-4063-4522-AF54-E4A543885562}"/>
            </c:ext>
          </c:extLst>
        </c:ser>
        <c:dLbls>
          <c:showLegendKey val="0"/>
          <c:showVal val="0"/>
          <c:showCatName val="0"/>
          <c:showSerName val="0"/>
          <c:showPercent val="0"/>
          <c:showBubbleSize val="0"/>
        </c:dLbls>
        <c:gapWidth val="150"/>
        <c:axId val="227080192"/>
        <c:axId val="245173632"/>
      </c:barChart>
      <c:catAx>
        <c:axId val="227080192"/>
        <c:scaling>
          <c:orientation val="minMax"/>
        </c:scaling>
        <c:delete val="0"/>
        <c:axPos val="b"/>
        <c:numFmt formatCode="General" sourceLinked="0"/>
        <c:majorTickMark val="out"/>
        <c:minorTickMark val="none"/>
        <c:tickLblPos val="nextTo"/>
        <c:crossAx val="245173632"/>
        <c:crosses val="autoZero"/>
        <c:auto val="1"/>
        <c:lblAlgn val="ctr"/>
        <c:lblOffset val="100"/>
        <c:noMultiLvlLbl val="0"/>
      </c:catAx>
      <c:valAx>
        <c:axId val="245173632"/>
        <c:scaling>
          <c:orientation val="minMax"/>
          <c:max val="1"/>
        </c:scaling>
        <c:delete val="0"/>
        <c:axPos val="l"/>
        <c:majorGridlines/>
        <c:numFmt formatCode="0%" sourceLinked="1"/>
        <c:majorTickMark val="out"/>
        <c:minorTickMark val="none"/>
        <c:tickLblPos val="nextTo"/>
        <c:crossAx val="227080192"/>
        <c:crosses val="autoZero"/>
        <c:crossBetween val="between"/>
      </c:valAx>
    </c:plotArea>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'Tanda 3'!$B$23</c:f>
              <c:strCache>
                <c:ptCount val="1"/>
                <c:pt idx="0">
                  <c:v>Frecuencia del % de cada tipo de sexo entre los usuarios</c:v>
                </c:pt>
              </c:strCache>
            </c:strRef>
          </c:tx>
          <c:spPr>
            <a:solidFill>
              <a:schemeClr val="accent1"/>
            </a:solidFill>
          </c:spPr>
          <c:dPt>
            <c:idx val="1"/>
            <c:bubble3D val="0"/>
            <c:spPr>
              <a:solidFill>
                <a:srgbClr val="FF00FF"/>
              </a:solidFill>
            </c:spPr>
            <c:extLst>
              <c:ext xmlns:c16="http://schemas.microsoft.com/office/drawing/2014/chart" uri="{C3380CC4-5D6E-409C-BE32-E72D297353CC}">
                <c16:uniqueId val="{00000001-0F79-4A90-A6AC-239D9954AAE9}"/>
              </c:ext>
            </c:extLst>
          </c:dPt>
          <c:dLbls>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15:layout/>
              </c:ext>
            </c:extLst>
          </c:dLbls>
          <c:cat>
            <c:strRef>
              <c:f>'Tanda 3'!$T$12:$T$13</c:f>
              <c:strCache>
                <c:ptCount val="2"/>
                <c:pt idx="0">
                  <c:v>Masculino</c:v>
                </c:pt>
                <c:pt idx="1">
                  <c:v>Femenino</c:v>
                </c:pt>
              </c:strCache>
            </c:strRef>
          </c:cat>
          <c:val>
            <c:numRef>
              <c:f>'Tanda 3'!$C$23:$D$23</c:f>
              <c:numCache>
                <c:formatCode>0%</c:formatCode>
                <c:ptCount val="2"/>
                <c:pt idx="0">
                  <c:v>0.5</c:v>
                </c:pt>
                <c:pt idx="1">
                  <c:v>0.5</c:v>
                </c:pt>
              </c:numCache>
            </c:numRef>
          </c:val>
          <c:extLst>
            <c:ext xmlns:c16="http://schemas.microsoft.com/office/drawing/2014/chart" uri="{C3380CC4-5D6E-409C-BE32-E72D297353CC}">
              <c16:uniqueId val="{00000002-0F79-4A90-A6AC-239D9954AAE9}"/>
            </c:ext>
          </c:extLst>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800" b="1" i="0" u="none" strike="noStrike" kern="1200" baseline="0">
                <a:solidFill>
                  <a:sysClr val="windowText" lastClr="000000"/>
                </a:solidFill>
                <a:latin typeface="+mn-lt"/>
                <a:ea typeface="+mn-ea"/>
                <a:cs typeface="+mn-cs"/>
              </a:rPr>
              <a:t>Valor medio de la puntuación de los usuarios sobre la aplicación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v>Valoración de cada usuario</c:v>
          </c:tx>
          <c:spPr>
            <a:solidFill>
              <a:schemeClr val="accent1"/>
            </a:solidFill>
            <a:ln>
              <a:noFill/>
            </a:ln>
            <a:effectLst/>
          </c:spPr>
          <c:invertIfNegative val="0"/>
          <c:cat>
            <c:strRef>
              <c:f>'Tanda 3'!$B$11:$B$14</c:f>
              <c:strCache>
                <c:ptCount val="4"/>
                <c:pt idx="0">
                  <c:v>A</c:v>
                </c:pt>
                <c:pt idx="1">
                  <c:v>B</c:v>
                </c:pt>
                <c:pt idx="2">
                  <c:v>C</c:v>
                </c:pt>
                <c:pt idx="3">
                  <c:v>D</c:v>
                </c:pt>
              </c:strCache>
            </c:strRef>
          </c:cat>
          <c:val>
            <c:numRef>
              <c:f>'Tanda 3'!$N$11:$N$14</c:f>
              <c:numCache>
                <c:formatCode>General</c:formatCode>
                <c:ptCount val="4"/>
                <c:pt idx="0">
                  <c:v>5</c:v>
                </c:pt>
                <c:pt idx="1">
                  <c:v>10</c:v>
                </c:pt>
                <c:pt idx="2">
                  <c:v>10</c:v>
                </c:pt>
                <c:pt idx="3">
                  <c:v>10</c:v>
                </c:pt>
              </c:numCache>
            </c:numRef>
          </c:val>
          <c:extLst>
            <c:ext xmlns:c16="http://schemas.microsoft.com/office/drawing/2014/chart" uri="{C3380CC4-5D6E-409C-BE32-E72D297353CC}">
              <c16:uniqueId val="{00000000-8845-4E4D-A916-E4DBA987FAC6}"/>
            </c:ext>
          </c:extLst>
        </c:ser>
        <c:dLbls>
          <c:showLegendKey val="0"/>
          <c:showVal val="0"/>
          <c:showCatName val="0"/>
          <c:showSerName val="0"/>
          <c:showPercent val="0"/>
          <c:showBubbleSize val="0"/>
        </c:dLbls>
        <c:gapWidth val="150"/>
        <c:axId val="1040423120"/>
        <c:axId val="1040425616"/>
      </c:barChart>
      <c:lineChart>
        <c:grouping val="standard"/>
        <c:varyColors val="0"/>
        <c:ser>
          <c:idx val="1"/>
          <c:order val="1"/>
          <c:tx>
            <c:v>Media de las valoraciones</c:v>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Lit>
              <c:formatCode>General</c:formatCode>
              <c:ptCount val="4"/>
              <c:pt idx="0">
                <c:v>7.25</c:v>
              </c:pt>
              <c:pt idx="1">
                <c:v>7.25</c:v>
              </c:pt>
              <c:pt idx="2">
                <c:v>7.25</c:v>
              </c:pt>
              <c:pt idx="3">
                <c:v>7.25</c:v>
              </c:pt>
            </c:numLit>
          </c:val>
          <c:smooth val="0"/>
          <c:extLst>
            <c:ext xmlns:c16="http://schemas.microsoft.com/office/drawing/2014/chart" uri="{C3380CC4-5D6E-409C-BE32-E72D297353CC}">
              <c16:uniqueId val="{00000001-8845-4E4D-A916-E4DBA987FAC6}"/>
            </c:ext>
          </c:extLst>
        </c:ser>
        <c:dLbls>
          <c:showLegendKey val="0"/>
          <c:showVal val="0"/>
          <c:showCatName val="0"/>
          <c:showSerName val="0"/>
          <c:showPercent val="0"/>
          <c:showBubbleSize val="0"/>
        </c:dLbls>
        <c:marker val="1"/>
        <c:smooth val="0"/>
        <c:axId val="1040423120"/>
        <c:axId val="1040425616"/>
      </c:lineChart>
      <c:catAx>
        <c:axId val="1040423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40425616"/>
        <c:crosses val="autoZero"/>
        <c:auto val="1"/>
        <c:lblAlgn val="ctr"/>
        <c:lblOffset val="100"/>
        <c:noMultiLvlLbl val="0"/>
      </c:catAx>
      <c:valAx>
        <c:axId val="1040425616"/>
        <c:scaling>
          <c:orientation val="minMax"/>
          <c:max val="1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ES"/>
          </a:p>
        </c:txPr>
        <c:crossAx val="1040423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100" b="0" i="0" u="none" strike="noStrike" kern="1200" baseline="0">
                <a:solidFill>
                  <a:schemeClr val="tx1">
                    <a:lumMod val="65000"/>
                    <a:lumOff val="35000"/>
                  </a:schemeClr>
                </a:solidFill>
                <a:latin typeface="+mn-lt"/>
                <a:ea typeface="+mn-ea"/>
                <a:cs typeface="+mn-cs"/>
              </a:defRPr>
            </a:pPr>
            <a:endParaRPr lang="es-E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800" b="1" i="0" u="none" strike="noStrike" kern="1200" spc="0" baseline="0">
                <a:solidFill>
                  <a:sysClr val="windowText" lastClr="000000"/>
                </a:solidFill>
                <a:latin typeface="+mn-lt"/>
                <a:ea typeface="+mn-ea"/>
                <a:cs typeface="+mn-cs"/>
              </a:rPr>
              <a:t>Edad media de los usuarios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v>Edad de cada usuario</c:v>
          </c:tx>
          <c:spPr>
            <a:solidFill>
              <a:schemeClr val="accent1"/>
            </a:solidFill>
            <a:ln>
              <a:noFill/>
            </a:ln>
            <a:effectLst/>
          </c:spPr>
          <c:invertIfNegative val="0"/>
          <c:cat>
            <c:strRef>
              <c:f>'Tanda 3'!$B$11:$B$14</c:f>
              <c:strCache>
                <c:ptCount val="4"/>
                <c:pt idx="0">
                  <c:v>A</c:v>
                </c:pt>
                <c:pt idx="1">
                  <c:v>B</c:v>
                </c:pt>
                <c:pt idx="2">
                  <c:v>C</c:v>
                </c:pt>
                <c:pt idx="3">
                  <c:v>D</c:v>
                </c:pt>
              </c:strCache>
            </c:strRef>
          </c:cat>
          <c:val>
            <c:numRef>
              <c:f>'Tanda 3'!$C$11:$C$14</c:f>
              <c:numCache>
                <c:formatCode>General</c:formatCode>
                <c:ptCount val="4"/>
                <c:pt idx="0">
                  <c:v>49</c:v>
                </c:pt>
                <c:pt idx="1">
                  <c:v>49</c:v>
                </c:pt>
                <c:pt idx="2">
                  <c:v>32</c:v>
                </c:pt>
                <c:pt idx="3">
                  <c:v>21</c:v>
                </c:pt>
              </c:numCache>
            </c:numRef>
          </c:val>
          <c:extLst>
            <c:ext xmlns:c16="http://schemas.microsoft.com/office/drawing/2014/chart" uri="{C3380CC4-5D6E-409C-BE32-E72D297353CC}">
              <c16:uniqueId val="{00000000-76D2-4B22-B3B0-0C6D1D5B111E}"/>
            </c:ext>
          </c:extLst>
        </c:ser>
        <c:dLbls>
          <c:showLegendKey val="0"/>
          <c:showVal val="0"/>
          <c:showCatName val="0"/>
          <c:showSerName val="0"/>
          <c:showPercent val="0"/>
          <c:showBubbleSize val="0"/>
        </c:dLbls>
        <c:gapWidth val="150"/>
        <c:axId val="1040423120"/>
        <c:axId val="1040425616"/>
      </c:barChart>
      <c:lineChart>
        <c:grouping val="standard"/>
        <c:varyColors val="0"/>
        <c:ser>
          <c:idx val="1"/>
          <c:order val="1"/>
          <c:tx>
            <c:v>Media de las edades</c:v>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Lit>
              <c:formatCode>General</c:formatCode>
              <c:ptCount val="4"/>
              <c:pt idx="0">
                <c:v>20.75</c:v>
              </c:pt>
              <c:pt idx="1">
                <c:v>20.75</c:v>
              </c:pt>
              <c:pt idx="2">
                <c:v>20.75</c:v>
              </c:pt>
              <c:pt idx="3">
                <c:v>20.75</c:v>
              </c:pt>
            </c:numLit>
          </c:val>
          <c:smooth val="0"/>
          <c:extLst>
            <c:ext xmlns:c16="http://schemas.microsoft.com/office/drawing/2014/chart" uri="{C3380CC4-5D6E-409C-BE32-E72D297353CC}">
              <c16:uniqueId val="{00000001-76D2-4B22-B3B0-0C6D1D5B111E}"/>
            </c:ext>
          </c:extLst>
        </c:ser>
        <c:dLbls>
          <c:showLegendKey val="0"/>
          <c:showVal val="0"/>
          <c:showCatName val="0"/>
          <c:showSerName val="0"/>
          <c:showPercent val="0"/>
          <c:showBubbleSize val="0"/>
        </c:dLbls>
        <c:marker val="1"/>
        <c:smooth val="0"/>
        <c:axId val="1040423120"/>
        <c:axId val="1040425616"/>
      </c:lineChart>
      <c:catAx>
        <c:axId val="1040423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s-ES"/>
          </a:p>
        </c:txPr>
        <c:crossAx val="1040425616"/>
        <c:crosses val="autoZero"/>
        <c:auto val="1"/>
        <c:lblAlgn val="ctr"/>
        <c:lblOffset val="100"/>
        <c:noMultiLvlLbl val="0"/>
      </c:catAx>
      <c:valAx>
        <c:axId val="1040425616"/>
        <c:scaling>
          <c:orientation val="minMax"/>
          <c:max val="6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ES"/>
          </a:p>
        </c:txPr>
        <c:crossAx val="1040423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100" b="0" i="0" u="none" strike="noStrike" kern="1200" baseline="0">
                <a:solidFill>
                  <a:schemeClr val="tx1">
                    <a:lumMod val="65000"/>
                    <a:lumOff val="35000"/>
                  </a:schemeClr>
                </a:solidFill>
                <a:latin typeface="+mn-lt"/>
                <a:ea typeface="+mn-ea"/>
                <a:cs typeface="+mn-cs"/>
              </a:defRPr>
            </a:pPr>
            <a:endParaRPr lang="es-E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kern="1200" baseline="0">
                <a:solidFill>
                  <a:srgbClr val="000000"/>
                </a:solidFill>
                <a:effectLst/>
              </a:rPr>
              <a:t>Tiempo medio de cada usuario para completar el juego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'Tanda 3'!$B$46:$F$46</c:f>
              <c:strCache>
                <c:ptCount val="5"/>
                <c:pt idx="0">
                  <c:v>Tiempo medio para completar el juego de cada usuario</c:v>
                </c:pt>
              </c:strCache>
            </c:strRef>
          </c:tx>
          <c:spPr>
            <a:solidFill>
              <a:schemeClr val="accent1"/>
            </a:solidFill>
            <a:ln>
              <a:noFill/>
            </a:ln>
            <a:effectLst/>
          </c:spPr>
          <c:invertIfNegative val="0"/>
          <c:cat>
            <c:strRef>
              <c:f>'Tanda 3'!$B$11:$B$14</c:f>
              <c:strCache>
                <c:ptCount val="4"/>
                <c:pt idx="0">
                  <c:v>A</c:v>
                </c:pt>
                <c:pt idx="1">
                  <c:v>B</c:v>
                </c:pt>
                <c:pt idx="2">
                  <c:v>C</c:v>
                </c:pt>
                <c:pt idx="3">
                  <c:v>D</c:v>
                </c:pt>
              </c:strCache>
            </c:strRef>
          </c:cat>
          <c:val>
            <c:numRef>
              <c:f>'Tanda 3'!$G$46:$J$46</c:f>
              <c:numCache>
                <c:formatCode>0.00</c:formatCode>
                <c:ptCount val="4"/>
                <c:pt idx="0">
                  <c:v>43.333333333333336</c:v>
                </c:pt>
                <c:pt idx="1">
                  <c:v>17.666666666666668</c:v>
                </c:pt>
                <c:pt idx="2">
                  <c:v>25.666666666666668</c:v>
                </c:pt>
                <c:pt idx="3">
                  <c:v>22.666666666666668</c:v>
                </c:pt>
              </c:numCache>
            </c:numRef>
          </c:val>
          <c:extLst>
            <c:ext xmlns:c16="http://schemas.microsoft.com/office/drawing/2014/chart" uri="{C3380CC4-5D6E-409C-BE32-E72D297353CC}">
              <c16:uniqueId val="{00000000-225D-4B58-AD26-3E9FF859E183}"/>
            </c:ext>
          </c:extLst>
        </c:ser>
        <c:dLbls>
          <c:showLegendKey val="0"/>
          <c:showVal val="0"/>
          <c:showCatName val="0"/>
          <c:showSerName val="0"/>
          <c:showPercent val="0"/>
          <c:showBubbleSize val="0"/>
        </c:dLbls>
        <c:gapWidth val="150"/>
        <c:axId val="1040423120"/>
        <c:axId val="1040425616"/>
      </c:barChart>
      <c:lineChart>
        <c:grouping val="standard"/>
        <c:varyColors val="0"/>
        <c:ser>
          <c:idx val="1"/>
          <c:order val="1"/>
          <c:tx>
            <c:strRef>
              <c:f>'Tanda 3'!$B$24</c:f>
              <c:strCache>
                <c:ptCount val="1"/>
                <c:pt idx="0">
                  <c:v>Tiempo medio para completar el juego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Lit>
              <c:formatCode>General</c:formatCode>
              <c:ptCount val="4"/>
              <c:pt idx="0">
                <c:v>33</c:v>
              </c:pt>
              <c:pt idx="1">
                <c:v>33</c:v>
              </c:pt>
              <c:pt idx="2">
                <c:v>33</c:v>
              </c:pt>
              <c:pt idx="3">
                <c:v>33</c:v>
              </c:pt>
            </c:numLit>
          </c:val>
          <c:smooth val="0"/>
          <c:extLst>
            <c:ext xmlns:c16="http://schemas.microsoft.com/office/drawing/2014/chart" uri="{C3380CC4-5D6E-409C-BE32-E72D297353CC}">
              <c16:uniqueId val="{00000001-225D-4B58-AD26-3E9FF859E183}"/>
            </c:ext>
          </c:extLst>
        </c:ser>
        <c:dLbls>
          <c:showLegendKey val="0"/>
          <c:showVal val="0"/>
          <c:showCatName val="0"/>
          <c:showSerName val="0"/>
          <c:showPercent val="0"/>
          <c:showBubbleSize val="0"/>
        </c:dLbls>
        <c:marker val="1"/>
        <c:smooth val="0"/>
        <c:axId val="1040423120"/>
        <c:axId val="1040425616"/>
      </c:lineChart>
      <c:catAx>
        <c:axId val="1040423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40425616"/>
        <c:crosses val="autoZero"/>
        <c:auto val="1"/>
        <c:lblAlgn val="ctr"/>
        <c:lblOffset val="100"/>
        <c:noMultiLvlLbl val="0"/>
      </c:catAx>
      <c:valAx>
        <c:axId val="1040425616"/>
        <c:scaling>
          <c:orientation val="minMax"/>
          <c:max val="50"/>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s-ES"/>
          </a:p>
        </c:txPr>
        <c:crossAx val="1040423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s-E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strRef>
              <c:f>'Tanda 1'!$B$25</c:f>
              <c:strCache>
                <c:ptCount val="1"/>
                <c:pt idx="0">
                  <c:v>Porcentaje de usuarios que han realizado completado el juego</c:v>
                </c:pt>
              </c:strCache>
            </c:strRef>
          </c:tx>
          <c:spPr>
            <a:solidFill>
              <a:srgbClr val="FF0000"/>
            </a:solidFill>
          </c:spPr>
          <c:invertIfNegative val="0"/>
          <c:cat>
            <c:strRef>
              <c:f>'Tanda 1'!$H$32:$J$32</c:f>
              <c:strCache>
                <c:ptCount val="2"/>
                <c:pt idx="0">
                  <c:v>Completado</c:v>
                </c:pt>
                <c:pt idx="1">
                  <c:v>No completado</c:v>
                </c:pt>
              </c:strCache>
            </c:strRef>
          </c:cat>
          <c:val>
            <c:numRef>
              <c:f>'Tanda 1'!$C$25:$D$25</c:f>
              <c:numCache>
                <c:formatCode>0%</c:formatCode>
                <c:ptCount val="2"/>
                <c:pt idx="0">
                  <c:v>1</c:v>
                </c:pt>
                <c:pt idx="1">
                  <c:v>0</c:v>
                </c:pt>
              </c:numCache>
            </c:numRef>
          </c:val>
          <c:extLst>
            <c:ext xmlns:c16="http://schemas.microsoft.com/office/drawing/2014/chart" uri="{C3380CC4-5D6E-409C-BE32-E72D297353CC}">
              <c16:uniqueId val="{00000000-965E-4DFF-976B-665678020714}"/>
            </c:ext>
          </c:extLst>
        </c:ser>
        <c:dLbls>
          <c:showLegendKey val="0"/>
          <c:showVal val="0"/>
          <c:showCatName val="0"/>
          <c:showSerName val="0"/>
          <c:showPercent val="0"/>
          <c:showBubbleSize val="0"/>
        </c:dLbls>
        <c:gapWidth val="150"/>
        <c:axId val="227080192"/>
        <c:axId val="245173632"/>
      </c:barChart>
      <c:catAx>
        <c:axId val="227080192"/>
        <c:scaling>
          <c:orientation val="minMax"/>
        </c:scaling>
        <c:delete val="0"/>
        <c:axPos val="b"/>
        <c:numFmt formatCode="General" sourceLinked="0"/>
        <c:majorTickMark val="out"/>
        <c:minorTickMark val="none"/>
        <c:tickLblPos val="nextTo"/>
        <c:crossAx val="245173632"/>
        <c:crosses val="autoZero"/>
        <c:auto val="1"/>
        <c:lblAlgn val="ctr"/>
        <c:lblOffset val="100"/>
        <c:noMultiLvlLbl val="0"/>
      </c:catAx>
      <c:valAx>
        <c:axId val="245173632"/>
        <c:scaling>
          <c:orientation val="minMax"/>
          <c:max val="1"/>
        </c:scaling>
        <c:delete val="0"/>
        <c:axPos val="l"/>
        <c:majorGridlines/>
        <c:numFmt formatCode="0%" sourceLinked="1"/>
        <c:majorTickMark val="out"/>
        <c:minorTickMark val="none"/>
        <c:tickLblPos val="nextTo"/>
        <c:crossAx val="227080192"/>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'Tanda 1'!$B$23</c:f>
              <c:strCache>
                <c:ptCount val="1"/>
                <c:pt idx="0">
                  <c:v>Frecuencia del % de cada tipo de sexo entre los usuarios</c:v>
                </c:pt>
              </c:strCache>
            </c:strRef>
          </c:tx>
          <c:spPr>
            <a:solidFill>
              <a:schemeClr val="accent1"/>
            </a:solidFill>
          </c:spPr>
          <c:dPt>
            <c:idx val="1"/>
            <c:bubble3D val="0"/>
            <c:spPr>
              <a:solidFill>
                <a:srgbClr val="FF00FF"/>
              </a:solidFill>
            </c:spPr>
            <c:extLst>
              <c:ext xmlns:c16="http://schemas.microsoft.com/office/drawing/2014/chart" uri="{C3380CC4-5D6E-409C-BE32-E72D297353CC}">
                <c16:uniqueId val="{00000001-3B48-4476-B0E6-16E73B5E8E43}"/>
              </c:ext>
            </c:extLst>
          </c:dPt>
          <c:dLbls>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15:layout/>
              </c:ext>
            </c:extLst>
          </c:dLbls>
          <c:cat>
            <c:strRef>
              <c:f>'Tanda 1'!$T$12:$T$13</c:f>
              <c:strCache>
                <c:ptCount val="2"/>
                <c:pt idx="0">
                  <c:v>Masculino</c:v>
                </c:pt>
                <c:pt idx="1">
                  <c:v>Femenino</c:v>
                </c:pt>
              </c:strCache>
            </c:strRef>
          </c:cat>
          <c:val>
            <c:numRef>
              <c:f>'Tanda 1'!$C$23:$D$23</c:f>
              <c:numCache>
                <c:formatCode>0%</c:formatCode>
                <c:ptCount val="2"/>
                <c:pt idx="0">
                  <c:v>1</c:v>
                </c:pt>
                <c:pt idx="1">
                  <c:v>0</c:v>
                </c:pt>
              </c:numCache>
            </c:numRef>
          </c:val>
          <c:extLst>
            <c:ext xmlns:c16="http://schemas.microsoft.com/office/drawing/2014/chart" uri="{C3380CC4-5D6E-409C-BE32-E72D297353CC}">
              <c16:uniqueId val="{00000002-3B48-4476-B0E6-16E73B5E8E43}"/>
            </c:ext>
          </c:extLst>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800" b="1" i="0" u="none" strike="noStrike" kern="1200" baseline="0">
                <a:solidFill>
                  <a:sysClr val="windowText" lastClr="000000"/>
                </a:solidFill>
                <a:latin typeface="+mn-lt"/>
                <a:ea typeface="+mn-ea"/>
                <a:cs typeface="+mn-cs"/>
              </a:rPr>
              <a:t>Valor medio de la puntuación de los usuarios sobre la aplicación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v>Valoración de cada usuario</c:v>
          </c:tx>
          <c:spPr>
            <a:solidFill>
              <a:schemeClr val="accent1"/>
            </a:solidFill>
            <a:ln>
              <a:noFill/>
            </a:ln>
            <a:effectLst/>
          </c:spPr>
          <c:invertIfNegative val="0"/>
          <c:cat>
            <c:strRef>
              <c:f>'Tanda 1'!$B$11:$B$14</c:f>
              <c:strCache>
                <c:ptCount val="4"/>
                <c:pt idx="0">
                  <c:v>A</c:v>
                </c:pt>
                <c:pt idx="1">
                  <c:v>B</c:v>
                </c:pt>
                <c:pt idx="2">
                  <c:v>C</c:v>
                </c:pt>
                <c:pt idx="3">
                  <c:v>D</c:v>
                </c:pt>
              </c:strCache>
            </c:strRef>
          </c:cat>
          <c:val>
            <c:numRef>
              <c:f>'Tanda 1'!$N$11:$N$14</c:f>
              <c:numCache>
                <c:formatCode>General</c:formatCode>
                <c:ptCount val="4"/>
                <c:pt idx="0">
                  <c:v>8</c:v>
                </c:pt>
                <c:pt idx="1">
                  <c:v>7</c:v>
                </c:pt>
                <c:pt idx="2">
                  <c:v>7</c:v>
                </c:pt>
                <c:pt idx="3">
                  <c:v>7</c:v>
                </c:pt>
              </c:numCache>
            </c:numRef>
          </c:val>
          <c:extLst>
            <c:ext xmlns:c16="http://schemas.microsoft.com/office/drawing/2014/chart" uri="{C3380CC4-5D6E-409C-BE32-E72D297353CC}">
              <c16:uniqueId val="{00000000-4D20-4BDD-A48E-C6ED78C06104}"/>
            </c:ext>
          </c:extLst>
        </c:ser>
        <c:dLbls>
          <c:showLegendKey val="0"/>
          <c:showVal val="0"/>
          <c:showCatName val="0"/>
          <c:showSerName val="0"/>
          <c:showPercent val="0"/>
          <c:showBubbleSize val="0"/>
        </c:dLbls>
        <c:gapWidth val="150"/>
        <c:axId val="1040423120"/>
        <c:axId val="1040425616"/>
      </c:barChart>
      <c:lineChart>
        <c:grouping val="standard"/>
        <c:varyColors val="0"/>
        <c:ser>
          <c:idx val="1"/>
          <c:order val="1"/>
          <c:tx>
            <c:v>Media de las valoraciones</c:v>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Lit>
              <c:formatCode>General</c:formatCode>
              <c:ptCount val="4"/>
              <c:pt idx="0">
                <c:v>7.25</c:v>
              </c:pt>
              <c:pt idx="1">
                <c:v>7.25</c:v>
              </c:pt>
              <c:pt idx="2">
                <c:v>7.25</c:v>
              </c:pt>
              <c:pt idx="3">
                <c:v>7.25</c:v>
              </c:pt>
            </c:numLit>
          </c:val>
          <c:smooth val="0"/>
          <c:extLst>
            <c:ext xmlns:c16="http://schemas.microsoft.com/office/drawing/2014/chart" uri="{C3380CC4-5D6E-409C-BE32-E72D297353CC}">
              <c16:uniqueId val="{00000004-4D20-4BDD-A48E-C6ED78C06104}"/>
            </c:ext>
          </c:extLst>
        </c:ser>
        <c:dLbls>
          <c:showLegendKey val="0"/>
          <c:showVal val="0"/>
          <c:showCatName val="0"/>
          <c:showSerName val="0"/>
          <c:showPercent val="0"/>
          <c:showBubbleSize val="0"/>
        </c:dLbls>
        <c:marker val="1"/>
        <c:smooth val="0"/>
        <c:axId val="1040423120"/>
        <c:axId val="1040425616"/>
      </c:lineChart>
      <c:catAx>
        <c:axId val="1040423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40425616"/>
        <c:crosses val="autoZero"/>
        <c:auto val="1"/>
        <c:lblAlgn val="ctr"/>
        <c:lblOffset val="100"/>
        <c:noMultiLvlLbl val="0"/>
      </c:catAx>
      <c:valAx>
        <c:axId val="1040425616"/>
        <c:scaling>
          <c:orientation val="minMax"/>
          <c:max val="1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ES"/>
          </a:p>
        </c:txPr>
        <c:crossAx val="1040423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100" b="0" i="0" u="none" strike="noStrike" kern="1200" baseline="0">
                <a:solidFill>
                  <a:schemeClr val="tx1">
                    <a:lumMod val="65000"/>
                    <a:lumOff val="35000"/>
                  </a:schemeClr>
                </a:solidFill>
                <a:latin typeface="+mn-lt"/>
                <a:ea typeface="+mn-ea"/>
                <a:cs typeface="+mn-cs"/>
              </a:defRPr>
            </a:pPr>
            <a:endParaRPr lang="es-E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800" b="1" i="0" u="none" strike="noStrike" kern="1200" spc="0" baseline="0">
                <a:solidFill>
                  <a:sysClr val="windowText" lastClr="000000"/>
                </a:solidFill>
                <a:latin typeface="+mn-lt"/>
                <a:ea typeface="+mn-ea"/>
                <a:cs typeface="+mn-cs"/>
              </a:rPr>
              <a:t>Edad media de los usuarios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v>Edad de cada usuario</c:v>
          </c:tx>
          <c:spPr>
            <a:solidFill>
              <a:schemeClr val="accent1"/>
            </a:solidFill>
            <a:ln>
              <a:noFill/>
            </a:ln>
            <a:effectLst/>
          </c:spPr>
          <c:invertIfNegative val="0"/>
          <c:cat>
            <c:strRef>
              <c:f>'Tanda 1'!$B$11:$B$14</c:f>
              <c:strCache>
                <c:ptCount val="4"/>
                <c:pt idx="0">
                  <c:v>A</c:v>
                </c:pt>
                <c:pt idx="1">
                  <c:v>B</c:v>
                </c:pt>
                <c:pt idx="2">
                  <c:v>C</c:v>
                </c:pt>
                <c:pt idx="3">
                  <c:v>D</c:v>
                </c:pt>
              </c:strCache>
            </c:strRef>
          </c:cat>
          <c:val>
            <c:numRef>
              <c:f>'Tanda 1'!$C$11:$C$14</c:f>
              <c:numCache>
                <c:formatCode>General</c:formatCode>
                <c:ptCount val="4"/>
                <c:pt idx="0">
                  <c:v>20</c:v>
                </c:pt>
                <c:pt idx="1">
                  <c:v>20</c:v>
                </c:pt>
                <c:pt idx="2">
                  <c:v>21</c:v>
                </c:pt>
                <c:pt idx="3">
                  <c:v>22</c:v>
                </c:pt>
              </c:numCache>
            </c:numRef>
          </c:val>
          <c:extLst>
            <c:ext xmlns:c16="http://schemas.microsoft.com/office/drawing/2014/chart" uri="{C3380CC4-5D6E-409C-BE32-E72D297353CC}">
              <c16:uniqueId val="{00000000-EC74-47A1-A3D0-D0E22FBAA446}"/>
            </c:ext>
          </c:extLst>
        </c:ser>
        <c:dLbls>
          <c:showLegendKey val="0"/>
          <c:showVal val="0"/>
          <c:showCatName val="0"/>
          <c:showSerName val="0"/>
          <c:showPercent val="0"/>
          <c:showBubbleSize val="0"/>
        </c:dLbls>
        <c:gapWidth val="150"/>
        <c:axId val="1040423120"/>
        <c:axId val="1040425616"/>
      </c:barChart>
      <c:lineChart>
        <c:grouping val="standard"/>
        <c:varyColors val="0"/>
        <c:ser>
          <c:idx val="1"/>
          <c:order val="1"/>
          <c:tx>
            <c:v>Media de las edades</c:v>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Lit>
              <c:formatCode>General</c:formatCode>
              <c:ptCount val="4"/>
              <c:pt idx="0">
                <c:v>20.75</c:v>
              </c:pt>
              <c:pt idx="1">
                <c:v>20.75</c:v>
              </c:pt>
              <c:pt idx="2">
                <c:v>20.75</c:v>
              </c:pt>
              <c:pt idx="3">
                <c:v>20.75</c:v>
              </c:pt>
            </c:numLit>
          </c:val>
          <c:smooth val="0"/>
          <c:extLst>
            <c:ext xmlns:c16="http://schemas.microsoft.com/office/drawing/2014/chart" uri="{C3380CC4-5D6E-409C-BE32-E72D297353CC}">
              <c16:uniqueId val="{00000001-EC74-47A1-A3D0-D0E22FBAA446}"/>
            </c:ext>
          </c:extLst>
        </c:ser>
        <c:dLbls>
          <c:showLegendKey val="0"/>
          <c:showVal val="0"/>
          <c:showCatName val="0"/>
          <c:showSerName val="0"/>
          <c:showPercent val="0"/>
          <c:showBubbleSize val="0"/>
        </c:dLbls>
        <c:marker val="1"/>
        <c:smooth val="0"/>
        <c:axId val="1040423120"/>
        <c:axId val="1040425616"/>
      </c:lineChart>
      <c:catAx>
        <c:axId val="1040423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s-ES"/>
          </a:p>
        </c:txPr>
        <c:crossAx val="1040425616"/>
        <c:crosses val="autoZero"/>
        <c:auto val="1"/>
        <c:lblAlgn val="ctr"/>
        <c:lblOffset val="100"/>
        <c:noMultiLvlLbl val="0"/>
      </c:catAx>
      <c:valAx>
        <c:axId val="1040425616"/>
        <c:scaling>
          <c:orientation val="minMax"/>
          <c:max val="5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ES"/>
          </a:p>
        </c:txPr>
        <c:crossAx val="1040423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100" b="0" i="0" u="none" strike="noStrike" kern="1200" baseline="0">
                <a:solidFill>
                  <a:schemeClr val="tx1">
                    <a:lumMod val="65000"/>
                    <a:lumOff val="35000"/>
                  </a:schemeClr>
                </a:solidFill>
                <a:latin typeface="+mn-lt"/>
                <a:ea typeface="+mn-ea"/>
                <a:cs typeface="+mn-cs"/>
              </a:defRPr>
            </a:pPr>
            <a:endParaRPr lang="es-E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kern="1200" baseline="0">
                <a:solidFill>
                  <a:srgbClr val="000000"/>
                </a:solidFill>
                <a:effectLst/>
              </a:rPr>
              <a:t>Tiempo medio de cada usuario para completar el juego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'Tanda 1'!$B$46:$F$46</c:f>
              <c:strCache>
                <c:ptCount val="5"/>
                <c:pt idx="0">
                  <c:v>Tiempo medio para completar el juego de cada usuario</c:v>
                </c:pt>
              </c:strCache>
            </c:strRef>
          </c:tx>
          <c:spPr>
            <a:solidFill>
              <a:schemeClr val="accent1"/>
            </a:solidFill>
            <a:ln>
              <a:noFill/>
            </a:ln>
            <a:effectLst/>
          </c:spPr>
          <c:invertIfNegative val="0"/>
          <c:cat>
            <c:strRef>
              <c:f>'Tanda 1'!$B$11:$B$14</c:f>
              <c:strCache>
                <c:ptCount val="4"/>
                <c:pt idx="0">
                  <c:v>A</c:v>
                </c:pt>
                <c:pt idx="1">
                  <c:v>B</c:v>
                </c:pt>
                <c:pt idx="2">
                  <c:v>C</c:v>
                </c:pt>
                <c:pt idx="3">
                  <c:v>D</c:v>
                </c:pt>
              </c:strCache>
            </c:strRef>
          </c:cat>
          <c:val>
            <c:numRef>
              <c:f>'Tanda 1'!$G$46:$J$46</c:f>
              <c:numCache>
                <c:formatCode>General</c:formatCode>
                <c:ptCount val="4"/>
                <c:pt idx="0" formatCode="0.00">
                  <c:v>28.333333333333332</c:v>
                </c:pt>
                <c:pt idx="1">
                  <c:v>31</c:v>
                </c:pt>
                <c:pt idx="2" formatCode="0.00">
                  <c:v>31.333333333333332</c:v>
                </c:pt>
                <c:pt idx="3" formatCode="0.00">
                  <c:v>41.333333333333336</c:v>
                </c:pt>
              </c:numCache>
            </c:numRef>
          </c:val>
          <c:extLst>
            <c:ext xmlns:c16="http://schemas.microsoft.com/office/drawing/2014/chart" uri="{C3380CC4-5D6E-409C-BE32-E72D297353CC}">
              <c16:uniqueId val="{00000000-ECB8-48BB-9385-408557DC0DEE}"/>
            </c:ext>
          </c:extLst>
        </c:ser>
        <c:dLbls>
          <c:showLegendKey val="0"/>
          <c:showVal val="0"/>
          <c:showCatName val="0"/>
          <c:showSerName val="0"/>
          <c:showPercent val="0"/>
          <c:showBubbleSize val="0"/>
        </c:dLbls>
        <c:gapWidth val="150"/>
        <c:axId val="1040423120"/>
        <c:axId val="1040425616"/>
      </c:barChart>
      <c:lineChart>
        <c:grouping val="standard"/>
        <c:varyColors val="0"/>
        <c:ser>
          <c:idx val="1"/>
          <c:order val="1"/>
          <c:tx>
            <c:strRef>
              <c:f>'Tanda 1'!$B$24</c:f>
              <c:strCache>
                <c:ptCount val="1"/>
                <c:pt idx="0">
                  <c:v>Tiempo medio para completar el juego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Lit>
              <c:formatCode>General</c:formatCode>
              <c:ptCount val="4"/>
              <c:pt idx="0">
                <c:v>33</c:v>
              </c:pt>
              <c:pt idx="1">
                <c:v>33</c:v>
              </c:pt>
              <c:pt idx="2">
                <c:v>33</c:v>
              </c:pt>
              <c:pt idx="3">
                <c:v>33</c:v>
              </c:pt>
            </c:numLit>
          </c:val>
          <c:smooth val="0"/>
          <c:extLst>
            <c:ext xmlns:c16="http://schemas.microsoft.com/office/drawing/2014/chart" uri="{C3380CC4-5D6E-409C-BE32-E72D297353CC}">
              <c16:uniqueId val="{00000001-ECB8-48BB-9385-408557DC0DEE}"/>
            </c:ext>
          </c:extLst>
        </c:ser>
        <c:dLbls>
          <c:showLegendKey val="0"/>
          <c:showVal val="0"/>
          <c:showCatName val="0"/>
          <c:showSerName val="0"/>
          <c:showPercent val="0"/>
          <c:showBubbleSize val="0"/>
        </c:dLbls>
        <c:marker val="1"/>
        <c:smooth val="0"/>
        <c:axId val="1040423120"/>
        <c:axId val="1040425616"/>
      </c:lineChart>
      <c:catAx>
        <c:axId val="1040423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40425616"/>
        <c:crosses val="autoZero"/>
        <c:auto val="1"/>
        <c:lblAlgn val="ctr"/>
        <c:lblOffset val="100"/>
        <c:noMultiLvlLbl val="0"/>
      </c:catAx>
      <c:valAx>
        <c:axId val="1040425616"/>
        <c:scaling>
          <c:orientation val="minMax"/>
          <c:max val="50"/>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s-ES"/>
          </a:p>
        </c:txPr>
        <c:crossAx val="1040423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s-E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6"/>
    </mc:Choice>
    <mc:Fallback>
      <c:style val="6"/>
    </mc:Fallback>
  </mc:AlternateContent>
  <c:chart>
    <c:title>
      <c:layout/>
      <c:overlay val="0"/>
      <c:txPr>
        <a:bodyPr/>
        <a:lstStyle/>
        <a:p>
          <a:pPr>
            <a:defRPr sz="1600"/>
          </a:pPr>
          <a:endParaRPr lang="es-ES"/>
        </a:p>
      </c:txPr>
    </c:title>
    <c:autoTitleDeleted val="0"/>
    <c:plotArea>
      <c:layout/>
      <c:pieChart>
        <c:varyColors val="1"/>
        <c:ser>
          <c:idx val="0"/>
          <c:order val="0"/>
          <c:tx>
            <c:strRef>
              <c:f>'Tanda 2'!$B$22</c:f>
              <c:strCache>
                <c:ptCount val="1"/>
                <c:pt idx="0">
                  <c:v>Frecuencias en % de intervalos de edad</c:v>
                </c:pt>
              </c:strCache>
            </c:strRef>
          </c:tx>
          <c:dLbls>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15:layout/>
              </c:ext>
            </c:extLst>
          </c:dLbls>
          <c:cat>
            <c:strRef>
              <c:f>'Tanda 2'!$D$29:$F$29</c:f>
              <c:strCache>
                <c:ptCount val="3"/>
                <c:pt idx="0">
                  <c:v>[0,18]</c:v>
                </c:pt>
                <c:pt idx="1">
                  <c:v>[19,35]</c:v>
                </c:pt>
                <c:pt idx="2">
                  <c:v>[36,50]</c:v>
                </c:pt>
              </c:strCache>
            </c:strRef>
          </c:cat>
          <c:val>
            <c:numRef>
              <c:f>'Tanda 2'!$C$22:$E$22</c:f>
              <c:numCache>
                <c:formatCode>0%</c:formatCode>
                <c:ptCount val="3"/>
                <c:pt idx="0">
                  <c:v>0.25</c:v>
                </c:pt>
                <c:pt idx="1">
                  <c:v>0.375</c:v>
                </c:pt>
                <c:pt idx="2">
                  <c:v>0.375</c:v>
                </c:pt>
              </c:numCache>
            </c:numRef>
          </c:val>
          <c:extLst>
            <c:ext xmlns:c16="http://schemas.microsoft.com/office/drawing/2014/chart" uri="{C3380CC4-5D6E-409C-BE32-E72D297353CC}">
              <c16:uniqueId val="{00000000-DF83-4CE0-9609-724F5C6B1A8A}"/>
            </c:ext>
          </c:extLst>
        </c:ser>
        <c:dLbls>
          <c:showLegendKey val="0"/>
          <c:showVal val="0"/>
          <c:showCatName val="1"/>
          <c:showSerName val="0"/>
          <c:showPercent val="1"/>
          <c:showBubbleSize val="0"/>
          <c:showLeaderLines val="1"/>
        </c:dLbls>
        <c:firstSliceAng val="0"/>
      </c:pieChart>
    </c:plotArea>
    <c:plotVisOnly val="1"/>
    <c:dispBlanksAs val="zero"/>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strRef>
              <c:f>'Tanda 2'!$B$25</c:f>
              <c:strCache>
                <c:ptCount val="1"/>
                <c:pt idx="0">
                  <c:v>Porcentaje de usuarios que han realizado completado el juego</c:v>
                </c:pt>
              </c:strCache>
            </c:strRef>
          </c:tx>
          <c:spPr>
            <a:solidFill>
              <a:srgbClr val="FF0000"/>
            </a:solidFill>
          </c:spPr>
          <c:invertIfNegative val="0"/>
          <c:cat>
            <c:strRef>
              <c:f>'Tanda 2'!$H$32:$J$32</c:f>
              <c:strCache>
                <c:ptCount val="2"/>
                <c:pt idx="0">
                  <c:v>Completado</c:v>
                </c:pt>
                <c:pt idx="1">
                  <c:v>No completado</c:v>
                </c:pt>
              </c:strCache>
            </c:strRef>
          </c:cat>
          <c:val>
            <c:numRef>
              <c:f>'Tanda 2'!$C$25:$D$25</c:f>
              <c:numCache>
                <c:formatCode>0%</c:formatCode>
                <c:ptCount val="2"/>
                <c:pt idx="0">
                  <c:v>1</c:v>
                </c:pt>
                <c:pt idx="1">
                  <c:v>0</c:v>
                </c:pt>
              </c:numCache>
            </c:numRef>
          </c:val>
          <c:extLst>
            <c:ext xmlns:c16="http://schemas.microsoft.com/office/drawing/2014/chart" uri="{C3380CC4-5D6E-409C-BE32-E72D297353CC}">
              <c16:uniqueId val="{00000000-9E6F-4987-B7CC-7C66455C751D}"/>
            </c:ext>
          </c:extLst>
        </c:ser>
        <c:dLbls>
          <c:showLegendKey val="0"/>
          <c:showVal val="0"/>
          <c:showCatName val="0"/>
          <c:showSerName val="0"/>
          <c:showPercent val="0"/>
          <c:showBubbleSize val="0"/>
        </c:dLbls>
        <c:gapWidth val="150"/>
        <c:axId val="227080192"/>
        <c:axId val="245173632"/>
      </c:barChart>
      <c:catAx>
        <c:axId val="227080192"/>
        <c:scaling>
          <c:orientation val="minMax"/>
        </c:scaling>
        <c:delete val="0"/>
        <c:axPos val="b"/>
        <c:numFmt formatCode="General" sourceLinked="0"/>
        <c:majorTickMark val="out"/>
        <c:minorTickMark val="none"/>
        <c:tickLblPos val="nextTo"/>
        <c:crossAx val="245173632"/>
        <c:crosses val="autoZero"/>
        <c:auto val="1"/>
        <c:lblAlgn val="ctr"/>
        <c:lblOffset val="100"/>
        <c:noMultiLvlLbl val="0"/>
      </c:catAx>
      <c:valAx>
        <c:axId val="245173632"/>
        <c:scaling>
          <c:orientation val="minMax"/>
          <c:max val="1"/>
        </c:scaling>
        <c:delete val="0"/>
        <c:axPos val="l"/>
        <c:majorGridlines/>
        <c:numFmt formatCode="0%" sourceLinked="1"/>
        <c:majorTickMark val="out"/>
        <c:minorTickMark val="none"/>
        <c:tickLblPos val="nextTo"/>
        <c:crossAx val="227080192"/>
        <c:crosses val="autoZero"/>
        <c:crossBetween val="between"/>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'Tanda 2'!$B$23</c:f>
              <c:strCache>
                <c:ptCount val="1"/>
                <c:pt idx="0">
                  <c:v>Frecuencia del % de cada tipo de sexo entre los usuarios</c:v>
                </c:pt>
              </c:strCache>
            </c:strRef>
          </c:tx>
          <c:spPr>
            <a:solidFill>
              <a:schemeClr val="accent1"/>
            </a:solidFill>
          </c:spPr>
          <c:dPt>
            <c:idx val="1"/>
            <c:bubble3D val="0"/>
            <c:spPr>
              <a:solidFill>
                <a:srgbClr val="FF00FF"/>
              </a:solidFill>
            </c:spPr>
            <c:extLst>
              <c:ext xmlns:c16="http://schemas.microsoft.com/office/drawing/2014/chart" uri="{C3380CC4-5D6E-409C-BE32-E72D297353CC}">
                <c16:uniqueId val="{00000001-70B3-4E37-AB11-A0A495CB272D}"/>
              </c:ext>
            </c:extLst>
          </c:dPt>
          <c:dLbls>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15:layout/>
              </c:ext>
            </c:extLst>
          </c:dLbls>
          <c:cat>
            <c:strRef>
              <c:f>'Tanda 2'!$T$12:$T$13</c:f>
              <c:strCache>
                <c:ptCount val="2"/>
                <c:pt idx="0">
                  <c:v>Masculino</c:v>
                </c:pt>
                <c:pt idx="1">
                  <c:v>Femenino</c:v>
                </c:pt>
              </c:strCache>
            </c:strRef>
          </c:cat>
          <c:val>
            <c:numRef>
              <c:f>'Tanda 2'!$C$23:$D$23</c:f>
              <c:numCache>
                <c:formatCode>0%</c:formatCode>
                <c:ptCount val="2"/>
                <c:pt idx="0">
                  <c:v>0.75</c:v>
                </c:pt>
                <c:pt idx="1">
                  <c:v>0.25</c:v>
                </c:pt>
              </c:numCache>
            </c:numRef>
          </c:val>
          <c:extLst>
            <c:ext xmlns:c16="http://schemas.microsoft.com/office/drawing/2014/chart" uri="{C3380CC4-5D6E-409C-BE32-E72D297353CC}">
              <c16:uniqueId val="{00000002-70B3-4E37-AB11-A0A495CB272D}"/>
            </c:ext>
          </c:extLst>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10</xdr:col>
      <xdr:colOff>0</xdr:colOff>
      <xdr:row>24</xdr:row>
      <xdr:rowOff>19050</xdr:rowOff>
    </xdr:from>
    <xdr:to>
      <xdr:col>14</xdr:col>
      <xdr:colOff>628650</xdr:colOff>
      <xdr:row>27</xdr:row>
      <xdr:rowOff>95250</xdr:rowOff>
    </xdr:to>
    <xdr:graphicFrame macro="">
      <xdr:nvGraphicFramePr>
        <xdr:cNvPr id="2" name="1 Gráfico">
          <a:extLst>
            <a:ext uri="{FF2B5EF4-FFF2-40B4-BE49-F238E27FC236}">
              <a16:creationId xmlns:a16="http://schemas.microsoft.com/office/drawing/2014/main" id="{711E5170-F977-4068-BA32-E2765BD4C9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47625</xdr:colOff>
      <xdr:row>19</xdr:row>
      <xdr:rowOff>85725</xdr:rowOff>
    </xdr:from>
    <xdr:to>
      <xdr:col>14</xdr:col>
      <xdr:colOff>676275</xdr:colOff>
      <xdr:row>23</xdr:row>
      <xdr:rowOff>542925</xdr:rowOff>
    </xdr:to>
    <xdr:graphicFrame macro="">
      <xdr:nvGraphicFramePr>
        <xdr:cNvPr id="3" name="2 Gráfico">
          <a:extLst>
            <a:ext uri="{FF2B5EF4-FFF2-40B4-BE49-F238E27FC236}">
              <a16:creationId xmlns:a16="http://schemas.microsoft.com/office/drawing/2014/main" id="{D236C23E-A6E9-4A1A-9F1B-1C1A958079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523875</xdr:colOff>
      <xdr:row>22</xdr:row>
      <xdr:rowOff>676275</xdr:rowOff>
    </xdr:from>
    <xdr:to>
      <xdr:col>21</xdr:col>
      <xdr:colOff>371475</xdr:colOff>
      <xdr:row>25</xdr:row>
      <xdr:rowOff>561975</xdr:rowOff>
    </xdr:to>
    <xdr:graphicFrame macro="">
      <xdr:nvGraphicFramePr>
        <xdr:cNvPr id="6" name="5 Gráfico">
          <a:extLst>
            <a:ext uri="{FF2B5EF4-FFF2-40B4-BE49-F238E27FC236}">
              <a16:creationId xmlns:a16="http://schemas.microsoft.com/office/drawing/2014/main" id="{B94C6D86-C7ED-47A5-B4DF-93706BEF65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123700</xdr:colOff>
      <xdr:row>25</xdr:row>
      <xdr:rowOff>1263238</xdr:rowOff>
    </xdr:from>
    <xdr:to>
      <xdr:col>21</xdr:col>
      <xdr:colOff>841168</xdr:colOff>
      <xdr:row>50</xdr:row>
      <xdr:rowOff>74221</xdr:rowOff>
    </xdr:to>
    <xdr:graphicFrame macro="">
      <xdr:nvGraphicFramePr>
        <xdr:cNvPr id="8" name="Gráfico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24738</xdr:colOff>
      <xdr:row>27</xdr:row>
      <xdr:rowOff>136070</xdr:rowOff>
    </xdr:from>
    <xdr:to>
      <xdr:col>14</xdr:col>
      <xdr:colOff>519544</xdr:colOff>
      <xdr:row>49</xdr:row>
      <xdr:rowOff>24741</xdr:rowOff>
    </xdr:to>
    <xdr:graphicFrame macro="">
      <xdr:nvGraphicFramePr>
        <xdr:cNvPr id="9" name="Grá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24737</xdr:colOff>
      <xdr:row>49</xdr:row>
      <xdr:rowOff>86591</xdr:rowOff>
    </xdr:from>
    <xdr:to>
      <xdr:col>14</xdr:col>
      <xdr:colOff>507174</xdr:colOff>
      <xdr:row>72</xdr:row>
      <xdr:rowOff>160812</xdr:rowOff>
    </xdr:to>
    <xdr:graphicFrame macro="">
      <xdr:nvGraphicFramePr>
        <xdr:cNvPr id="10" name="Grá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24</xdr:row>
      <xdr:rowOff>19050</xdr:rowOff>
    </xdr:from>
    <xdr:to>
      <xdr:col>14</xdr:col>
      <xdr:colOff>628650</xdr:colOff>
      <xdr:row>27</xdr:row>
      <xdr:rowOff>95250</xdr:rowOff>
    </xdr:to>
    <xdr:graphicFrame macro="">
      <xdr:nvGraphicFramePr>
        <xdr:cNvPr id="2" name="1 Gráfico">
          <a:extLst>
            <a:ext uri="{FF2B5EF4-FFF2-40B4-BE49-F238E27FC236}">
              <a16:creationId xmlns:a16="http://schemas.microsoft.com/office/drawing/2014/main" id="{711E5170-F977-4068-BA32-E2765BD4C9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47625</xdr:colOff>
      <xdr:row>19</xdr:row>
      <xdr:rowOff>85725</xdr:rowOff>
    </xdr:from>
    <xdr:to>
      <xdr:col>14</xdr:col>
      <xdr:colOff>676275</xdr:colOff>
      <xdr:row>23</xdr:row>
      <xdr:rowOff>542925</xdr:rowOff>
    </xdr:to>
    <xdr:graphicFrame macro="">
      <xdr:nvGraphicFramePr>
        <xdr:cNvPr id="3" name="2 Gráfico">
          <a:extLst>
            <a:ext uri="{FF2B5EF4-FFF2-40B4-BE49-F238E27FC236}">
              <a16:creationId xmlns:a16="http://schemas.microsoft.com/office/drawing/2014/main" id="{D236C23E-A6E9-4A1A-9F1B-1C1A958079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523875</xdr:colOff>
      <xdr:row>22</xdr:row>
      <xdr:rowOff>676275</xdr:rowOff>
    </xdr:from>
    <xdr:to>
      <xdr:col>21</xdr:col>
      <xdr:colOff>371475</xdr:colOff>
      <xdr:row>25</xdr:row>
      <xdr:rowOff>561975</xdr:rowOff>
    </xdr:to>
    <xdr:graphicFrame macro="">
      <xdr:nvGraphicFramePr>
        <xdr:cNvPr id="4" name="5 Gráfico">
          <a:extLst>
            <a:ext uri="{FF2B5EF4-FFF2-40B4-BE49-F238E27FC236}">
              <a16:creationId xmlns:a16="http://schemas.microsoft.com/office/drawing/2014/main" id="{B94C6D86-C7ED-47A5-B4DF-93706BEF65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123700</xdr:colOff>
      <xdr:row>25</xdr:row>
      <xdr:rowOff>1263238</xdr:rowOff>
    </xdr:from>
    <xdr:to>
      <xdr:col>21</xdr:col>
      <xdr:colOff>841168</xdr:colOff>
      <xdr:row>50</xdr:row>
      <xdr:rowOff>74221</xdr:rowOff>
    </xdr:to>
    <xdr:graphicFrame macro="">
      <xdr:nvGraphicFramePr>
        <xdr:cNvPr id="5" name="Grá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24738</xdr:colOff>
      <xdr:row>27</xdr:row>
      <xdr:rowOff>136070</xdr:rowOff>
    </xdr:from>
    <xdr:to>
      <xdr:col>14</xdr:col>
      <xdr:colOff>519544</xdr:colOff>
      <xdr:row>49</xdr:row>
      <xdr:rowOff>24741</xdr:rowOff>
    </xdr:to>
    <xdr:graphicFrame macro="">
      <xdr:nvGraphicFramePr>
        <xdr:cNvPr id="6" name="Grá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24737</xdr:colOff>
      <xdr:row>49</xdr:row>
      <xdr:rowOff>86591</xdr:rowOff>
    </xdr:from>
    <xdr:to>
      <xdr:col>14</xdr:col>
      <xdr:colOff>507174</xdr:colOff>
      <xdr:row>72</xdr:row>
      <xdr:rowOff>160812</xdr:rowOff>
    </xdr:to>
    <xdr:graphicFrame macro="">
      <xdr:nvGraphicFramePr>
        <xdr:cNvPr id="7" name="Grá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0</xdr:colOff>
      <xdr:row>24</xdr:row>
      <xdr:rowOff>19050</xdr:rowOff>
    </xdr:from>
    <xdr:to>
      <xdr:col>14</xdr:col>
      <xdr:colOff>628650</xdr:colOff>
      <xdr:row>27</xdr:row>
      <xdr:rowOff>95250</xdr:rowOff>
    </xdr:to>
    <xdr:graphicFrame macro="">
      <xdr:nvGraphicFramePr>
        <xdr:cNvPr id="2" name="1 Gráfico">
          <a:extLst>
            <a:ext uri="{FF2B5EF4-FFF2-40B4-BE49-F238E27FC236}">
              <a16:creationId xmlns:a16="http://schemas.microsoft.com/office/drawing/2014/main" id="{711E5170-F977-4068-BA32-E2765BD4C9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47625</xdr:colOff>
      <xdr:row>19</xdr:row>
      <xdr:rowOff>85725</xdr:rowOff>
    </xdr:from>
    <xdr:to>
      <xdr:col>14</xdr:col>
      <xdr:colOff>676275</xdr:colOff>
      <xdr:row>23</xdr:row>
      <xdr:rowOff>542925</xdr:rowOff>
    </xdr:to>
    <xdr:graphicFrame macro="">
      <xdr:nvGraphicFramePr>
        <xdr:cNvPr id="3" name="2 Gráfico">
          <a:extLst>
            <a:ext uri="{FF2B5EF4-FFF2-40B4-BE49-F238E27FC236}">
              <a16:creationId xmlns:a16="http://schemas.microsoft.com/office/drawing/2014/main" id="{D236C23E-A6E9-4A1A-9F1B-1C1A958079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523875</xdr:colOff>
      <xdr:row>22</xdr:row>
      <xdr:rowOff>676275</xdr:rowOff>
    </xdr:from>
    <xdr:to>
      <xdr:col>21</xdr:col>
      <xdr:colOff>371475</xdr:colOff>
      <xdr:row>25</xdr:row>
      <xdr:rowOff>561975</xdr:rowOff>
    </xdr:to>
    <xdr:graphicFrame macro="">
      <xdr:nvGraphicFramePr>
        <xdr:cNvPr id="4" name="5 Gráfico">
          <a:extLst>
            <a:ext uri="{FF2B5EF4-FFF2-40B4-BE49-F238E27FC236}">
              <a16:creationId xmlns:a16="http://schemas.microsoft.com/office/drawing/2014/main" id="{B94C6D86-C7ED-47A5-B4DF-93706BEF65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123700</xdr:colOff>
      <xdr:row>25</xdr:row>
      <xdr:rowOff>1263238</xdr:rowOff>
    </xdr:from>
    <xdr:to>
      <xdr:col>21</xdr:col>
      <xdr:colOff>841168</xdr:colOff>
      <xdr:row>50</xdr:row>
      <xdr:rowOff>74221</xdr:rowOff>
    </xdr:to>
    <xdr:graphicFrame macro="">
      <xdr:nvGraphicFramePr>
        <xdr:cNvPr id="5" name="Grá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24738</xdr:colOff>
      <xdr:row>27</xdr:row>
      <xdr:rowOff>136070</xdr:rowOff>
    </xdr:from>
    <xdr:to>
      <xdr:col>14</xdr:col>
      <xdr:colOff>519544</xdr:colOff>
      <xdr:row>49</xdr:row>
      <xdr:rowOff>24741</xdr:rowOff>
    </xdr:to>
    <xdr:graphicFrame macro="">
      <xdr:nvGraphicFramePr>
        <xdr:cNvPr id="6" name="Grá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24737</xdr:colOff>
      <xdr:row>49</xdr:row>
      <xdr:rowOff>86591</xdr:rowOff>
    </xdr:from>
    <xdr:to>
      <xdr:col>14</xdr:col>
      <xdr:colOff>507174</xdr:colOff>
      <xdr:row>72</xdr:row>
      <xdr:rowOff>160812</xdr:rowOff>
    </xdr:to>
    <xdr:graphicFrame macro="">
      <xdr:nvGraphicFramePr>
        <xdr:cNvPr id="7" name="Grá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X71"/>
  <sheetViews>
    <sheetView tabSelected="1" topLeftCell="A28" zoomScale="77" zoomScaleNormal="77" workbookViewId="0">
      <selection activeCell="C26" sqref="C26"/>
    </sheetView>
  </sheetViews>
  <sheetFormatPr baseColWidth="10" defaultRowHeight="14.25"/>
  <cols>
    <col min="2" max="2" width="12.5" customWidth="1"/>
    <col min="3" max="3" width="11.5" customWidth="1"/>
    <col min="5" max="5" width="8.125" customWidth="1"/>
    <col min="6" max="6" width="9.25" customWidth="1"/>
    <col min="7" max="7" width="9" customWidth="1"/>
    <col min="8" max="8" width="13" customWidth="1"/>
    <col min="9" max="9" width="10.5" customWidth="1"/>
    <col min="10" max="10" width="9.625" customWidth="1"/>
    <col min="12" max="12" width="25.5" customWidth="1"/>
    <col min="13" max="13" width="35.75" customWidth="1"/>
  </cols>
  <sheetData>
    <row r="4" spans="1:24">
      <c r="A4" s="1"/>
      <c r="B4" s="1"/>
      <c r="C4" s="1"/>
      <c r="D4" s="1"/>
      <c r="E4" s="1"/>
      <c r="F4" s="1"/>
      <c r="G4" s="1"/>
      <c r="H4" s="1"/>
      <c r="I4" s="13"/>
      <c r="J4" s="13"/>
      <c r="K4" s="1"/>
      <c r="L4" s="1"/>
      <c r="M4" s="1"/>
      <c r="N4" s="1"/>
      <c r="O4" s="1"/>
      <c r="P4" s="1"/>
      <c r="Q4" s="1"/>
      <c r="R4" s="1"/>
      <c r="S4" s="1"/>
      <c r="T4" s="1"/>
      <c r="U4" s="1"/>
      <c r="V4" s="1"/>
      <c r="W4" s="1"/>
      <c r="X4" s="1"/>
    </row>
    <row r="5" spans="1:24" ht="30">
      <c r="A5" s="1"/>
      <c r="B5" s="2" t="s">
        <v>0</v>
      </c>
      <c r="C5" s="1"/>
      <c r="D5" s="1"/>
      <c r="E5" s="1"/>
      <c r="F5" s="1"/>
      <c r="G5" s="1"/>
      <c r="H5" s="1"/>
      <c r="I5" s="13"/>
      <c r="J5" s="13"/>
      <c r="K5" s="1"/>
      <c r="L5" s="1"/>
      <c r="M5" s="1"/>
      <c r="N5" s="1"/>
      <c r="O5" s="1"/>
      <c r="P5" s="1"/>
      <c r="Q5" s="1"/>
      <c r="R5" s="1"/>
      <c r="S5" s="1"/>
      <c r="T5" s="1"/>
      <c r="U5" s="1"/>
      <c r="V5" s="1"/>
      <c r="W5" s="1"/>
      <c r="X5" s="1"/>
    </row>
    <row r="6" spans="1:24">
      <c r="A6" s="1"/>
      <c r="B6" s="1"/>
      <c r="C6" s="1"/>
      <c r="D6" s="1"/>
      <c r="E6" s="1"/>
      <c r="F6" s="1"/>
      <c r="G6" s="1"/>
      <c r="H6" s="1"/>
      <c r="I6" s="13"/>
      <c r="J6" s="13"/>
      <c r="K6" s="1"/>
      <c r="L6" s="1"/>
      <c r="M6" s="1"/>
      <c r="N6" s="1"/>
      <c r="O6" s="1"/>
      <c r="P6" s="1"/>
      <c r="Q6" s="1"/>
      <c r="R6" s="1"/>
      <c r="S6" s="1"/>
      <c r="T6" s="1"/>
      <c r="U6" s="1"/>
      <c r="V6" s="1"/>
      <c r="W6" s="1"/>
      <c r="X6" s="1"/>
    </row>
    <row r="7" spans="1:24">
      <c r="A7" s="1"/>
      <c r="B7" s="1"/>
      <c r="C7" s="1"/>
      <c r="D7" s="1"/>
      <c r="E7" s="1"/>
      <c r="F7" s="1"/>
      <c r="G7" s="1"/>
      <c r="H7" s="1"/>
      <c r="I7" s="13"/>
      <c r="J7" s="13"/>
      <c r="K7" s="1"/>
      <c r="L7" s="1"/>
      <c r="M7" s="1"/>
      <c r="N7" s="1"/>
      <c r="O7" s="1"/>
      <c r="P7" s="1"/>
      <c r="Q7" s="1"/>
      <c r="R7" s="1"/>
      <c r="S7" s="1"/>
      <c r="T7" s="1"/>
      <c r="U7" s="1"/>
      <c r="V7" s="1"/>
      <c r="W7" s="1"/>
      <c r="X7" s="1"/>
    </row>
    <row r="8" spans="1:24" ht="20.25">
      <c r="A8" s="1"/>
      <c r="B8" s="3"/>
      <c r="C8" s="1"/>
      <c r="D8" s="1"/>
      <c r="E8" s="1"/>
      <c r="F8" s="1"/>
      <c r="G8" s="1"/>
      <c r="H8" s="1"/>
      <c r="I8" s="13"/>
      <c r="J8" s="13"/>
      <c r="K8" s="1"/>
      <c r="L8" s="1"/>
      <c r="M8" s="1"/>
      <c r="N8" s="1"/>
      <c r="O8" s="1"/>
      <c r="P8" s="1"/>
      <c r="Q8" s="1"/>
      <c r="R8" s="1"/>
      <c r="S8" s="1"/>
      <c r="T8" s="1"/>
      <c r="U8" s="1"/>
      <c r="V8" s="1"/>
      <c r="W8" s="1"/>
      <c r="X8" s="1"/>
    </row>
    <row r="9" spans="1:24">
      <c r="A9" s="1"/>
      <c r="B9" s="1"/>
      <c r="C9" s="1"/>
      <c r="D9" s="1"/>
      <c r="E9" s="1"/>
      <c r="F9" s="1"/>
      <c r="G9" s="1"/>
      <c r="H9" s="1"/>
      <c r="I9" s="13"/>
      <c r="J9" s="13"/>
      <c r="K9" s="1"/>
      <c r="L9" s="1"/>
      <c r="M9" s="1"/>
      <c r="N9" s="1"/>
      <c r="O9" s="1"/>
      <c r="P9" s="1"/>
      <c r="Q9" s="1"/>
      <c r="R9" s="1"/>
      <c r="S9" s="1"/>
      <c r="T9" s="1"/>
      <c r="U9" s="1"/>
      <c r="V9" s="1"/>
      <c r="W9" s="1"/>
      <c r="X9" s="1"/>
    </row>
    <row r="10" spans="1:24" ht="66" customHeight="1">
      <c r="A10" s="1"/>
      <c r="B10" s="4" t="s">
        <v>1</v>
      </c>
      <c r="C10" s="4" t="s">
        <v>2</v>
      </c>
      <c r="D10" s="4" t="s">
        <v>3</v>
      </c>
      <c r="E10" s="24" t="s">
        <v>4</v>
      </c>
      <c r="F10" s="24"/>
      <c r="G10" s="24"/>
      <c r="H10" s="5" t="s">
        <v>49</v>
      </c>
      <c r="I10" s="5" t="s">
        <v>50</v>
      </c>
      <c r="J10" s="5" t="s">
        <v>51</v>
      </c>
      <c r="K10" s="5" t="s">
        <v>5</v>
      </c>
      <c r="L10" s="5" t="s">
        <v>6</v>
      </c>
      <c r="M10" s="5" t="s">
        <v>7</v>
      </c>
      <c r="N10" s="5" t="s">
        <v>8</v>
      </c>
      <c r="O10" s="1"/>
      <c r="P10" s="1"/>
      <c r="Q10" s="1"/>
      <c r="R10" s="1"/>
      <c r="S10" s="1"/>
      <c r="T10" s="1"/>
      <c r="U10" s="1"/>
      <c r="V10" s="1"/>
      <c r="W10" s="1"/>
      <c r="X10" s="1"/>
    </row>
    <row r="11" spans="1:24" ht="93.75" customHeight="1">
      <c r="A11" s="1"/>
      <c r="B11" s="4" t="s">
        <v>9</v>
      </c>
      <c r="C11" s="4">
        <v>20</v>
      </c>
      <c r="D11" s="4" t="s">
        <v>10</v>
      </c>
      <c r="E11" s="25">
        <v>6</v>
      </c>
      <c r="F11" s="26"/>
      <c r="G11" s="27"/>
      <c r="H11" s="4">
        <v>32</v>
      </c>
      <c r="I11" s="4">
        <v>32</v>
      </c>
      <c r="J11" s="4">
        <v>21</v>
      </c>
      <c r="K11" s="4" t="s">
        <v>11</v>
      </c>
      <c r="L11" s="5" t="s">
        <v>12</v>
      </c>
      <c r="M11" s="5" t="s">
        <v>13</v>
      </c>
      <c r="N11" s="4">
        <v>8</v>
      </c>
      <c r="O11" s="1"/>
      <c r="P11" s="1"/>
      <c r="Q11" s="1"/>
      <c r="R11" s="1"/>
      <c r="S11" s="1"/>
      <c r="T11" s="1"/>
      <c r="U11" s="1"/>
      <c r="V11" s="1"/>
      <c r="W11" s="1"/>
      <c r="X11" s="1"/>
    </row>
    <row r="12" spans="1:24" ht="77.25" customHeight="1">
      <c r="A12" s="1"/>
      <c r="B12" s="4" t="s">
        <v>14</v>
      </c>
      <c r="C12" s="4">
        <v>20</v>
      </c>
      <c r="D12" s="4" t="s">
        <v>10</v>
      </c>
      <c r="E12" s="25">
        <v>7</v>
      </c>
      <c r="F12" s="26"/>
      <c r="G12" s="27"/>
      <c r="H12" s="4">
        <v>37</v>
      </c>
      <c r="I12" s="4">
        <v>27</v>
      </c>
      <c r="J12" s="4">
        <v>29</v>
      </c>
      <c r="K12" s="4" t="s">
        <v>11</v>
      </c>
      <c r="L12" s="5" t="s">
        <v>15</v>
      </c>
      <c r="M12" s="5" t="s">
        <v>16</v>
      </c>
      <c r="N12" s="4">
        <v>7</v>
      </c>
      <c r="O12" s="1"/>
      <c r="P12" s="1"/>
      <c r="S12" s="1"/>
      <c r="T12" s="1" t="s">
        <v>10</v>
      </c>
      <c r="U12" s="1">
        <f>COUNTIF(D11:D14,T12)</f>
        <v>4</v>
      </c>
      <c r="V12" s="1"/>
      <c r="W12" s="1"/>
      <c r="X12" s="1"/>
    </row>
    <row r="13" spans="1:24" ht="89.25" customHeight="1">
      <c r="A13" s="1"/>
      <c r="B13" s="4" t="s">
        <v>17</v>
      </c>
      <c r="C13" s="4">
        <v>21</v>
      </c>
      <c r="D13" s="4" t="s">
        <v>10</v>
      </c>
      <c r="E13" s="25">
        <v>6</v>
      </c>
      <c r="F13" s="26"/>
      <c r="G13" s="27"/>
      <c r="H13" s="4">
        <v>40</v>
      </c>
      <c r="I13" s="4">
        <v>29</v>
      </c>
      <c r="J13" s="4">
        <v>25</v>
      </c>
      <c r="K13" s="4" t="s">
        <v>11</v>
      </c>
      <c r="L13" s="5" t="s">
        <v>18</v>
      </c>
      <c r="M13" s="5" t="s">
        <v>19</v>
      </c>
      <c r="N13" s="4">
        <v>7</v>
      </c>
      <c r="O13" s="1"/>
      <c r="P13" s="1"/>
      <c r="S13" s="1"/>
      <c r="T13" s="1" t="s">
        <v>20</v>
      </c>
      <c r="U13" s="1">
        <f>COUNTIF(D11:D14,T13)</f>
        <v>0</v>
      </c>
      <c r="V13" s="1"/>
      <c r="W13" s="1"/>
      <c r="X13" s="1"/>
    </row>
    <row r="14" spans="1:24" ht="53.25" customHeight="1">
      <c r="A14" s="1"/>
      <c r="B14" s="4" t="s">
        <v>21</v>
      </c>
      <c r="C14" s="4">
        <v>22</v>
      </c>
      <c r="D14" s="4" t="s">
        <v>10</v>
      </c>
      <c r="E14" s="25">
        <v>10</v>
      </c>
      <c r="F14" s="26"/>
      <c r="G14" s="27"/>
      <c r="H14" s="4">
        <v>46</v>
      </c>
      <c r="I14" s="4">
        <v>33</v>
      </c>
      <c r="J14" s="4">
        <v>45</v>
      </c>
      <c r="K14" s="4" t="s">
        <v>11</v>
      </c>
      <c r="L14" s="5" t="s">
        <v>22</v>
      </c>
      <c r="M14" s="5" t="s">
        <v>23</v>
      </c>
      <c r="N14" s="4">
        <v>7</v>
      </c>
      <c r="O14" s="1"/>
      <c r="P14" s="1"/>
      <c r="Q14" s="1"/>
      <c r="R14" s="1"/>
      <c r="S14" s="1"/>
      <c r="T14" s="1"/>
      <c r="U14" s="1"/>
      <c r="V14" s="1"/>
      <c r="W14" s="1"/>
      <c r="X14" s="1"/>
    </row>
    <row r="15" spans="1:24" ht="28.5">
      <c r="A15" s="1"/>
      <c r="B15" s="1"/>
      <c r="C15" s="1"/>
      <c r="D15" s="1"/>
      <c r="E15" s="1"/>
      <c r="F15" s="1"/>
      <c r="G15" s="1"/>
      <c r="H15" s="1"/>
      <c r="I15" s="13"/>
      <c r="J15" s="13"/>
      <c r="K15" s="1"/>
      <c r="L15" s="1"/>
      <c r="M15" s="1"/>
      <c r="N15" s="1"/>
      <c r="O15" s="1"/>
      <c r="P15" s="1"/>
      <c r="S15" s="1"/>
      <c r="T15" s="6" t="s">
        <v>24</v>
      </c>
      <c r="U15" s="1">
        <f>SUM(U12:U13)</f>
        <v>4</v>
      </c>
      <c r="V15" s="1"/>
      <c r="W15" s="1"/>
      <c r="X15" s="1"/>
    </row>
    <row r="16" spans="1:24">
      <c r="A16" s="1"/>
      <c r="B16" s="1"/>
      <c r="C16" s="1"/>
      <c r="D16" s="1"/>
      <c r="E16" s="1"/>
      <c r="F16" s="1"/>
      <c r="G16" s="1"/>
      <c r="H16" s="1"/>
      <c r="I16" s="13"/>
      <c r="J16" s="13"/>
      <c r="K16" s="1"/>
      <c r="L16" s="1"/>
      <c r="M16" s="1"/>
      <c r="N16" s="1"/>
      <c r="O16" s="1"/>
      <c r="P16" s="1"/>
      <c r="S16" s="1"/>
      <c r="T16" s="1"/>
      <c r="U16" s="1"/>
      <c r="V16" s="1"/>
      <c r="W16" s="1"/>
      <c r="X16" s="1"/>
    </row>
    <row r="17" spans="1:24">
      <c r="A17" s="1"/>
      <c r="B17" s="1"/>
      <c r="C17" s="1"/>
      <c r="D17" s="1"/>
      <c r="E17" s="1"/>
      <c r="F17" s="1"/>
      <c r="G17" s="1"/>
      <c r="H17" s="1"/>
      <c r="I17" s="13"/>
      <c r="J17" s="13"/>
      <c r="K17" s="1"/>
      <c r="L17" s="1"/>
      <c r="M17" s="1"/>
      <c r="N17" s="1"/>
      <c r="O17" s="1"/>
      <c r="P17" s="1"/>
      <c r="Q17" s="1"/>
      <c r="R17" s="1"/>
      <c r="S17" s="1"/>
      <c r="T17" s="1"/>
      <c r="U17" s="1"/>
      <c r="V17" s="1"/>
      <c r="W17" s="1"/>
      <c r="X17" s="1"/>
    </row>
    <row r="18" spans="1:24">
      <c r="A18" s="1"/>
      <c r="B18" s="1"/>
      <c r="C18" s="1"/>
      <c r="D18" s="1"/>
      <c r="E18" s="1"/>
      <c r="F18" s="1"/>
      <c r="G18" s="1"/>
      <c r="H18" s="1"/>
      <c r="I18" s="13"/>
      <c r="J18" s="13"/>
      <c r="K18" s="1"/>
      <c r="L18" s="1"/>
      <c r="M18" s="1"/>
      <c r="N18" s="1"/>
      <c r="O18" s="1"/>
      <c r="P18" s="1"/>
      <c r="S18" s="1"/>
      <c r="T18" s="1"/>
      <c r="U18" s="1"/>
      <c r="V18" s="1"/>
      <c r="W18" s="1"/>
      <c r="X18" s="1"/>
    </row>
    <row r="19" spans="1:24" ht="20.25">
      <c r="A19" s="1"/>
      <c r="B19" s="7" t="s">
        <v>25</v>
      </c>
      <c r="C19" s="1"/>
      <c r="D19" s="1"/>
      <c r="E19" s="1"/>
      <c r="F19" s="1"/>
      <c r="G19" s="1"/>
      <c r="H19" s="1"/>
      <c r="I19" s="13"/>
      <c r="J19" s="13"/>
      <c r="K19" s="1"/>
      <c r="L19" s="1"/>
      <c r="M19" s="1"/>
      <c r="N19" s="1"/>
      <c r="O19" s="1"/>
      <c r="P19" s="1"/>
      <c r="S19" s="1"/>
      <c r="T19" s="1"/>
      <c r="U19" s="1"/>
      <c r="V19" s="1"/>
      <c r="W19" s="1"/>
      <c r="X19" s="1"/>
    </row>
    <row r="20" spans="1:24">
      <c r="A20" s="1"/>
      <c r="B20" s="1"/>
      <c r="C20" s="1"/>
      <c r="D20" s="1"/>
      <c r="E20" s="1"/>
      <c r="F20" s="1"/>
      <c r="G20" s="1"/>
      <c r="H20" s="1"/>
      <c r="I20" s="13"/>
      <c r="J20" s="13"/>
      <c r="K20" s="1"/>
      <c r="L20" s="1"/>
      <c r="M20" s="1"/>
      <c r="N20" s="1"/>
      <c r="O20" s="1"/>
      <c r="P20" s="1"/>
      <c r="S20" s="1"/>
      <c r="T20" s="1"/>
      <c r="U20" s="1"/>
      <c r="V20" s="1"/>
      <c r="W20" s="1"/>
      <c r="X20" s="1"/>
    </row>
    <row r="21" spans="1:24">
      <c r="A21" s="1"/>
      <c r="B21" s="1" t="s">
        <v>26</v>
      </c>
      <c r="C21" s="1">
        <f>AVERAGE(C11:C14)</f>
        <v>20.75</v>
      </c>
      <c r="D21" s="1"/>
      <c r="E21" s="1"/>
      <c r="F21" s="1"/>
      <c r="G21" s="1"/>
      <c r="H21" s="1"/>
      <c r="I21" s="13"/>
      <c r="J21" s="13"/>
      <c r="K21" s="1"/>
      <c r="L21" s="1"/>
      <c r="M21" s="1"/>
      <c r="N21" s="1"/>
      <c r="O21" s="1"/>
      <c r="P21" s="1"/>
      <c r="S21" s="1"/>
      <c r="T21" s="1"/>
      <c r="U21" s="1"/>
      <c r="V21" s="1"/>
      <c r="W21" s="1"/>
      <c r="X21" s="1"/>
    </row>
    <row r="22" spans="1:24" ht="57">
      <c r="A22" s="1"/>
      <c r="B22" s="6" t="s">
        <v>27</v>
      </c>
      <c r="C22" s="8">
        <f>E33/F38</f>
        <v>0</v>
      </c>
      <c r="D22" s="8">
        <f>E34/F38</f>
        <v>0.5</v>
      </c>
      <c r="E22" s="8">
        <f>E35/F38</f>
        <v>0.5</v>
      </c>
      <c r="F22" s="1"/>
      <c r="G22" s="1"/>
      <c r="H22" s="1"/>
      <c r="I22" s="13"/>
      <c r="J22" s="13"/>
      <c r="K22" s="1"/>
      <c r="L22" s="1"/>
      <c r="M22" s="1"/>
      <c r="N22" s="1"/>
      <c r="O22" s="1"/>
      <c r="P22" s="1"/>
      <c r="Q22" s="1"/>
      <c r="R22" s="1"/>
      <c r="S22" s="1"/>
      <c r="T22" s="1"/>
      <c r="U22" s="1"/>
      <c r="V22" s="1"/>
      <c r="W22" s="1"/>
      <c r="X22" s="1"/>
    </row>
    <row r="23" spans="1:24" ht="71.25">
      <c r="A23" s="1"/>
      <c r="B23" s="6" t="s">
        <v>28</v>
      </c>
      <c r="C23" s="9">
        <f>U12/U15</f>
        <v>1</v>
      </c>
      <c r="D23" s="10">
        <f>U13/U15</f>
        <v>0</v>
      </c>
      <c r="E23" s="1"/>
      <c r="F23" s="1"/>
      <c r="G23" s="1"/>
      <c r="H23" s="1"/>
      <c r="I23" s="13"/>
      <c r="J23" s="13"/>
      <c r="K23" s="1"/>
      <c r="L23" s="1"/>
      <c r="M23" s="1"/>
      <c r="N23" s="1"/>
      <c r="O23" s="1"/>
      <c r="P23" s="1"/>
      <c r="Q23" s="1"/>
      <c r="R23" s="1"/>
      <c r="S23" s="1"/>
      <c r="T23" s="1"/>
      <c r="U23" s="1"/>
      <c r="V23" s="1"/>
      <c r="W23" s="1"/>
      <c r="X23" s="1"/>
    </row>
    <row r="24" spans="1:24" ht="57">
      <c r="A24" s="1"/>
      <c r="B24" s="6" t="s">
        <v>29</v>
      </c>
      <c r="C24" s="16">
        <f>AVERAGE(G46:J46)</f>
        <v>33</v>
      </c>
      <c r="D24" s="1" t="s">
        <v>30</v>
      </c>
      <c r="E24" s="1"/>
      <c r="F24" s="1"/>
      <c r="G24" s="1"/>
      <c r="H24" s="1"/>
      <c r="I24" s="13"/>
      <c r="J24" s="13"/>
      <c r="K24" s="1"/>
      <c r="L24" s="1"/>
      <c r="M24" s="1"/>
      <c r="N24" s="1"/>
      <c r="O24" s="1"/>
      <c r="P24" s="1"/>
      <c r="Q24" s="1"/>
      <c r="R24" s="1"/>
      <c r="S24" s="1"/>
      <c r="T24" s="1"/>
      <c r="U24" s="1"/>
      <c r="V24" s="1"/>
      <c r="W24" s="1"/>
      <c r="X24" s="1"/>
    </row>
    <row r="25" spans="1:24" ht="71.25">
      <c r="A25" s="1"/>
      <c r="B25" s="6" t="s">
        <v>31</v>
      </c>
      <c r="C25" s="11">
        <v>1</v>
      </c>
      <c r="D25" s="11">
        <v>0</v>
      </c>
      <c r="E25" s="1"/>
      <c r="F25" s="1"/>
      <c r="G25" s="1"/>
      <c r="H25" s="1"/>
      <c r="I25" s="13"/>
      <c r="J25" s="13"/>
      <c r="K25" s="1"/>
      <c r="L25" s="1"/>
      <c r="M25" s="1"/>
      <c r="N25" s="1"/>
      <c r="O25" s="1"/>
      <c r="P25" s="1"/>
      <c r="Q25" s="1"/>
      <c r="R25" s="1"/>
      <c r="S25" s="1"/>
      <c r="T25" s="1"/>
      <c r="U25" s="1"/>
      <c r="V25" s="1"/>
      <c r="W25" s="1"/>
      <c r="X25" s="1"/>
    </row>
    <row r="26" spans="1:24" ht="108" customHeight="1">
      <c r="A26" s="1"/>
      <c r="B26" s="6" t="s">
        <v>32</v>
      </c>
      <c r="C26" s="1">
        <f>AVERAGE(N11:N14)</f>
        <v>7.25</v>
      </c>
      <c r="D26" s="1"/>
      <c r="E26" s="1"/>
      <c r="F26" s="1"/>
      <c r="G26" s="1"/>
      <c r="H26" s="1"/>
      <c r="I26" s="13"/>
      <c r="J26" s="13"/>
      <c r="K26" s="1"/>
      <c r="L26" s="1"/>
      <c r="M26" s="1"/>
      <c r="N26" s="1"/>
      <c r="O26" s="1"/>
      <c r="P26" s="1"/>
      <c r="Q26" s="1"/>
      <c r="R26" s="1"/>
      <c r="S26" s="1"/>
      <c r="T26" s="1"/>
      <c r="U26" s="1"/>
      <c r="V26" s="1"/>
      <c r="W26" s="1"/>
      <c r="X26" s="1"/>
    </row>
    <row r="27" spans="1:24">
      <c r="A27" s="1"/>
      <c r="B27" s="1"/>
      <c r="C27" s="1"/>
      <c r="D27" s="1"/>
      <c r="E27" s="1"/>
      <c r="F27" s="1"/>
      <c r="G27" s="1"/>
      <c r="H27" s="1"/>
      <c r="I27" s="13"/>
      <c r="J27" s="13"/>
      <c r="K27" s="1"/>
      <c r="L27" s="1"/>
      <c r="M27" s="1"/>
      <c r="N27" s="1"/>
      <c r="O27" s="1"/>
      <c r="P27" s="1"/>
      <c r="Q27" s="1"/>
      <c r="R27" s="1"/>
      <c r="S27" s="1"/>
      <c r="T27" s="1"/>
      <c r="U27" s="1"/>
      <c r="V27" s="1"/>
      <c r="W27" s="1"/>
      <c r="X27" s="1"/>
    </row>
    <row r="28" spans="1:24">
      <c r="A28" s="1"/>
      <c r="B28" s="1"/>
      <c r="C28" s="1"/>
      <c r="D28" s="1"/>
      <c r="E28" s="1"/>
      <c r="F28" s="1"/>
      <c r="G28" s="1"/>
      <c r="H28" s="1"/>
      <c r="I28" s="13"/>
      <c r="J28" s="13"/>
      <c r="K28" s="1"/>
      <c r="L28" s="1"/>
      <c r="M28" s="1"/>
      <c r="N28" s="1"/>
      <c r="O28" s="1"/>
      <c r="P28" s="1"/>
      <c r="Q28" s="1"/>
      <c r="R28" s="1"/>
      <c r="S28" s="1"/>
      <c r="T28" s="1"/>
      <c r="U28" s="1"/>
      <c r="V28" s="1"/>
      <c r="W28" s="1"/>
      <c r="X28" s="1"/>
    </row>
    <row r="29" spans="1:24">
      <c r="A29" s="1"/>
      <c r="B29" s="1"/>
      <c r="C29" s="1" t="s">
        <v>33</v>
      </c>
      <c r="D29" s="1" t="s">
        <v>34</v>
      </c>
      <c r="E29" s="1" t="s">
        <v>35</v>
      </c>
      <c r="F29" s="1" t="s">
        <v>36</v>
      </c>
      <c r="G29" s="1"/>
      <c r="H29" s="1"/>
      <c r="I29" s="13"/>
      <c r="J29" s="13"/>
      <c r="K29" s="1"/>
      <c r="L29" s="1"/>
      <c r="M29" s="1"/>
      <c r="N29" s="1"/>
      <c r="O29" s="1"/>
      <c r="P29" s="1"/>
      <c r="Q29" s="1"/>
      <c r="R29" s="1"/>
      <c r="S29" s="1"/>
      <c r="T29" s="1"/>
      <c r="U29" s="1"/>
      <c r="V29" s="1"/>
      <c r="W29" s="1"/>
      <c r="X29" s="1"/>
    </row>
    <row r="30" spans="1:24">
      <c r="A30" s="1"/>
      <c r="B30" s="1"/>
      <c r="C30" s="1"/>
      <c r="D30" s="1"/>
      <c r="E30" s="1"/>
      <c r="F30" s="1"/>
      <c r="G30" s="1"/>
      <c r="H30" s="1"/>
      <c r="I30" s="13"/>
      <c r="J30" s="13"/>
      <c r="K30" s="1"/>
      <c r="L30" s="1"/>
      <c r="M30" s="1"/>
      <c r="N30" s="1"/>
      <c r="O30" s="1"/>
      <c r="P30" s="1"/>
      <c r="Q30" s="1"/>
      <c r="R30" s="1"/>
      <c r="S30" s="1"/>
      <c r="T30" s="1"/>
      <c r="U30" s="1"/>
      <c r="V30" s="1"/>
      <c r="W30" s="1"/>
      <c r="X30" s="1"/>
    </row>
    <row r="31" spans="1:24" ht="15" thickBot="1">
      <c r="A31" s="1"/>
      <c r="B31" s="1"/>
      <c r="C31" s="1"/>
      <c r="D31" s="1"/>
      <c r="E31" s="1"/>
      <c r="F31" s="1"/>
      <c r="G31" s="1"/>
      <c r="H31" s="1"/>
      <c r="I31" s="13"/>
      <c r="J31" s="13"/>
      <c r="K31" s="1"/>
      <c r="L31" s="1"/>
      <c r="M31" s="1"/>
      <c r="N31" s="1"/>
      <c r="O31" s="1"/>
      <c r="P31" s="1"/>
      <c r="Q31" s="1"/>
      <c r="R31" s="1"/>
      <c r="S31" s="1"/>
      <c r="T31" s="1"/>
      <c r="U31" s="1"/>
      <c r="V31" s="1"/>
      <c r="W31" s="1"/>
      <c r="X31" s="1"/>
    </row>
    <row r="32" spans="1:24" ht="15" thickBot="1">
      <c r="A32" s="1"/>
      <c r="C32" s="22" t="s">
        <v>37</v>
      </c>
      <c r="D32" s="23"/>
      <c r="E32" s="22" t="s">
        <v>38</v>
      </c>
      <c r="F32" s="23"/>
      <c r="G32" s="12"/>
      <c r="H32" s="1" t="s">
        <v>11</v>
      </c>
      <c r="I32" s="17" t="s">
        <v>39</v>
      </c>
      <c r="J32" s="17"/>
      <c r="M32" s="1"/>
      <c r="N32" s="1"/>
      <c r="O32" s="1"/>
      <c r="P32" s="1"/>
      <c r="Q32" s="1"/>
      <c r="R32" s="1"/>
      <c r="S32" s="1"/>
      <c r="T32" s="1"/>
      <c r="U32" s="1"/>
      <c r="V32" s="1"/>
      <c r="W32" s="1"/>
      <c r="X32" s="1"/>
    </row>
    <row r="33" spans="1:24">
      <c r="A33" s="1"/>
      <c r="C33" s="18">
        <v>18</v>
      </c>
      <c r="D33" s="19"/>
      <c r="E33" s="18">
        <f>FREQUENCY(C11:C14,C33)</f>
        <v>0</v>
      </c>
      <c r="F33" s="19"/>
      <c r="K33" s="1"/>
      <c r="L33" s="1"/>
      <c r="M33" s="1"/>
      <c r="N33" s="1"/>
      <c r="O33" s="1"/>
      <c r="P33" s="1"/>
      <c r="Q33" s="1"/>
      <c r="R33" s="1"/>
      <c r="S33" s="1"/>
      <c r="T33" s="1"/>
      <c r="U33" s="1"/>
      <c r="V33" s="1"/>
      <c r="W33" s="1"/>
      <c r="X33" s="1"/>
    </row>
    <row r="34" spans="1:24">
      <c r="A34" s="1"/>
      <c r="B34" s="1"/>
      <c r="C34" s="18">
        <v>35</v>
      </c>
      <c r="D34" s="19"/>
      <c r="E34" s="18">
        <f>FREQUENCY(C11:C14,C34)</f>
        <v>4</v>
      </c>
      <c r="F34" s="19"/>
      <c r="G34" s="1"/>
      <c r="H34" s="1"/>
      <c r="I34" s="13"/>
      <c r="J34" s="13"/>
      <c r="K34" s="1"/>
      <c r="L34" s="1"/>
      <c r="M34" s="1"/>
      <c r="N34" s="1"/>
      <c r="O34" s="1"/>
      <c r="P34" s="1"/>
      <c r="Q34" s="1"/>
      <c r="R34" s="1"/>
      <c r="S34" s="1"/>
      <c r="T34" s="1"/>
      <c r="U34" s="1"/>
      <c r="V34" s="1"/>
      <c r="W34" s="1"/>
      <c r="X34" s="1"/>
    </row>
    <row r="35" spans="1:24" ht="15" thickBot="1">
      <c r="A35" s="1"/>
      <c r="B35" s="1"/>
      <c r="C35" s="20">
        <v>50</v>
      </c>
      <c r="D35" s="21"/>
      <c r="E35" s="20">
        <f>FREQUENCY(C11:C14,C35)</f>
        <v>4</v>
      </c>
      <c r="F35" s="21"/>
      <c r="G35" s="1"/>
      <c r="H35" s="1"/>
      <c r="I35" s="13"/>
      <c r="J35" s="13"/>
      <c r="K35" s="1"/>
      <c r="L35" s="1"/>
      <c r="M35" s="1"/>
      <c r="N35" s="1"/>
      <c r="O35" s="1"/>
      <c r="P35" s="1"/>
      <c r="Q35" s="1"/>
      <c r="R35" s="1"/>
      <c r="S35" s="1"/>
      <c r="T35" s="1"/>
      <c r="U35" s="1"/>
      <c r="V35" s="1"/>
      <c r="W35" s="1"/>
      <c r="X35" s="1"/>
    </row>
    <row r="36" spans="1:24">
      <c r="A36" s="1"/>
      <c r="B36" s="1"/>
      <c r="C36" s="1"/>
      <c r="D36" s="1"/>
      <c r="E36" s="1"/>
      <c r="F36" s="1"/>
      <c r="G36" s="1"/>
      <c r="H36" s="12"/>
      <c r="I36" s="12"/>
      <c r="J36" s="12"/>
      <c r="K36" s="1"/>
      <c r="L36" s="1"/>
      <c r="M36" s="1"/>
      <c r="N36" s="1"/>
      <c r="O36" s="1"/>
      <c r="P36" s="1"/>
      <c r="Q36" s="1"/>
      <c r="R36" s="1"/>
      <c r="S36" s="1"/>
      <c r="T36" s="1"/>
      <c r="U36" s="1"/>
      <c r="V36" s="1"/>
      <c r="W36" s="1"/>
      <c r="X36" s="1"/>
    </row>
    <row r="37" spans="1:24">
      <c r="A37" s="1"/>
      <c r="B37" s="12"/>
      <c r="C37" s="12"/>
      <c r="D37" s="1"/>
      <c r="E37" s="1"/>
      <c r="F37" s="1"/>
      <c r="G37" s="1"/>
      <c r="H37" s="1"/>
      <c r="I37" s="13"/>
      <c r="J37" s="13"/>
      <c r="K37" s="1"/>
      <c r="L37" s="1"/>
      <c r="M37" s="1"/>
      <c r="N37" s="1"/>
      <c r="O37" s="1"/>
      <c r="P37" s="1"/>
      <c r="Q37" s="1"/>
      <c r="R37" s="1"/>
      <c r="S37" s="1"/>
      <c r="T37" s="1"/>
      <c r="U37" s="1"/>
      <c r="V37" s="1"/>
      <c r="W37" s="1"/>
      <c r="X37" s="1"/>
    </row>
    <row r="38" spans="1:24">
      <c r="A38" s="1"/>
      <c r="B38" s="12"/>
      <c r="C38" s="17" t="s">
        <v>40</v>
      </c>
      <c r="D38" s="17"/>
      <c r="E38" s="17"/>
      <c r="F38" s="1">
        <f>SUM(E33:F35)</f>
        <v>8</v>
      </c>
      <c r="G38" s="1"/>
      <c r="H38" s="1"/>
      <c r="I38" s="13"/>
      <c r="J38" s="13"/>
      <c r="K38" s="1"/>
      <c r="L38" s="1"/>
      <c r="M38" s="1"/>
      <c r="N38" s="1"/>
      <c r="O38" s="1"/>
      <c r="P38" s="1"/>
      <c r="Q38" s="1"/>
      <c r="R38" s="1"/>
      <c r="S38" s="1"/>
      <c r="T38" s="1"/>
      <c r="U38" s="1"/>
      <c r="V38" s="1"/>
      <c r="W38" s="1"/>
      <c r="X38" s="1"/>
    </row>
    <row r="39" spans="1:24">
      <c r="A39" s="1"/>
      <c r="B39" s="1"/>
      <c r="C39" s="1"/>
      <c r="D39" s="1"/>
      <c r="E39" s="1"/>
      <c r="F39" s="1"/>
      <c r="G39" s="1"/>
      <c r="H39" s="1"/>
      <c r="I39" s="13"/>
      <c r="J39" s="13"/>
      <c r="K39" s="1"/>
      <c r="L39" s="1"/>
      <c r="M39" s="1"/>
      <c r="N39" s="1"/>
      <c r="O39" s="1"/>
      <c r="P39" s="1"/>
      <c r="Q39" s="1"/>
      <c r="R39" s="1"/>
      <c r="S39" s="1"/>
      <c r="T39" s="1"/>
      <c r="U39" s="1"/>
      <c r="V39" s="1"/>
      <c r="W39" s="1"/>
      <c r="X39" s="1"/>
    </row>
    <row r="40" spans="1:24">
      <c r="A40" s="1"/>
      <c r="B40" s="1"/>
      <c r="C40" s="1"/>
      <c r="D40" s="1"/>
      <c r="E40" s="1"/>
      <c r="F40" s="1"/>
      <c r="G40" s="1"/>
      <c r="H40" s="1"/>
      <c r="I40" s="13"/>
      <c r="J40" s="13"/>
      <c r="K40" s="1"/>
      <c r="L40" s="1"/>
      <c r="M40" s="1"/>
      <c r="N40" s="1"/>
      <c r="O40" s="1"/>
      <c r="P40" s="1"/>
      <c r="Q40" s="1"/>
      <c r="R40" s="1"/>
      <c r="S40" s="1"/>
      <c r="T40" s="1"/>
      <c r="U40" s="1"/>
      <c r="V40" s="1"/>
      <c r="W40" s="1"/>
      <c r="X40" s="1"/>
    </row>
    <row r="41" spans="1:24">
      <c r="A41" s="1"/>
      <c r="F41" s="1"/>
      <c r="G41" s="1"/>
      <c r="H41" s="1"/>
      <c r="I41" s="13"/>
      <c r="J41" s="13"/>
      <c r="K41" s="1"/>
      <c r="L41" s="1"/>
      <c r="M41" s="1"/>
      <c r="N41" s="1"/>
      <c r="O41" s="1"/>
      <c r="P41" s="1"/>
      <c r="Q41" s="1"/>
      <c r="R41" s="1"/>
      <c r="S41" s="1"/>
      <c r="T41" s="1"/>
      <c r="U41" s="1"/>
      <c r="V41" s="1"/>
      <c r="W41" s="1"/>
      <c r="X41" s="1"/>
    </row>
    <row r="42" spans="1:24">
      <c r="A42" s="1"/>
      <c r="B42" s="17"/>
      <c r="C42" s="17"/>
      <c r="D42" s="17"/>
      <c r="E42" s="1"/>
      <c r="F42" s="1"/>
      <c r="G42" s="1"/>
      <c r="H42" s="1"/>
      <c r="I42" s="13"/>
      <c r="J42" s="13"/>
      <c r="K42" s="1"/>
      <c r="L42" s="1"/>
      <c r="M42" s="1"/>
      <c r="N42" s="1"/>
      <c r="O42" s="1"/>
      <c r="P42" s="1"/>
      <c r="Q42" s="1"/>
      <c r="R42" s="1"/>
      <c r="S42" s="1"/>
      <c r="T42" s="1"/>
      <c r="U42" s="1"/>
      <c r="V42" s="1"/>
      <c r="W42" s="1"/>
      <c r="X42" s="1"/>
    </row>
    <row r="43" spans="1:24">
      <c r="A43" s="1"/>
      <c r="B43" s="1"/>
      <c r="C43" s="1"/>
      <c r="D43" s="1"/>
      <c r="E43" s="1"/>
      <c r="F43" s="1"/>
      <c r="G43" s="1"/>
      <c r="H43" s="1"/>
      <c r="I43" s="13"/>
      <c r="J43" s="13"/>
      <c r="K43" s="1"/>
      <c r="L43" s="1"/>
      <c r="M43" s="1"/>
      <c r="N43" s="1"/>
      <c r="O43" s="1"/>
      <c r="P43" s="1"/>
      <c r="Q43" s="1"/>
      <c r="R43" s="1"/>
      <c r="S43" s="1"/>
      <c r="T43" s="1"/>
      <c r="U43" s="1"/>
      <c r="V43" s="1"/>
      <c r="W43" s="1"/>
      <c r="X43" s="1"/>
    </row>
    <row r="44" spans="1:24">
      <c r="A44" s="1"/>
      <c r="B44" s="1"/>
      <c r="C44" s="1"/>
      <c r="D44" s="1"/>
      <c r="E44" s="1"/>
      <c r="F44" s="1"/>
      <c r="G44" s="1"/>
      <c r="H44" s="1"/>
      <c r="I44" s="13"/>
      <c r="J44" s="13"/>
      <c r="K44" s="1"/>
      <c r="L44" s="1"/>
      <c r="M44" s="1"/>
      <c r="N44" s="1"/>
      <c r="O44" s="1"/>
      <c r="P44" s="1"/>
      <c r="Q44" s="1"/>
      <c r="R44" s="1"/>
      <c r="S44" s="1"/>
      <c r="T44" s="1"/>
      <c r="U44" s="1"/>
      <c r="V44" s="1"/>
      <c r="W44" s="1"/>
      <c r="X44" s="1"/>
    </row>
    <row r="45" spans="1:24">
      <c r="A45" s="1"/>
      <c r="D45" s="1"/>
      <c r="E45" s="1"/>
      <c r="F45" s="1"/>
      <c r="G45" s="1" t="s">
        <v>9</v>
      </c>
      <c r="H45" s="1" t="s">
        <v>14</v>
      </c>
      <c r="I45" s="1" t="s">
        <v>17</v>
      </c>
      <c r="J45" s="13" t="s">
        <v>21</v>
      </c>
      <c r="L45" s="1"/>
      <c r="M45" s="1"/>
      <c r="N45" s="1"/>
      <c r="O45" s="1"/>
      <c r="P45" s="1"/>
      <c r="Q45" s="1"/>
      <c r="R45" s="1"/>
      <c r="S45" s="1"/>
      <c r="T45" s="1"/>
      <c r="U45" s="1"/>
      <c r="V45" s="1"/>
      <c r="W45" s="1"/>
      <c r="X45" s="1"/>
    </row>
    <row r="46" spans="1:24">
      <c r="A46" s="1"/>
      <c r="B46" s="17" t="s">
        <v>53</v>
      </c>
      <c r="C46" s="17"/>
      <c r="D46" s="17"/>
      <c r="E46" s="17"/>
      <c r="F46" s="17"/>
      <c r="G46" s="15">
        <f>AVERAGE(H11:J11)</f>
        <v>28.333333333333332</v>
      </c>
      <c r="H46" s="1">
        <f>AVERAGE(H12:J12)</f>
        <v>31</v>
      </c>
      <c r="I46" s="15">
        <f>AVERAGE(H13:J13)</f>
        <v>31.333333333333332</v>
      </c>
      <c r="J46" s="15">
        <f>AVERAGE(H14:J14)</f>
        <v>41.333333333333336</v>
      </c>
      <c r="L46" s="1"/>
      <c r="M46" s="1"/>
      <c r="N46" s="1"/>
      <c r="O46" s="1"/>
      <c r="P46" s="1"/>
      <c r="Q46" s="1"/>
      <c r="R46" s="1"/>
      <c r="S46" s="1"/>
      <c r="T46" s="1"/>
      <c r="U46" s="1"/>
      <c r="V46" s="1"/>
      <c r="W46" s="1"/>
      <c r="X46" s="1"/>
    </row>
    <row r="47" spans="1:24">
      <c r="A47" s="1"/>
      <c r="B47" s="17"/>
      <c r="C47" s="17"/>
      <c r="D47" s="17"/>
      <c r="E47" s="17"/>
      <c r="F47" s="17"/>
      <c r="G47" s="1"/>
      <c r="H47" s="1"/>
      <c r="I47" s="13"/>
      <c r="J47" s="13"/>
      <c r="K47" s="1"/>
      <c r="L47" s="1"/>
      <c r="M47" s="1"/>
      <c r="N47" s="1"/>
      <c r="O47" s="1"/>
      <c r="P47" s="1"/>
      <c r="Q47" s="1"/>
      <c r="R47" s="1"/>
      <c r="S47" s="1"/>
      <c r="T47" s="1"/>
      <c r="U47" s="1"/>
      <c r="V47" s="1"/>
      <c r="W47" s="1"/>
      <c r="X47" s="1"/>
    </row>
    <row r="48" spans="1:24">
      <c r="A48" s="1"/>
      <c r="B48" s="1"/>
      <c r="C48" s="1"/>
      <c r="D48" s="1"/>
      <c r="E48" s="1"/>
      <c r="F48" s="1"/>
      <c r="G48" s="1"/>
      <c r="H48" s="1"/>
      <c r="I48" s="13"/>
      <c r="J48" s="13"/>
      <c r="K48" s="1"/>
      <c r="L48" s="1"/>
      <c r="M48" s="1"/>
      <c r="N48" s="1"/>
      <c r="O48" s="1"/>
      <c r="P48" s="1"/>
      <c r="Q48" s="1"/>
      <c r="R48" s="1"/>
      <c r="S48" s="1"/>
      <c r="T48" s="1"/>
      <c r="U48" s="1"/>
      <c r="V48" s="1"/>
      <c r="W48" s="1"/>
      <c r="X48" s="1"/>
    </row>
    <row r="49" spans="1:24">
      <c r="A49" s="1"/>
      <c r="B49" s="1"/>
      <c r="C49" s="1"/>
      <c r="D49" s="1"/>
      <c r="E49" s="1"/>
      <c r="F49" s="1"/>
      <c r="G49" s="1"/>
      <c r="H49" s="1"/>
      <c r="I49" s="13"/>
      <c r="J49" s="13"/>
      <c r="K49" s="1"/>
      <c r="L49" s="1"/>
      <c r="M49" s="1"/>
      <c r="N49" s="1"/>
      <c r="O49" s="1"/>
      <c r="P49" s="1"/>
      <c r="Q49" s="1"/>
      <c r="R49" s="1"/>
      <c r="S49" s="1"/>
      <c r="T49" s="1"/>
      <c r="U49" s="1"/>
      <c r="V49" s="1"/>
      <c r="W49" s="1"/>
      <c r="X49" s="1"/>
    </row>
    <row r="50" spans="1:24">
      <c r="A50" s="1"/>
      <c r="B50" s="1"/>
      <c r="C50" s="1" t="s">
        <v>52</v>
      </c>
      <c r="D50" s="1"/>
      <c r="E50" s="1"/>
      <c r="F50" s="13"/>
      <c r="G50" s="13"/>
      <c r="H50" s="13"/>
      <c r="I50" s="13"/>
      <c r="J50" s="13"/>
      <c r="K50" s="1"/>
      <c r="L50" s="1"/>
      <c r="M50" s="1"/>
      <c r="N50" s="1"/>
      <c r="O50" s="1"/>
      <c r="P50" s="1"/>
      <c r="Q50" s="1"/>
      <c r="R50" s="1"/>
      <c r="S50" s="1"/>
      <c r="T50" s="1"/>
      <c r="U50" s="1"/>
      <c r="V50" s="1"/>
      <c r="W50" s="1"/>
      <c r="X50" s="1"/>
    </row>
    <row r="51" spans="1:24">
      <c r="A51" s="1"/>
      <c r="B51" s="1"/>
      <c r="C51" s="1">
        <v>0</v>
      </c>
      <c r="D51" s="1"/>
      <c r="E51" s="1"/>
      <c r="F51" s="1"/>
      <c r="G51" s="1"/>
      <c r="H51" s="1"/>
      <c r="I51" s="13"/>
      <c r="J51" s="13"/>
      <c r="K51" s="1"/>
      <c r="L51" s="1"/>
      <c r="M51" s="1"/>
      <c r="N51" s="1"/>
      <c r="O51" s="1"/>
      <c r="P51" s="1"/>
      <c r="Q51" s="1"/>
      <c r="R51" s="1"/>
      <c r="S51" s="1"/>
      <c r="T51" s="1"/>
      <c r="U51" s="1"/>
      <c r="V51" s="1"/>
      <c r="W51" s="1"/>
      <c r="X51" s="1"/>
    </row>
    <row r="52" spans="1:24">
      <c r="A52" s="1"/>
      <c r="B52" s="1"/>
      <c r="C52" s="1">
        <v>0.5</v>
      </c>
      <c r="D52" s="1"/>
      <c r="E52" s="1"/>
      <c r="F52" s="1"/>
      <c r="G52" s="1"/>
      <c r="H52" s="1"/>
      <c r="I52" s="13"/>
      <c r="J52" s="13"/>
      <c r="K52" s="1"/>
      <c r="L52" s="1"/>
      <c r="M52" s="1"/>
      <c r="N52" s="1"/>
      <c r="O52" s="1"/>
      <c r="P52" s="1"/>
      <c r="Q52" s="1"/>
      <c r="R52" s="1"/>
      <c r="S52" s="1"/>
      <c r="T52" s="1"/>
      <c r="U52" s="1"/>
      <c r="V52" s="1"/>
      <c r="W52" s="1"/>
      <c r="X52" s="1"/>
    </row>
    <row r="53" spans="1:24">
      <c r="A53" s="1"/>
      <c r="B53" s="1"/>
      <c r="C53" s="13">
        <v>1</v>
      </c>
      <c r="D53" s="1"/>
      <c r="E53" s="1"/>
      <c r="F53" s="1"/>
      <c r="G53" s="1"/>
      <c r="H53" s="1"/>
      <c r="I53" s="13"/>
      <c r="J53" s="13"/>
      <c r="K53" s="1"/>
      <c r="L53" s="1"/>
      <c r="M53" s="1"/>
      <c r="N53" s="1"/>
      <c r="O53" s="1"/>
      <c r="P53" s="1"/>
      <c r="Q53" s="1"/>
      <c r="R53" s="1"/>
      <c r="S53" s="1"/>
      <c r="T53" s="1"/>
      <c r="U53" s="1"/>
      <c r="V53" s="1"/>
      <c r="W53" s="1"/>
      <c r="X53" s="1"/>
    </row>
    <row r="54" spans="1:24">
      <c r="A54" s="1"/>
      <c r="B54" s="1"/>
      <c r="C54" s="13">
        <v>1.5</v>
      </c>
      <c r="D54" s="1"/>
      <c r="E54" s="1"/>
      <c r="F54" s="1"/>
      <c r="G54" s="1"/>
      <c r="H54" s="1"/>
      <c r="I54" s="13"/>
      <c r="J54" s="13"/>
      <c r="K54" s="1"/>
      <c r="L54" s="1"/>
      <c r="M54" s="1"/>
      <c r="N54" s="1"/>
      <c r="O54" s="1"/>
      <c r="P54" s="1"/>
      <c r="Q54" s="1"/>
      <c r="R54" s="1"/>
      <c r="S54" s="1"/>
      <c r="T54" s="1"/>
      <c r="U54" s="1"/>
      <c r="V54" s="1"/>
      <c r="W54" s="1"/>
      <c r="X54" s="1"/>
    </row>
    <row r="55" spans="1:24">
      <c r="A55" s="1"/>
      <c r="B55" s="1"/>
      <c r="C55" s="13">
        <v>2</v>
      </c>
      <c r="D55" s="1"/>
      <c r="E55" s="1"/>
      <c r="F55" s="1"/>
      <c r="G55" s="1"/>
      <c r="H55" s="1"/>
      <c r="I55" s="13"/>
      <c r="J55" s="13"/>
      <c r="K55" s="1"/>
      <c r="L55" s="1"/>
      <c r="M55" s="1"/>
      <c r="N55" s="1"/>
      <c r="O55" s="1"/>
      <c r="P55" s="1"/>
      <c r="Q55" s="1"/>
      <c r="R55" s="1"/>
      <c r="S55" s="1"/>
      <c r="T55" s="1"/>
      <c r="U55" s="1"/>
      <c r="V55" s="1"/>
      <c r="W55" s="1"/>
      <c r="X55" s="1"/>
    </row>
    <row r="56" spans="1:24">
      <c r="A56" s="1"/>
      <c r="B56" s="1"/>
      <c r="C56" s="13">
        <v>2.5</v>
      </c>
      <c r="D56" s="1"/>
      <c r="E56" s="1"/>
      <c r="F56" s="1"/>
      <c r="G56" s="1"/>
      <c r="H56" s="1"/>
      <c r="I56" s="13"/>
      <c r="J56" s="13"/>
      <c r="K56" s="1"/>
      <c r="L56" s="1"/>
      <c r="M56" s="1"/>
      <c r="N56" s="1"/>
      <c r="O56" s="1"/>
      <c r="P56" s="1"/>
      <c r="Q56" s="1"/>
      <c r="R56" s="1"/>
      <c r="S56" s="1"/>
      <c r="T56" s="1"/>
      <c r="U56" s="1"/>
      <c r="V56" s="1"/>
      <c r="W56" s="1"/>
      <c r="X56" s="1"/>
    </row>
    <row r="57" spans="1:24">
      <c r="A57" s="1"/>
      <c r="B57" s="1"/>
      <c r="C57" s="13">
        <v>3</v>
      </c>
      <c r="D57" s="1"/>
      <c r="E57" s="1"/>
      <c r="F57" s="1"/>
      <c r="G57" s="1"/>
      <c r="H57" s="1"/>
      <c r="I57" s="13"/>
      <c r="J57" s="13"/>
      <c r="K57" s="1"/>
      <c r="L57" s="1"/>
      <c r="M57" s="1"/>
      <c r="N57" s="1"/>
      <c r="O57" s="1"/>
      <c r="P57" s="1"/>
      <c r="Q57" s="1"/>
      <c r="R57" s="1"/>
      <c r="S57" s="1"/>
      <c r="T57" s="1"/>
      <c r="U57" s="1"/>
      <c r="V57" s="1"/>
      <c r="W57" s="1"/>
      <c r="X57" s="1"/>
    </row>
    <row r="58" spans="1:24">
      <c r="A58" s="1"/>
      <c r="B58" s="1"/>
      <c r="C58" s="13">
        <v>3.5</v>
      </c>
      <c r="D58" s="1"/>
      <c r="E58" s="1"/>
      <c r="F58" s="1"/>
      <c r="G58" s="1"/>
      <c r="H58" s="1"/>
      <c r="I58" s="13"/>
      <c r="J58" s="13"/>
      <c r="K58" s="1"/>
      <c r="L58" s="1"/>
      <c r="M58" s="1"/>
      <c r="N58" s="1"/>
      <c r="O58" s="1"/>
      <c r="P58" s="1"/>
      <c r="Q58" s="1"/>
      <c r="R58" s="1"/>
      <c r="S58" s="1"/>
      <c r="T58" s="1"/>
      <c r="U58" s="1"/>
      <c r="V58" s="1"/>
      <c r="W58" s="1"/>
      <c r="X58" s="1"/>
    </row>
    <row r="59" spans="1:24">
      <c r="A59" s="1"/>
      <c r="B59" s="1"/>
      <c r="C59" s="13">
        <v>4</v>
      </c>
      <c r="D59" s="1"/>
      <c r="E59" s="1"/>
      <c r="F59" s="1"/>
      <c r="G59" s="1"/>
      <c r="H59" s="1"/>
      <c r="I59" s="13"/>
      <c r="J59" s="13"/>
      <c r="K59" s="1"/>
      <c r="L59" s="1"/>
      <c r="M59" s="1"/>
      <c r="N59" s="1"/>
      <c r="O59" s="1"/>
      <c r="P59" s="1"/>
      <c r="Q59" s="1"/>
      <c r="R59" s="1"/>
      <c r="S59" s="1"/>
      <c r="T59" s="1"/>
      <c r="U59" s="1"/>
      <c r="V59" s="1"/>
      <c r="W59" s="1"/>
      <c r="X59" s="1"/>
    </row>
    <row r="60" spans="1:24">
      <c r="A60" s="1"/>
      <c r="B60" s="1"/>
      <c r="C60" s="13">
        <v>4.5</v>
      </c>
      <c r="D60" s="1"/>
      <c r="E60" s="1"/>
      <c r="F60" s="1"/>
      <c r="G60" s="1"/>
      <c r="H60" s="1"/>
      <c r="I60" s="13"/>
      <c r="J60" s="13"/>
      <c r="K60" s="1"/>
      <c r="L60" s="1"/>
      <c r="M60" s="1"/>
      <c r="N60" s="1"/>
      <c r="O60" s="1"/>
      <c r="P60" s="1"/>
      <c r="Q60" s="1"/>
      <c r="R60" s="1"/>
      <c r="S60" s="1"/>
      <c r="T60" s="1"/>
      <c r="U60" s="1"/>
      <c r="V60" s="1"/>
      <c r="W60" s="1"/>
      <c r="X60" s="1"/>
    </row>
    <row r="61" spans="1:24">
      <c r="A61" s="1"/>
      <c r="B61" s="1"/>
      <c r="C61" s="13">
        <v>5</v>
      </c>
      <c r="D61" s="1"/>
      <c r="E61" s="1"/>
      <c r="F61" s="1"/>
      <c r="G61" s="1"/>
      <c r="H61" s="1"/>
      <c r="I61" s="13"/>
      <c r="J61" s="13"/>
      <c r="K61" s="1"/>
      <c r="L61" s="1"/>
      <c r="M61" s="1"/>
      <c r="N61" s="1"/>
      <c r="O61" s="1"/>
      <c r="P61" s="1"/>
      <c r="Q61" s="1"/>
      <c r="R61" s="1"/>
      <c r="S61" s="1"/>
      <c r="T61" s="1"/>
      <c r="U61" s="1"/>
      <c r="V61" s="1"/>
      <c r="W61" s="1"/>
      <c r="X61" s="1"/>
    </row>
    <row r="62" spans="1:24">
      <c r="C62" s="13">
        <v>5.5</v>
      </c>
    </row>
    <row r="63" spans="1:24">
      <c r="C63" s="13">
        <v>6</v>
      </c>
    </row>
    <row r="64" spans="1:24">
      <c r="C64" s="13">
        <v>6.5</v>
      </c>
    </row>
    <row r="65" spans="3:3">
      <c r="C65" s="13">
        <v>7</v>
      </c>
    </row>
    <row r="66" spans="3:3">
      <c r="C66" s="13">
        <v>7.5</v>
      </c>
    </row>
    <row r="67" spans="3:3">
      <c r="C67" s="13">
        <v>8</v>
      </c>
    </row>
    <row r="68" spans="3:3">
      <c r="C68" s="13">
        <v>8.5</v>
      </c>
    </row>
    <row r="69" spans="3:3">
      <c r="C69" s="13">
        <v>9</v>
      </c>
    </row>
    <row r="70" spans="3:3">
      <c r="C70" s="13">
        <v>9.5</v>
      </c>
    </row>
    <row r="71" spans="3:3">
      <c r="C71" s="13">
        <v>10</v>
      </c>
    </row>
  </sheetData>
  <mergeCells count="18">
    <mergeCell ref="E10:G10"/>
    <mergeCell ref="E11:G11"/>
    <mergeCell ref="E12:G12"/>
    <mergeCell ref="E13:G13"/>
    <mergeCell ref="E14:G14"/>
    <mergeCell ref="C38:E38"/>
    <mergeCell ref="B42:D42"/>
    <mergeCell ref="B46:F46"/>
    <mergeCell ref="B47:F47"/>
    <mergeCell ref="I32:J32"/>
    <mergeCell ref="C33:D33"/>
    <mergeCell ref="E33:F33"/>
    <mergeCell ref="C34:D34"/>
    <mergeCell ref="E34:F34"/>
    <mergeCell ref="C35:D35"/>
    <mergeCell ref="E35:F35"/>
    <mergeCell ref="C32:D32"/>
    <mergeCell ref="E32:F32"/>
  </mergeCells>
  <pageMargins left="0.7" right="0.7" top="0.75" bottom="0.75" header="0.3" footer="0.3"/>
  <ignoredErrors>
    <ignoredError sqref="G46:J46" formulaRange="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X71"/>
  <sheetViews>
    <sheetView zoomScale="77" zoomScaleNormal="77" workbookViewId="0">
      <selection activeCell="D25" sqref="D25"/>
    </sheetView>
  </sheetViews>
  <sheetFormatPr baseColWidth="10" defaultRowHeight="14.25"/>
  <cols>
    <col min="2" max="2" width="12.5" customWidth="1"/>
    <col min="3" max="3" width="11.5" customWidth="1"/>
    <col min="5" max="5" width="8.125" customWidth="1"/>
    <col min="6" max="6" width="9.25" customWidth="1"/>
    <col min="7" max="7" width="9" customWidth="1"/>
    <col min="8" max="8" width="13" customWidth="1"/>
    <col min="9" max="9" width="10.5" customWidth="1"/>
    <col min="10" max="10" width="9.625" customWidth="1"/>
    <col min="12" max="12" width="25.5" customWidth="1"/>
    <col min="13" max="13" width="35.75" customWidth="1"/>
  </cols>
  <sheetData>
    <row r="4" spans="1:24">
      <c r="A4" s="13"/>
      <c r="B4" s="13"/>
      <c r="C4" s="13"/>
      <c r="D4" s="13"/>
      <c r="E4" s="13"/>
      <c r="F4" s="13"/>
      <c r="G4" s="13"/>
      <c r="H4" s="13"/>
      <c r="I4" s="13"/>
      <c r="J4" s="13"/>
      <c r="K4" s="13"/>
      <c r="L4" s="13"/>
      <c r="M4" s="13"/>
      <c r="N4" s="13"/>
      <c r="O4" s="13"/>
      <c r="P4" s="13"/>
      <c r="Q4" s="13"/>
      <c r="R4" s="13"/>
      <c r="S4" s="13"/>
      <c r="T4" s="13"/>
      <c r="U4" s="13"/>
      <c r="V4" s="13"/>
      <c r="W4" s="13"/>
      <c r="X4" s="13"/>
    </row>
    <row r="5" spans="1:24" ht="30">
      <c r="A5" s="13"/>
      <c r="B5" s="2" t="s">
        <v>41</v>
      </c>
      <c r="C5" s="13"/>
      <c r="D5" s="13"/>
      <c r="E5" s="13"/>
      <c r="F5" s="13"/>
      <c r="G5" s="13"/>
      <c r="H5" s="13"/>
      <c r="I5" s="13"/>
      <c r="J5" s="13"/>
      <c r="K5" s="13"/>
      <c r="L5" s="13"/>
      <c r="M5" s="13"/>
      <c r="N5" s="13"/>
      <c r="O5" s="13"/>
      <c r="P5" s="13"/>
      <c r="Q5" s="13"/>
      <c r="R5" s="13"/>
      <c r="S5" s="13"/>
      <c r="T5" s="13"/>
      <c r="U5" s="13"/>
      <c r="V5" s="13"/>
      <c r="W5" s="13"/>
      <c r="X5" s="13"/>
    </row>
    <row r="6" spans="1:24">
      <c r="A6" s="13"/>
      <c r="B6" s="13"/>
      <c r="C6" s="13"/>
      <c r="D6" s="13"/>
      <c r="E6" s="13"/>
      <c r="F6" s="13"/>
      <c r="G6" s="13"/>
      <c r="H6" s="13"/>
      <c r="I6" s="13"/>
      <c r="J6" s="13"/>
      <c r="K6" s="13"/>
      <c r="L6" s="13"/>
      <c r="M6" s="13"/>
      <c r="N6" s="13"/>
      <c r="O6" s="13"/>
      <c r="P6" s="13"/>
      <c r="Q6" s="13"/>
      <c r="R6" s="13"/>
      <c r="S6" s="13"/>
      <c r="T6" s="13"/>
      <c r="U6" s="13"/>
      <c r="V6" s="13"/>
      <c r="W6" s="13"/>
      <c r="X6" s="13"/>
    </row>
    <row r="7" spans="1:24">
      <c r="A7" s="13"/>
      <c r="B7" s="13"/>
      <c r="C7" s="13"/>
      <c r="D7" s="13"/>
      <c r="E7" s="13"/>
      <c r="F7" s="13"/>
      <c r="G7" s="13"/>
      <c r="H7" s="13"/>
      <c r="I7" s="13"/>
      <c r="J7" s="13"/>
      <c r="K7" s="13"/>
      <c r="L7" s="13"/>
      <c r="M7" s="13"/>
      <c r="N7" s="13"/>
      <c r="O7" s="13"/>
      <c r="P7" s="13"/>
      <c r="Q7" s="13"/>
      <c r="R7" s="13"/>
      <c r="S7" s="13"/>
      <c r="T7" s="13"/>
      <c r="U7" s="13"/>
      <c r="V7" s="13"/>
      <c r="W7" s="13"/>
      <c r="X7" s="13"/>
    </row>
    <row r="8" spans="1:24" ht="20.25">
      <c r="A8" s="13"/>
      <c r="B8" s="3"/>
      <c r="C8" s="13"/>
      <c r="D8" s="13"/>
      <c r="E8" s="13"/>
      <c r="F8" s="13"/>
      <c r="G8" s="13"/>
      <c r="H8" s="13"/>
      <c r="I8" s="13"/>
      <c r="J8" s="13"/>
      <c r="K8" s="13"/>
      <c r="L8" s="13"/>
      <c r="M8" s="13"/>
      <c r="N8" s="13"/>
      <c r="O8" s="13"/>
      <c r="P8" s="13"/>
      <c r="Q8" s="13"/>
      <c r="R8" s="13"/>
      <c r="S8" s="13"/>
      <c r="T8" s="13"/>
      <c r="U8" s="13"/>
      <c r="V8" s="13"/>
      <c r="W8" s="13"/>
      <c r="X8" s="13"/>
    </row>
    <row r="9" spans="1:24">
      <c r="A9" s="13"/>
      <c r="B9" s="13"/>
      <c r="C9" s="13"/>
      <c r="D9" s="13"/>
      <c r="E9" s="13"/>
      <c r="F9" s="13"/>
      <c r="G9" s="13"/>
      <c r="H9" s="13"/>
      <c r="I9" s="13"/>
      <c r="J9" s="13"/>
      <c r="K9" s="13"/>
      <c r="L9" s="13"/>
      <c r="M9" s="13"/>
      <c r="N9" s="13"/>
      <c r="O9" s="13"/>
      <c r="P9" s="13"/>
      <c r="Q9" s="13"/>
      <c r="R9" s="13"/>
      <c r="S9" s="13"/>
      <c r="T9" s="13"/>
      <c r="U9" s="13"/>
      <c r="V9" s="13"/>
      <c r="W9" s="13"/>
      <c r="X9" s="13"/>
    </row>
    <row r="10" spans="1:24" ht="66" customHeight="1">
      <c r="A10" s="13"/>
      <c r="B10" s="14" t="s">
        <v>1</v>
      </c>
      <c r="C10" s="14" t="s">
        <v>2</v>
      </c>
      <c r="D10" s="14" t="s">
        <v>3</v>
      </c>
      <c r="E10" s="24" t="s">
        <v>4</v>
      </c>
      <c r="F10" s="24"/>
      <c r="G10" s="24"/>
      <c r="H10" s="5" t="s">
        <v>49</v>
      </c>
      <c r="I10" s="5" t="s">
        <v>50</v>
      </c>
      <c r="J10" s="5" t="s">
        <v>51</v>
      </c>
      <c r="K10" s="5" t="s">
        <v>5</v>
      </c>
      <c r="L10" s="5" t="s">
        <v>6</v>
      </c>
      <c r="M10" s="5" t="s">
        <v>7</v>
      </c>
      <c r="N10" s="5" t="s">
        <v>8</v>
      </c>
      <c r="O10" s="13"/>
      <c r="P10" s="13"/>
      <c r="Q10" s="13"/>
      <c r="R10" s="13"/>
      <c r="S10" s="13"/>
      <c r="T10" s="13"/>
      <c r="U10" s="13"/>
      <c r="V10" s="13"/>
      <c r="W10" s="13"/>
      <c r="X10" s="13"/>
    </row>
    <row r="11" spans="1:24" ht="24.75" customHeight="1">
      <c r="A11" s="13"/>
      <c r="B11" s="14" t="s">
        <v>9</v>
      </c>
      <c r="C11" s="14">
        <v>14</v>
      </c>
      <c r="D11" s="14" t="s">
        <v>10</v>
      </c>
      <c r="E11" s="25">
        <v>4</v>
      </c>
      <c r="F11" s="26"/>
      <c r="G11" s="27"/>
      <c r="H11" s="14">
        <v>33</v>
      </c>
      <c r="I11" s="14">
        <v>27</v>
      </c>
      <c r="J11" s="14">
        <v>31</v>
      </c>
      <c r="K11" s="14" t="s">
        <v>11</v>
      </c>
      <c r="L11" s="5" t="s">
        <v>42</v>
      </c>
      <c r="M11" s="5" t="s">
        <v>43</v>
      </c>
      <c r="N11" s="14">
        <v>10</v>
      </c>
      <c r="O11" s="13"/>
      <c r="P11" s="13"/>
      <c r="Q11" s="13"/>
      <c r="R11" s="13"/>
      <c r="S11" s="13"/>
      <c r="T11" s="13"/>
      <c r="U11" s="13"/>
      <c r="V11" s="13"/>
      <c r="W11" s="13"/>
      <c r="X11" s="13"/>
    </row>
    <row r="12" spans="1:24" ht="48" customHeight="1">
      <c r="A12" s="13"/>
      <c r="B12" s="14" t="s">
        <v>14</v>
      </c>
      <c r="C12" s="14">
        <v>54</v>
      </c>
      <c r="D12" s="14" t="s">
        <v>20</v>
      </c>
      <c r="E12" s="25">
        <v>6</v>
      </c>
      <c r="F12" s="26"/>
      <c r="G12" s="27"/>
      <c r="H12" s="14">
        <v>20</v>
      </c>
      <c r="I12" s="14">
        <v>20</v>
      </c>
      <c r="J12" s="14">
        <v>21</v>
      </c>
      <c r="K12" s="14" t="s">
        <v>11</v>
      </c>
      <c r="L12" s="5" t="s">
        <v>44</v>
      </c>
      <c r="M12" s="5" t="s">
        <v>45</v>
      </c>
      <c r="N12" s="14">
        <v>9</v>
      </c>
      <c r="O12" s="13"/>
      <c r="P12" s="13"/>
      <c r="S12" s="13"/>
      <c r="T12" s="13" t="s">
        <v>10</v>
      </c>
      <c r="U12" s="13">
        <f>COUNTIF(D11:D14,T12)</f>
        <v>3</v>
      </c>
      <c r="V12" s="13"/>
      <c r="W12" s="13"/>
      <c r="X12" s="13"/>
    </row>
    <row r="13" spans="1:24" ht="25.5" customHeight="1">
      <c r="A13" s="13"/>
      <c r="B13" s="14" t="s">
        <v>17</v>
      </c>
      <c r="C13" s="14">
        <v>17</v>
      </c>
      <c r="D13" s="14" t="s">
        <v>10</v>
      </c>
      <c r="E13" s="25">
        <v>2</v>
      </c>
      <c r="F13" s="26"/>
      <c r="G13" s="27"/>
      <c r="H13" s="14">
        <v>34</v>
      </c>
      <c r="I13" s="14">
        <v>25</v>
      </c>
      <c r="J13" s="14">
        <v>21</v>
      </c>
      <c r="K13" s="14" t="s">
        <v>11</v>
      </c>
      <c r="L13" s="5" t="s">
        <v>42</v>
      </c>
      <c r="M13" s="5" t="s">
        <v>43</v>
      </c>
      <c r="N13" s="14">
        <v>10</v>
      </c>
      <c r="O13" s="13"/>
      <c r="P13" s="13"/>
      <c r="S13" s="13"/>
      <c r="T13" s="13" t="s">
        <v>20</v>
      </c>
      <c r="U13" s="13">
        <f>COUNTIF(D11:D14,T13)</f>
        <v>1</v>
      </c>
      <c r="V13" s="13"/>
      <c r="W13" s="13"/>
      <c r="X13" s="13"/>
    </row>
    <row r="14" spans="1:24" ht="26.25" customHeight="1">
      <c r="A14" s="13"/>
      <c r="B14" s="14" t="s">
        <v>21</v>
      </c>
      <c r="C14" s="14">
        <v>20</v>
      </c>
      <c r="D14" s="14" t="s">
        <v>10</v>
      </c>
      <c r="E14" s="25">
        <v>10</v>
      </c>
      <c r="F14" s="26"/>
      <c r="G14" s="27"/>
      <c r="H14" s="14">
        <v>23</v>
      </c>
      <c r="I14" s="14">
        <v>33</v>
      </c>
      <c r="J14" s="14">
        <v>22</v>
      </c>
      <c r="K14" s="14" t="s">
        <v>11</v>
      </c>
      <c r="L14" s="5" t="s">
        <v>42</v>
      </c>
      <c r="M14" s="5" t="s">
        <v>43</v>
      </c>
      <c r="N14" s="14">
        <v>10</v>
      </c>
      <c r="O14" s="13"/>
      <c r="P14" s="13"/>
      <c r="Q14" s="13"/>
      <c r="R14" s="13"/>
      <c r="S14" s="13"/>
      <c r="T14" s="13"/>
      <c r="U14" s="13"/>
      <c r="V14" s="13"/>
      <c r="W14" s="13"/>
      <c r="X14" s="13"/>
    </row>
    <row r="15" spans="1:24" ht="28.5">
      <c r="A15" s="13"/>
      <c r="B15" s="13"/>
      <c r="C15" s="13"/>
      <c r="D15" s="13"/>
      <c r="E15" s="13"/>
      <c r="F15" s="13"/>
      <c r="G15" s="13"/>
      <c r="H15" s="13"/>
      <c r="I15" s="13"/>
      <c r="J15" s="13"/>
      <c r="K15" s="13"/>
      <c r="L15" s="13"/>
      <c r="M15" s="13"/>
      <c r="N15" s="13"/>
      <c r="O15" s="13"/>
      <c r="P15" s="13"/>
      <c r="S15" s="13"/>
      <c r="T15" s="6" t="s">
        <v>24</v>
      </c>
      <c r="U15" s="13">
        <f>SUM(U12:U13)</f>
        <v>4</v>
      </c>
      <c r="V15" s="13"/>
      <c r="W15" s="13"/>
      <c r="X15" s="13"/>
    </row>
    <row r="16" spans="1:24">
      <c r="A16" s="13"/>
      <c r="B16" s="13"/>
      <c r="C16" s="13"/>
      <c r="D16" s="13"/>
      <c r="E16" s="13"/>
      <c r="F16" s="13"/>
      <c r="G16" s="13"/>
      <c r="H16" s="13"/>
      <c r="I16" s="13"/>
      <c r="J16" s="13"/>
      <c r="K16" s="13"/>
      <c r="L16" s="13"/>
      <c r="M16" s="13"/>
      <c r="N16" s="13"/>
      <c r="O16" s="13"/>
      <c r="P16" s="13"/>
      <c r="S16" s="13"/>
      <c r="T16" s="13"/>
      <c r="U16" s="13"/>
      <c r="V16" s="13"/>
      <c r="W16" s="13"/>
      <c r="X16" s="13"/>
    </row>
    <row r="17" spans="1:24">
      <c r="A17" s="13"/>
      <c r="B17" s="13"/>
      <c r="C17" s="13"/>
      <c r="D17" s="13"/>
      <c r="E17" s="13"/>
      <c r="F17" s="13"/>
      <c r="G17" s="13"/>
      <c r="H17" s="13"/>
      <c r="I17" s="13"/>
      <c r="J17" s="13"/>
      <c r="K17" s="13"/>
      <c r="L17" s="13"/>
      <c r="M17" s="13"/>
      <c r="N17" s="13"/>
      <c r="O17" s="13"/>
      <c r="P17" s="13"/>
      <c r="Q17" s="13"/>
      <c r="R17" s="13"/>
      <c r="S17" s="13"/>
      <c r="T17" s="13"/>
      <c r="U17" s="13"/>
      <c r="V17" s="13"/>
      <c r="W17" s="13"/>
      <c r="X17" s="13"/>
    </row>
    <row r="18" spans="1:24">
      <c r="A18" s="13"/>
      <c r="B18" s="13"/>
      <c r="C18" s="13"/>
      <c r="D18" s="13"/>
      <c r="E18" s="13"/>
      <c r="F18" s="13"/>
      <c r="G18" s="13"/>
      <c r="H18" s="13"/>
      <c r="I18" s="13"/>
      <c r="J18" s="13"/>
      <c r="K18" s="13"/>
      <c r="L18" s="13"/>
      <c r="M18" s="13"/>
      <c r="N18" s="13"/>
      <c r="O18" s="13"/>
      <c r="P18" s="13"/>
      <c r="S18" s="13"/>
      <c r="T18" s="13"/>
      <c r="U18" s="13"/>
      <c r="V18" s="13"/>
      <c r="W18" s="13"/>
      <c r="X18" s="13"/>
    </row>
    <row r="19" spans="1:24" ht="20.25">
      <c r="A19" s="13"/>
      <c r="B19" s="7" t="s">
        <v>25</v>
      </c>
      <c r="C19" s="13"/>
      <c r="D19" s="13"/>
      <c r="E19" s="13"/>
      <c r="F19" s="13"/>
      <c r="G19" s="13"/>
      <c r="H19" s="13"/>
      <c r="I19" s="13"/>
      <c r="J19" s="13"/>
      <c r="K19" s="13"/>
      <c r="L19" s="13"/>
      <c r="M19" s="13"/>
      <c r="N19" s="13"/>
      <c r="O19" s="13"/>
      <c r="P19" s="13"/>
      <c r="S19" s="13"/>
      <c r="T19" s="13"/>
      <c r="U19" s="13"/>
      <c r="V19" s="13"/>
      <c r="W19" s="13"/>
      <c r="X19" s="13"/>
    </row>
    <row r="20" spans="1:24">
      <c r="A20" s="13"/>
      <c r="B20" s="13"/>
      <c r="C20" s="13"/>
      <c r="D20" s="13"/>
      <c r="E20" s="13"/>
      <c r="F20" s="13"/>
      <c r="G20" s="13"/>
      <c r="H20" s="13"/>
      <c r="I20" s="13"/>
      <c r="J20" s="13"/>
      <c r="K20" s="13"/>
      <c r="L20" s="13"/>
      <c r="M20" s="13"/>
      <c r="N20" s="13"/>
      <c r="O20" s="13"/>
      <c r="P20" s="13"/>
      <c r="S20" s="13"/>
      <c r="T20" s="13"/>
      <c r="U20" s="13"/>
      <c r="V20" s="13"/>
      <c r="W20" s="13"/>
      <c r="X20" s="13"/>
    </row>
    <row r="21" spans="1:24">
      <c r="A21" s="13"/>
      <c r="B21" s="13" t="s">
        <v>26</v>
      </c>
      <c r="C21" s="13">
        <f>AVERAGE(C11:C14)</f>
        <v>26.25</v>
      </c>
      <c r="D21" s="13"/>
      <c r="E21" s="13"/>
      <c r="F21" s="13"/>
      <c r="G21" s="13"/>
      <c r="H21" s="13"/>
      <c r="I21" s="13"/>
      <c r="J21" s="13"/>
      <c r="K21" s="13"/>
      <c r="L21" s="13"/>
      <c r="M21" s="13"/>
      <c r="N21" s="13"/>
      <c r="O21" s="13"/>
      <c r="P21" s="13"/>
      <c r="S21" s="13"/>
      <c r="T21" s="13"/>
      <c r="U21" s="13"/>
      <c r="V21" s="13"/>
      <c r="W21" s="13"/>
      <c r="X21" s="13"/>
    </row>
    <row r="22" spans="1:24" ht="57">
      <c r="A22" s="13"/>
      <c r="B22" s="6" t="s">
        <v>27</v>
      </c>
      <c r="C22" s="8">
        <f>E33/F38</f>
        <v>0.25</v>
      </c>
      <c r="D22" s="8">
        <f>E34/F38</f>
        <v>0.375</v>
      </c>
      <c r="E22" s="8">
        <f>E35/F38</f>
        <v>0.375</v>
      </c>
      <c r="F22" s="13"/>
      <c r="G22" s="13"/>
      <c r="H22" s="13"/>
      <c r="I22" s="13"/>
      <c r="J22" s="13"/>
      <c r="K22" s="13"/>
      <c r="L22" s="13"/>
      <c r="M22" s="13"/>
      <c r="N22" s="13"/>
      <c r="O22" s="13"/>
      <c r="P22" s="13"/>
      <c r="Q22" s="13"/>
      <c r="R22" s="13"/>
      <c r="S22" s="13"/>
      <c r="T22" s="13"/>
      <c r="U22" s="13"/>
      <c r="V22" s="13"/>
      <c r="W22" s="13"/>
      <c r="X22" s="13"/>
    </row>
    <row r="23" spans="1:24" ht="71.25">
      <c r="A23" s="13"/>
      <c r="B23" s="6" t="s">
        <v>28</v>
      </c>
      <c r="C23" s="9">
        <f>U12/U15</f>
        <v>0.75</v>
      </c>
      <c r="D23" s="10">
        <f>U13/U15</f>
        <v>0.25</v>
      </c>
      <c r="E23" s="13"/>
      <c r="F23" s="13"/>
      <c r="G23" s="13"/>
      <c r="H23" s="13"/>
      <c r="I23" s="13"/>
      <c r="J23" s="13"/>
      <c r="K23" s="13"/>
      <c r="L23" s="13"/>
      <c r="M23" s="13"/>
      <c r="N23" s="13"/>
      <c r="O23" s="13"/>
      <c r="P23" s="13"/>
      <c r="Q23" s="13"/>
      <c r="R23" s="13"/>
      <c r="S23" s="13"/>
      <c r="T23" s="13"/>
      <c r="U23" s="13"/>
      <c r="V23" s="13"/>
      <c r="W23" s="13"/>
      <c r="X23" s="13"/>
    </row>
    <row r="24" spans="1:24" ht="57">
      <c r="A24" s="13"/>
      <c r="B24" s="6" t="s">
        <v>29</v>
      </c>
      <c r="C24" s="16">
        <f>AVERAGE(G46:J46)</f>
        <v>25.833333333333332</v>
      </c>
      <c r="D24" s="13" t="s">
        <v>30</v>
      </c>
      <c r="E24" s="13"/>
      <c r="F24" s="13"/>
      <c r="G24" s="13"/>
      <c r="H24" s="13"/>
      <c r="I24" s="13"/>
      <c r="J24" s="13"/>
      <c r="K24" s="13"/>
      <c r="L24" s="13"/>
      <c r="M24" s="13"/>
      <c r="N24" s="13"/>
      <c r="O24" s="13"/>
      <c r="P24" s="13"/>
      <c r="Q24" s="13"/>
      <c r="R24" s="13"/>
      <c r="S24" s="13"/>
      <c r="T24" s="13"/>
      <c r="U24" s="13"/>
      <c r="V24" s="13"/>
      <c r="W24" s="13"/>
      <c r="X24" s="13"/>
    </row>
    <row r="25" spans="1:24" ht="71.25">
      <c r="A25" s="13"/>
      <c r="B25" s="6" t="s">
        <v>31</v>
      </c>
      <c r="C25" s="11">
        <v>1</v>
      </c>
      <c r="D25" s="11">
        <v>0</v>
      </c>
      <c r="E25" s="13"/>
      <c r="F25" s="13"/>
      <c r="G25" s="13"/>
      <c r="H25" s="13"/>
      <c r="I25" s="13"/>
      <c r="J25" s="13"/>
      <c r="K25" s="13"/>
      <c r="L25" s="13"/>
      <c r="M25" s="13"/>
      <c r="N25" s="13"/>
      <c r="O25" s="13"/>
      <c r="P25" s="13"/>
      <c r="Q25" s="13"/>
      <c r="R25" s="13"/>
      <c r="S25" s="13"/>
      <c r="T25" s="13"/>
      <c r="U25" s="13"/>
      <c r="V25" s="13"/>
      <c r="W25" s="13"/>
      <c r="X25" s="13"/>
    </row>
    <row r="26" spans="1:24" ht="108" customHeight="1">
      <c r="A26" s="13"/>
      <c r="B26" s="6" t="s">
        <v>32</v>
      </c>
      <c r="C26" s="13">
        <f>AVERAGE(N11:N14)</f>
        <v>9.75</v>
      </c>
      <c r="D26" s="13"/>
      <c r="E26" s="13"/>
      <c r="F26" s="13"/>
      <c r="G26" s="13"/>
      <c r="H26" s="13"/>
      <c r="I26" s="13"/>
      <c r="J26" s="13"/>
      <c r="K26" s="13"/>
      <c r="L26" s="13"/>
      <c r="M26" s="13"/>
      <c r="N26" s="13"/>
      <c r="O26" s="13"/>
      <c r="P26" s="13"/>
      <c r="Q26" s="13"/>
      <c r="R26" s="13"/>
      <c r="S26" s="13"/>
      <c r="T26" s="13"/>
      <c r="U26" s="13"/>
      <c r="V26" s="13"/>
      <c r="W26" s="13"/>
      <c r="X26" s="13"/>
    </row>
    <row r="27" spans="1:24">
      <c r="A27" s="13"/>
      <c r="B27" s="13"/>
      <c r="C27" s="13"/>
      <c r="D27" s="13"/>
      <c r="E27" s="13"/>
      <c r="F27" s="13"/>
      <c r="G27" s="13"/>
      <c r="H27" s="13"/>
      <c r="I27" s="13"/>
      <c r="J27" s="13"/>
      <c r="K27" s="13"/>
      <c r="L27" s="13"/>
      <c r="M27" s="13"/>
      <c r="N27" s="13"/>
      <c r="O27" s="13"/>
      <c r="P27" s="13"/>
      <c r="Q27" s="13"/>
      <c r="R27" s="13"/>
      <c r="S27" s="13"/>
      <c r="T27" s="13"/>
      <c r="U27" s="13"/>
      <c r="V27" s="13"/>
      <c r="W27" s="13"/>
      <c r="X27" s="13"/>
    </row>
    <row r="28" spans="1:24">
      <c r="A28" s="13"/>
      <c r="B28" s="13"/>
      <c r="C28" s="13"/>
      <c r="D28" s="13"/>
      <c r="E28" s="13"/>
      <c r="F28" s="13"/>
      <c r="G28" s="13"/>
      <c r="H28" s="13"/>
      <c r="I28" s="13"/>
      <c r="J28" s="13"/>
      <c r="K28" s="13"/>
      <c r="L28" s="13"/>
      <c r="M28" s="13"/>
      <c r="N28" s="13"/>
      <c r="O28" s="13"/>
      <c r="P28" s="13"/>
      <c r="Q28" s="13"/>
      <c r="R28" s="13"/>
      <c r="S28" s="13"/>
      <c r="T28" s="13"/>
      <c r="U28" s="13"/>
      <c r="V28" s="13"/>
      <c r="W28" s="13"/>
      <c r="X28" s="13"/>
    </row>
    <row r="29" spans="1:24">
      <c r="A29" s="13"/>
      <c r="B29" s="13"/>
      <c r="C29" s="13" t="s">
        <v>33</v>
      </c>
      <c r="D29" s="13" t="s">
        <v>34</v>
      </c>
      <c r="E29" s="13" t="s">
        <v>35</v>
      </c>
      <c r="F29" s="13" t="s">
        <v>36</v>
      </c>
      <c r="G29" s="13"/>
      <c r="H29" s="13"/>
      <c r="I29" s="13"/>
      <c r="J29" s="13"/>
      <c r="K29" s="13"/>
      <c r="L29" s="13"/>
      <c r="M29" s="13"/>
      <c r="N29" s="13"/>
      <c r="O29" s="13"/>
      <c r="P29" s="13"/>
      <c r="Q29" s="13"/>
      <c r="R29" s="13"/>
      <c r="S29" s="13"/>
      <c r="T29" s="13"/>
      <c r="U29" s="13"/>
      <c r="V29" s="13"/>
      <c r="W29" s="13"/>
      <c r="X29" s="13"/>
    </row>
    <row r="30" spans="1:24">
      <c r="A30" s="13"/>
      <c r="B30" s="13"/>
      <c r="C30" s="13"/>
      <c r="D30" s="13"/>
      <c r="E30" s="13"/>
      <c r="F30" s="13"/>
      <c r="G30" s="13"/>
      <c r="H30" s="13"/>
      <c r="I30" s="13"/>
      <c r="J30" s="13"/>
      <c r="K30" s="13"/>
      <c r="L30" s="13"/>
      <c r="M30" s="13"/>
      <c r="N30" s="13"/>
      <c r="O30" s="13"/>
      <c r="P30" s="13"/>
      <c r="Q30" s="13"/>
      <c r="R30" s="13"/>
      <c r="S30" s="13"/>
      <c r="T30" s="13"/>
      <c r="U30" s="13"/>
      <c r="V30" s="13"/>
      <c r="W30" s="13"/>
      <c r="X30" s="13"/>
    </row>
    <row r="31" spans="1:24" ht="15" thickBot="1">
      <c r="A31" s="13"/>
      <c r="B31" s="13"/>
      <c r="C31" s="13"/>
      <c r="D31" s="13"/>
      <c r="E31" s="13"/>
      <c r="F31" s="13"/>
      <c r="G31" s="13"/>
      <c r="H31" s="13"/>
      <c r="I31" s="13"/>
      <c r="J31" s="13"/>
      <c r="K31" s="13"/>
      <c r="L31" s="13"/>
      <c r="M31" s="13"/>
      <c r="N31" s="13"/>
      <c r="O31" s="13"/>
      <c r="P31" s="13"/>
      <c r="Q31" s="13"/>
      <c r="R31" s="13"/>
      <c r="S31" s="13"/>
      <c r="T31" s="13"/>
      <c r="U31" s="13"/>
      <c r="V31" s="13"/>
      <c r="W31" s="13"/>
      <c r="X31" s="13"/>
    </row>
    <row r="32" spans="1:24" ht="15" thickBot="1">
      <c r="A32" s="13"/>
      <c r="C32" s="22" t="s">
        <v>37</v>
      </c>
      <c r="D32" s="23"/>
      <c r="E32" s="22" t="s">
        <v>38</v>
      </c>
      <c r="F32" s="23"/>
      <c r="G32" s="12"/>
      <c r="H32" s="13" t="s">
        <v>11</v>
      </c>
      <c r="I32" s="17" t="s">
        <v>39</v>
      </c>
      <c r="J32" s="17"/>
      <c r="M32" s="13"/>
      <c r="N32" s="13"/>
      <c r="O32" s="13"/>
      <c r="P32" s="13"/>
      <c r="Q32" s="13"/>
      <c r="R32" s="13"/>
      <c r="S32" s="13"/>
      <c r="T32" s="13"/>
      <c r="U32" s="13"/>
      <c r="V32" s="13"/>
      <c r="W32" s="13"/>
      <c r="X32" s="13"/>
    </row>
    <row r="33" spans="1:24">
      <c r="A33" s="13"/>
      <c r="C33" s="18">
        <v>18</v>
      </c>
      <c r="D33" s="19"/>
      <c r="E33" s="18">
        <f>FREQUENCY(C11:C14,C33)</f>
        <v>2</v>
      </c>
      <c r="F33" s="19"/>
      <c r="K33" s="13"/>
      <c r="L33" s="13"/>
      <c r="M33" s="13"/>
      <c r="N33" s="13"/>
      <c r="O33" s="13"/>
      <c r="P33" s="13"/>
      <c r="Q33" s="13"/>
      <c r="R33" s="13"/>
      <c r="S33" s="13"/>
      <c r="T33" s="13"/>
      <c r="U33" s="13"/>
      <c r="V33" s="13"/>
      <c r="W33" s="13"/>
      <c r="X33" s="13"/>
    </row>
    <row r="34" spans="1:24">
      <c r="A34" s="13"/>
      <c r="B34" s="13"/>
      <c r="C34" s="18">
        <v>35</v>
      </c>
      <c r="D34" s="19"/>
      <c r="E34" s="18">
        <f>FREQUENCY(C11:C14,C34)</f>
        <v>3</v>
      </c>
      <c r="F34" s="19"/>
      <c r="G34" s="13"/>
      <c r="H34" s="13"/>
      <c r="I34" s="13"/>
      <c r="J34" s="13"/>
      <c r="K34" s="13"/>
      <c r="L34" s="13"/>
      <c r="M34" s="13"/>
      <c r="N34" s="13"/>
      <c r="O34" s="13"/>
      <c r="P34" s="13"/>
      <c r="Q34" s="13"/>
      <c r="R34" s="13"/>
      <c r="S34" s="13"/>
      <c r="T34" s="13"/>
      <c r="U34" s="13"/>
      <c r="V34" s="13"/>
      <c r="W34" s="13"/>
      <c r="X34" s="13"/>
    </row>
    <row r="35" spans="1:24" ht="15" thickBot="1">
      <c r="A35" s="13"/>
      <c r="B35" s="13"/>
      <c r="C35" s="20">
        <v>50</v>
      </c>
      <c r="D35" s="21"/>
      <c r="E35" s="20">
        <f>FREQUENCY(C11:C14,C35)</f>
        <v>3</v>
      </c>
      <c r="F35" s="21"/>
      <c r="G35" s="13"/>
      <c r="H35" s="13"/>
      <c r="I35" s="13"/>
      <c r="J35" s="13"/>
      <c r="K35" s="13"/>
      <c r="L35" s="13"/>
      <c r="M35" s="13"/>
      <c r="N35" s="13"/>
      <c r="O35" s="13"/>
      <c r="P35" s="13"/>
      <c r="Q35" s="13"/>
      <c r="R35" s="13"/>
      <c r="S35" s="13"/>
      <c r="T35" s="13"/>
      <c r="U35" s="13"/>
      <c r="V35" s="13"/>
      <c r="W35" s="13"/>
      <c r="X35" s="13"/>
    </row>
    <row r="36" spans="1:24">
      <c r="A36" s="13"/>
      <c r="B36" s="13"/>
      <c r="C36" s="13"/>
      <c r="D36" s="13"/>
      <c r="E36" s="13"/>
      <c r="F36" s="13"/>
      <c r="G36" s="13"/>
      <c r="H36" s="12"/>
      <c r="I36" s="12"/>
      <c r="J36" s="12"/>
      <c r="K36" s="13"/>
      <c r="L36" s="13"/>
      <c r="M36" s="13"/>
      <c r="N36" s="13"/>
      <c r="O36" s="13"/>
      <c r="P36" s="13"/>
      <c r="Q36" s="13"/>
      <c r="R36" s="13"/>
      <c r="S36" s="13"/>
      <c r="T36" s="13"/>
      <c r="U36" s="13"/>
      <c r="V36" s="13"/>
      <c r="W36" s="13"/>
      <c r="X36" s="13"/>
    </row>
    <row r="37" spans="1:24">
      <c r="A37" s="13"/>
      <c r="B37" s="12"/>
      <c r="C37" s="12"/>
      <c r="D37" s="13"/>
      <c r="E37" s="13"/>
      <c r="F37" s="13"/>
      <c r="G37" s="13"/>
      <c r="H37" s="13"/>
      <c r="I37" s="13"/>
      <c r="J37" s="13"/>
      <c r="K37" s="13"/>
      <c r="L37" s="13"/>
      <c r="M37" s="13"/>
      <c r="N37" s="13"/>
      <c r="O37" s="13"/>
      <c r="P37" s="13"/>
      <c r="Q37" s="13"/>
      <c r="R37" s="13"/>
      <c r="S37" s="13"/>
      <c r="T37" s="13"/>
      <c r="U37" s="13"/>
      <c r="V37" s="13"/>
      <c r="W37" s="13"/>
      <c r="X37" s="13"/>
    </row>
    <row r="38" spans="1:24">
      <c r="A38" s="13"/>
      <c r="B38" s="12"/>
      <c r="C38" s="17" t="s">
        <v>40</v>
      </c>
      <c r="D38" s="17"/>
      <c r="E38" s="17"/>
      <c r="F38" s="13">
        <f>SUM(E33:F35)</f>
        <v>8</v>
      </c>
      <c r="G38" s="13"/>
      <c r="H38" s="13"/>
      <c r="I38" s="13"/>
      <c r="J38" s="13"/>
      <c r="K38" s="13"/>
      <c r="L38" s="13"/>
      <c r="M38" s="13"/>
      <c r="N38" s="13"/>
      <c r="O38" s="13"/>
      <c r="P38" s="13"/>
      <c r="Q38" s="13"/>
      <c r="R38" s="13"/>
      <c r="S38" s="13"/>
      <c r="T38" s="13"/>
      <c r="U38" s="13"/>
      <c r="V38" s="13"/>
      <c r="W38" s="13"/>
      <c r="X38" s="13"/>
    </row>
    <row r="39" spans="1:24">
      <c r="A39" s="13"/>
      <c r="B39" s="13"/>
      <c r="C39" s="13"/>
      <c r="D39" s="13"/>
      <c r="E39" s="13"/>
      <c r="F39" s="13"/>
      <c r="G39" s="13"/>
      <c r="H39" s="13"/>
      <c r="I39" s="13"/>
      <c r="J39" s="13"/>
      <c r="K39" s="13"/>
      <c r="L39" s="13"/>
      <c r="M39" s="13"/>
      <c r="N39" s="13"/>
      <c r="O39" s="13"/>
      <c r="P39" s="13"/>
      <c r="Q39" s="13"/>
      <c r="R39" s="13"/>
      <c r="S39" s="13"/>
      <c r="T39" s="13"/>
      <c r="U39" s="13"/>
      <c r="V39" s="13"/>
      <c r="W39" s="13"/>
      <c r="X39" s="13"/>
    </row>
    <row r="40" spans="1:24">
      <c r="A40" s="13"/>
      <c r="B40" s="13"/>
      <c r="C40" s="13"/>
      <c r="D40" s="13"/>
      <c r="E40" s="13"/>
      <c r="F40" s="13"/>
      <c r="G40" s="13"/>
      <c r="H40" s="13"/>
      <c r="I40" s="13"/>
      <c r="J40" s="13"/>
      <c r="K40" s="13"/>
      <c r="L40" s="13"/>
      <c r="M40" s="13"/>
      <c r="N40" s="13"/>
      <c r="O40" s="13"/>
      <c r="P40" s="13"/>
      <c r="Q40" s="13"/>
      <c r="R40" s="13"/>
      <c r="S40" s="13"/>
      <c r="T40" s="13"/>
      <c r="U40" s="13"/>
      <c r="V40" s="13"/>
      <c r="W40" s="13"/>
      <c r="X40" s="13"/>
    </row>
    <row r="41" spans="1:24">
      <c r="A41" s="13"/>
      <c r="F41" s="13"/>
      <c r="G41" s="13"/>
      <c r="H41" s="13"/>
      <c r="I41" s="13"/>
      <c r="J41" s="13"/>
      <c r="K41" s="13"/>
      <c r="L41" s="13"/>
      <c r="M41" s="13"/>
      <c r="N41" s="13"/>
      <c r="O41" s="13"/>
      <c r="P41" s="13"/>
      <c r="Q41" s="13"/>
      <c r="R41" s="13"/>
      <c r="S41" s="13"/>
      <c r="T41" s="13"/>
      <c r="U41" s="13"/>
      <c r="V41" s="13"/>
      <c r="W41" s="13"/>
      <c r="X41" s="13"/>
    </row>
    <row r="42" spans="1:24">
      <c r="A42" s="13"/>
      <c r="B42" s="17"/>
      <c r="C42" s="17"/>
      <c r="D42" s="17"/>
      <c r="E42" s="13"/>
      <c r="F42" s="13"/>
      <c r="G42" s="13"/>
      <c r="H42" s="13"/>
      <c r="I42" s="13"/>
      <c r="J42" s="13"/>
      <c r="K42" s="13"/>
      <c r="L42" s="13"/>
      <c r="M42" s="13"/>
      <c r="N42" s="13"/>
      <c r="O42" s="13"/>
      <c r="P42" s="13"/>
      <c r="Q42" s="13"/>
      <c r="R42" s="13"/>
      <c r="S42" s="13"/>
      <c r="T42" s="13"/>
      <c r="U42" s="13"/>
      <c r="V42" s="13"/>
      <c r="W42" s="13"/>
      <c r="X42" s="13"/>
    </row>
    <row r="43" spans="1:24">
      <c r="A43" s="13"/>
      <c r="B43" s="13"/>
      <c r="C43" s="13"/>
      <c r="D43" s="13"/>
      <c r="E43" s="13"/>
      <c r="F43" s="13"/>
      <c r="G43" s="13"/>
      <c r="H43" s="13"/>
      <c r="I43" s="13"/>
      <c r="J43" s="13"/>
      <c r="K43" s="13"/>
      <c r="L43" s="13"/>
      <c r="M43" s="13"/>
      <c r="N43" s="13"/>
      <c r="O43" s="13"/>
      <c r="P43" s="13"/>
      <c r="Q43" s="13"/>
      <c r="R43" s="13"/>
      <c r="S43" s="13"/>
      <c r="T43" s="13"/>
      <c r="U43" s="13"/>
      <c r="V43" s="13"/>
      <c r="W43" s="13"/>
      <c r="X43" s="13"/>
    </row>
    <row r="44" spans="1:24">
      <c r="A44" s="13"/>
      <c r="B44" s="13"/>
      <c r="C44" s="13"/>
      <c r="D44" s="13"/>
      <c r="E44" s="13"/>
      <c r="F44" s="13"/>
      <c r="G44" s="13"/>
      <c r="H44" s="13"/>
      <c r="I44" s="13"/>
      <c r="J44" s="13"/>
      <c r="K44" s="13"/>
      <c r="L44" s="13"/>
      <c r="M44" s="13"/>
      <c r="N44" s="13"/>
      <c r="O44" s="13"/>
      <c r="P44" s="13"/>
      <c r="Q44" s="13"/>
      <c r="R44" s="13"/>
      <c r="S44" s="13"/>
      <c r="T44" s="13"/>
      <c r="U44" s="13"/>
      <c r="V44" s="13"/>
      <c r="W44" s="13"/>
      <c r="X44" s="13"/>
    </row>
    <row r="45" spans="1:24">
      <c r="A45" s="13"/>
      <c r="D45" s="13"/>
      <c r="E45" s="13"/>
      <c r="F45" s="13"/>
      <c r="G45" s="13" t="s">
        <v>9</v>
      </c>
      <c r="H45" s="13" t="s">
        <v>14</v>
      </c>
      <c r="I45" s="13" t="s">
        <v>17</v>
      </c>
      <c r="J45" s="13" t="s">
        <v>21</v>
      </c>
      <c r="L45" s="13"/>
      <c r="M45" s="13"/>
      <c r="N45" s="13"/>
      <c r="O45" s="13"/>
      <c r="P45" s="13"/>
      <c r="Q45" s="13"/>
      <c r="R45" s="13"/>
      <c r="S45" s="13"/>
      <c r="T45" s="13"/>
      <c r="U45" s="13"/>
      <c r="V45" s="13"/>
      <c r="W45" s="13"/>
      <c r="X45" s="13"/>
    </row>
    <row r="46" spans="1:24">
      <c r="A46" s="13"/>
      <c r="B46" s="17" t="s">
        <v>53</v>
      </c>
      <c r="C46" s="17"/>
      <c r="D46" s="17"/>
      <c r="E46" s="17"/>
      <c r="F46" s="17"/>
      <c r="G46" s="15">
        <f>AVERAGE(H11:J11)</f>
        <v>30.333333333333332</v>
      </c>
      <c r="H46" s="15">
        <f>AVERAGE(H12:J12)</f>
        <v>20.333333333333332</v>
      </c>
      <c r="I46" s="15">
        <f>AVERAGE(H13:J13)</f>
        <v>26.666666666666668</v>
      </c>
      <c r="J46" s="15">
        <f>AVERAGE(H14:J14)</f>
        <v>26</v>
      </c>
      <c r="L46" s="13"/>
      <c r="M46" s="13"/>
      <c r="N46" s="13"/>
      <c r="O46" s="13"/>
      <c r="P46" s="13"/>
      <c r="Q46" s="13"/>
      <c r="R46" s="13"/>
      <c r="S46" s="13"/>
      <c r="T46" s="13"/>
      <c r="U46" s="13"/>
      <c r="V46" s="13"/>
      <c r="W46" s="13"/>
      <c r="X46" s="13"/>
    </row>
    <row r="47" spans="1:24">
      <c r="A47" s="13"/>
      <c r="B47" s="17"/>
      <c r="C47" s="17"/>
      <c r="D47" s="17"/>
      <c r="E47" s="17"/>
      <c r="F47" s="17"/>
      <c r="G47" s="13"/>
      <c r="H47" s="13"/>
      <c r="I47" s="13"/>
      <c r="J47" s="13"/>
      <c r="K47" s="13"/>
      <c r="L47" s="13"/>
      <c r="M47" s="13"/>
      <c r="N47" s="13"/>
      <c r="O47" s="13"/>
      <c r="P47" s="13"/>
      <c r="Q47" s="13"/>
      <c r="R47" s="13"/>
      <c r="S47" s="13"/>
      <c r="T47" s="13"/>
      <c r="U47" s="13"/>
      <c r="V47" s="13"/>
      <c r="W47" s="13"/>
      <c r="X47" s="13"/>
    </row>
    <row r="48" spans="1:24">
      <c r="A48" s="13"/>
      <c r="B48" s="13"/>
      <c r="C48" s="13"/>
      <c r="D48" s="13"/>
      <c r="E48" s="13"/>
      <c r="F48" s="13"/>
      <c r="G48" s="13"/>
      <c r="H48" s="13"/>
      <c r="I48" s="13"/>
      <c r="J48" s="13"/>
      <c r="K48" s="13"/>
      <c r="L48" s="13"/>
      <c r="M48" s="13"/>
      <c r="N48" s="13"/>
      <c r="O48" s="13"/>
      <c r="P48" s="13"/>
      <c r="Q48" s="13"/>
      <c r="R48" s="13"/>
      <c r="S48" s="13"/>
      <c r="T48" s="13"/>
      <c r="U48" s="13"/>
      <c r="V48" s="13"/>
      <c r="W48" s="13"/>
      <c r="X48" s="13"/>
    </row>
    <row r="49" spans="1:24">
      <c r="A49" s="13"/>
      <c r="B49" s="13"/>
      <c r="C49" s="13"/>
      <c r="D49" s="13"/>
      <c r="E49" s="13"/>
      <c r="F49" s="13"/>
      <c r="G49" s="13"/>
      <c r="H49" s="13"/>
      <c r="I49" s="13"/>
      <c r="J49" s="13"/>
      <c r="K49" s="13"/>
      <c r="L49" s="13"/>
      <c r="M49" s="13"/>
      <c r="N49" s="13"/>
      <c r="O49" s="13"/>
      <c r="P49" s="13"/>
      <c r="Q49" s="13"/>
      <c r="R49" s="13"/>
      <c r="S49" s="13"/>
      <c r="T49" s="13"/>
      <c r="U49" s="13"/>
      <c r="V49" s="13"/>
      <c r="W49" s="13"/>
      <c r="X49" s="13"/>
    </row>
    <row r="50" spans="1:24">
      <c r="A50" s="13"/>
      <c r="B50" s="13"/>
      <c r="C50" s="13" t="s">
        <v>52</v>
      </c>
      <c r="D50" s="13"/>
      <c r="E50" s="13"/>
      <c r="F50" s="13"/>
      <c r="G50" s="13"/>
      <c r="H50" s="13"/>
      <c r="I50" s="13"/>
      <c r="J50" s="13"/>
      <c r="K50" s="13"/>
      <c r="L50" s="13"/>
      <c r="M50" s="13"/>
      <c r="N50" s="13"/>
      <c r="O50" s="13"/>
      <c r="P50" s="13"/>
      <c r="Q50" s="13"/>
      <c r="R50" s="13"/>
      <c r="S50" s="13"/>
      <c r="T50" s="13"/>
      <c r="U50" s="13"/>
      <c r="V50" s="13"/>
      <c r="W50" s="13"/>
      <c r="X50" s="13"/>
    </row>
    <row r="51" spans="1:24">
      <c r="A51" s="13"/>
      <c r="B51" s="13"/>
      <c r="C51" s="13">
        <v>0</v>
      </c>
      <c r="D51" s="13"/>
      <c r="E51" s="13"/>
      <c r="F51" s="13"/>
      <c r="G51" s="13"/>
      <c r="H51" s="13"/>
      <c r="I51" s="13"/>
      <c r="J51" s="13"/>
      <c r="K51" s="13"/>
      <c r="L51" s="13"/>
      <c r="M51" s="13"/>
      <c r="N51" s="13"/>
      <c r="O51" s="13"/>
      <c r="P51" s="13"/>
      <c r="Q51" s="13"/>
      <c r="R51" s="13"/>
      <c r="S51" s="13"/>
      <c r="T51" s="13"/>
      <c r="U51" s="13"/>
      <c r="V51" s="13"/>
      <c r="W51" s="13"/>
      <c r="X51" s="13"/>
    </row>
    <row r="52" spans="1:24">
      <c r="A52" s="13"/>
      <c r="B52" s="13"/>
      <c r="C52" s="13">
        <v>0.5</v>
      </c>
      <c r="D52" s="13"/>
      <c r="E52" s="13"/>
      <c r="F52" s="13"/>
      <c r="G52" s="13"/>
      <c r="H52" s="13"/>
      <c r="I52" s="13"/>
      <c r="J52" s="13"/>
      <c r="K52" s="13"/>
      <c r="L52" s="13"/>
      <c r="M52" s="13"/>
      <c r="N52" s="13"/>
      <c r="O52" s="13"/>
      <c r="P52" s="13"/>
      <c r="Q52" s="13"/>
      <c r="R52" s="13"/>
      <c r="S52" s="13"/>
      <c r="T52" s="13"/>
      <c r="U52" s="13"/>
      <c r="V52" s="13"/>
      <c r="W52" s="13"/>
      <c r="X52" s="13"/>
    </row>
    <row r="53" spans="1:24">
      <c r="A53" s="13"/>
      <c r="B53" s="13"/>
      <c r="C53" s="13">
        <v>1</v>
      </c>
      <c r="D53" s="13"/>
      <c r="E53" s="13"/>
      <c r="F53" s="13"/>
      <c r="G53" s="13"/>
      <c r="H53" s="13"/>
      <c r="I53" s="13"/>
      <c r="J53" s="13"/>
      <c r="K53" s="13"/>
      <c r="L53" s="13"/>
      <c r="M53" s="13"/>
      <c r="N53" s="13"/>
      <c r="O53" s="13"/>
      <c r="P53" s="13"/>
      <c r="Q53" s="13"/>
      <c r="R53" s="13"/>
      <c r="S53" s="13"/>
      <c r="T53" s="13"/>
      <c r="U53" s="13"/>
      <c r="V53" s="13"/>
      <c r="W53" s="13"/>
      <c r="X53" s="13"/>
    </row>
    <row r="54" spans="1:24">
      <c r="A54" s="13"/>
      <c r="B54" s="13"/>
      <c r="C54" s="13">
        <v>1.5</v>
      </c>
      <c r="D54" s="13"/>
      <c r="E54" s="13"/>
      <c r="F54" s="13"/>
      <c r="G54" s="13"/>
      <c r="H54" s="13"/>
      <c r="I54" s="13"/>
      <c r="J54" s="13"/>
      <c r="K54" s="13"/>
      <c r="L54" s="13"/>
      <c r="M54" s="13"/>
      <c r="N54" s="13"/>
      <c r="O54" s="13"/>
      <c r="P54" s="13"/>
      <c r="Q54" s="13"/>
      <c r="R54" s="13"/>
      <c r="S54" s="13"/>
      <c r="T54" s="13"/>
      <c r="U54" s="13"/>
      <c r="V54" s="13"/>
      <c r="W54" s="13"/>
      <c r="X54" s="13"/>
    </row>
    <row r="55" spans="1:24">
      <c r="A55" s="13"/>
      <c r="B55" s="13"/>
      <c r="C55" s="13">
        <v>2</v>
      </c>
      <c r="D55" s="13"/>
      <c r="E55" s="13"/>
      <c r="F55" s="13"/>
      <c r="G55" s="13"/>
      <c r="H55" s="13"/>
      <c r="I55" s="13"/>
      <c r="J55" s="13"/>
      <c r="K55" s="13"/>
      <c r="L55" s="13"/>
      <c r="M55" s="13"/>
      <c r="N55" s="13"/>
      <c r="O55" s="13"/>
      <c r="P55" s="13"/>
      <c r="Q55" s="13"/>
      <c r="R55" s="13"/>
      <c r="S55" s="13"/>
      <c r="T55" s="13"/>
      <c r="U55" s="13"/>
      <c r="V55" s="13"/>
      <c r="W55" s="13"/>
      <c r="X55" s="13"/>
    </row>
    <row r="56" spans="1:24">
      <c r="A56" s="13"/>
      <c r="B56" s="13"/>
      <c r="C56" s="13">
        <v>2.5</v>
      </c>
      <c r="D56" s="13"/>
      <c r="E56" s="13"/>
      <c r="F56" s="13"/>
      <c r="G56" s="13"/>
      <c r="H56" s="13"/>
      <c r="I56" s="13"/>
      <c r="J56" s="13"/>
      <c r="K56" s="13"/>
      <c r="L56" s="13"/>
      <c r="M56" s="13"/>
      <c r="N56" s="13"/>
      <c r="O56" s="13"/>
      <c r="P56" s="13"/>
      <c r="Q56" s="13"/>
      <c r="R56" s="13"/>
      <c r="S56" s="13"/>
      <c r="T56" s="13"/>
      <c r="U56" s="13"/>
      <c r="V56" s="13"/>
      <c r="W56" s="13"/>
      <c r="X56" s="13"/>
    </row>
    <row r="57" spans="1:24">
      <c r="A57" s="13"/>
      <c r="B57" s="13"/>
      <c r="C57" s="13">
        <v>3</v>
      </c>
      <c r="D57" s="13"/>
      <c r="E57" s="13"/>
      <c r="F57" s="13"/>
      <c r="G57" s="13"/>
      <c r="H57" s="13"/>
      <c r="I57" s="13"/>
      <c r="J57" s="13"/>
      <c r="K57" s="13"/>
      <c r="L57" s="13"/>
      <c r="M57" s="13"/>
      <c r="N57" s="13"/>
      <c r="O57" s="13"/>
      <c r="P57" s="13"/>
      <c r="Q57" s="13"/>
      <c r="R57" s="13"/>
      <c r="S57" s="13"/>
      <c r="T57" s="13"/>
      <c r="U57" s="13"/>
      <c r="V57" s="13"/>
      <c r="W57" s="13"/>
      <c r="X57" s="13"/>
    </row>
    <row r="58" spans="1:24">
      <c r="A58" s="13"/>
      <c r="B58" s="13"/>
      <c r="C58" s="13">
        <v>3.5</v>
      </c>
      <c r="D58" s="13"/>
      <c r="E58" s="13"/>
      <c r="F58" s="13"/>
      <c r="G58" s="13"/>
      <c r="H58" s="13"/>
      <c r="I58" s="13"/>
      <c r="J58" s="13"/>
      <c r="K58" s="13"/>
      <c r="L58" s="13"/>
      <c r="M58" s="13"/>
      <c r="N58" s="13"/>
      <c r="O58" s="13"/>
      <c r="P58" s="13"/>
      <c r="Q58" s="13"/>
      <c r="R58" s="13"/>
      <c r="S58" s="13"/>
      <c r="T58" s="13"/>
      <c r="U58" s="13"/>
      <c r="V58" s="13"/>
      <c r="W58" s="13"/>
      <c r="X58" s="13"/>
    </row>
    <row r="59" spans="1:24">
      <c r="A59" s="13"/>
      <c r="B59" s="13"/>
      <c r="C59" s="13">
        <v>4</v>
      </c>
      <c r="D59" s="13"/>
      <c r="E59" s="13"/>
      <c r="F59" s="13"/>
      <c r="G59" s="13"/>
      <c r="H59" s="13"/>
      <c r="I59" s="13"/>
      <c r="J59" s="13"/>
      <c r="K59" s="13"/>
      <c r="L59" s="13"/>
      <c r="M59" s="13"/>
      <c r="N59" s="13"/>
      <c r="O59" s="13"/>
      <c r="P59" s="13"/>
      <c r="Q59" s="13"/>
      <c r="R59" s="13"/>
      <c r="S59" s="13"/>
      <c r="T59" s="13"/>
      <c r="U59" s="13"/>
      <c r="V59" s="13"/>
      <c r="W59" s="13"/>
      <c r="X59" s="13"/>
    </row>
    <row r="60" spans="1:24">
      <c r="A60" s="13"/>
      <c r="B60" s="13"/>
      <c r="C60" s="13">
        <v>4.5</v>
      </c>
      <c r="D60" s="13"/>
      <c r="E60" s="13"/>
      <c r="F60" s="13"/>
      <c r="G60" s="13"/>
      <c r="H60" s="13"/>
      <c r="I60" s="13"/>
      <c r="J60" s="13"/>
      <c r="K60" s="13"/>
      <c r="L60" s="13"/>
      <c r="M60" s="13"/>
      <c r="N60" s="13"/>
      <c r="O60" s="13"/>
      <c r="P60" s="13"/>
      <c r="Q60" s="13"/>
      <c r="R60" s="13"/>
      <c r="S60" s="13"/>
      <c r="T60" s="13"/>
      <c r="U60" s="13"/>
      <c r="V60" s="13"/>
      <c r="W60" s="13"/>
      <c r="X60" s="13"/>
    </row>
    <row r="61" spans="1:24">
      <c r="A61" s="13"/>
      <c r="B61" s="13"/>
      <c r="C61" s="13">
        <v>5</v>
      </c>
      <c r="D61" s="13"/>
      <c r="E61" s="13"/>
      <c r="F61" s="13"/>
      <c r="G61" s="13"/>
      <c r="H61" s="13"/>
      <c r="I61" s="13"/>
      <c r="J61" s="13"/>
      <c r="K61" s="13"/>
      <c r="L61" s="13"/>
      <c r="M61" s="13"/>
      <c r="N61" s="13"/>
      <c r="O61" s="13"/>
      <c r="P61" s="13"/>
      <c r="Q61" s="13"/>
      <c r="R61" s="13"/>
      <c r="S61" s="13"/>
      <c r="T61" s="13"/>
      <c r="U61" s="13"/>
      <c r="V61" s="13"/>
      <c r="W61" s="13"/>
      <c r="X61" s="13"/>
    </row>
    <row r="62" spans="1:24">
      <c r="C62" s="13">
        <v>5.5</v>
      </c>
    </row>
    <row r="63" spans="1:24">
      <c r="C63" s="13">
        <v>6</v>
      </c>
    </row>
    <row r="64" spans="1:24">
      <c r="C64" s="13">
        <v>6.5</v>
      </c>
    </row>
    <row r="65" spans="3:3">
      <c r="C65" s="13">
        <v>7</v>
      </c>
    </row>
    <row r="66" spans="3:3">
      <c r="C66" s="13">
        <v>7.5</v>
      </c>
    </row>
    <row r="67" spans="3:3">
      <c r="C67" s="13">
        <v>8</v>
      </c>
    </row>
    <row r="68" spans="3:3">
      <c r="C68" s="13">
        <v>8.5</v>
      </c>
    </row>
    <row r="69" spans="3:3">
      <c r="C69" s="13">
        <v>9</v>
      </c>
    </row>
    <row r="70" spans="3:3">
      <c r="C70" s="13">
        <v>9.5</v>
      </c>
    </row>
    <row r="71" spans="3:3">
      <c r="C71" s="13">
        <v>10</v>
      </c>
    </row>
  </sheetData>
  <mergeCells count="18">
    <mergeCell ref="E10:G10"/>
    <mergeCell ref="E11:G11"/>
    <mergeCell ref="E12:G12"/>
    <mergeCell ref="E13:G13"/>
    <mergeCell ref="E14:G14"/>
    <mergeCell ref="C38:E38"/>
    <mergeCell ref="B42:D42"/>
    <mergeCell ref="B46:F46"/>
    <mergeCell ref="B47:F47"/>
    <mergeCell ref="I32:J32"/>
    <mergeCell ref="C33:D33"/>
    <mergeCell ref="E33:F33"/>
    <mergeCell ref="C34:D34"/>
    <mergeCell ref="E34:F34"/>
    <mergeCell ref="C35:D35"/>
    <mergeCell ref="E35:F35"/>
    <mergeCell ref="C32:D32"/>
    <mergeCell ref="E32:F3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X71"/>
  <sheetViews>
    <sheetView topLeftCell="A29" zoomScale="77" zoomScaleNormal="77" workbookViewId="0">
      <selection activeCell="C22" sqref="C22"/>
    </sheetView>
  </sheetViews>
  <sheetFormatPr baseColWidth="10" defaultRowHeight="14.25"/>
  <cols>
    <col min="2" max="2" width="12.5" customWidth="1"/>
    <col min="3" max="3" width="11.5" customWidth="1"/>
    <col min="5" max="5" width="8.125" customWidth="1"/>
    <col min="6" max="6" width="9.25" customWidth="1"/>
    <col min="7" max="7" width="9" customWidth="1"/>
    <col min="8" max="8" width="13" customWidth="1"/>
    <col min="9" max="9" width="10.5" customWidth="1"/>
    <col min="10" max="10" width="9.625" customWidth="1"/>
    <col min="12" max="12" width="25.5" customWidth="1"/>
    <col min="13" max="13" width="31.75" customWidth="1"/>
  </cols>
  <sheetData>
    <row r="4" spans="1:24">
      <c r="A4" s="13"/>
      <c r="B4" s="13"/>
      <c r="C4" s="13"/>
      <c r="D4" s="13"/>
      <c r="E4" s="13"/>
      <c r="F4" s="13"/>
      <c r="G4" s="13"/>
      <c r="H4" s="13"/>
      <c r="I4" s="13"/>
      <c r="J4" s="13"/>
      <c r="K4" s="13"/>
      <c r="L4" s="13"/>
      <c r="M4" s="13"/>
      <c r="N4" s="13"/>
      <c r="O4" s="13"/>
      <c r="P4" s="13"/>
      <c r="Q4" s="13"/>
      <c r="R4" s="13"/>
      <c r="S4" s="13"/>
      <c r="T4" s="13"/>
      <c r="U4" s="13"/>
      <c r="V4" s="13"/>
      <c r="W4" s="13"/>
      <c r="X4" s="13"/>
    </row>
    <row r="5" spans="1:24" ht="30">
      <c r="A5" s="13"/>
      <c r="B5" s="2" t="s">
        <v>46</v>
      </c>
      <c r="C5" s="13"/>
      <c r="D5" s="13"/>
      <c r="E5" s="13"/>
      <c r="F5" s="13"/>
      <c r="G5" s="13"/>
      <c r="H5" s="13"/>
      <c r="I5" s="13"/>
      <c r="J5" s="13"/>
      <c r="K5" s="13"/>
      <c r="L5" s="13"/>
      <c r="M5" s="13"/>
      <c r="N5" s="13"/>
      <c r="O5" s="13"/>
      <c r="P5" s="13"/>
      <c r="Q5" s="13"/>
      <c r="R5" s="13"/>
      <c r="S5" s="13"/>
      <c r="T5" s="13"/>
      <c r="U5" s="13"/>
      <c r="V5" s="13"/>
      <c r="W5" s="13"/>
      <c r="X5" s="13"/>
    </row>
    <row r="6" spans="1:24">
      <c r="A6" s="13"/>
      <c r="B6" s="13"/>
      <c r="C6" s="13"/>
      <c r="D6" s="13"/>
      <c r="E6" s="13"/>
      <c r="F6" s="13"/>
      <c r="G6" s="13"/>
      <c r="H6" s="13"/>
      <c r="I6" s="13"/>
      <c r="J6" s="13"/>
      <c r="K6" s="13"/>
      <c r="L6" s="13"/>
      <c r="M6" s="13"/>
      <c r="N6" s="13"/>
      <c r="O6" s="13"/>
      <c r="P6" s="13"/>
      <c r="Q6" s="13"/>
      <c r="R6" s="13"/>
      <c r="S6" s="13"/>
      <c r="T6" s="13"/>
      <c r="U6" s="13"/>
      <c r="V6" s="13"/>
      <c r="W6" s="13"/>
      <c r="X6" s="13"/>
    </row>
    <row r="7" spans="1:24">
      <c r="A7" s="13"/>
      <c r="B7" s="13"/>
      <c r="C7" s="13"/>
      <c r="D7" s="13"/>
      <c r="E7" s="13"/>
      <c r="F7" s="13"/>
      <c r="G7" s="13"/>
      <c r="H7" s="13"/>
      <c r="I7" s="13"/>
      <c r="J7" s="13"/>
      <c r="K7" s="13"/>
      <c r="L7" s="13"/>
      <c r="M7" s="13"/>
      <c r="N7" s="13"/>
      <c r="O7" s="13"/>
      <c r="P7" s="13"/>
      <c r="Q7" s="13"/>
      <c r="R7" s="13"/>
      <c r="S7" s="13"/>
      <c r="T7" s="13"/>
      <c r="U7" s="13"/>
      <c r="V7" s="13"/>
      <c r="W7" s="13"/>
      <c r="X7" s="13"/>
    </row>
    <row r="8" spans="1:24" ht="20.25">
      <c r="A8" s="13"/>
      <c r="B8" s="3"/>
      <c r="C8" s="13"/>
      <c r="D8" s="13"/>
      <c r="E8" s="13"/>
      <c r="F8" s="13"/>
      <c r="G8" s="13"/>
      <c r="H8" s="13"/>
      <c r="I8" s="13"/>
      <c r="J8" s="13"/>
      <c r="K8" s="13"/>
      <c r="L8" s="13"/>
      <c r="M8" s="13"/>
      <c r="N8" s="13"/>
      <c r="O8" s="13"/>
      <c r="P8" s="13"/>
      <c r="Q8" s="13"/>
      <c r="R8" s="13"/>
      <c r="S8" s="13"/>
      <c r="T8" s="13"/>
      <c r="U8" s="13"/>
      <c r="V8" s="13"/>
      <c r="W8" s="13"/>
      <c r="X8" s="13"/>
    </row>
    <row r="9" spans="1:24">
      <c r="A9" s="13"/>
      <c r="B9" s="13"/>
      <c r="C9" s="13"/>
      <c r="D9" s="13"/>
      <c r="E9" s="13"/>
      <c r="F9" s="13"/>
      <c r="G9" s="13"/>
      <c r="H9" s="13"/>
      <c r="I9" s="13"/>
      <c r="J9" s="13"/>
      <c r="K9" s="13"/>
      <c r="L9" s="13"/>
      <c r="M9" s="13"/>
      <c r="N9" s="13"/>
      <c r="O9" s="13"/>
      <c r="P9" s="13"/>
      <c r="Q9" s="13"/>
      <c r="R9" s="13"/>
      <c r="S9" s="13"/>
      <c r="T9" s="13"/>
      <c r="U9" s="13"/>
      <c r="V9" s="13"/>
      <c r="W9" s="13"/>
      <c r="X9" s="13"/>
    </row>
    <row r="10" spans="1:24" ht="66" customHeight="1">
      <c r="A10" s="13"/>
      <c r="B10" s="14" t="s">
        <v>1</v>
      </c>
      <c r="C10" s="14" t="s">
        <v>2</v>
      </c>
      <c r="D10" s="14" t="s">
        <v>3</v>
      </c>
      <c r="E10" s="24" t="s">
        <v>4</v>
      </c>
      <c r="F10" s="24"/>
      <c r="G10" s="24"/>
      <c r="H10" s="5" t="s">
        <v>49</v>
      </c>
      <c r="I10" s="5" t="s">
        <v>50</v>
      </c>
      <c r="J10" s="5" t="s">
        <v>51</v>
      </c>
      <c r="K10" s="5" t="s">
        <v>5</v>
      </c>
      <c r="L10" s="5" t="s">
        <v>6</v>
      </c>
      <c r="M10" s="5" t="s">
        <v>7</v>
      </c>
      <c r="N10" s="5" t="s">
        <v>8</v>
      </c>
      <c r="O10" s="13"/>
      <c r="P10" s="13"/>
      <c r="Q10" s="13"/>
      <c r="R10" s="13"/>
      <c r="S10" s="13"/>
      <c r="T10" s="13"/>
      <c r="U10" s="13"/>
      <c r="V10" s="13"/>
      <c r="W10" s="13"/>
      <c r="X10" s="13"/>
    </row>
    <row r="11" spans="1:24" ht="72.75" customHeight="1">
      <c r="A11" s="13"/>
      <c r="B11" s="14" t="s">
        <v>9</v>
      </c>
      <c r="C11" s="14">
        <v>49</v>
      </c>
      <c r="D11" s="14" t="s">
        <v>10</v>
      </c>
      <c r="E11" s="25">
        <v>1</v>
      </c>
      <c r="F11" s="26"/>
      <c r="G11" s="27"/>
      <c r="H11" s="14">
        <v>74</v>
      </c>
      <c r="I11" s="14">
        <v>35</v>
      </c>
      <c r="J11" s="14">
        <v>21</v>
      </c>
      <c r="K11" s="14" t="s">
        <v>11</v>
      </c>
      <c r="L11" s="5" t="s">
        <v>47</v>
      </c>
      <c r="M11" s="5" t="s">
        <v>48</v>
      </c>
      <c r="N11" s="14">
        <v>5</v>
      </c>
      <c r="O11" s="13"/>
      <c r="P11" s="13"/>
      <c r="Q11" s="13"/>
      <c r="R11" s="13"/>
      <c r="S11" s="13"/>
      <c r="T11" s="13"/>
      <c r="U11" s="13"/>
      <c r="V11" s="13"/>
      <c r="W11" s="13"/>
      <c r="X11" s="13"/>
    </row>
    <row r="12" spans="1:24" ht="27.75" customHeight="1">
      <c r="A12" s="13"/>
      <c r="B12" s="14" t="s">
        <v>14</v>
      </c>
      <c r="C12" s="14">
        <v>49</v>
      </c>
      <c r="D12" s="14" t="s">
        <v>20</v>
      </c>
      <c r="E12" s="25">
        <v>8</v>
      </c>
      <c r="F12" s="26"/>
      <c r="G12" s="27"/>
      <c r="H12" s="14">
        <v>27</v>
      </c>
      <c r="I12" s="14">
        <v>14</v>
      </c>
      <c r="J12" s="14">
        <v>12</v>
      </c>
      <c r="K12" s="14" t="s">
        <v>11</v>
      </c>
      <c r="L12" s="5" t="s">
        <v>42</v>
      </c>
      <c r="M12" s="5" t="s">
        <v>43</v>
      </c>
      <c r="N12" s="14">
        <v>10</v>
      </c>
      <c r="O12" s="13"/>
      <c r="P12" s="13"/>
      <c r="S12" s="13"/>
      <c r="T12" s="13" t="s">
        <v>10</v>
      </c>
      <c r="U12" s="13">
        <f>COUNTIF(D11:D14,T12)</f>
        <v>2</v>
      </c>
      <c r="V12" s="13"/>
      <c r="W12" s="13"/>
      <c r="X12" s="13"/>
    </row>
    <row r="13" spans="1:24" ht="25.5" customHeight="1">
      <c r="A13" s="13"/>
      <c r="B13" s="14" t="s">
        <v>17</v>
      </c>
      <c r="C13" s="14">
        <v>32</v>
      </c>
      <c r="D13" s="14" t="s">
        <v>20</v>
      </c>
      <c r="E13" s="25">
        <v>5</v>
      </c>
      <c r="F13" s="26"/>
      <c r="G13" s="27"/>
      <c r="H13" s="14">
        <v>29</v>
      </c>
      <c r="I13" s="14">
        <v>27</v>
      </c>
      <c r="J13" s="14">
        <v>21</v>
      </c>
      <c r="K13" s="14" t="s">
        <v>11</v>
      </c>
      <c r="L13" s="5" t="s">
        <v>42</v>
      </c>
      <c r="M13" s="5" t="s">
        <v>43</v>
      </c>
      <c r="N13" s="14">
        <v>10</v>
      </c>
      <c r="O13" s="13"/>
      <c r="P13" s="13"/>
      <c r="S13" s="13"/>
      <c r="T13" s="13" t="s">
        <v>20</v>
      </c>
      <c r="U13" s="13">
        <f>COUNTIF(D11:D14,T13)</f>
        <v>2</v>
      </c>
      <c r="V13" s="13"/>
      <c r="W13" s="13"/>
      <c r="X13" s="13"/>
    </row>
    <row r="14" spans="1:24" ht="26.25" customHeight="1">
      <c r="A14" s="13"/>
      <c r="B14" s="14" t="s">
        <v>21</v>
      </c>
      <c r="C14" s="14">
        <v>21</v>
      </c>
      <c r="D14" s="14" t="s">
        <v>10</v>
      </c>
      <c r="E14" s="25">
        <v>10</v>
      </c>
      <c r="F14" s="26"/>
      <c r="G14" s="27"/>
      <c r="H14" s="14">
        <v>20</v>
      </c>
      <c r="I14" s="14">
        <v>20</v>
      </c>
      <c r="J14" s="14">
        <v>28</v>
      </c>
      <c r="K14" s="14" t="s">
        <v>11</v>
      </c>
      <c r="L14" s="5" t="s">
        <v>42</v>
      </c>
      <c r="M14" s="5" t="s">
        <v>43</v>
      </c>
      <c r="N14" s="14">
        <v>10</v>
      </c>
      <c r="O14" s="13"/>
      <c r="P14" s="13"/>
      <c r="Q14" s="13"/>
      <c r="R14" s="13"/>
      <c r="S14" s="13"/>
      <c r="T14" s="13"/>
      <c r="U14" s="13"/>
      <c r="V14" s="13"/>
      <c r="W14" s="13"/>
      <c r="X14" s="13"/>
    </row>
    <row r="15" spans="1:24" ht="28.5">
      <c r="A15" s="13"/>
      <c r="B15" s="13"/>
      <c r="C15" s="13"/>
      <c r="D15" s="13"/>
      <c r="E15" s="13"/>
      <c r="F15" s="13"/>
      <c r="G15" s="13"/>
      <c r="H15" s="13"/>
      <c r="I15" s="13"/>
      <c r="J15" s="13"/>
      <c r="K15" s="13"/>
      <c r="L15" s="13"/>
      <c r="M15" s="13"/>
      <c r="N15" s="13"/>
      <c r="O15" s="13"/>
      <c r="P15" s="13"/>
      <c r="S15" s="13"/>
      <c r="T15" s="6" t="s">
        <v>24</v>
      </c>
      <c r="U15" s="13">
        <f>SUM(U12:U13)</f>
        <v>4</v>
      </c>
      <c r="V15" s="13"/>
      <c r="W15" s="13"/>
      <c r="X15" s="13"/>
    </row>
    <row r="16" spans="1:24">
      <c r="A16" s="13"/>
      <c r="B16" s="13"/>
      <c r="C16" s="13"/>
      <c r="D16" s="13"/>
      <c r="E16" s="13"/>
      <c r="F16" s="13"/>
      <c r="G16" s="13"/>
      <c r="H16" s="13"/>
      <c r="I16" s="13"/>
      <c r="J16" s="13"/>
      <c r="K16" s="13"/>
      <c r="L16" s="13"/>
      <c r="M16" s="13"/>
      <c r="N16" s="13"/>
      <c r="O16" s="13"/>
      <c r="P16" s="13"/>
      <c r="S16" s="13"/>
      <c r="T16" s="13"/>
      <c r="U16" s="13"/>
      <c r="V16" s="13"/>
      <c r="W16" s="13"/>
      <c r="X16" s="13"/>
    </row>
    <row r="17" spans="1:24">
      <c r="A17" s="13"/>
      <c r="B17" s="13"/>
      <c r="C17" s="13"/>
      <c r="D17" s="13"/>
      <c r="E17" s="13"/>
      <c r="F17" s="13"/>
      <c r="G17" s="13"/>
      <c r="H17" s="13"/>
      <c r="I17" s="13"/>
      <c r="J17" s="13"/>
      <c r="K17" s="13"/>
      <c r="L17" s="13"/>
      <c r="M17" s="13"/>
      <c r="N17" s="13"/>
      <c r="O17" s="13"/>
      <c r="P17" s="13"/>
      <c r="Q17" s="13"/>
      <c r="R17" s="13"/>
      <c r="S17" s="13"/>
      <c r="T17" s="13"/>
      <c r="U17" s="13"/>
      <c r="V17" s="13"/>
      <c r="W17" s="13"/>
      <c r="X17" s="13"/>
    </row>
    <row r="18" spans="1:24">
      <c r="A18" s="13"/>
      <c r="B18" s="13"/>
      <c r="C18" s="13"/>
      <c r="D18" s="13"/>
      <c r="E18" s="13"/>
      <c r="F18" s="13"/>
      <c r="G18" s="13"/>
      <c r="H18" s="13"/>
      <c r="I18" s="13"/>
      <c r="J18" s="13"/>
      <c r="K18" s="13"/>
      <c r="L18" s="13"/>
      <c r="M18" s="13"/>
      <c r="N18" s="13"/>
      <c r="O18" s="13"/>
      <c r="P18" s="13"/>
      <c r="S18" s="13"/>
      <c r="T18" s="13"/>
      <c r="U18" s="13"/>
      <c r="V18" s="13"/>
      <c r="W18" s="13"/>
      <c r="X18" s="13"/>
    </row>
    <row r="19" spans="1:24" ht="20.25">
      <c r="A19" s="13"/>
      <c r="B19" s="7" t="s">
        <v>25</v>
      </c>
      <c r="C19" s="13"/>
      <c r="D19" s="13"/>
      <c r="E19" s="13"/>
      <c r="F19" s="13"/>
      <c r="G19" s="13"/>
      <c r="H19" s="13"/>
      <c r="I19" s="13"/>
      <c r="J19" s="13"/>
      <c r="K19" s="13"/>
      <c r="L19" s="13"/>
      <c r="M19" s="13"/>
      <c r="N19" s="13"/>
      <c r="O19" s="13"/>
      <c r="P19" s="13"/>
      <c r="S19" s="13"/>
      <c r="T19" s="13"/>
      <c r="U19" s="13"/>
      <c r="V19" s="13"/>
      <c r="W19" s="13"/>
      <c r="X19" s="13"/>
    </row>
    <row r="20" spans="1:24">
      <c r="A20" s="13"/>
      <c r="B20" s="13"/>
      <c r="C20" s="13"/>
      <c r="D20" s="13"/>
      <c r="E20" s="13"/>
      <c r="F20" s="13"/>
      <c r="G20" s="13"/>
      <c r="H20" s="13"/>
      <c r="I20" s="13"/>
      <c r="J20" s="13"/>
      <c r="K20" s="13"/>
      <c r="L20" s="13"/>
      <c r="M20" s="13"/>
      <c r="N20" s="13"/>
      <c r="O20" s="13"/>
      <c r="P20" s="13"/>
      <c r="S20" s="13"/>
      <c r="T20" s="13"/>
      <c r="U20" s="13"/>
      <c r="V20" s="13"/>
      <c r="W20" s="13"/>
      <c r="X20" s="13"/>
    </row>
    <row r="21" spans="1:24">
      <c r="A21" s="13"/>
      <c r="B21" s="13" t="s">
        <v>26</v>
      </c>
      <c r="C21" s="13">
        <f>AVERAGE(C11:C14)</f>
        <v>37.75</v>
      </c>
      <c r="D21" s="13"/>
      <c r="E21" s="13"/>
      <c r="F21" s="13"/>
      <c r="G21" s="13"/>
      <c r="H21" s="13"/>
      <c r="I21" s="13"/>
      <c r="J21" s="13"/>
      <c r="K21" s="13"/>
      <c r="L21" s="13"/>
      <c r="M21" s="13"/>
      <c r="N21" s="13"/>
      <c r="O21" s="13"/>
      <c r="P21" s="13"/>
      <c r="S21" s="13"/>
      <c r="T21" s="13"/>
      <c r="U21" s="13"/>
      <c r="V21" s="13"/>
      <c r="W21" s="13"/>
      <c r="X21" s="13"/>
    </row>
    <row r="22" spans="1:24" ht="57">
      <c r="A22" s="13"/>
      <c r="B22" s="6" t="s">
        <v>27</v>
      </c>
      <c r="C22" s="8">
        <f>E33/F38</f>
        <v>0</v>
      </c>
      <c r="D22" s="8">
        <f>E34/F38</f>
        <v>0.33333333333333331</v>
      </c>
      <c r="E22" s="8">
        <f>E35/F38</f>
        <v>0.66666666666666663</v>
      </c>
      <c r="F22" s="13"/>
      <c r="G22" s="13"/>
      <c r="H22" s="13"/>
      <c r="I22" s="13"/>
      <c r="J22" s="13"/>
      <c r="K22" s="13"/>
      <c r="L22" s="13"/>
      <c r="M22" s="13"/>
      <c r="N22" s="13"/>
      <c r="O22" s="13"/>
      <c r="P22" s="13"/>
      <c r="Q22" s="13"/>
      <c r="R22" s="13"/>
      <c r="S22" s="13"/>
      <c r="T22" s="13"/>
      <c r="U22" s="13"/>
      <c r="V22" s="13"/>
      <c r="W22" s="13"/>
      <c r="X22" s="13"/>
    </row>
    <row r="23" spans="1:24" ht="71.25">
      <c r="A23" s="13"/>
      <c r="B23" s="6" t="s">
        <v>28</v>
      </c>
      <c r="C23" s="9">
        <f>U12/U15</f>
        <v>0.5</v>
      </c>
      <c r="D23" s="10">
        <f>U13/U15</f>
        <v>0.5</v>
      </c>
      <c r="E23" s="13"/>
      <c r="F23" s="13"/>
      <c r="G23" s="13"/>
      <c r="H23" s="13"/>
      <c r="I23" s="13"/>
      <c r="J23" s="13"/>
      <c r="K23" s="13"/>
      <c r="L23" s="13"/>
      <c r="M23" s="13"/>
      <c r="N23" s="13"/>
      <c r="O23" s="13"/>
      <c r="P23" s="13"/>
      <c r="Q23" s="13"/>
      <c r="R23" s="13"/>
      <c r="S23" s="13"/>
      <c r="T23" s="13"/>
      <c r="U23" s="13"/>
      <c r="V23" s="13"/>
      <c r="W23" s="13"/>
      <c r="X23" s="13"/>
    </row>
    <row r="24" spans="1:24" ht="57">
      <c r="A24" s="13"/>
      <c r="B24" s="6" t="s">
        <v>29</v>
      </c>
      <c r="C24" s="16">
        <f>AVERAGE(G46:J46)</f>
        <v>27.333333333333336</v>
      </c>
      <c r="D24" s="13" t="s">
        <v>30</v>
      </c>
      <c r="E24" s="13"/>
      <c r="F24" s="13"/>
      <c r="G24" s="13"/>
      <c r="H24" s="13"/>
      <c r="I24" s="13"/>
      <c r="J24" s="13"/>
      <c r="K24" s="13"/>
      <c r="L24" s="13"/>
      <c r="M24" s="13"/>
      <c r="N24" s="13"/>
      <c r="O24" s="13"/>
      <c r="P24" s="13"/>
      <c r="Q24" s="13"/>
      <c r="R24" s="13"/>
      <c r="S24" s="13"/>
      <c r="T24" s="13"/>
      <c r="U24" s="13"/>
      <c r="V24" s="13"/>
      <c r="W24" s="13"/>
      <c r="X24" s="13"/>
    </row>
    <row r="25" spans="1:24" ht="71.25">
      <c r="A25" s="13"/>
      <c r="B25" s="6" t="s">
        <v>31</v>
      </c>
      <c r="C25" s="11">
        <v>1</v>
      </c>
      <c r="D25" s="11">
        <v>0</v>
      </c>
      <c r="E25" s="13"/>
      <c r="F25" s="13"/>
      <c r="G25" s="13"/>
      <c r="H25" s="13"/>
      <c r="I25" s="13"/>
      <c r="J25" s="13"/>
      <c r="K25" s="13"/>
      <c r="L25" s="13"/>
      <c r="M25" s="13"/>
      <c r="N25" s="13"/>
      <c r="O25" s="13"/>
      <c r="P25" s="13"/>
      <c r="Q25" s="13"/>
      <c r="R25" s="13"/>
      <c r="S25" s="13"/>
      <c r="T25" s="13"/>
      <c r="U25" s="13"/>
      <c r="V25" s="13"/>
      <c r="W25" s="13"/>
      <c r="X25" s="13"/>
    </row>
    <row r="26" spans="1:24" ht="108" customHeight="1">
      <c r="A26" s="13"/>
      <c r="B26" s="6" t="s">
        <v>32</v>
      </c>
      <c r="C26" s="13">
        <f>AVERAGE(N11:N14)</f>
        <v>8.75</v>
      </c>
      <c r="D26" s="13"/>
      <c r="E26" s="13"/>
      <c r="F26" s="13"/>
      <c r="G26" s="13"/>
      <c r="H26" s="13"/>
      <c r="I26" s="13"/>
      <c r="J26" s="13"/>
      <c r="K26" s="13"/>
      <c r="L26" s="13"/>
      <c r="M26" s="13"/>
      <c r="N26" s="13"/>
      <c r="O26" s="13"/>
      <c r="P26" s="13"/>
      <c r="Q26" s="13"/>
      <c r="R26" s="13"/>
      <c r="S26" s="13"/>
      <c r="T26" s="13"/>
      <c r="U26" s="13"/>
      <c r="V26" s="13"/>
      <c r="W26" s="13"/>
      <c r="X26" s="13"/>
    </row>
    <row r="27" spans="1:24">
      <c r="A27" s="13"/>
      <c r="B27" s="13"/>
      <c r="C27" s="13"/>
      <c r="D27" s="13"/>
      <c r="E27" s="13"/>
      <c r="F27" s="13"/>
      <c r="G27" s="13"/>
      <c r="H27" s="13"/>
      <c r="I27" s="13"/>
      <c r="J27" s="13"/>
      <c r="K27" s="13"/>
      <c r="L27" s="13"/>
      <c r="M27" s="13"/>
      <c r="N27" s="13"/>
      <c r="O27" s="13"/>
      <c r="P27" s="13"/>
      <c r="Q27" s="13"/>
      <c r="R27" s="13"/>
      <c r="S27" s="13"/>
      <c r="T27" s="13"/>
      <c r="U27" s="13"/>
      <c r="V27" s="13"/>
      <c r="W27" s="13"/>
      <c r="X27" s="13"/>
    </row>
    <row r="28" spans="1:24">
      <c r="A28" s="13"/>
      <c r="B28" s="13"/>
      <c r="C28" s="13"/>
      <c r="D28" s="13"/>
      <c r="E28" s="13"/>
      <c r="F28" s="13"/>
      <c r="G28" s="13"/>
      <c r="H28" s="13"/>
      <c r="I28" s="13"/>
      <c r="J28" s="13"/>
      <c r="K28" s="13"/>
      <c r="L28" s="13"/>
      <c r="M28" s="13"/>
      <c r="N28" s="13"/>
      <c r="O28" s="13"/>
      <c r="P28" s="13"/>
      <c r="Q28" s="13"/>
      <c r="R28" s="13"/>
      <c r="S28" s="13"/>
      <c r="T28" s="13"/>
      <c r="U28" s="13"/>
      <c r="V28" s="13"/>
      <c r="W28" s="13"/>
      <c r="X28" s="13"/>
    </row>
    <row r="29" spans="1:24">
      <c r="A29" s="13"/>
      <c r="B29" s="13"/>
      <c r="C29" s="13" t="s">
        <v>33</v>
      </c>
      <c r="D29" s="13" t="s">
        <v>34</v>
      </c>
      <c r="E29" s="13" t="s">
        <v>35</v>
      </c>
      <c r="F29" s="13" t="s">
        <v>36</v>
      </c>
      <c r="G29" s="13"/>
      <c r="H29" s="13"/>
      <c r="I29" s="13"/>
      <c r="J29" s="13"/>
      <c r="K29" s="13"/>
      <c r="L29" s="13"/>
      <c r="M29" s="13"/>
      <c r="N29" s="13"/>
      <c r="O29" s="13"/>
      <c r="P29" s="13"/>
      <c r="Q29" s="13"/>
      <c r="R29" s="13"/>
      <c r="S29" s="13"/>
      <c r="T29" s="13"/>
      <c r="U29" s="13"/>
      <c r="V29" s="13"/>
      <c r="W29" s="13"/>
      <c r="X29" s="13"/>
    </row>
    <row r="30" spans="1:24">
      <c r="A30" s="13"/>
      <c r="B30" s="13"/>
      <c r="C30" s="13"/>
      <c r="D30" s="13"/>
      <c r="E30" s="13"/>
      <c r="F30" s="13"/>
      <c r="G30" s="13"/>
      <c r="H30" s="13"/>
      <c r="I30" s="13"/>
      <c r="J30" s="13"/>
      <c r="K30" s="13"/>
      <c r="L30" s="13"/>
      <c r="M30" s="13"/>
      <c r="N30" s="13"/>
      <c r="O30" s="13"/>
      <c r="P30" s="13"/>
      <c r="Q30" s="13"/>
      <c r="R30" s="13"/>
      <c r="S30" s="13"/>
      <c r="T30" s="13"/>
      <c r="U30" s="13"/>
      <c r="V30" s="13"/>
      <c r="W30" s="13"/>
      <c r="X30" s="13"/>
    </row>
    <row r="31" spans="1:24" ht="15" thickBot="1">
      <c r="A31" s="13"/>
      <c r="B31" s="13"/>
      <c r="C31" s="13"/>
      <c r="D31" s="13"/>
      <c r="E31" s="13"/>
      <c r="F31" s="13"/>
      <c r="G31" s="13"/>
      <c r="H31" s="13"/>
      <c r="I31" s="13"/>
      <c r="J31" s="13"/>
      <c r="K31" s="13"/>
      <c r="L31" s="13"/>
      <c r="M31" s="13"/>
      <c r="N31" s="13"/>
      <c r="O31" s="13"/>
      <c r="P31" s="13"/>
      <c r="Q31" s="13"/>
      <c r="R31" s="13"/>
      <c r="S31" s="13"/>
      <c r="T31" s="13"/>
      <c r="U31" s="13"/>
      <c r="V31" s="13"/>
      <c r="W31" s="13"/>
      <c r="X31" s="13"/>
    </row>
    <row r="32" spans="1:24" ht="15" thickBot="1">
      <c r="A32" s="13"/>
      <c r="C32" s="22" t="s">
        <v>37</v>
      </c>
      <c r="D32" s="23"/>
      <c r="E32" s="22" t="s">
        <v>38</v>
      </c>
      <c r="F32" s="23"/>
      <c r="G32" s="12"/>
      <c r="H32" s="13" t="s">
        <v>11</v>
      </c>
      <c r="I32" s="17" t="s">
        <v>39</v>
      </c>
      <c r="J32" s="17"/>
      <c r="M32" s="13"/>
      <c r="N32" s="13"/>
      <c r="O32" s="13"/>
      <c r="P32" s="13"/>
      <c r="Q32" s="13"/>
      <c r="R32" s="13"/>
      <c r="S32" s="13"/>
      <c r="T32" s="13"/>
      <c r="U32" s="13"/>
      <c r="V32" s="13"/>
      <c r="W32" s="13"/>
      <c r="X32" s="13"/>
    </row>
    <row r="33" spans="1:24">
      <c r="A33" s="13"/>
      <c r="C33" s="18">
        <v>18</v>
      </c>
      <c r="D33" s="19"/>
      <c r="E33" s="18">
        <f>FREQUENCY(C11:C14,C33)</f>
        <v>0</v>
      </c>
      <c r="F33" s="19"/>
      <c r="K33" s="13"/>
      <c r="L33" s="13"/>
      <c r="M33" s="13"/>
      <c r="N33" s="13"/>
      <c r="O33" s="13"/>
      <c r="P33" s="13"/>
      <c r="Q33" s="13"/>
      <c r="R33" s="13"/>
      <c r="S33" s="13"/>
      <c r="T33" s="13"/>
      <c r="U33" s="13"/>
      <c r="V33" s="13"/>
      <c r="W33" s="13"/>
      <c r="X33" s="13"/>
    </row>
    <row r="34" spans="1:24">
      <c r="A34" s="13"/>
      <c r="B34" s="13"/>
      <c r="C34" s="18">
        <v>35</v>
      </c>
      <c r="D34" s="19"/>
      <c r="E34" s="18">
        <f>FREQUENCY(C11:C14,C34)</f>
        <v>2</v>
      </c>
      <c r="F34" s="19"/>
      <c r="G34" s="13"/>
      <c r="H34" s="13"/>
      <c r="I34" s="13"/>
      <c r="J34" s="13"/>
      <c r="K34" s="13"/>
      <c r="L34" s="13"/>
      <c r="M34" s="13"/>
      <c r="N34" s="13"/>
      <c r="O34" s="13"/>
      <c r="P34" s="13"/>
      <c r="Q34" s="13"/>
      <c r="R34" s="13"/>
      <c r="S34" s="13"/>
      <c r="T34" s="13"/>
      <c r="U34" s="13"/>
      <c r="V34" s="13"/>
      <c r="W34" s="13"/>
      <c r="X34" s="13"/>
    </row>
    <row r="35" spans="1:24" ht="15" thickBot="1">
      <c r="A35" s="13"/>
      <c r="B35" s="13"/>
      <c r="C35" s="20">
        <v>50</v>
      </c>
      <c r="D35" s="21"/>
      <c r="E35" s="20">
        <f>FREQUENCY(C11:C14,C35)</f>
        <v>4</v>
      </c>
      <c r="F35" s="21"/>
      <c r="G35" s="13"/>
      <c r="H35" s="13"/>
      <c r="I35" s="13"/>
      <c r="J35" s="13"/>
      <c r="K35" s="13"/>
      <c r="L35" s="13"/>
      <c r="M35" s="13"/>
      <c r="N35" s="13"/>
      <c r="O35" s="13"/>
      <c r="P35" s="13"/>
      <c r="Q35" s="13"/>
      <c r="R35" s="13"/>
      <c r="S35" s="13"/>
      <c r="T35" s="13"/>
      <c r="U35" s="13"/>
      <c r="V35" s="13"/>
      <c r="W35" s="13"/>
      <c r="X35" s="13"/>
    </row>
    <row r="36" spans="1:24">
      <c r="A36" s="13"/>
      <c r="B36" s="13"/>
      <c r="C36" s="13"/>
      <c r="D36" s="13"/>
      <c r="E36" s="13"/>
      <c r="F36" s="13"/>
      <c r="G36" s="13"/>
      <c r="H36" s="12"/>
      <c r="I36" s="12"/>
      <c r="J36" s="12"/>
      <c r="K36" s="13"/>
      <c r="L36" s="13"/>
      <c r="M36" s="13"/>
      <c r="N36" s="13"/>
      <c r="O36" s="13"/>
      <c r="P36" s="13"/>
      <c r="Q36" s="13"/>
      <c r="R36" s="13"/>
      <c r="S36" s="13"/>
      <c r="T36" s="13"/>
      <c r="U36" s="13"/>
      <c r="V36" s="13"/>
      <c r="W36" s="13"/>
      <c r="X36" s="13"/>
    </row>
    <row r="37" spans="1:24">
      <c r="A37" s="13"/>
      <c r="B37" s="12"/>
      <c r="C37" s="12"/>
      <c r="D37" s="13"/>
      <c r="E37" s="13"/>
      <c r="F37" s="13"/>
      <c r="G37" s="13"/>
      <c r="H37" s="13"/>
      <c r="I37" s="13"/>
      <c r="J37" s="13"/>
      <c r="K37" s="13"/>
      <c r="L37" s="13"/>
      <c r="M37" s="13"/>
      <c r="N37" s="13"/>
      <c r="O37" s="13"/>
      <c r="P37" s="13"/>
      <c r="Q37" s="13"/>
      <c r="R37" s="13"/>
      <c r="S37" s="13"/>
      <c r="T37" s="13"/>
      <c r="U37" s="13"/>
      <c r="V37" s="13"/>
      <c r="W37" s="13"/>
      <c r="X37" s="13"/>
    </row>
    <row r="38" spans="1:24">
      <c r="A38" s="13"/>
      <c r="B38" s="12"/>
      <c r="C38" s="17" t="s">
        <v>40</v>
      </c>
      <c r="D38" s="17"/>
      <c r="E38" s="17"/>
      <c r="F38" s="13">
        <f>SUM(E33:F35)</f>
        <v>6</v>
      </c>
      <c r="G38" s="13"/>
      <c r="H38" s="13"/>
      <c r="I38" s="13"/>
      <c r="J38" s="13"/>
      <c r="K38" s="13"/>
      <c r="L38" s="13"/>
      <c r="M38" s="13"/>
      <c r="N38" s="13"/>
      <c r="O38" s="13"/>
      <c r="P38" s="13"/>
      <c r="Q38" s="13"/>
      <c r="R38" s="13"/>
      <c r="S38" s="13"/>
      <c r="T38" s="13"/>
      <c r="U38" s="13"/>
      <c r="V38" s="13"/>
      <c r="W38" s="13"/>
      <c r="X38" s="13"/>
    </row>
    <row r="39" spans="1:24">
      <c r="A39" s="13"/>
      <c r="B39" s="13"/>
      <c r="C39" s="13"/>
      <c r="D39" s="13"/>
      <c r="E39" s="13"/>
      <c r="F39" s="13"/>
      <c r="G39" s="13"/>
      <c r="H39" s="13"/>
      <c r="I39" s="13"/>
      <c r="J39" s="13"/>
      <c r="K39" s="13"/>
      <c r="L39" s="13"/>
      <c r="M39" s="13"/>
      <c r="N39" s="13"/>
      <c r="O39" s="13"/>
      <c r="P39" s="13"/>
      <c r="Q39" s="13"/>
      <c r="R39" s="13"/>
      <c r="S39" s="13"/>
      <c r="T39" s="13"/>
      <c r="U39" s="13"/>
      <c r="V39" s="13"/>
      <c r="W39" s="13"/>
      <c r="X39" s="13"/>
    </row>
    <row r="40" spans="1:24">
      <c r="A40" s="13"/>
      <c r="B40" s="13"/>
      <c r="C40" s="13"/>
      <c r="D40" s="13"/>
      <c r="E40" s="13"/>
      <c r="F40" s="13"/>
      <c r="G40" s="13"/>
      <c r="H40" s="13"/>
      <c r="I40" s="13"/>
      <c r="J40" s="13"/>
      <c r="K40" s="13"/>
      <c r="L40" s="13"/>
      <c r="M40" s="13"/>
      <c r="N40" s="13"/>
      <c r="O40" s="13"/>
      <c r="P40" s="13"/>
      <c r="Q40" s="13"/>
      <c r="R40" s="13"/>
      <c r="S40" s="13"/>
      <c r="T40" s="13"/>
      <c r="U40" s="13"/>
      <c r="V40" s="13"/>
      <c r="W40" s="13"/>
      <c r="X40" s="13"/>
    </row>
    <row r="41" spans="1:24">
      <c r="A41" s="13"/>
      <c r="F41" s="13"/>
      <c r="G41" s="13"/>
      <c r="H41" s="13"/>
      <c r="I41" s="13"/>
      <c r="J41" s="13"/>
      <c r="K41" s="13"/>
      <c r="L41" s="13"/>
      <c r="M41" s="13"/>
      <c r="N41" s="13"/>
      <c r="O41" s="13"/>
      <c r="P41" s="13"/>
      <c r="Q41" s="13"/>
      <c r="R41" s="13"/>
      <c r="S41" s="13"/>
      <c r="T41" s="13"/>
      <c r="U41" s="13"/>
      <c r="V41" s="13"/>
      <c r="W41" s="13"/>
      <c r="X41" s="13"/>
    </row>
    <row r="42" spans="1:24">
      <c r="A42" s="13"/>
      <c r="B42" s="17"/>
      <c r="C42" s="17"/>
      <c r="D42" s="17"/>
      <c r="E42" s="13"/>
      <c r="F42" s="13"/>
      <c r="G42" s="13"/>
      <c r="H42" s="13"/>
      <c r="I42" s="13"/>
      <c r="J42" s="13"/>
      <c r="K42" s="13"/>
      <c r="L42" s="13"/>
      <c r="M42" s="13"/>
      <c r="N42" s="13"/>
      <c r="O42" s="13"/>
      <c r="P42" s="13"/>
      <c r="Q42" s="13"/>
      <c r="R42" s="13"/>
      <c r="S42" s="13"/>
      <c r="T42" s="13"/>
      <c r="U42" s="13"/>
      <c r="V42" s="13"/>
      <c r="W42" s="13"/>
      <c r="X42" s="13"/>
    </row>
    <row r="43" spans="1:24">
      <c r="A43" s="13"/>
      <c r="B43" s="13"/>
      <c r="C43" s="13"/>
      <c r="D43" s="13"/>
      <c r="E43" s="13"/>
      <c r="F43" s="13"/>
      <c r="G43" s="13"/>
      <c r="H43" s="13"/>
      <c r="I43" s="13"/>
      <c r="J43" s="13"/>
      <c r="K43" s="13"/>
      <c r="L43" s="13"/>
      <c r="M43" s="13"/>
      <c r="N43" s="13"/>
      <c r="O43" s="13"/>
      <c r="P43" s="13"/>
      <c r="Q43" s="13"/>
      <c r="R43" s="13"/>
      <c r="S43" s="13"/>
      <c r="T43" s="13"/>
      <c r="U43" s="13"/>
      <c r="V43" s="13"/>
      <c r="W43" s="13"/>
      <c r="X43" s="13"/>
    </row>
    <row r="44" spans="1:24">
      <c r="A44" s="13"/>
      <c r="B44" s="13"/>
      <c r="C44" s="13"/>
      <c r="D44" s="13"/>
      <c r="E44" s="13"/>
      <c r="F44" s="13"/>
      <c r="G44" s="13"/>
      <c r="H44" s="13"/>
      <c r="I44" s="13"/>
      <c r="J44" s="13"/>
      <c r="K44" s="13"/>
      <c r="L44" s="13"/>
      <c r="M44" s="13"/>
      <c r="N44" s="13"/>
      <c r="O44" s="13"/>
      <c r="P44" s="13"/>
      <c r="Q44" s="13"/>
      <c r="R44" s="13"/>
      <c r="S44" s="13"/>
      <c r="T44" s="13"/>
      <c r="U44" s="13"/>
      <c r="V44" s="13"/>
      <c r="W44" s="13"/>
      <c r="X44" s="13"/>
    </row>
    <row r="45" spans="1:24">
      <c r="A45" s="13"/>
      <c r="D45" s="13"/>
      <c r="E45" s="13"/>
      <c r="F45" s="13"/>
      <c r="G45" s="13" t="s">
        <v>9</v>
      </c>
      <c r="H45" s="13" t="s">
        <v>14</v>
      </c>
      <c r="I45" s="13" t="s">
        <v>17</v>
      </c>
      <c r="J45" s="13" t="s">
        <v>21</v>
      </c>
      <c r="L45" s="13"/>
      <c r="M45" s="13"/>
      <c r="N45" s="13"/>
      <c r="O45" s="13"/>
      <c r="P45" s="13"/>
      <c r="Q45" s="13"/>
      <c r="R45" s="13"/>
      <c r="S45" s="13"/>
      <c r="T45" s="13"/>
      <c r="U45" s="13"/>
      <c r="V45" s="13"/>
      <c r="W45" s="13"/>
      <c r="X45" s="13"/>
    </row>
    <row r="46" spans="1:24">
      <c r="A46" s="13"/>
      <c r="B46" s="17" t="s">
        <v>53</v>
      </c>
      <c r="C46" s="17"/>
      <c r="D46" s="17"/>
      <c r="E46" s="17"/>
      <c r="F46" s="17"/>
      <c r="G46" s="15">
        <f>AVERAGE(H11:J11)</f>
        <v>43.333333333333336</v>
      </c>
      <c r="H46" s="15">
        <f>AVERAGE(H12:J12)</f>
        <v>17.666666666666668</v>
      </c>
      <c r="I46" s="15">
        <f>AVERAGE(H13:J13)</f>
        <v>25.666666666666668</v>
      </c>
      <c r="J46" s="15">
        <f>AVERAGE(H14:J14)</f>
        <v>22.666666666666668</v>
      </c>
      <c r="L46" s="13"/>
      <c r="M46" s="13"/>
      <c r="N46" s="13"/>
      <c r="O46" s="13"/>
      <c r="P46" s="13"/>
      <c r="Q46" s="13"/>
      <c r="R46" s="13"/>
      <c r="S46" s="13"/>
      <c r="T46" s="13"/>
      <c r="U46" s="13"/>
      <c r="V46" s="13"/>
      <c r="W46" s="13"/>
      <c r="X46" s="13"/>
    </row>
    <row r="47" spans="1:24">
      <c r="A47" s="13"/>
      <c r="B47" s="17"/>
      <c r="C47" s="17"/>
      <c r="D47" s="17"/>
      <c r="E47" s="17"/>
      <c r="F47" s="17"/>
      <c r="G47" s="13"/>
      <c r="H47" s="13"/>
      <c r="I47" s="13"/>
      <c r="J47" s="13"/>
      <c r="K47" s="13"/>
      <c r="L47" s="13"/>
      <c r="M47" s="13"/>
      <c r="N47" s="13"/>
      <c r="O47" s="13"/>
      <c r="P47" s="13"/>
      <c r="Q47" s="13"/>
      <c r="R47" s="13"/>
      <c r="S47" s="13"/>
      <c r="T47" s="13"/>
      <c r="U47" s="13"/>
      <c r="V47" s="13"/>
      <c r="W47" s="13"/>
      <c r="X47" s="13"/>
    </row>
    <row r="48" spans="1:24">
      <c r="A48" s="13"/>
      <c r="B48" s="13"/>
      <c r="C48" s="13"/>
      <c r="D48" s="13"/>
      <c r="E48" s="13"/>
      <c r="F48" s="13"/>
      <c r="G48" s="13"/>
      <c r="H48" s="13"/>
      <c r="I48" s="13"/>
      <c r="J48" s="13"/>
      <c r="K48" s="13"/>
      <c r="L48" s="13"/>
      <c r="M48" s="13"/>
      <c r="N48" s="13"/>
      <c r="O48" s="13"/>
      <c r="P48" s="13"/>
      <c r="Q48" s="13"/>
      <c r="R48" s="13"/>
      <c r="S48" s="13"/>
      <c r="T48" s="13"/>
      <c r="U48" s="13"/>
      <c r="V48" s="13"/>
      <c r="W48" s="13"/>
      <c r="X48" s="13"/>
    </row>
    <row r="49" spans="1:24">
      <c r="A49" s="13"/>
      <c r="B49" s="13"/>
      <c r="C49" s="13"/>
      <c r="D49" s="13"/>
      <c r="E49" s="13"/>
      <c r="F49" s="13"/>
      <c r="G49" s="13"/>
      <c r="H49" s="13"/>
      <c r="I49" s="13"/>
      <c r="J49" s="13"/>
      <c r="K49" s="13"/>
      <c r="L49" s="13"/>
      <c r="M49" s="13"/>
      <c r="N49" s="13"/>
      <c r="O49" s="13"/>
      <c r="P49" s="13"/>
      <c r="Q49" s="13"/>
      <c r="R49" s="13"/>
      <c r="S49" s="13"/>
      <c r="T49" s="13"/>
      <c r="U49" s="13"/>
      <c r="V49" s="13"/>
      <c r="W49" s="13"/>
      <c r="X49" s="13"/>
    </row>
    <row r="50" spans="1:24">
      <c r="A50" s="13"/>
      <c r="B50" s="13"/>
      <c r="C50" s="13" t="s">
        <v>52</v>
      </c>
      <c r="D50" s="13"/>
      <c r="E50" s="13"/>
      <c r="F50" s="13"/>
      <c r="G50" s="13"/>
      <c r="H50" s="13"/>
      <c r="I50" s="13"/>
      <c r="J50" s="13"/>
      <c r="K50" s="13"/>
      <c r="L50" s="13"/>
      <c r="M50" s="13"/>
      <c r="N50" s="13"/>
      <c r="O50" s="13"/>
      <c r="P50" s="13"/>
      <c r="Q50" s="13"/>
      <c r="R50" s="13"/>
      <c r="S50" s="13"/>
      <c r="T50" s="13"/>
      <c r="U50" s="13"/>
      <c r="V50" s="13"/>
      <c r="W50" s="13"/>
      <c r="X50" s="13"/>
    </row>
    <row r="51" spans="1:24">
      <c r="A51" s="13"/>
      <c r="B51" s="13"/>
      <c r="C51" s="13">
        <v>0</v>
      </c>
      <c r="D51" s="13"/>
      <c r="E51" s="13"/>
      <c r="F51" s="13"/>
      <c r="G51" s="13"/>
      <c r="H51" s="13"/>
      <c r="I51" s="13"/>
      <c r="J51" s="13"/>
      <c r="K51" s="13"/>
      <c r="L51" s="13"/>
      <c r="M51" s="13"/>
      <c r="N51" s="13"/>
      <c r="O51" s="13"/>
      <c r="P51" s="13"/>
      <c r="Q51" s="13"/>
      <c r="R51" s="13"/>
      <c r="S51" s="13"/>
      <c r="T51" s="13"/>
      <c r="U51" s="13"/>
      <c r="V51" s="13"/>
      <c r="W51" s="13"/>
      <c r="X51" s="13"/>
    </row>
    <row r="52" spans="1:24">
      <c r="A52" s="13"/>
      <c r="B52" s="13"/>
      <c r="C52" s="13">
        <v>0.5</v>
      </c>
      <c r="D52" s="13"/>
      <c r="E52" s="13"/>
      <c r="F52" s="13"/>
      <c r="G52" s="13"/>
      <c r="H52" s="13"/>
      <c r="I52" s="13"/>
      <c r="J52" s="13"/>
      <c r="K52" s="13"/>
      <c r="L52" s="13"/>
      <c r="M52" s="13"/>
      <c r="N52" s="13"/>
      <c r="O52" s="13"/>
      <c r="P52" s="13"/>
      <c r="Q52" s="13"/>
      <c r="R52" s="13"/>
      <c r="S52" s="13"/>
      <c r="T52" s="13"/>
      <c r="U52" s="13"/>
      <c r="V52" s="13"/>
      <c r="W52" s="13"/>
      <c r="X52" s="13"/>
    </row>
    <row r="53" spans="1:24">
      <c r="A53" s="13"/>
      <c r="B53" s="13"/>
      <c r="C53" s="13">
        <v>1</v>
      </c>
      <c r="D53" s="13"/>
      <c r="E53" s="13"/>
      <c r="F53" s="13"/>
      <c r="G53" s="13"/>
      <c r="H53" s="13"/>
      <c r="I53" s="13"/>
      <c r="J53" s="13"/>
      <c r="K53" s="13"/>
      <c r="L53" s="13"/>
      <c r="M53" s="13"/>
      <c r="N53" s="13"/>
      <c r="O53" s="13"/>
      <c r="P53" s="13"/>
      <c r="Q53" s="13"/>
      <c r="R53" s="13"/>
      <c r="S53" s="13"/>
      <c r="T53" s="13"/>
      <c r="U53" s="13"/>
      <c r="V53" s="13"/>
      <c r="W53" s="13"/>
      <c r="X53" s="13"/>
    </row>
    <row r="54" spans="1:24">
      <c r="A54" s="13"/>
      <c r="B54" s="13"/>
      <c r="C54" s="13">
        <v>1.5</v>
      </c>
      <c r="D54" s="13"/>
      <c r="E54" s="13"/>
      <c r="F54" s="13"/>
      <c r="G54" s="13"/>
      <c r="H54" s="13"/>
      <c r="I54" s="13"/>
      <c r="J54" s="13"/>
      <c r="K54" s="13"/>
      <c r="L54" s="13"/>
      <c r="M54" s="13"/>
      <c r="N54" s="13"/>
      <c r="O54" s="13"/>
      <c r="P54" s="13"/>
      <c r="Q54" s="13"/>
      <c r="R54" s="13"/>
      <c r="S54" s="13"/>
      <c r="T54" s="13"/>
      <c r="U54" s="13"/>
      <c r="V54" s="13"/>
      <c r="W54" s="13"/>
      <c r="X54" s="13"/>
    </row>
    <row r="55" spans="1:24">
      <c r="A55" s="13"/>
      <c r="B55" s="13"/>
      <c r="C55" s="13">
        <v>2</v>
      </c>
      <c r="D55" s="13"/>
      <c r="E55" s="13"/>
      <c r="F55" s="13"/>
      <c r="G55" s="13"/>
      <c r="H55" s="13"/>
      <c r="I55" s="13"/>
      <c r="J55" s="13"/>
      <c r="K55" s="13"/>
      <c r="L55" s="13"/>
      <c r="M55" s="13"/>
      <c r="N55" s="13"/>
      <c r="O55" s="13"/>
      <c r="P55" s="13"/>
      <c r="Q55" s="13"/>
      <c r="R55" s="13"/>
      <c r="S55" s="13"/>
      <c r="T55" s="13"/>
      <c r="U55" s="13"/>
      <c r="V55" s="13"/>
      <c r="W55" s="13"/>
      <c r="X55" s="13"/>
    </row>
    <row r="56" spans="1:24">
      <c r="A56" s="13"/>
      <c r="B56" s="13"/>
      <c r="C56" s="13">
        <v>2.5</v>
      </c>
      <c r="D56" s="13"/>
      <c r="E56" s="13"/>
      <c r="F56" s="13"/>
      <c r="G56" s="13"/>
      <c r="H56" s="13"/>
      <c r="I56" s="13"/>
      <c r="J56" s="13"/>
      <c r="K56" s="13"/>
      <c r="L56" s="13"/>
      <c r="M56" s="13"/>
      <c r="N56" s="13"/>
      <c r="O56" s="13"/>
      <c r="P56" s="13"/>
      <c r="Q56" s="13"/>
      <c r="R56" s="13"/>
      <c r="S56" s="13"/>
      <c r="T56" s="13"/>
      <c r="U56" s="13"/>
      <c r="V56" s="13"/>
      <c r="W56" s="13"/>
      <c r="X56" s="13"/>
    </row>
    <row r="57" spans="1:24">
      <c r="A57" s="13"/>
      <c r="B57" s="13"/>
      <c r="C57" s="13">
        <v>3</v>
      </c>
      <c r="D57" s="13"/>
      <c r="E57" s="13"/>
      <c r="F57" s="13"/>
      <c r="G57" s="13"/>
      <c r="H57" s="13"/>
      <c r="I57" s="13"/>
      <c r="J57" s="13"/>
      <c r="K57" s="13"/>
      <c r="L57" s="13"/>
      <c r="M57" s="13"/>
      <c r="N57" s="13"/>
      <c r="O57" s="13"/>
      <c r="P57" s="13"/>
      <c r="Q57" s="13"/>
      <c r="R57" s="13"/>
      <c r="S57" s="13"/>
      <c r="T57" s="13"/>
      <c r="U57" s="13"/>
      <c r="V57" s="13"/>
      <c r="W57" s="13"/>
      <c r="X57" s="13"/>
    </row>
    <row r="58" spans="1:24">
      <c r="A58" s="13"/>
      <c r="B58" s="13"/>
      <c r="C58" s="13">
        <v>3.5</v>
      </c>
      <c r="D58" s="13"/>
      <c r="E58" s="13"/>
      <c r="F58" s="13"/>
      <c r="G58" s="13"/>
      <c r="H58" s="13"/>
      <c r="I58" s="13"/>
      <c r="J58" s="13"/>
      <c r="K58" s="13"/>
      <c r="L58" s="13"/>
      <c r="M58" s="13"/>
      <c r="N58" s="13"/>
      <c r="O58" s="13"/>
      <c r="P58" s="13"/>
      <c r="Q58" s="13"/>
      <c r="R58" s="13"/>
      <c r="S58" s="13"/>
      <c r="T58" s="13"/>
      <c r="U58" s="13"/>
      <c r="V58" s="13"/>
      <c r="W58" s="13"/>
      <c r="X58" s="13"/>
    </row>
    <row r="59" spans="1:24">
      <c r="A59" s="13"/>
      <c r="B59" s="13"/>
      <c r="C59" s="13">
        <v>4</v>
      </c>
      <c r="D59" s="13"/>
      <c r="E59" s="13"/>
      <c r="F59" s="13"/>
      <c r="G59" s="13"/>
      <c r="H59" s="13"/>
      <c r="I59" s="13"/>
      <c r="J59" s="13"/>
      <c r="K59" s="13"/>
      <c r="L59" s="13"/>
      <c r="M59" s="13"/>
      <c r="N59" s="13"/>
      <c r="O59" s="13"/>
      <c r="P59" s="13"/>
      <c r="Q59" s="13"/>
      <c r="R59" s="13"/>
      <c r="S59" s="13"/>
      <c r="T59" s="13"/>
      <c r="U59" s="13"/>
      <c r="V59" s="13"/>
      <c r="W59" s="13"/>
      <c r="X59" s="13"/>
    </row>
    <row r="60" spans="1:24">
      <c r="A60" s="13"/>
      <c r="B60" s="13"/>
      <c r="C60" s="13">
        <v>4.5</v>
      </c>
      <c r="D60" s="13"/>
      <c r="E60" s="13"/>
      <c r="F60" s="13"/>
      <c r="G60" s="13"/>
      <c r="H60" s="13"/>
      <c r="I60" s="13"/>
      <c r="J60" s="13"/>
      <c r="K60" s="13"/>
      <c r="L60" s="13"/>
      <c r="M60" s="13"/>
      <c r="N60" s="13"/>
      <c r="O60" s="13"/>
      <c r="P60" s="13"/>
      <c r="Q60" s="13"/>
      <c r="R60" s="13"/>
      <c r="S60" s="13"/>
      <c r="T60" s="13"/>
      <c r="U60" s="13"/>
      <c r="V60" s="13"/>
      <c r="W60" s="13"/>
      <c r="X60" s="13"/>
    </row>
    <row r="61" spans="1:24">
      <c r="A61" s="13"/>
      <c r="B61" s="13"/>
      <c r="C61" s="13">
        <v>5</v>
      </c>
      <c r="D61" s="13"/>
      <c r="E61" s="13"/>
      <c r="F61" s="13"/>
      <c r="G61" s="13"/>
      <c r="H61" s="13"/>
      <c r="I61" s="13"/>
      <c r="J61" s="13"/>
      <c r="K61" s="13"/>
      <c r="L61" s="13"/>
      <c r="M61" s="13"/>
      <c r="N61" s="13"/>
      <c r="O61" s="13"/>
      <c r="P61" s="13"/>
      <c r="Q61" s="13"/>
      <c r="R61" s="13"/>
      <c r="S61" s="13"/>
      <c r="T61" s="13"/>
      <c r="U61" s="13"/>
      <c r="V61" s="13"/>
      <c r="W61" s="13"/>
      <c r="X61" s="13"/>
    </row>
    <row r="62" spans="1:24">
      <c r="C62" s="13">
        <v>5.5</v>
      </c>
    </row>
    <row r="63" spans="1:24">
      <c r="C63" s="13">
        <v>6</v>
      </c>
    </row>
    <row r="64" spans="1:24">
      <c r="C64" s="13">
        <v>6.5</v>
      </c>
    </row>
    <row r="65" spans="3:3">
      <c r="C65" s="13">
        <v>7</v>
      </c>
    </row>
    <row r="66" spans="3:3">
      <c r="C66" s="13">
        <v>7.5</v>
      </c>
    </row>
    <row r="67" spans="3:3">
      <c r="C67" s="13">
        <v>8</v>
      </c>
    </row>
    <row r="68" spans="3:3">
      <c r="C68" s="13">
        <v>8.5</v>
      </c>
    </row>
    <row r="69" spans="3:3">
      <c r="C69" s="13">
        <v>9</v>
      </c>
    </row>
    <row r="70" spans="3:3">
      <c r="C70" s="13">
        <v>9.5</v>
      </c>
    </row>
    <row r="71" spans="3:3">
      <c r="C71" s="13">
        <v>10</v>
      </c>
    </row>
  </sheetData>
  <mergeCells count="18">
    <mergeCell ref="E10:G10"/>
    <mergeCell ref="E11:G11"/>
    <mergeCell ref="E12:G12"/>
    <mergeCell ref="E13:G13"/>
    <mergeCell ref="E14:G14"/>
    <mergeCell ref="C38:E38"/>
    <mergeCell ref="B42:D42"/>
    <mergeCell ref="B46:F46"/>
    <mergeCell ref="B47:F47"/>
    <mergeCell ref="I32:J32"/>
    <mergeCell ref="C33:D33"/>
    <mergeCell ref="E33:F33"/>
    <mergeCell ref="C34:D34"/>
    <mergeCell ref="E34:F34"/>
    <mergeCell ref="C35:D35"/>
    <mergeCell ref="E35:F35"/>
    <mergeCell ref="C32:D32"/>
    <mergeCell ref="E32:F3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Tanda 1</vt:lpstr>
      <vt:lpstr>Tanda 2</vt:lpstr>
      <vt:lpstr>Tanda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 Fernández Huerta</dc:creator>
  <cp:lastModifiedBy>Miguel</cp:lastModifiedBy>
  <dcterms:created xsi:type="dcterms:W3CDTF">2024-11-30T19:49:26Z</dcterms:created>
  <dcterms:modified xsi:type="dcterms:W3CDTF">2024-12-03T20:10:20Z</dcterms:modified>
</cp:coreProperties>
</file>