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el\CloudStation\Documents\Projekt\ESP32\eps32_firebeetle\esp32_battery_bme280_mqtt\"/>
    </mc:Choice>
  </mc:AlternateContent>
  <xr:revisionPtr revIDLastSave="0" documentId="13_ncr:1_{F95793E5-43DC-45CB-91B0-66D17489B426}" xr6:coauthVersionLast="47" xr6:coauthVersionMax="47" xr10:uidLastSave="{00000000-0000-0000-0000-000000000000}"/>
  <bookViews>
    <workbookView xWindow="-120" yWindow="-120" windowWidth="38640" windowHeight="21240" xr2:uid="{2ABBB0FE-C3AE-438D-AFE0-3234CD0D823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 s="1"/>
  <c r="B8" i="1" s="1"/>
  <c r="B11" i="1" s="1"/>
  <c r="F38" i="1"/>
  <c r="F37" i="1"/>
</calcChain>
</file>

<file path=xl/sharedStrings.xml><?xml version="1.0" encoding="utf-8"?>
<sst xmlns="http://schemas.openxmlformats.org/spreadsheetml/2006/main" count="14" uniqueCount="14">
  <si>
    <t>Sleep period</t>
  </si>
  <si>
    <t>Power consumption (mAh)</t>
  </si>
  <si>
    <t>Date</t>
  </si>
  <si>
    <t>Awake period</t>
  </si>
  <si>
    <t>Avg duration (ms)</t>
  </si>
  <si>
    <t>Average current (mA)</t>
  </si>
  <si>
    <t>Max current (mA)</t>
  </si>
  <si>
    <t>Measurements/hour</t>
  </si>
  <si>
    <t>Power conumption (mAh)</t>
  </si>
  <si>
    <t>Battery capacity (mAh)</t>
  </si>
  <si>
    <t>Battery utilization (%)</t>
  </si>
  <si>
    <t>Battery life (days)</t>
  </si>
  <si>
    <t>Idle time/h (s)</t>
  </si>
  <si>
    <t>Awake time/h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</si>
</sst>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1228724</xdr:colOff>
      <xdr:row>1</xdr:row>
      <xdr:rowOff>76200</xdr:rowOff>
    </xdr:from>
    <xdr:to>
      <xdr:col>18</xdr:col>
      <xdr:colOff>285749</xdr:colOff>
      <xdr:row>33</xdr:row>
      <xdr:rowOff>1230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11A0E6EF-4455-4EFD-8E3C-BC13EA7F4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4" y="266700"/>
          <a:ext cx="10544175" cy="6021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AFDF-222D-4C3E-9EF5-0B3E13802CFC}">
  <dimension ref="A4:F38"/>
  <sheetViews>
    <sheetView tabSelected="1" workbookViewId="0">
      <selection activeCell="B10" sqref="B10"/>
    </sheetView>
  </sheetViews>
  <sheetFormatPr defaultRowHeight="15" x14ac:dyDescent="0.25"/>
  <cols>
    <col min="1" max="1" width="24.28515625" bestFit="1" customWidth="1"/>
    <col min="2" max="2" width="13.140625" customWidth="1"/>
    <col min="3" max="3" width="17.140625" customWidth="1"/>
    <col min="4" max="4" width="20.5703125" bestFit="1" customWidth="1"/>
    <col min="5" max="5" width="16.85546875" bestFit="1" customWidth="1"/>
    <col min="6" max="6" width="25.140625" bestFit="1" customWidth="1"/>
  </cols>
  <sheetData>
    <row r="4" spans="1:2" x14ac:dyDescent="0.25">
      <c r="A4" t="s">
        <v>7</v>
      </c>
      <c r="B4">
        <v>4</v>
      </c>
    </row>
    <row r="5" spans="1:2" x14ac:dyDescent="0.25">
      <c r="A5" t="s">
        <v>12</v>
      </c>
      <c r="B5">
        <f>3600-B6</f>
        <v>3592.4</v>
      </c>
    </row>
    <row r="6" spans="1:2" x14ac:dyDescent="0.25">
      <c r="A6" t="s">
        <v>13</v>
      </c>
      <c r="B6">
        <f>C37/1000*B4</f>
        <v>7.6</v>
      </c>
    </row>
    <row r="8" spans="1:2" x14ac:dyDescent="0.25">
      <c r="A8" t="s">
        <v>8</v>
      </c>
      <c r="B8">
        <f>(B5*D38+B6*D37)/3600</f>
        <v>0.1796837911111111</v>
      </c>
    </row>
    <row r="9" spans="1:2" x14ac:dyDescent="0.25">
      <c r="A9" t="s">
        <v>9</v>
      </c>
      <c r="B9">
        <v>5250</v>
      </c>
    </row>
    <row r="10" spans="1:2" x14ac:dyDescent="0.25">
      <c r="A10" t="s">
        <v>10</v>
      </c>
      <c r="B10">
        <v>80</v>
      </c>
    </row>
    <row r="11" spans="1:2" x14ac:dyDescent="0.25">
      <c r="A11" t="s">
        <v>11</v>
      </c>
      <c r="B11" s="3">
        <f>(B9*(B10/100))/(B8*24)</f>
        <v>973.93314621119725</v>
      </c>
    </row>
    <row r="36" spans="1:6" x14ac:dyDescent="0.25">
      <c r="B36" s="2" t="s">
        <v>2</v>
      </c>
      <c r="C36" s="2" t="s">
        <v>4</v>
      </c>
      <c r="D36" s="2" t="s">
        <v>5</v>
      </c>
      <c r="E36" s="2" t="s">
        <v>6</v>
      </c>
      <c r="F36" s="2" t="s">
        <v>1</v>
      </c>
    </row>
    <row r="37" spans="1:6" x14ac:dyDescent="0.25">
      <c r="A37" t="s">
        <v>3</v>
      </c>
      <c r="B37" s="1">
        <v>44585</v>
      </c>
      <c r="C37">
        <v>1900</v>
      </c>
      <c r="D37">
        <v>78.25</v>
      </c>
      <c r="E37">
        <v>368.85</v>
      </c>
      <c r="F37">
        <f>C37/1000/3600*D37</f>
        <v>4.1298611111111105E-2</v>
      </c>
    </row>
    <row r="38" spans="1:6" x14ac:dyDescent="0.25">
      <c r="A38" t="s">
        <v>0</v>
      </c>
      <c r="B38" s="1">
        <v>44585</v>
      </c>
      <c r="C38">
        <v>2000</v>
      </c>
      <c r="D38">
        <v>1.452E-2</v>
      </c>
      <c r="E38">
        <v>2.6169999999999999E-2</v>
      </c>
      <c r="F38">
        <f>C38/1000/3600*D38</f>
        <v>8.0666666666666668E-6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</dc:creator>
  <cp:lastModifiedBy>Mikael</cp:lastModifiedBy>
  <dcterms:created xsi:type="dcterms:W3CDTF">2022-01-24T18:18:49Z</dcterms:created>
  <dcterms:modified xsi:type="dcterms:W3CDTF">2022-01-24T20:11:03Z</dcterms:modified>
</cp:coreProperties>
</file>