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simon\Dropbox\Keramik 3D Druck\Fördertechnik - Johannes Simon\"/>
    </mc:Choice>
  </mc:AlternateContent>
  <bookViews>
    <workbookView xWindow="0" yWindow="0" windowWidth="28800" windowHeight="12435" xr2:uid="{00000000-000D-0000-FFFF-FFFF00000000}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6" i="1" l="1"/>
  <c r="F7" i="1"/>
  <c r="F8" i="1"/>
  <c r="F12" i="1"/>
  <c r="F13" i="1"/>
  <c r="F14" i="1" l="1"/>
  <c r="F9" i="1"/>
</calcChain>
</file>

<file path=xl/sharedStrings.xml><?xml version="1.0" encoding="utf-8"?>
<sst xmlns="http://schemas.openxmlformats.org/spreadsheetml/2006/main" count="33" uniqueCount="33">
  <si>
    <t>Bestelliste</t>
  </si>
  <si>
    <t>Pos.</t>
  </si>
  <si>
    <t>Anz.</t>
  </si>
  <si>
    <t>Bezeichnung des Bauteils</t>
  </si>
  <si>
    <t>Bestellnummer</t>
  </si>
  <si>
    <t>Einzelpreis</t>
  </si>
  <si>
    <t>Gesamtpreis</t>
  </si>
  <si>
    <t>Link:</t>
  </si>
  <si>
    <t>Conrad</t>
  </si>
  <si>
    <t>2.3</t>
  </si>
  <si>
    <t>Reflexions-Lichtschranke CX493P Panasonic 24V</t>
  </si>
  <si>
    <t>504968 - 62</t>
  </si>
  <si>
    <t>https://www.conrad.de/de/reflexions-lichtschranke-cx493p-panasonic-hellschaltend-dunkelschaltend-umschalter-hell-eindunkel-ein-12-24-vdc-504968.html</t>
  </si>
  <si>
    <t>2.4</t>
  </si>
  <si>
    <t>Kapazitiver Näherungsschalter MT0.1N-NR</t>
  </si>
  <si>
    <t>700344 - 62</t>
  </si>
  <si>
    <t>https://www.conrad.de/de/kapazitiver-naeherungsschalter-mt01n-nr-l-x-b-x-h-15-x-15-x-35-mm-700344.html</t>
  </si>
  <si>
    <t>2.5</t>
  </si>
  <si>
    <t>Mikro-Detector-Schalter 0.1 A Taster</t>
  </si>
  <si>
    <t>700725 - 62</t>
  </si>
  <si>
    <t>https://www.conrad.de/de/mikro-detector-schalter-12-vdc-01-a-1-x-einein-alps-spvq11-tastend-1-st-700725.html</t>
  </si>
  <si>
    <t>Gesamtpreis Conrad</t>
  </si>
  <si>
    <t>Eckstein</t>
  </si>
  <si>
    <t>4.4</t>
  </si>
  <si>
    <t>4 Kanal 5V Relay Relais Module</t>
  </si>
  <si>
    <t>CP0404B</t>
  </si>
  <si>
    <t>https://eckstein-shop.de/5V-220V-4-Channel-Relay-Shield-LED-for-Arduino-4-Kanal-Relais-Modul-LED-fuer-Arduino</t>
  </si>
  <si>
    <t>4.5</t>
  </si>
  <si>
    <t>LM2596S DC-DC einstellbarer Step-Down Spannungsregler</t>
  </si>
  <si>
    <t>CP07002</t>
  </si>
  <si>
    <t>https://eckstein-shop.de/LM2596S-DC-DC-einstellbarer-Step-Down-Spannungsregler-Adjustable-Power-Supply-Modul-</t>
  </si>
  <si>
    <t>Gesamtpreis Eckstein</t>
  </si>
  <si>
    <t>Gesamtpreis aller Teile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</si>
</sst>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u/>
      <sz val="1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0" xfId="0" applyFont="1" applyFill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164" fontId="2" fillId="3" borderId="1" xfId="0" applyNumberFormat="1" applyFont="1" applyFill="1" applyBorder="1"/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/>
    <xf numFmtId="164" fontId="6" fillId="4" borderId="1" xfId="0" applyNumberFormat="1" applyFont="1" applyFill="1" applyBorder="1"/>
    <xf numFmtId="0" fontId="8" fillId="4" borderId="1" xfId="1" applyFont="1" applyFill="1" applyBorder="1"/>
    <xf numFmtId="0" fontId="6" fillId="4" borderId="1" xfId="0" applyFont="1" applyFill="1" applyBorder="1" applyAlignment="1">
      <alignment horizontal="center" vertical="center"/>
    </xf>
    <xf numFmtId="1" fontId="7" fillId="4" borderId="1" xfId="0" applyNumberFormat="1" applyFont="1" applyFill="1" applyBorder="1"/>
    <xf numFmtId="8" fontId="6" fillId="4" borderId="1" xfId="0" applyNumberFormat="1" applyFont="1" applyFill="1" applyBorder="1"/>
    <xf numFmtId="1" fontId="7" fillId="4" borderId="3" xfId="0" applyNumberFormat="1" applyFont="1" applyFill="1" applyBorder="1"/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0" fontId="6" fillId="3" borderId="1" xfId="0" applyFont="1" applyFill="1" applyBorder="1"/>
    <xf numFmtId="164" fontId="6" fillId="3" borderId="1" xfId="0" applyNumberFormat="1" applyFont="1" applyFill="1" applyBorder="1"/>
    <xf numFmtId="0" fontId="9" fillId="0" borderId="0" xfId="0" applyFont="1"/>
    <xf numFmtId="49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/>
    <xf numFmtId="164" fontId="10" fillId="2" borderId="1" xfId="0" applyNumberFormat="1" applyFont="1" applyFill="1" applyBorder="1"/>
    <xf numFmtId="0" fontId="5" fillId="2" borderId="1" xfId="1" applyFont="1" applyFill="1" applyBorder="1"/>
    <xf numFmtId="8" fontId="10" fillId="2" borderId="4" xfId="0" applyNumberFormat="1" applyFont="1" applyFill="1" applyBorder="1"/>
    <xf numFmtId="0" fontId="10" fillId="2" borderId="1" xfId="0" applyFont="1" applyFill="1" applyBorder="1" applyAlignment="1">
      <alignment horizontal="center" vertical="center"/>
    </xf>
    <xf numFmtId="0" fontId="10" fillId="2" borderId="6" xfId="0" applyFont="1" applyFill="1" applyBorder="1"/>
    <xf numFmtId="0" fontId="10" fillId="2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vertical="center"/>
    </xf>
    <xf numFmtId="0" fontId="10" fillId="2" borderId="1" xfId="0" applyFont="1" applyFill="1" applyBorder="1" applyAlignment="1"/>
    <xf numFmtId="164" fontId="10" fillId="2" borderId="4" xfId="0" applyNumberFormat="1" applyFont="1" applyFill="1" applyBorder="1" applyAlignment="1">
      <alignment horizontal="right"/>
    </xf>
    <xf numFmtId="164" fontId="10" fillId="2" borderId="1" xfId="0" applyNumberFormat="1" applyFont="1" applyFill="1" applyBorder="1" applyAlignment="1"/>
    <xf numFmtId="0" fontId="5" fillId="2" borderId="1" xfId="1" applyFont="1" applyFill="1" applyBorder="1" applyAlignment="1"/>
    <xf numFmtId="0" fontId="2" fillId="0" borderId="0" xfId="0" applyFont="1" applyAlignment="1"/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2" borderId="2" xfId="0" applyFont="1" applyFill="1" applyBorder="1"/>
    <xf numFmtId="0" fontId="10" fillId="0" borderId="2" xfId="0" applyFont="1" applyBorder="1"/>
    <xf numFmtId="0" fontId="10" fillId="0" borderId="1" xfId="0" applyFont="1" applyBorder="1"/>
    <xf numFmtId="0" fontId="11" fillId="0" borderId="1" xfId="0" applyFont="1" applyBorder="1"/>
    <xf numFmtId="164" fontId="12" fillId="3" borderId="1" xfId="0" applyNumberFormat="1" applyFont="1" applyFill="1" applyBorder="1"/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rad.de/de/mikro-detector-schalter-12-vdc-01-a-1-x-einein-alps-spvq11-tastend-1-st-700725.html" TargetMode="External"/><Relationship Id="rId2" Type="http://schemas.openxmlformats.org/officeDocument/2006/relationships/hyperlink" Target="https://www.conrad.de/de/kapazitiver-naeherungsschalter-mt01n-nr-l-x-b-x-h-15-x-15-x-35-mm-700344.html" TargetMode="External"/><Relationship Id="rId1" Type="http://schemas.openxmlformats.org/officeDocument/2006/relationships/hyperlink" Target="https://www.conrad.de/de/reflexions-lichtschranke-cx493p-panasonic-hellschaltend-dunkelschaltend-umschalter-hell-eindunkel-ein-12-24-vdc-504968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5"/>
  <sheetViews>
    <sheetView tabSelected="1" zoomScale="85" zoomScaleNormal="85" workbookViewId="0">
      <selection activeCell="E29" sqref="E29"/>
    </sheetView>
  </sheetViews>
  <sheetFormatPr baseColWidth="10" defaultColWidth="11.42578125" defaultRowHeight="15" x14ac:dyDescent="0.25"/>
  <cols>
    <col min="1" max="2" width="11.42578125" style="3"/>
    <col min="3" max="3" width="58.28515625" style="3" bestFit="1" customWidth="1"/>
    <col min="4" max="4" width="24.7109375" style="3" bestFit="1" customWidth="1"/>
    <col min="5" max="5" width="11.42578125" style="3"/>
    <col min="6" max="6" width="13.28515625" style="4" customWidth="1"/>
    <col min="7" max="7" width="215.5703125" style="3" customWidth="1"/>
    <col min="8" max="16384" width="11.42578125" style="3"/>
  </cols>
  <sheetData>
    <row r="2" spans="1:7" x14ac:dyDescent="0.25">
      <c r="A2" s="1"/>
      <c r="B2" s="2"/>
    </row>
    <row r="3" spans="1:7" x14ac:dyDescent="0.25">
      <c r="A3" s="5" t="s">
        <v>0</v>
      </c>
      <c r="B3" s="6"/>
      <c r="C3" s="7"/>
      <c r="D3" s="7"/>
      <c r="E3" s="7"/>
      <c r="F3" s="8"/>
      <c r="G3" s="7"/>
    </row>
    <row r="4" spans="1:7" x14ac:dyDescent="0.25">
      <c r="A4" s="9" t="s">
        <v>1</v>
      </c>
      <c r="B4" s="10" t="s">
        <v>2</v>
      </c>
      <c r="C4" s="11" t="s">
        <v>3</v>
      </c>
      <c r="D4" s="11" t="s">
        <v>4</v>
      </c>
      <c r="E4" s="11" t="s">
        <v>5</v>
      </c>
      <c r="F4" s="12" t="s">
        <v>6</v>
      </c>
      <c r="G4" s="11" t="s">
        <v>7</v>
      </c>
    </row>
    <row r="5" spans="1:7" ht="18.75" x14ac:dyDescent="0.3">
      <c r="A5" s="14" t="s">
        <v>8</v>
      </c>
      <c r="B5" s="15"/>
      <c r="C5" s="7"/>
      <c r="D5" s="7"/>
      <c r="E5" s="7"/>
      <c r="F5" s="13"/>
      <c r="G5" s="7"/>
    </row>
    <row r="6" spans="1:7" x14ac:dyDescent="0.25">
      <c r="A6" s="16" t="s">
        <v>9</v>
      </c>
      <c r="B6" s="20">
        <v>1</v>
      </c>
      <c r="C6" s="17" t="s">
        <v>10</v>
      </c>
      <c r="D6" s="21" t="s">
        <v>11</v>
      </c>
      <c r="E6" s="22">
        <v>93.77</v>
      </c>
      <c r="F6" s="18">
        <f t="shared" ref="F6:F8" si="0">B6*E6</f>
        <v>93.77</v>
      </c>
      <c r="G6" s="19" t="s">
        <v>12</v>
      </c>
    </row>
    <row r="7" spans="1:7" x14ac:dyDescent="0.25">
      <c r="A7" s="16" t="s">
        <v>13</v>
      </c>
      <c r="B7" s="20">
        <v>1</v>
      </c>
      <c r="C7" s="17" t="s">
        <v>14</v>
      </c>
      <c r="D7" s="21" t="s">
        <v>15</v>
      </c>
      <c r="E7" s="22">
        <v>27.37</v>
      </c>
      <c r="F7" s="18">
        <f t="shared" si="0"/>
        <v>27.37</v>
      </c>
      <c r="G7" s="19" t="s">
        <v>16</v>
      </c>
    </row>
    <row r="8" spans="1:7" x14ac:dyDescent="0.25">
      <c r="A8" s="16" t="s">
        <v>17</v>
      </c>
      <c r="B8" s="20">
        <v>1</v>
      </c>
      <c r="C8" s="17" t="s">
        <v>18</v>
      </c>
      <c r="D8" s="23" t="s">
        <v>19</v>
      </c>
      <c r="E8" s="22">
        <v>11.23</v>
      </c>
      <c r="F8" s="18">
        <f t="shared" si="0"/>
        <v>11.23</v>
      </c>
      <c r="G8" s="19" t="s">
        <v>20</v>
      </c>
    </row>
    <row r="9" spans="1:7" x14ac:dyDescent="0.25">
      <c r="A9" s="24"/>
      <c r="B9" s="25"/>
      <c r="C9" s="17" t="s">
        <v>21</v>
      </c>
      <c r="D9" s="26"/>
      <c r="E9" s="27"/>
      <c r="F9" s="18">
        <f>SUM(F6:F8)</f>
        <v>132.37</v>
      </c>
      <c r="G9" s="27"/>
    </row>
    <row r="10" spans="1:7" x14ac:dyDescent="0.25">
      <c r="A10" s="24"/>
      <c r="B10" s="25"/>
      <c r="C10" s="28"/>
      <c r="D10" s="27"/>
      <c r="E10" s="27"/>
      <c r="F10" s="29"/>
      <c r="G10" s="27"/>
    </row>
    <row r="11" spans="1:7" ht="18.75" x14ac:dyDescent="0.3">
      <c r="A11" s="14" t="s">
        <v>22</v>
      </c>
      <c r="B11" s="15"/>
      <c r="C11" s="30"/>
      <c r="D11" s="7"/>
      <c r="E11" s="7"/>
      <c r="F11" s="13"/>
      <c r="G11" s="7"/>
    </row>
    <row r="12" spans="1:7" x14ac:dyDescent="0.25">
      <c r="A12" s="31" t="s">
        <v>23</v>
      </c>
      <c r="B12" s="36">
        <v>1</v>
      </c>
      <c r="C12" s="37" t="s">
        <v>24</v>
      </c>
      <c r="D12" s="32" t="s">
        <v>25</v>
      </c>
      <c r="E12" s="35">
        <v>5.45</v>
      </c>
      <c r="F12" s="33">
        <f t="shared" ref="F12" si="1">B12*E12</f>
        <v>5.45</v>
      </c>
      <c r="G12" s="34" t="s">
        <v>26</v>
      </c>
    </row>
    <row r="13" spans="1:7" s="44" customFormat="1" x14ac:dyDescent="0.25">
      <c r="A13" s="31" t="s">
        <v>27</v>
      </c>
      <c r="B13" s="38">
        <v>5</v>
      </c>
      <c r="C13" s="39" t="s">
        <v>28</v>
      </c>
      <c r="D13" s="40" t="s">
        <v>29</v>
      </c>
      <c r="E13" s="41">
        <v>2.4500000000000002</v>
      </c>
      <c r="F13" s="42">
        <f>B13*E13</f>
        <v>12.25</v>
      </c>
      <c r="G13" s="43" t="s">
        <v>30</v>
      </c>
    </row>
    <row r="14" spans="1:7" x14ac:dyDescent="0.25">
      <c r="A14" s="45"/>
      <c r="B14" s="46"/>
      <c r="C14" s="47" t="s">
        <v>31</v>
      </c>
      <c r="D14" s="48"/>
      <c r="E14" s="49"/>
      <c r="F14" s="33">
        <f>SUM(F12:F13)</f>
        <v>17.7</v>
      </c>
      <c r="G14" s="49"/>
    </row>
    <row r="15" spans="1:7" ht="28.5" x14ac:dyDescent="0.45">
      <c r="A15" s="7"/>
      <c r="B15" s="7"/>
      <c r="C15" s="50" t="s">
        <v>32</v>
      </c>
      <c r="D15" s="7"/>
      <c r="E15" s="7"/>
      <c r="F15" s="51">
        <f>SUM(F9,F14,)</f>
        <v>150.07</v>
      </c>
      <c r="G15" s="7"/>
    </row>
  </sheetData>
  <hyperlinks>
    <hyperlink ref="G6" r:id="rId1" xr:uid="{00000000-0004-0000-0000-000012000000}"/>
    <hyperlink ref="G7" r:id="rId2" xr:uid="{00000000-0004-0000-0000-000013000000}"/>
    <hyperlink ref="G8" r:id="rId3" xr:uid="{00000000-0004-0000-0000-000015000000}"/>
  </hyperlinks>
  <pageMargins left="0.7" right="0.7" top="0.78740157499999996" bottom="0.78740157499999996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Hochschule Karlsruhe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Schaller</dc:creator>
  <cp:keywords/>
  <dc:description/>
  <cp:lastModifiedBy>Simon Gaiser</cp:lastModifiedBy>
  <cp:revision/>
  <dcterms:created xsi:type="dcterms:W3CDTF">2017-10-18T12:23:48Z</dcterms:created>
  <dcterms:modified xsi:type="dcterms:W3CDTF">2017-11-07T10:11:55Z</dcterms:modified>
  <cp:category/>
  <cp:contentStatus/>
</cp:coreProperties>
</file>