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M\Documents\web\data\"/>
    </mc:Choice>
  </mc:AlternateContent>
  <bookViews>
    <workbookView xWindow="2970" yWindow="0" windowWidth="14505" windowHeight="4440" xr2:uid="{7622CB5A-5280-418B-94C7-8C80ED027042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5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E54" i="1" s="1"/>
</calcChain>
</file>

<file path=xl/sharedStrings.xml><?xml version="1.0" encoding="utf-8"?>
<sst xmlns="http://schemas.openxmlformats.org/spreadsheetml/2006/main" count="64" uniqueCount="19">
  <si>
    <t>Datum</t>
  </si>
  <si>
    <t>Wochentag</t>
  </si>
  <si>
    <t>von</t>
  </si>
  <si>
    <t>bis</t>
  </si>
  <si>
    <t>Arbeitszeit</t>
  </si>
  <si>
    <t>Aufgabe</t>
  </si>
  <si>
    <t>Mo</t>
  </si>
  <si>
    <t>Di</t>
  </si>
  <si>
    <t>Mi</t>
  </si>
  <si>
    <t>Do</t>
  </si>
  <si>
    <t>Fr</t>
  </si>
  <si>
    <t>Sa</t>
  </si>
  <si>
    <t>So</t>
  </si>
  <si>
    <t>Zwischenpräsentationen</t>
  </si>
  <si>
    <t xml:space="preserve">Problem und Aufgabenstellung, WEB/Stand der Technik
</t>
  </si>
  <si>
    <t>Besuch der Majolika, Kundengespräch, Aufgabenverteilung, Mindmap erstellt, Schaltkasten abgebaut und inspiziert. Dokumentation stimt nicht mit der Realiät überein</t>
  </si>
  <si>
    <t>Realistischer Portbelegungsplan, Pflege der Website, Funktionsstruktur, Stand der Technik</t>
  </si>
  <si>
    <t xml:space="preserve">Blockschaltbild, Struktogramm, Vorbeitung Zwischenpräsentation &amp; Web
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</si>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</sst>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0"/>
      <color theme="1"/>
      <name val="DejaVu Sa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0" fontId="0" fillId="0" borderId="0" xfId="0" applyNumberFormat="1" applyAlignment="1">
      <alignment horizontal="right" vertical="center" wrapText="1"/>
    </xf>
  </cellXfs>
  <cellStyles count="1">
    <cellStyle name="Standard" xfId="0" builtinId="0"/>
  </cellStyles>
  <dxfs count="9">
    <dxf>
      <numFmt numFmtId="2" formatCode="0.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164" formatCode="h:mm;@"/>
    </dxf>
    <dxf>
      <alignment horizontal="general" vertical="center" textRotation="0" wrapText="1" indent="0" justifyLastLine="0" shrinkToFit="0" readingOrder="0"/>
    </dxf>
    <dxf>
      <numFmt numFmtId="164" formatCode="h:mm;@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0BA2A-4078-4308-9113-D9B5B9F5F473}" name="Tabelle1" displayName="Tabelle1" ref="A1:F54" totalsRowCount="1" headerRowDxfId="8">
  <autoFilter ref="A1:F53" xr:uid="{B4F221A9-4295-4BD2-A79B-29DC402986C7}"/>
  <tableColumns count="6">
    <tableColumn id="1" xr3:uid="{60115994-670F-4034-974C-7C7B6B12AD8F}" name="Datum" totalsRowLabel="Ergebnis" dataDxfId="7" totalsRowDxfId="2"/>
    <tableColumn id="2" xr3:uid="{B76F87F5-6FAB-4C41-80D7-0915A3B27BE0}" name="Wochentag" dataDxfId="5" totalsRowDxfId="1"/>
    <tableColumn id="3" xr3:uid="{BDEDDEC0-5D90-43E3-B2E5-2BDD85809685}" name="von" dataDxfId="6"/>
    <tableColumn id="4" xr3:uid="{8D3AD483-1324-430B-99D2-169F22D41F80}" name="bis" dataDxfId="4"/>
    <tableColumn id="5" xr3:uid="{F9FCA9DC-E558-4D00-9302-06FD00195413}" name="Arbeitszeit" totalsRowFunction="sum" dataDxfId="3" totalsRowDxfId="0">
      <calculatedColumnFormula>Tabelle1[[#This Row],[bis]]-Tabelle1[[#This Row],[von]]</calculatedColumnFormula>
    </tableColumn>
    <tableColumn id="6" xr3:uid="{9775DE66-A2A0-4A85-B2C2-294C92E37C7F}" name="Aufgabe" totalsRowFunction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3B73-35F5-4B50-B1EF-541B1A1BE67B}">
  <dimension ref="A1:O59"/>
  <sheetViews>
    <sheetView tabSelected="1" zoomScale="130" zoomScaleNormal="130" workbookViewId="0">
      <selection activeCell="F9" sqref="F9"/>
    </sheetView>
  </sheetViews>
  <sheetFormatPr baseColWidth="10" defaultRowHeight="12.75" x14ac:dyDescent="0.2"/>
  <cols>
    <col min="3" max="3" width="20.75" style="7" customWidth="1"/>
    <col min="4" max="4" width="11" style="7"/>
    <col min="5" max="5" width="12.75" style="10" customWidth="1"/>
    <col min="6" max="6" width="64.375" customWidth="1"/>
  </cols>
  <sheetData>
    <row r="1" spans="1:15" ht="25.5" x14ac:dyDescent="0.2">
      <c r="A1" s="1" t="s">
        <v>0</v>
      </c>
      <c r="B1" s="1" t="s">
        <v>1</v>
      </c>
      <c r="C1" s="5" t="s">
        <v>2</v>
      </c>
      <c r="D1" s="5" t="s">
        <v>3</v>
      </c>
      <c r="E1" s="8" t="s">
        <v>4</v>
      </c>
      <c r="F1" s="1" t="s">
        <v>5</v>
      </c>
    </row>
    <row r="2" spans="1:15" ht="25.5" x14ac:dyDescent="0.2">
      <c r="A2" s="2">
        <v>43164</v>
      </c>
      <c r="B2" s="1" t="s">
        <v>6</v>
      </c>
      <c r="C2" s="11">
        <v>14</v>
      </c>
      <c r="D2" s="11">
        <v>17</v>
      </c>
      <c r="E2" s="9">
        <f>Tabelle1[[#This Row],[bis]]-Tabelle1[[#This Row],[von]]</f>
        <v>3</v>
      </c>
      <c r="F2" s="1" t="s">
        <v>14</v>
      </c>
      <c r="H2">
        <f>100/60*20</f>
        <v>33.333333333333336</v>
      </c>
    </row>
    <row r="3" spans="1:15" ht="38.25" x14ac:dyDescent="0.2">
      <c r="A3" s="2">
        <v>43165</v>
      </c>
      <c r="B3" s="1" t="s">
        <v>7</v>
      </c>
      <c r="C3" s="11">
        <v>11.33</v>
      </c>
      <c r="D3" s="11">
        <v>17</v>
      </c>
      <c r="E3" s="9">
        <f>Tabelle1[[#This Row],[bis]]-Tabelle1[[#This Row],[von]]</f>
        <v>5.67</v>
      </c>
      <c r="F3" s="1" t="s">
        <v>15</v>
      </c>
    </row>
    <row r="4" spans="1:15" x14ac:dyDescent="0.2">
      <c r="A4" s="2">
        <v>43166</v>
      </c>
      <c r="B4" s="1" t="s">
        <v>8</v>
      </c>
      <c r="C4" s="11">
        <v>11.33</v>
      </c>
      <c r="D4" s="11">
        <v>17</v>
      </c>
      <c r="E4" s="9">
        <f>Tabelle1[[#This Row],[bis]]-Tabelle1[[#This Row],[von]]</f>
        <v>5.67</v>
      </c>
      <c r="F4" t="s">
        <v>16</v>
      </c>
    </row>
    <row r="5" spans="1:15" ht="38.25" x14ac:dyDescent="0.2">
      <c r="A5" s="2">
        <v>43167</v>
      </c>
      <c r="B5" s="1" t="s">
        <v>9</v>
      </c>
      <c r="C5" s="11">
        <v>11.33</v>
      </c>
      <c r="D5" s="11">
        <v>17</v>
      </c>
      <c r="E5" s="9">
        <f>Tabelle1[[#This Row],[bis]]-Tabelle1[[#This Row],[von]]</f>
        <v>5.67</v>
      </c>
      <c r="F5" s="1" t="s">
        <v>17</v>
      </c>
    </row>
    <row r="6" spans="1:15" x14ac:dyDescent="0.2">
      <c r="A6" s="2">
        <v>43168</v>
      </c>
      <c r="B6" s="1" t="s">
        <v>10</v>
      </c>
      <c r="C6" s="11">
        <v>11.33</v>
      </c>
      <c r="D6" s="11">
        <v>17</v>
      </c>
      <c r="E6" s="9">
        <f>Tabelle1[[#This Row],[bis]]-Tabelle1[[#This Row],[von]]</f>
        <v>5.67</v>
      </c>
      <c r="F6" s="1" t="s">
        <v>13</v>
      </c>
    </row>
    <row r="7" spans="1:15" x14ac:dyDescent="0.2">
      <c r="A7" s="2">
        <v>43169</v>
      </c>
      <c r="B7" s="1" t="s">
        <v>11</v>
      </c>
      <c r="C7" s="11">
        <v>11.33</v>
      </c>
      <c r="D7" s="11">
        <v>17</v>
      </c>
      <c r="E7" s="9">
        <f>Tabelle1[[#This Row],[bis]]-Tabelle1[[#This Row],[von]]</f>
        <v>5.67</v>
      </c>
    </row>
    <row r="8" spans="1:15" x14ac:dyDescent="0.2">
      <c r="A8" s="2">
        <v>43170</v>
      </c>
      <c r="B8" s="1" t="s">
        <v>12</v>
      </c>
      <c r="C8" s="11">
        <v>11.33</v>
      </c>
      <c r="D8" s="11">
        <v>17</v>
      </c>
      <c r="E8" s="9">
        <f>Tabelle1[[#This Row],[bis]]-Tabelle1[[#This Row],[von]]</f>
        <v>5.67</v>
      </c>
    </row>
    <row r="9" spans="1:15" x14ac:dyDescent="0.2">
      <c r="A9" s="2">
        <v>43171</v>
      </c>
      <c r="B9" s="1" t="s">
        <v>6</v>
      </c>
      <c r="C9" s="11">
        <v>11.33</v>
      </c>
      <c r="D9" s="11">
        <v>17</v>
      </c>
      <c r="E9" s="9">
        <f>Tabelle1[[#This Row],[bis]]-Tabelle1[[#This Row],[von]]</f>
        <v>5.67</v>
      </c>
      <c r="F9" s="1"/>
    </row>
    <row r="10" spans="1:15" x14ac:dyDescent="0.2">
      <c r="A10" s="2">
        <v>43172</v>
      </c>
      <c r="B10" s="1" t="s">
        <v>7</v>
      </c>
      <c r="C10" s="11">
        <v>11.33</v>
      </c>
      <c r="D10" s="11">
        <v>17</v>
      </c>
      <c r="E10" s="9">
        <f>Tabelle1[[#This Row],[bis]]-Tabelle1[[#This Row],[von]]</f>
        <v>5.67</v>
      </c>
      <c r="F10" s="1"/>
      <c r="J10" s="4"/>
      <c r="K10" s="1"/>
    </row>
    <row r="11" spans="1:15" x14ac:dyDescent="0.2">
      <c r="A11" s="2">
        <v>43173</v>
      </c>
      <c r="B11" s="1" t="s">
        <v>8</v>
      </c>
      <c r="C11" s="11">
        <v>11.33</v>
      </c>
      <c r="D11" s="11">
        <v>17</v>
      </c>
      <c r="E11" s="9">
        <f>Tabelle1[[#This Row],[bis]]-Tabelle1[[#This Row],[von]]</f>
        <v>5.67</v>
      </c>
      <c r="F11" s="1"/>
      <c r="J11" s="2"/>
      <c r="K11" s="1"/>
      <c r="L11" s="1"/>
      <c r="M11" s="1"/>
      <c r="N11" s="3"/>
      <c r="O11" s="1"/>
    </row>
    <row r="12" spans="1:15" x14ac:dyDescent="0.2">
      <c r="A12" s="2">
        <v>43174</v>
      </c>
      <c r="B12" s="1" t="s">
        <v>9</v>
      </c>
      <c r="C12" s="11">
        <v>11.33</v>
      </c>
      <c r="D12" s="11">
        <v>17</v>
      </c>
      <c r="E12" s="9">
        <f>Tabelle1[[#This Row],[bis]]-Tabelle1[[#This Row],[von]]</f>
        <v>5.67</v>
      </c>
      <c r="F12" s="1"/>
      <c r="J12" s="2"/>
      <c r="K12" s="1"/>
      <c r="L12" s="1"/>
      <c r="M12" s="1"/>
      <c r="N12" s="3"/>
      <c r="O12" s="1"/>
    </row>
    <row r="13" spans="1:15" x14ac:dyDescent="0.2">
      <c r="A13" s="2">
        <v>43175</v>
      </c>
      <c r="B13" s="1" t="s">
        <v>10</v>
      </c>
      <c r="C13" s="11">
        <v>11.33</v>
      </c>
      <c r="D13" s="11">
        <v>17</v>
      </c>
      <c r="E13" s="9">
        <f>Tabelle1[[#This Row],[bis]]-Tabelle1[[#This Row],[von]]</f>
        <v>5.67</v>
      </c>
      <c r="F13" s="1"/>
      <c r="J13" s="2"/>
      <c r="K13" s="1"/>
      <c r="L13" s="1"/>
      <c r="M13" s="1"/>
      <c r="N13" s="3"/>
      <c r="O13" s="1"/>
    </row>
    <row r="14" spans="1:15" x14ac:dyDescent="0.2">
      <c r="A14" s="2">
        <v>43176</v>
      </c>
      <c r="B14" s="1" t="s">
        <v>11</v>
      </c>
      <c r="C14" s="11">
        <v>11.33</v>
      </c>
      <c r="D14" s="11">
        <v>17</v>
      </c>
      <c r="E14" s="9">
        <f>Tabelle1[[#This Row],[bis]]-Tabelle1[[#This Row],[von]]</f>
        <v>5.67</v>
      </c>
      <c r="F14" s="1"/>
      <c r="J14" s="2"/>
      <c r="K14" s="1"/>
      <c r="L14" s="1"/>
      <c r="M14" s="1"/>
      <c r="N14" s="3"/>
      <c r="O14" s="1"/>
    </row>
    <row r="15" spans="1:15" x14ac:dyDescent="0.2">
      <c r="A15" s="2">
        <v>43177</v>
      </c>
      <c r="B15" s="1" t="s">
        <v>12</v>
      </c>
      <c r="C15" s="11">
        <v>11.33</v>
      </c>
      <c r="D15" s="11">
        <v>17</v>
      </c>
      <c r="E15" s="9">
        <f>Tabelle1[[#This Row],[bis]]-Tabelle1[[#This Row],[von]]</f>
        <v>5.67</v>
      </c>
      <c r="F15" s="1"/>
      <c r="J15" s="2"/>
      <c r="K15" s="1"/>
      <c r="L15" s="1"/>
      <c r="M15" s="1"/>
      <c r="N15" s="3"/>
      <c r="O15" s="1"/>
    </row>
    <row r="16" spans="1:15" x14ac:dyDescent="0.2">
      <c r="A16" s="2">
        <v>43178</v>
      </c>
      <c r="B16" s="1" t="s">
        <v>6</v>
      </c>
      <c r="C16" s="11">
        <v>11.33</v>
      </c>
      <c r="D16" s="11">
        <v>17</v>
      </c>
      <c r="E16" s="9">
        <f>Tabelle1[[#This Row],[bis]]-Tabelle1[[#This Row],[von]]</f>
        <v>5.67</v>
      </c>
      <c r="F16" s="1"/>
      <c r="J16" s="2"/>
      <c r="K16" s="1"/>
      <c r="L16" s="1"/>
      <c r="M16" s="1"/>
      <c r="N16" s="3"/>
      <c r="O16" s="1"/>
    </row>
    <row r="17" spans="1:14" x14ac:dyDescent="0.2">
      <c r="A17" s="2">
        <v>43179</v>
      </c>
      <c r="B17" s="1" t="s">
        <v>7</v>
      </c>
      <c r="C17" s="11">
        <v>11.33</v>
      </c>
      <c r="D17" s="11">
        <v>17</v>
      </c>
      <c r="E17" s="9">
        <f>Tabelle1[[#This Row],[bis]]-Tabelle1[[#This Row],[von]]</f>
        <v>5.67</v>
      </c>
      <c r="F17" s="1"/>
      <c r="J17" s="2"/>
      <c r="K17" s="1"/>
      <c r="L17" s="3"/>
      <c r="M17" s="3"/>
      <c r="N17" s="3"/>
    </row>
    <row r="18" spans="1:14" x14ac:dyDescent="0.2">
      <c r="A18" s="2">
        <v>43180</v>
      </c>
      <c r="B18" s="1" t="s">
        <v>8</v>
      </c>
      <c r="C18" s="11">
        <v>11.33</v>
      </c>
      <c r="D18" s="11">
        <v>17</v>
      </c>
      <c r="E18" s="9">
        <f>Tabelle1[[#This Row],[bis]]-Tabelle1[[#This Row],[von]]</f>
        <v>5.67</v>
      </c>
      <c r="F18" s="1"/>
      <c r="J18" s="2"/>
      <c r="K18" s="1"/>
      <c r="L18" s="3"/>
      <c r="M18" s="3"/>
      <c r="N18" s="3"/>
    </row>
    <row r="19" spans="1:14" x14ac:dyDescent="0.2">
      <c r="A19" s="2">
        <v>43181</v>
      </c>
      <c r="B19" s="1" t="s">
        <v>9</v>
      </c>
      <c r="C19" s="11">
        <v>11.33</v>
      </c>
      <c r="D19" s="11">
        <v>17</v>
      </c>
      <c r="E19" s="9">
        <f>Tabelle1[[#This Row],[bis]]-Tabelle1[[#This Row],[von]]</f>
        <v>5.67</v>
      </c>
      <c r="F19" s="1"/>
      <c r="J19" s="2"/>
      <c r="K19" s="1"/>
      <c r="L19" s="3"/>
      <c r="M19" s="3"/>
      <c r="N19" s="3"/>
    </row>
    <row r="20" spans="1:14" x14ac:dyDescent="0.2">
      <c r="A20" s="2">
        <v>43182</v>
      </c>
      <c r="B20" s="1" t="s">
        <v>10</v>
      </c>
      <c r="C20" s="11">
        <v>11.33</v>
      </c>
      <c r="D20" s="11">
        <v>17</v>
      </c>
      <c r="E20" s="9">
        <f>Tabelle1[[#This Row],[bis]]-Tabelle1[[#This Row],[von]]</f>
        <v>5.67</v>
      </c>
      <c r="F20" s="1"/>
      <c r="J20" s="2"/>
      <c r="K20" s="1"/>
      <c r="L20" s="3"/>
      <c r="M20" s="3"/>
      <c r="N20" s="3"/>
    </row>
    <row r="21" spans="1:14" x14ac:dyDescent="0.2">
      <c r="A21" s="2">
        <v>43183</v>
      </c>
      <c r="B21" s="1" t="s">
        <v>11</v>
      </c>
      <c r="C21" s="11">
        <v>11.33</v>
      </c>
      <c r="D21" s="6">
        <v>0.72916666666666663</v>
      </c>
      <c r="E21" s="9">
        <f>Tabelle1[[#This Row],[bis]]-Tabelle1[[#This Row],[von]]</f>
        <v>-10.600833333333334</v>
      </c>
      <c r="F21" s="1"/>
      <c r="J21" s="2"/>
      <c r="K21" s="1"/>
      <c r="L21" s="1"/>
      <c r="M21" s="1"/>
      <c r="N21" s="3"/>
    </row>
    <row r="22" spans="1:14" x14ac:dyDescent="0.2">
      <c r="A22" s="2">
        <v>43184</v>
      </c>
      <c r="B22" s="1" t="s">
        <v>12</v>
      </c>
      <c r="C22" s="11">
        <v>11.33</v>
      </c>
      <c r="D22" s="6">
        <v>0.72916666666666663</v>
      </c>
      <c r="E22" s="9">
        <f>Tabelle1[[#This Row],[bis]]-Tabelle1[[#This Row],[von]]</f>
        <v>-10.600833333333334</v>
      </c>
      <c r="F22" s="1"/>
      <c r="J22" s="2"/>
      <c r="K22" s="1"/>
      <c r="L22" s="1"/>
      <c r="M22" s="1"/>
      <c r="N22" s="3"/>
    </row>
    <row r="23" spans="1:14" x14ac:dyDescent="0.2">
      <c r="A23" s="2">
        <v>43185</v>
      </c>
      <c r="B23" s="1" t="s">
        <v>6</v>
      </c>
      <c r="C23" s="11">
        <v>11.33</v>
      </c>
      <c r="D23" s="6">
        <v>0.72916666666666663</v>
      </c>
      <c r="E23" s="9">
        <f>Tabelle1[[#This Row],[bis]]-Tabelle1[[#This Row],[von]]</f>
        <v>-10.600833333333334</v>
      </c>
      <c r="F23" s="1"/>
      <c r="J23" s="2"/>
      <c r="K23" s="1"/>
      <c r="L23" s="1"/>
      <c r="M23" s="1"/>
      <c r="N23" s="3"/>
    </row>
    <row r="24" spans="1:14" x14ac:dyDescent="0.2">
      <c r="A24" s="2">
        <v>43186</v>
      </c>
      <c r="B24" s="1" t="s">
        <v>7</v>
      </c>
      <c r="C24" s="11">
        <v>11.33</v>
      </c>
      <c r="D24" s="6">
        <v>0.72916666666666663</v>
      </c>
      <c r="E24" s="9">
        <f>Tabelle1[[#This Row],[bis]]-Tabelle1[[#This Row],[von]]</f>
        <v>-10.600833333333334</v>
      </c>
      <c r="F24" s="1"/>
      <c r="J24" s="2"/>
      <c r="K24" s="1"/>
      <c r="L24" s="3"/>
      <c r="M24" s="3"/>
      <c r="N24" s="3"/>
    </row>
    <row r="25" spans="1:14" x14ac:dyDescent="0.2">
      <c r="A25" s="2">
        <v>43187</v>
      </c>
      <c r="B25" s="1" t="s">
        <v>8</v>
      </c>
      <c r="C25" s="6">
        <v>0.47222222222222227</v>
      </c>
      <c r="D25" s="6">
        <v>0.72916666666666663</v>
      </c>
      <c r="E25" s="9">
        <f>Tabelle1[[#This Row],[bis]]-Tabelle1[[#This Row],[von]]</f>
        <v>0.25694444444444436</v>
      </c>
      <c r="F25" s="1"/>
      <c r="J25" s="2"/>
      <c r="K25" s="1"/>
      <c r="L25" s="3"/>
      <c r="M25" s="3"/>
      <c r="N25" s="3"/>
    </row>
    <row r="26" spans="1:14" x14ac:dyDescent="0.2">
      <c r="A26" s="2">
        <v>43188</v>
      </c>
      <c r="B26" s="1" t="s">
        <v>9</v>
      </c>
      <c r="C26" s="6">
        <v>0.47222222222222227</v>
      </c>
      <c r="D26" s="6">
        <v>0.72916666666666663</v>
      </c>
      <c r="E26" s="9">
        <f>Tabelle1[[#This Row],[bis]]-Tabelle1[[#This Row],[von]]</f>
        <v>0.25694444444444436</v>
      </c>
      <c r="F26" s="1"/>
      <c r="J26" s="2"/>
      <c r="K26" s="1"/>
      <c r="L26" s="3"/>
      <c r="M26" s="3"/>
      <c r="N26" s="3"/>
    </row>
    <row r="27" spans="1:14" x14ac:dyDescent="0.2">
      <c r="A27" s="2">
        <v>43189</v>
      </c>
      <c r="B27" s="1" t="s">
        <v>10</v>
      </c>
      <c r="C27" s="6">
        <v>0.47222222222222227</v>
      </c>
      <c r="D27" s="6">
        <v>0.72916666666666663</v>
      </c>
      <c r="E27" s="9">
        <f>Tabelle1[[#This Row],[bis]]-Tabelle1[[#This Row],[von]]</f>
        <v>0.25694444444444436</v>
      </c>
      <c r="F27" s="1"/>
      <c r="J27" s="2"/>
      <c r="K27" s="1"/>
      <c r="L27" s="3"/>
      <c r="M27" s="3"/>
      <c r="N27" s="3"/>
    </row>
    <row r="28" spans="1:14" x14ac:dyDescent="0.2">
      <c r="A28" s="2">
        <v>43190</v>
      </c>
      <c r="B28" s="1" t="s">
        <v>11</v>
      </c>
      <c r="D28" s="6"/>
      <c r="E28" s="9">
        <f>Tabelle1[[#This Row],[bis]]-Tabelle1[[#This Row],[von]]</f>
        <v>0</v>
      </c>
      <c r="F28" s="1"/>
      <c r="J28" s="2"/>
      <c r="K28" s="1"/>
      <c r="L28" s="1"/>
      <c r="M28" s="1"/>
      <c r="N28" s="3"/>
    </row>
    <row r="29" spans="1:14" x14ac:dyDescent="0.2">
      <c r="A29" s="2">
        <v>43191</v>
      </c>
      <c r="B29" s="1" t="s">
        <v>12</v>
      </c>
      <c r="D29" s="6"/>
      <c r="E29" s="9">
        <f>Tabelle1[[#This Row],[bis]]-Tabelle1[[#This Row],[von]]</f>
        <v>0</v>
      </c>
      <c r="F29" s="1"/>
      <c r="J29" s="2"/>
      <c r="K29" s="1"/>
      <c r="L29" s="1"/>
      <c r="M29" s="1"/>
      <c r="N29" s="3"/>
    </row>
    <row r="30" spans="1:14" x14ac:dyDescent="0.2">
      <c r="A30" s="2">
        <v>43192</v>
      </c>
      <c r="B30" s="1" t="s">
        <v>6</v>
      </c>
      <c r="C30" s="6">
        <v>0.47222222222222227</v>
      </c>
      <c r="D30" s="6">
        <v>0.72916666666666663</v>
      </c>
      <c r="E30" s="9">
        <f>Tabelle1[[#This Row],[bis]]-Tabelle1[[#This Row],[von]]</f>
        <v>0.25694444444444436</v>
      </c>
      <c r="F30" s="1"/>
      <c r="J30" s="2"/>
      <c r="K30" s="1"/>
      <c r="L30" s="3"/>
      <c r="M30" s="3"/>
      <c r="N30" s="3"/>
    </row>
    <row r="31" spans="1:14" x14ac:dyDescent="0.2">
      <c r="A31" s="2">
        <v>43193</v>
      </c>
      <c r="B31" s="1" t="s">
        <v>7</v>
      </c>
      <c r="C31" s="6">
        <v>0.47222222222222227</v>
      </c>
      <c r="D31" s="6">
        <v>0.72916666666666663</v>
      </c>
      <c r="E31" s="9">
        <f>Tabelle1[[#This Row],[bis]]-Tabelle1[[#This Row],[von]]</f>
        <v>0.25694444444444436</v>
      </c>
      <c r="F31" s="1"/>
      <c r="J31" s="2"/>
      <c r="K31" s="1"/>
      <c r="L31" s="3"/>
      <c r="M31" s="3"/>
      <c r="N31" s="3"/>
    </row>
    <row r="32" spans="1:14" x14ac:dyDescent="0.2">
      <c r="A32" s="2">
        <v>43194</v>
      </c>
      <c r="B32" s="1" t="s">
        <v>8</v>
      </c>
      <c r="C32" s="6">
        <v>0.47222222222222227</v>
      </c>
      <c r="D32" s="6">
        <v>0.72916666666666663</v>
      </c>
      <c r="E32" s="9">
        <f>Tabelle1[[#This Row],[bis]]-Tabelle1[[#This Row],[von]]</f>
        <v>0.25694444444444436</v>
      </c>
      <c r="F32" s="1"/>
      <c r="J32" s="2"/>
      <c r="K32" s="1"/>
      <c r="L32" s="3"/>
      <c r="M32" s="3"/>
      <c r="N32" s="3"/>
    </row>
    <row r="33" spans="1:14" x14ac:dyDescent="0.2">
      <c r="A33" s="2">
        <v>43195</v>
      </c>
      <c r="B33" s="1" t="s">
        <v>9</v>
      </c>
      <c r="C33" s="6">
        <v>0.47222222222222227</v>
      </c>
      <c r="D33" s="6">
        <v>0.72916666666666663</v>
      </c>
      <c r="E33" s="9">
        <f>Tabelle1[[#This Row],[bis]]-Tabelle1[[#This Row],[von]]</f>
        <v>0.25694444444444436</v>
      </c>
      <c r="F33" s="1"/>
      <c r="J33" s="2"/>
      <c r="K33" s="1"/>
      <c r="L33" s="3"/>
      <c r="M33" s="3"/>
      <c r="N33" s="3"/>
    </row>
    <row r="34" spans="1:14" x14ac:dyDescent="0.2">
      <c r="A34" s="2">
        <v>43196</v>
      </c>
      <c r="B34" s="1" t="s">
        <v>10</v>
      </c>
      <c r="C34" s="6">
        <v>0.47222222222222227</v>
      </c>
      <c r="D34" s="6">
        <v>0.72916666666666663</v>
      </c>
      <c r="E34" s="9">
        <f>Tabelle1[[#This Row],[bis]]-Tabelle1[[#This Row],[von]]</f>
        <v>0.25694444444444436</v>
      </c>
      <c r="F34" s="1"/>
      <c r="J34" s="2"/>
      <c r="K34" s="1"/>
      <c r="L34" s="3"/>
      <c r="M34" s="3"/>
      <c r="N34" s="3"/>
    </row>
    <row r="35" spans="1:14" x14ac:dyDescent="0.2">
      <c r="A35" s="2">
        <v>43197</v>
      </c>
      <c r="B35" s="1" t="s">
        <v>11</v>
      </c>
      <c r="D35" s="6"/>
      <c r="E35" s="9">
        <f>Tabelle1[[#This Row],[bis]]-Tabelle1[[#This Row],[von]]</f>
        <v>0</v>
      </c>
      <c r="F35" s="1"/>
      <c r="J35" s="2"/>
      <c r="K35" s="1"/>
      <c r="L35" s="1"/>
      <c r="M35" s="1"/>
      <c r="N35" s="3"/>
    </row>
    <row r="36" spans="1:14" x14ac:dyDescent="0.2">
      <c r="A36" s="2">
        <v>43198</v>
      </c>
      <c r="B36" s="1" t="s">
        <v>12</v>
      </c>
      <c r="D36" s="6"/>
      <c r="E36" s="9">
        <f>Tabelle1[[#This Row],[bis]]-Tabelle1[[#This Row],[von]]</f>
        <v>0</v>
      </c>
      <c r="F36" s="1"/>
      <c r="J36" s="2"/>
      <c r="K36" s="1"/>
      <c r="L36" s="1"/>
      <c r="M36" s="1"/>
      <c r="N36" s="3"/>
    </row>
    <row r="37" spans="1:14" x14ac:dyDescent="0.2">
      <c r="A37" s="2">
        <v>43199</v>
      </c>
      <c r="B37" s="1" t="s">
        <v>6</v>
      </c>
      <c r="C37" s="6">
        <v>0.47222222222222227</v>
      </c>
      <c r="D37" s="6">
        <v>0.72916666666666663</v>
      </c>
      <c r="E37" s="9">
        <f>Tabelle1[[#This Row],[bis]]-Tabelle1[[#This Row],[von]]</f>
        <v>0.25694444444444436</v>
      </c>
      <c r="F37" s="1"/>
      <c r="J37" s="2"/>
      <c r="K37" s="1"/>
      <c r="L37" s="1"/>
      <c r="M37" s="1"/>
      <c r="N37" s="3"/>
    </row>
    <row r="38" spans="1:14" x14ac:dyDescent="0.2">
      <c r="A38" s="2">
        <v>43200</v>
      </c>
      <c r="B38" s="1" t="s">
        <v>7</v>
      </c>
      <c r="C38" s="6">
        <v>0.47222222222222227</v>
      </c>
      <c r="D38" s="6">
        <v>0.72916666666666663</v>
      </c>
      <c r="E38" s="9">
        <f>Tabelle1[[#This Row],[bis]]-Tabelle1[[#This Row],[von]]</f>
        <v>0.25694444444444436</v>
      </c>
      <c r="F38" s="1"/>
      <c r="J38" s="2"/>
      <c r="K38" s="1"/>
      <c r="L38" s="1"/>
      <c r="M38" s="1"/>
      <c r="N38" s="3"/>
    </row>
    <row r="39" spans="1:14" x14ac:dyDescent="0.2">
      <c r="A39" s="2">
        <v>43201</v>
      </c>
      <c r="B39" s="1" t="s">
        <v>8</v>
      </c>
      <c r="C39" s="6">
        <v>0.47222222222222227</v>
      </c>
      <c r="D39" s="6">
        <v>0.72916666666666663</v>
      </c>
      <c r="E39" s="9">
        <f>Tabelle1[[#This Row],[bis]]-Tabelle1[[#This Row],[von]]</f>
        <v>0.25694444444444436</v>
      </c>
      <c r="F39" s="1"/>
      <c r="J39" s="2"/>
      <c r="K39" s="1"/>
      <c r="L39" s="1"/>
      <c r="M39" s="1"/>
      <c r="N39" s="3"/>
    </row>
    <row r="40" spans="1:14" x14ac:dyDescent="0.2">
      <c r="A40" s="2">
        <v>43202</v>
      </c>
      <c r="B40" s="1" t="s">
        <v>9</v>
      </c>
      <c r="C40" s="6">
        <v>0.47222222222222227</v>
      </c>
      <c r="D40" s="6">
        <v>0.72916666666666663</v>
      </c>
      <c r="E40" s="9">
        <f>Tabelle1[[#This Row],[bis]]-Tabelle1[[#This Row],[von]]</f>
        <v>0.25694444444444436</v>
      </c>
      <c r="F40" s="1"/>
      <c r="J40" s="2"/>
      <c r="K40" s="1"/>
      <c r="L40" s="3"/>
      <c r="M40" s="3"/>
      <c r="N40" s="3"/>
    </row>
    <row r="41" spans="1:14" x14ac:dyDescent="0.2">
      <c r="A41" s="2">
        <v>43203</v>
      </c>
      <c r="B41" s="1" t="s">
        <v>10</v>
      </c>
      <c r="C41" s="6">
        <v>0.47222222222222227</v>
      </c>
      <c r="D41" s="6">
        <v>0.72916666666666663</v>
      </c>
      <c r="E41" s="9">
        <f>Tabelle1[[#This Row],[bis]]-Tabelle1[[#This Row],[von]]</f>
        <v>0.25694444444444436</v>
      </c>
      <c r="F41" s="1"/>
      <c r="J41" s="2"/>
      <c r="K41" s="1"/>
      <c r="L41" s="1"/>
      <c r="M41" s="1"/>
      <c r="N41" s="3"/>
    </row>
    <row r="42" spans="1:14" x14ac:dyDescent="0.2">
      <c r="A42" s="2">
        <v>43204</v>
      </c>
      <c r="B42" s="1" t="s">
        <v>11</v>
      </c>
      <c r="D42" s="6"/>
      <c r="E42" s="9">
        <f>Tabelle1[[#This Row],[bis]]-Tabelle1[[#This Row],[von]]</f>
        <v>0</v>
      </c>
      <c r="F42" s="1"/>
      <c r="J42" s="2"/>
      <c r="K42" s="1"/>
      <c r="L42" s="1"/>
      <c r="M42" s="1"/>
      <c r="N42" s="3"/>
    </row>
    <row r="43" spans="1:14" x14ac:dyDescent="0.2">
      <c r="A43" s="2">
        <v>43205</v>
      </c>
      <c r="B43" s="1" t="s">
        <v>12</v>
      </c>
      <c r="D43" s="6"/>
      <c r="E43" s="9">
        <f>Tabelle1[[#This Row],[bis]]-Tabelle1[[#This Row],[von]]</f>
        <v>0</v>
      </c>
      <c r="F43" s="1"/>
      <c r="J43" s="2"/>
      <c r="K43" s="1"/>
      <c r="L43" s="1"/>
      <c r="M43" s="1"/>
      <c r="N43" s="3"/>
    </row>
    <row r="44" spans="1:14" x14ac:dyDescent="0.2">
      <c r="A44" s="2">
        <v>43206</v>
      </c>
      <c r="B44" s="1" t="s">
        <v>6</v>
      </c>
      <c r="C44" s="6">
        <v>0.47222222222222227</v>
      </c>
      <c r="D44" s="6">
        <v>0.72916666666666663</v>
      </c>
      <c r="E44" s="9">
        <f>Tabelle1[[#This Row],[bis]]-Tabelle1[[#This Row],[von]]</f>
        <v>0.25694444444444436</v>
      </c>
      <c r="F44" s="1"/>
      <c r="J44" s="2"/>
      <c r="K44" s="1"/>
      <c r="L44" s="1"/>
      <c r="M44" s="1"/>
      <c r="N44" s="3"/>
    </row>
    <row r="45" spans="1:14" x14ac:dyDescent="0.2">
      <c r="A45" s="2">
        <v>43207</v>
      </c>
      <c r="B45" s="1" t="s">
        <v>7</v>
      </c>
      <c r="C45" s="6">
        <v>0.47222222222222227</v>
      </c>
      <c r="D45" s="6">
        <v>0.72916666666666663</v>
      </c>
      <c r="E45" s="9">
        <f>Tabelle1[[#This Row],[bis]]-Tabelle1[[#This Row],[von]]</f>
        <v>0.25694444444444436</v>
      </c>
      <c r="F45" s="1"/>
      <c r="J45" s="2"/>
      <c r="K45" s="1"/>
      <c r="L45" s="3"/>
      <c r="M45" s="3"/>
      <c r="N45" s="3"/>
    </row>
    <row r="46" spans="1:14" x14ac:dyDescent="0.2">
      <c r="A46" s="2">
        <v>43208</v>
      </c>
      <c r="B46" s="1" t="s">
        <v>8</v>
      </c>
      <c r="C46" s="6">
        <v>0.47222222222222227</v>
      </c>
      <c r="D46" s="6">
        <v>0.72916666666666663</v>
      </c>
      <c r="E46" s="9">
        <f>Tabelle1[[#This Row],[bis]]-Tabelle1[[#This Row],[von]]</f>
        <v>0.25694444444444436</v>
      </c>
      <c r="F46" s="1"/>
      <c r="J46" s="2"/>
      <c r="K46" s="1"/>
      <c r="L46" s="1"/>
      <c r="M46" s="1"/>
      <c r="N46" s="3"/>
    </row>
    <row r="47" spans="1:14" x14ac:dyDescent="0.2">
      <c r="A47" s="2">
        <v>43209</v>
      </c>
      <c r="B47" s="1" t="s">
        <v>9</v>
      </c>
      <c r="C47" s="6">
        <v>0.47222222222222227</v>
      </c>
      <c r="D47" s="6">
        <v>0.72916666666666663</v>
      </c>
      <c r="E47" s="9">
        <f>Tabelle1[[#This Row],[bis]]-Tabelle1[[#This Row],[von]]</f>
        <v>0.25694444444444436</v>
      </c>
      <c r="F47" s="1"/>
      <c r="J47" s="2"/>
      <c r="K47" s="1"/>
      <c r="L47" s="1"/>
      <c r="M47" s="1"/>
      <c r="N47" s="3"/>
    </row>
    <row r="48" spans="1:14" x14ac:dyDescent="0.2">
      <c r="A48" s="2">
        <v>43210</v>
      </c>
      <c r="B48" s="1" t="s">
        <v>10</v>
      </c>
      <c r="C48" s="6">
        <v>0.47222222222222227</v>
      </c>
      <c r="D48" s="6">
        <v>0.72916666666666663</v>
      </c>
      <c r="E48" s="9">
        <f>Tabelle1[[#This Row],[bis]]-Tabelle1[[#This Row],[von]]</f>
        <v>0.25694444444444436</v>
      </c>
      <c r="F48" s="1"/>
      <c r="J48" s="2"/>
      <c r="K48" s="1"/>
      <c r="L48" s="3"/>
      <c r="M48" s="3"/>
      <c r="N48" s="3"/>
    </row>
    <row r="49" spans="1:15" x14ac:dyDescent="0.2">
      <c r="A49" s="2">
        <v>43211</v>
      </c>
      <c r="B49" s="1" t="s">
        <v>11</v>
      </c>
      <c r="D49" s="6">
        <v>0.72916666666666663</v>
      </c>
      <c r="E49" s="9">
        <f>Tabelle1[[#This Row],[bis]]-Tabelle1[[#This Row],[von]]</f>
        <v>0.72916666666666663</v>
      </c>
      <c r="J49" s="2"/>
      <c r="K49" s="1"/>
      <c r="L49" s="1"/>
      <c r="M49" s="1"/>
      <c r="N49" s="3"/>
    </row>
    <row r="50" spans="1:15" x14ac:dyDescent="0.2">
      <c r="A50" s="2">
        <v>43212</v>
      </c>
      <c r="B50" s="1" t="s">
        <v>12</v>
      </c>
      <c r="D50" s="6">
        <v>0.72916666666666663</v>
      </c>
      <c r="E50" s="9">
        <f>Tabelle1[[#This Row],[bis]]-Tabelle1[[#This Row],[von]]</f>
        <v>0.72916666666666663</v>
      </c>
      <c r="J50" s="2"/>
      <c r="K50" s="1"/>
      <c r="L50" s="1"/>
      <c r="M50" s="1"/>
      <c r="N50" s="3"/>
    </row>
    <row r="51" spans="1:15" x14ac:dyDescent="0.2">
      <c r="A51" s="2">
        <v>43213</v>
      </c>
      <c r="B51" s="1" t="s">
        <v>6</v>
      </c>
      <c r="D51" s="6">
        <v>0.72916666666666663</v>
      </c>
      <c r="E51" s="9">
        <f>Tabelle1[[#This Row],[bis]]-Tabelle1[[#This Row],[von]]</f>
        <v>0.72916666666666663</v>
      </c>
      <c r="J51" s="2"/>
      <c r="K51" s="1"/>
      <c r="L51" s="3"/>
      <c r="M51" s="3"/>
      <c r="N51" s="3"/>
    </row>
    <row r="52" spans="1:15" x14ac:dyDescent="0.2">
      <c r="A52" s="2">
        <v>43214</v>
      </c>
      <c r="B52" s="1" t="s">
        <v>7</v>
      </c>
      <c r="D52" s="6">
        <v>0.72916666666666663</v>
      </c>
      <c r="E52" s="9">
        <f>Tabelle1[[#This Row],[bis]]-Tabelle1[[#This Row],[von]]</f>
        <v>0.72916666666666663</v>
      </c>
      <c r="J52" s="2"/>
      <c r="K52" s="1"/>
      <c r="L52" s="3"/>
      <c r="M52" s="3"/>
      <c r="N52" s="3"/>
    </row>
    <row r="53" spans="1:15" x14ac:dyDescent="0.2">
      <c r="A53" s="2">
        <v>43215</v>
      </c>
      <c r="B53" s="1" t="s">
        <v>8</v>
      </c>
      <c r="D53" s="6">
        <v>0.72916666666666663</v>
      </c>
      <c r="E53" s="9">
        <f>Tabelle1[[#This Row],[bis]]-Tabelle1[[#This Row],[von]]</f>
        <v>0.72916666666666663</v>
      </c>
      <c r="J53" s="2"/>
      <c r="K53" s="1"/>
      <c r="L53" s="3"/>
      <c r="M53" s="3"/>
      <c r="N53" s="3"/>
    </row>
    <row r="54" spans="1:15" x14ac:dyDescent="0.2">
      <c r="A54" s="1" t="s">
        <v>18</v>
      </c>
      <c r="B54" s="1"/>
      <c r="C54"/>
      <c r="D54"/>
      <c r="E54" s="10">
        <f>SUBTOTAL(109,Tabelle1[Arbeitszeit])</f>
        <v>70.927500000000023</v>
      </c>
      <c r="F54">
        <f>SUBTOTAL(103,Tabelle1[Aufgabe])</f>
        <v>5</v>
      </c>
      <c r="J54" s="2"/>
      <c r="K54" s="1"/>
      <c r="L54" s="3"/>
      <c r="M54" s="3"/>
      <c r="N54" s="3"/>
    </row>
    <row r="55" spans="1:15" x14ac:dyDescent="0.2">
      <c r="J55" s="2"/>
      <c r="K55" s="1"/>
      <c r="L55" s="1"/>
      <c r="M55" s="1"/>
      <c r="N55" s="3"/>
    </row>
    <row r="56" spans="1:15" x14ac:dyDescent="0.2">
      <c r="J56" s="2"/>
      <c r="K56" s="1"/>
      <c r="L56" s="1"/>
      <c r="M56" s="1"/>
      <c r="N56" s="3"/>
    </row>
    <row r="57" spans="1:15" x14ac:dyDescent="0.2">
      <c r="J57" s="2"/>
      <c r="K57" s="1"/>
      <c r="L57" s="1"/>
      <c r="M57" s="1"/>
      <c r="N57" s="3"/>
    </row>
    <row r="58" spans="1:15" x14ac:dyDescent="0.2">
      <c r="J58" s="2"/>
      <c r="K58" s="1"/>
      <c r="L58" s="3"/>
      <c r="M58" s="3"/>
      <c r="N58" s="3"/>
    </row>
    <row r="59" spans="1:15" x14ac:dyDescent="0.2">
      <c r="J59" s="2"/>
      <c r="K59" s="1"/>
      <c r="L59" s="1"/>
      <c r="M59" s="1"/>
      <c r="N59" s="3"/>
      <c r="O59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Matošin</dc:creator>
  <cp:lastModifiedBy>Mirko Matošin</cp:lastModifiedBy>
  <dcterms:created xsi:type="dcterms:W3CDTF">2018-03-07T12:40:02Z</dcterms:created>
  <dcterms:modified xsi:type="dcterms:W3CDTF">2018-03-07T12:59:29Z</dcterms:modified>
</cp:coreProperties>
</file>