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ccionario EDT" sheetId="1" r:id="rId4"/>
    <sheet state="visible" name="Evaluación" sheetId="2" r:id="rId5"/>
    <sheet state="visible" name="Control de Riesgos" sheetId="3" r:id="rId6"/>
  </sheets>
  <definedNames/>
  <calcPr/>
  <extLst>
    <ext uri="GoogleSheetsCustomDataVersion2">
      <go:sheetsCustomData xmlns:go="http://customooxmlschemas.google.com/" r:id="rId7" roundtripDataChecksum="cbMCGi6gMB3OtJ6uJ53VRMp/BwPq8ud9A/Nd6q+5d2s="/>
    </ext>
  </extLst>
</workbook>
</file>

<file path=xl/sharedStrings.xml><?xml version="1.0" encoding="utf-8"?>
<sst xmlns="http://schemas.openxmlformats.org/spreadsheetml/2006/main" count="635" uniqueCount="481">
  <si>
    <t>Codigo RE</t>
  </si>
  <si>
    <t>Riesgo Especifico</t>
  </si>
  <si>
    <t>Descripcion</t>
  </si>
  <si>
    <t>Tiempo (días)</t>
  </si>
  <si>
    <t>Vulnerabilidades</t>
  </si>
  <si>
    <t>Amenazas</t>
  </si>
  <si>
    <t>Probabilidad</t>
  </si>
  <si>
    <t>Impacto</t>
  </si>
  <si>
    <t>Calificación</t>
  </si>
  <si>
    <t>Nivel de Riesgo</t>
  </si>
  <si>
    <t>Tipo de estrategia</t>
  </si>
  <si>
    <t>Mitigacion y Contingencia</t>
  </si>
  <si>
    <t>Duración Planes</t>
  </si>
  <si>
    <t>Requerimientos Cambiantes</t>
  </si>
  <si>
    <t>Cambios frecuentes en las especificaciones pueden causar retrasos en el desarrollo.</t>
  </si>
  <si>
    <t>La falta de documentación clara puede hacer que los cambios no se implementen correctamente.
Dependencia de la comunicación presencial con el cliente para llevar a cabo los cambios.</t>
  </si>
  <si>
    <t>El cliente pospone las reuniones de forma frecuente.
Aumento excesivo en los costos debido al tiempo adicional necesario para implementar los cambios solicitados.</t>
  </si>
  <si>
    <t>Mitigar</t>
  </si>
  <si>
    <r>
      <rPr>
        <rFont val="Arial"/>
        <b/>
        <color theme="1"/>
        <sz val="11.0"/>
      </rPr>
      <t>Plan de Mitigación:</t>
    </r>
    <r>
      <rPr>
        <rFont val="Arial"/>
        <color theme="1"/>
        <sz val="11.0"/>
      </rPr>
      <t xml:space="preserve">
Fomentar el uso de herramientas de colaboración en línea (como Slack, Trello, o Asana) para reducir la dependencia de reuniones presenciales.
</t>
    </r>
    <r>
      <rPr>
        <rFont val="Arial"/>
        <b/>
        <color theme="1"/>
        <sz val="11.0"/>
      </rPr>
      <t>Plan de Contingencia:</t>
    </r>
    <r>
      <rPr>
        <rFont val="Arial"/>
        <color theme="1"/>
        <sz val="11.0"/>
      </rPr>
      <t xml:space="preserve">
Documentar todos los cambios aprobados en una plataforma compartida y accesible para todas las partes.</t>
    </r>
  </si>
  <si>
    <t>Recursos Limitados</t>
  </si>
  <si>
    <t>Limitaciones con el presupuesto, tiempo y personal pueden afectar la calidad y el cumplimiento de plazos del proyecto.</t>
  </si>
  <si>
    <t>Realizar una mala distribución de tareas para los integrantes del equipo de trabajo.
Tener un presupuesto limitado para la adquisición de herramientas necesarias.</t>
  </si>
  <si>
    <t>Depender de forma excesiva del presupuesto entregado por los clientes.
Los clientes dejan de financiar y dar aportes al proyecto.</t>
  </si>
  <si>
    <r>
      <rPr>
        <rFont val="Arial"/>
        <b/>
        <color theme="1"/>
        <sz val="11.0"/>
      </rPr>
      <t>Plan de Mitigación:</t>
    </r>
    <r>
      <rPr>
        <rFont val="Arial"/>
        <color theme="1"/>
        <sz val="11.0"/>
      </rPr>
      <t xml:space="preserve">
Identificar herramientas de bajo costo o gratuitas que puedan reemplazar las más costosas, sin comprometer la calidad.
</t>
    </r>
    <r>
      <rPr>
        <rFont val="Arial"/>
        <b/>
        <color theme="1"/>
        <sz val="11.0"/>
      </rPr>
      <t>Plan de Contingencia:</t>
    </r>
    <r>
      <rPr>
        <rFont val="Arial"/>
        <color theme="1"/>
        <sz val="11.0"/>
      </rPr>
      <t xml:space="preserve">
Buscar financiación adicional o reducir temporalmente el equipo para ajustarse al nuevo presupuesto.</t>
    </r>
  </si>
  <si>
    <t>Limitaciones Técnicas</t>
  </si>
  <si>
    <t>Problemas con la integración de mapas interactivos o compatibilidad con los dispositivos, esto pueden afectar y/o dificultar la funcionalidad.</t>
  </si>
  <si>
    <t>Falta de experiencia en tecnologías específicas que pueden facilitar la realización del proyecto.</t>
  </si>
  <si>
    <t>Las API’s que dan valor agregado a la aplicación se caen y dejan de funcionar (Metareal).
El Hardware que transmite la página web está (tótem) obsoleto y no puede soportar las integraciones específicas con la aplicación.</t>
  </si>
  <si>
    <r>
      <rPr>
        <rFont val="Arial"/>
        <b/>
        <color theme="1"/>
        <sz val="11.0"/>
      </rPr>
      <t>Plan de Mitigación:</t>
    </r>
    <r>
      <rPr>
        <rFont val="Arial"/>
        <color theme="1"/>
        <sz val="11.0"/>
      </rPr>
      <t xml:space="preserve">
Considerar un plan o planes de mantenimiento para el hardware.
</t>
    </r>
    <r>
      <rPr>
        <rFont val="Arial"/>
        <b/>
        <color theme="1"/>
        <sz val="11.0"/>
      </rPr>
      <t>Plan de Contingencia:</t>
    </r>
    <r>
      <rPr>
        <rFont val="Arial"/>
        <color theme="1"/>
        <sz val="11.0"/>
      </rPr>
      <t xml:space="preserve">
Actualizar el hardware o cambiar a un proveedor de API más estable.</t>
    </r>
  </si>
  <si>
    <t>Datos Desactualizados</t>
  </si>
  <si>
    <t>Información incorrecta sobre las ubicaciones puede generar una experiencia negativa para el usuario.</t>
  </si>
  <si>
    <t>Falta de conocimientos en Metareal para generar uno o más recorridos (mapa interactivo).</t>
  </si>
  <si>
    <t>En la sede se realiza un cambio masivo de ubicaciones (ej: el citt o el casino se cambia de sitio).
Reclamaciones excesivas de los usuarios por errores en la información, generando mala reputación de la aplicación.</t>
  </si>
  <si>
    <r>
      <rPr>
        <rFont val="Arial"/>
        <b/>
        <color theme="1"/>
        <sz val="11.0"/>
      </rPr>
      <t xml:space="preserve">Plan de Mitigación:
</t>
    </r>
    <r>
      <rPr>
        <rFont val="Arial"/>
        <b val="0"/>
        <color theme="1"/>
        <sz val="11.0"/>
      </rPr>
      <t xml:space="preserve">Colaborar con el equipo de la sede para recibir notificaciones anticipadas de cualquier cambio en las ubicaciones.
</t>
    </r>
    <r>
      <rPr>
        <rFont val="Arial"/>
        <b/>
        <color theme="1"/>
        <sz val="11.0"/>
      </rPr>
      <t xml:space="preserve">Plan de Contingencia:
</t>
    </r>
    <r>
      <rPr>
        <rFont val="Arial"/>
        <b val="0"/>
        <color theme="1"/>
        <sz val="11.0"/>
      </rPr>
      <t>Habilitar una opción para que los usuarios reporten errores directamente desde la aplicación.</t>
    </r>
  </si>
  <si>
    <t>Baja Adopción de Usuarios</t>
  </si>
  <si>
    <t>La resistencia al cambio o una interfaz poco amigable e intuitiva puede resultar en una baja tasa de uso de la plataforma.</t>
  </si>
  <si>
    <t>Falta de pruebas de usabilidad durante el desarrollo.
Diseño de interfaz no centrado en la experiencia del usuario (falta de responsividad).</t>
  </si>
  <si>
    <t>Pérdida de usuarios potenciales debido a una interfaz complicada o no intuitiva.</t>
  </si>
  <si>
    <r>
      <rPr>
        <rFont val="Arial"/>
        <b/>
        <color theme="1"/>
        <sz val="11.0"/>
      </rPr>
      <t xml:space="preserve">Plan de Mitigación:
</t>
    </r>
    <r>
      <rPr>
        <rFont val="Arial"/>
        <color theme="1"/>
        <sz val="11.0"/>
      </rPr>
      <t xml:space="preserve">Involucrar a usuarios finales en el proceso de diseño y realizar iteraciones basadas en su retroalimentación.
</t>
    </r>
    <r>
      <rPr>
        <rFont val="Arial"/>
        <b/>
        <color theme="1"/>
        <sz val="11.0"/>
      </rPr>
      <t>Plan de Contingencia:</t>
    </r>
    <r>
      <rPr>
        <rFont val="Arial"/>
        <color theme="1"/>
        <sz val="11.0"/>
      </rPr>
      <t xml:space="preserve">
Implementar cambios rápidos en la interfaz para mejorar la usabilidad y lanzar una campaña de reintroducción con tutoriales y guías.</t>
    </r>
  </si>
  <si>
    <t>Problemas de Accesibilidad</t>
  </si>
  <si>
    <t>No cumplir con estándares de accesibilidad podría excluir a nuevos usuarios en la sede.</t>
  </si>
  <si>
    <t>Falta de conocimientos sobre estándares de accesibilidad en el equipo de desarrollo.
Falta de herramientas para pruebas de accesibilidad durante el desarrollo.</t>
  </si>
  <si>
    <t>Usuarios con capacidades diferentes no se sienten a gusto con la aplicación, limitando la audiencia del producto.</t>
  </si>
  <si>
    <t>Aceptar</t>
  </si>
  <si>
    <t>No Aplica</t>
  </si>
  <si>
    <t>Seguridad de Datos</t>
  </si>
  <si>
    <t>Riesgos asociados a la protección de información personal y la seguridad de las bases de datos.</t>
  </si>
  <si>
    <t>Configuraciones de seguridad insuficientes en la base de datos.
Falta de encriptación en la transmisión de datos sensibles de los usuarios que manejan la página (cuentas de administrador).</t>
  </si>
  <si>
    <t>Ataques externos que produzcan un robo de las credenciales de los administradores que manejan la aplicación DuocMaps.</t>
  </si>
  <si>
    <r>
      <rPr>
        <rFont val="Arial"/>
        <b/>
        <color theme="1"/>
        <sz val="11.0"/>
      </rPr>
      <t>Plan de Mitigación:</t>
    </r>
    <r>
      <rPr>
        <rFont val="Arial"/>
        <color theme="1"/>
        <sz val="11.0"/>
      </rPr>
      <t xml:space="preserve">
Realizar auditorías de seguridad periódicas y simulaciones de ataques para identificar y corregir vulnerabilidades.
</t>
    </r>
    <r>
      <rPr>
        <rFont val="Arial"/>
        <b/>
        <color theme="1"/>
        <sz val="11.0"/>
      </rPr>
      <t>Plan de Contingencia:</t>
    </r>
    <r>
      <rPr>
        <rFont val="Arial"/>
        <color theme="1"/>
        <sz val="11.0"/>
      </rPr>
      <t xml:space="preserve">
Notificar a los administradores afectados y crear una copia de la base de datos para luego poder estructurarla.</t>
    </r>
  </si>
  <si>
    <t>Problema de visualizacion del mapa en Metareal</t>
  </si>
  <si>
    <t>No le es posible al usuario observar el mapa interactivo.</t>
  </si>
  <si>
    <t>Dependencia de Metareal como unico proveedor del mapa virtual afectando la disponibilidad en caso de una falla .</t>
  </si>
  <si>
    <t>Problema en la conexion a internet o falla en el prestador del servicio.</t>
  </si>
  <si>
    <r>
      <rPr>
        <rFont val="Arial"/>
        <b/>
        <color theme="1"/>
        <sz val="11.0"/>
      </rPr>
      <t>Plan de Mitigación:</t>
    </r>
    <r>
      <rPr>
        <rFont val="Arial"/>
        <color theme="1"/>
        <sz val="11.0"/>
      </rPr>
      <t xml:space="preserve"> 
Implementar un sistema de caché local que almacene una versión básica del mapa, permitiendo a los usuarios acceder a una representación del mapa incluso sin conexión directa a Metareal.
</t>
    </r>
    <r>
      <rPr>
        <rFont val="Arial"/>
        <b/>
        <color theme="1"/>
        <sz val="11.0"/>
      </rPr>
      <t>Plan de Contingencia:</t>
    </r>
    <r>
      <rPr>
        <rFont val="Arial"/>
        <color theme="1"/>
        <sz val="11.0"/>
      </rPr>
      <t xml:space="preserve"> 
Informar proactivamente a los usuarios sobre la interrupción del servicio y las medidas que se están tomando para resolver el problema, asegurando la transparencia y manteniendo la confianza del usuario.</t>
    </r>
  </si>
  <si>
    <t xml:space="preserve">Problemas de Desactualización </t>
  </si>
  <si>
    <t>Versiones de los lenguajes que se desarrolla podrian no estar sincroniazadas, causando problemas de compatibilidad.</t>
  </si>
  <si>
    <t>No mantener actualizados los lenguajes en los que se desarrola puede provocar brechas de seguridad o incluso necesitar de refactorización constante para evitar problemas en el rendimiento o funcionalidad de las aplicaciones web y administtrador.</t>
  </si>
  <si>
    <t>Si unas de las actualizaciones de las plataformas es incompatible con otra, esto podria causar grabes fallos en el funcionamiento.</t>
  </si>
  <si>
    <r>
      <rPr>
        <rFont val="Arial"/>
        <b/>
        <color theme="1"/>
        <sz val="11.0"/>
      </rPr>
      <t>Plan de Mitigación:</t>
    </r>
    <r>
      <rPr>
        <rFont val="Arial"/>
        <color theme="1"/>
        <sz val="11.0"/>
      </rPr>
      <t xml:space="preserve"> 
Antes de actualizar cualquier componente, realizar pruebas de compatibilidad en un entorno de desarrollo o pruebas aislado para identificar posibles conflictos.
</t>
    </r>
    <r>
      <rPr>
        <rFont val="Arial"/>
        <b/>
        <color theme="1"/>
        <sz val="11.0"/>
      </rPr>
      <t>Plan de Contingencia:</t>
    </r>
    <r>
      <rPr>
        <rFont val="Arial"/>
        <color theme="1"/>
        <sz val="11.0"/>
      </rPr>
      <t xml:space="preserve"> 
Si una actualización genera incompatibilidades graves, estar preparado para revertir a la versión anterior del lenguaje o herramienta hasta que se pueda resolver el problema.</t>
    </r>
  </si>
  <si>
    <t>Cambios en las politicas de los servicios</t>
  </si>
  <si>
    <t>Cambios en las politicas en los servicios externos que ocupa la aplicación.</t>
  </si>
  <si>
    <t>Falta de revision periodica de las nuevas politicas de los servicios a utilizar.</t>
  </si>
  <si>
    <t xml:space="preserve">Metareal deja de ser un servicio que posee una version de libre uso y solo posee una version de empresa.
</t>
  </si>
  <si>
    <r>
      <rPr>
        <rFont val="Arial"/>
        <b/>
        <color theme="1"/>
        <sz val="11.0"/>
      </rPr>
      <t>Plan de Mitigacion:</t>
    </r>
    <r>
      <rPr>
        <rFont val="Arial"/>
        <color theme="1"/>
        <sz val="11.0"/>
      </rPr>
      <t xml:space="preserve">
Realizar una revision de todos los servicios que entrega Metareal, para prevenir politicas o reglas de negocio que afecten o cambien el rumbo del proyecto.
</t>
    </r>
    <r>
      <rPr>
        <rFont val="Arial"/>
        <b/>
        <color theme="1"/>
        <sz val="11.0"/>
      </rPr>
      <t xml:space="preserve">Plan de Contingencia: 
</t>
    </r>
    <r>
      <rPr>
        <rFont val="Arial"/>
        <color theme="1"/>
        <sz val="11.0"/>
      </rPr>
      <t>Si Metareal deja de ofrecer una versión de libre uso, migrar a un servicio alternativo que cumpla con los requisitos de la aplicación.</t>
    </r>
  </si>
  <si>
    <t>Falta de capacitación en nuevas tecnologías</t>
  </si>
  <si>
    <t>La implementación de nuevas tecnologías sin la capacitación adecuada podría resultar en una baja calidad en la entrega del proyecto.</t>
  </si>
  <si>
    <t>Falta de tiempo para capacitar al equipo en las nuevas tecnologías.</t>
  </si>
  <si>
    <t>Las capacitaciones requeridas de las nuevas tecnologias sufren un alza en sus precios o servicios, impidiendo su uso.</t>
  </si>
  <si>
    <r>
      <rPr>
        <rFont val="Arial"/>
        <b/>
        <color theme="1"/>
        <sz val="11.0"/>
      </rPr>
      <t>Plan de Mitigación:</t>
    </r>
    <r>
      <rPr>
        <rFont val="Arial"/>
        <color theme="1"/>
        <sz val="11.0"/>
      </rPr>
      <t xml:space="preserve"> 
Implementar un plan de capacitación progresiva, donde los miembros del equipo se capaciten en nuevas tecnologías de forma gradual para no interferir con el trabajo diario.
</t>
    </r>
    <r>
      <rPr>
        <rFont val="Arial"/>
        <b/>
        <color theme="1"/>
        <sz val="11.0"/>
      </rPr>
      <t>Plan de Contingencia:</t>
    </r>
    <r>
      <rPr>
        <rFont val="Arial"/>
        <color theme="1"/>
        <sz val="11.0"/>
      </rPr>
      <t xml:space="preserve"> 
Si no es posible la capacitación, optar por tecnologías con las que el equipo ya esté familiarizado para minimizar riesgos.</t>
    </r>
  </si>
  <si>
    <t>Problemas de comunicación entre equipos</t>
  </si>
  <si>
    <t>Falta de comunicación y/o coordinación entre los diferentes equipos de trabajo puede causar malentendidos y errores en la implementación.</t>
  </si>
  <si>
    <t>No establecer canales de comunicación claros entre los equipos.</t>
  </si>
  <si>
    <t>Prolongación del tiempo de desarrollo debido a la necesidad de correcciones.</t>
  </si>
  <si>
    <r>
      <rPr>
        <rFont val="Arial"/>
        <b/>
        <color theme="1"/>
        <sz val="11.0"/>
      </rPr>
      <t>Plan de Mitigación:</t>
    </r>
    <r>
      <rPr>
        <rFont val="Arial"/>
        <color theme="1"/>
        <sz val="11.0"/>
      </rPr>
      <t xml:space="preserve"> 
Implementar canales de comunicación claros y definidos, como reuniones regulares, herramientas de colaboración y un plan de comunicación interna.
</t>
    </r>
    <r>
      <rPr>
        <rFont val="Arial"/>
        <b/>
        <color theme="1"/>
        <sz val="11.0"/>
      </rPr>
      <t>Plan de Contingencia:</t>
    </r>
    <r>
      <rPr>
        <rFont val="Arial"/>
        <color theme="1"/>
        <sz val="11.0"/>
      </rPr>
      <t xml:space="preserve"> 
Implementar revisiones periódicas de tareas entre equipos para asegurar que todos estén alineados.</t>
    </r>
  </si>
  <si>
    <t>Falta de pruebas de integración</t>
  </si>
  <si>
    <t>No realizar pruebas exhaustivas de integración puede resultar en fallos al combinar diferentes modulos de aplicación.</t>
  </si>
  <si>
    <t>Falta de tiempo para poder realizar las pruebas exhaustivas.</t>
  </si>
  <si>
    <t>Fallos en producción debido a problemas no detectados en las pruebas.</t>
  </si>
  <si>
    <r>
      <rPr>
        <rFont val="Arial"/>
        <b/>
        <color theme="1"/>
        <sz val="11.0"/>
      </rPr>
      <t>Plan de Mitigación:</t>
    </r>
    <r>
      <rPr>
        <rFont val="Arial"/>
        <color theme="1"/>
        <sz val="11.0"/>
      </rPr>
      <t xml:space="preserve"> 
Desarrollar pruebas automatizadas que puedan ejecutarse rápidamente para detectar problemas de integración.
</t>
    </r>
    <r>
      <rPr>
        <rFont val="Arial"/>
        <b/>
        <color theme="1"/>
        <sz val="11.0"/>
      </rPr>
      <t>Plan de Contingencia:</t>
    </r>
    <r>
      <rPr>
        <rFont val="Arial"/>
        <color theme="1"/>
        <sz val="11.0"/>
      </rPr>
      <t xml:space="preserve"> 
Preparar un plan para revertir a una versión anterior si los fallos en producción no pueden solucionarse rápidamente.</t>
    </r>
  </si>
  <si>
    <t>Sobrecarga del equipo de desarrollo</t>
  </si>
  <si>
    <t>Sobrecargar al equipo de trabajo con multiples tareas o plazos ajustados podría reducir la calidad del trabajo y aumentar los errores.</t>
  </si>
  <si>
    <t>Falta de recursos humanos para repartir la carga de trabajo.</t>
  </si>
  <si>
    <t>El cliente solicita mas funciones o procedimientos que debe tener y/o realizar la aplicacion en cuestion.</t>
  </si>
  <si>
    <r>
      <rPr>
        <rFont val="Arial"/>
        <b/>
        <color theme="1"/>
        <sz val="11.0"/>
      </rPr>
      <t>Plan de Mitigación:</t>
    </r>
    <r>
      <rPr>
        <rFont val="Arial"/>
        <color theme="1"/>
        <sz val="11.0"/>
      </rPr>
      <t xml:space="preserve"> 
Priorizar y distribuir tareas de manera equitativa, evitando la sobrecarga en los miembros del equipo.
</t>
    </r>
    <r>
      <rPr>
        <rFont val="Arial"/>
        <b/>
        <color theme="1"/>
        <sz val="11.0"/>
      </rPr>
      <t>Plan de Contingencia:</t>
    </r>
    <r>
      <rPr>
        <rFont val="Arial"/>
        <color theme="1"/>
        <sz val="11.0"/>
      </rPr>
      <t xml:space="preserve"> 
Si la carga de trabajo se vuelve insostenible, contratar personal temporal o externo.</t>
    </r>
  </si>
  <si>
    <t>Conflictos de Versiones de Software</t>
  </si>
  <si>
    <t>Uso de versiones diferentes de software o herramientas en los equipos puede causar incompatibilidades.</t>
  </si>
  <si>
    <t>Falta de control sobre las versiones de las herramientas y bibliotecas utilizadas.</t>
  </si>
  <si>
    <t>Los proveedores actualizan sus versiones de software, lo que puede generar incompatibilidades en el entorno de desarrollo entre varios software, lo que retrasaria la entrega o el trabajo del proyecto.</t>
  </si>
  <si>
    <t>Dependencia de Terceros para Componentes Críticos</t>
  </si>
  <si>
    <t>La dependencia de proveedores o terceros para componentes clave puede afectar el cronograma del proyecto.</t>
  </si>
  <si>
    <t>No tener alternativas disponibles en caso de fallos de terceros.</t>
  </si>
  <si>
    <t>Retrasos en la entrega del proyecto si el proveedor no cumple con la distrtibución de los recursos para el equipo de trabajo.</t>
  </si>
  <si>
    <r>
      <rPr>
        <rFont val="Arial"/>
        <b/>
        <color theme="1"/>
        <sz val="11.0"/>
      </rPr>
      <t>Plan de Mitigación:</t>
    </r>
    <r>
      <rPr>
        <rFont val="Arial"/>
        <color theme="1"/>
        <sz val="11.0"/>
      </rPr>
      <t xml:space="preserve"> 
Establecer contratos con proveedores que incluyan garantías de servicio y cláusulas de penalización por incumplimiento.
</t>
    </r>
    <r>
      <rPr>
        <rFont val="Arial"/>
        <b/>
        <color theme="1"/>
        <sz val="11.0"/>
      </rPr>
      <t>Plan de Contingencia:</t>
    </r>
    <r>
      <rPr>
        <rFont val="Arial"/>
        <color theme="1"/>
        <sz val="11.0"/>
      </rPr>
      <t xml:space="preserve"> 
Desarrollar un plan de respuesta rápida en caso de fallos, que incluya la redistribución de tareas mientras se resuelve el problema.</t>
    </r>
  </si>
  <si>
    <t>Sobrecarga de la Infraestructura de Servidores</t>
  </si>
  <si>
    <t>Un aumento inesperado en el uso de la aplicación podría sobrecargar los servidores, afectando su desempeño.</t>
  </si>
  <si>
    <t>No tener un plan de escalabilidad adecuado.</t>
  </si>
  <si>
    <t>Caídas del servidor y pérdida de usuarios por mala experiencia.</t>
  </si>
  <si>
    <r>
      <rPr>
        <rFont val="Arial"/>
        <b/>
        <color theme="1"/>
        <sz val="11.0"/>
      </rPr>
      <t>Plan de Mitigación:</t>
    </r>
    <r>
      <rPr>
        <rFont val="Arial"/>
        <color theme="1"/>
        <sz val="11.0"/>
      </rPr>
      <t xml:space="preserve"> 
Desarrollar un plan de escalabilidad que permita aumentar los recursos del servidor según la demanda.
</t>
    </r>
    <r>
      <rPr>
        <rFont val="Arial"/>
        <b/>
        <color theme="1"/>
        <sz val="11.0"/>
      </rPr>
      <t>Plan de Contingencia:</t>
    </r>
    <r>
      <rPr>
        <rFont val="Arial"/>
        <color theme="1"/>
        <sz val="11.0"/>
      </rPr>
      <t xml:space="preserve"> 
Si la sobrecarga es inminente, optimizar los recursos del servidor, como limitar ciertas funcionalidades temporales para mantener la estabilidad.</t>
    </r>
  </si>
  <si>
    <t>Problemas de Compatibilidad entre Dispositivos</t>
  </si>
  <si>
    <t>La aplicación puede no funcionar correctamente en todos los dispositivos o navegadores.</t>
  </si>
  <si>
    <t>Falta de pruebas en una variedad de dispositivos y navegadores.</t>
  </si>
  <si>
    <t>Usuarios incapaces de acceder a la aplicación, ya que esta no es amigable para su uso, afectando su adopción.</t>
  </si>
  <si>
    <r>
      <rPr>
        <rFont val="Arial"/>
        <b/>
        <color theme="1"/>
        <sz val="11.0"/>
      </rPr>
      <t>Plan de Mitigación:</t>
    </r>
    <r>
      <rPr>
        <rFont val="Arial"/>
        <color theme="1"/>
        <sz val="11.0"/>
      </rPr>
      <t xml:space="preserve"> 
Realizar pruebas exhaustivas en diferentes dispositivos y navegadores para asegurar la compatibilidad.
</t>
    </r>
    <r>
      <rPr>
        <rFont val="Arial"/>
        <b/>
        <color theme="1"/>
        <sz val="11.0"/>
      </rPr>
      <t>Plan de Contingencia:</t>
    </r>
    <r>
      <rPr>
        <rFont val="Arial"/>
        <color theme="1"/>
        <sz val="11.0"/>
      </rPr>
      <t xml:space="preserve"> 
Establecer un plan para corregir rápidamente cualquier problema de compatibilidad reportado.</t>
    </r>
  </si>
  <si>
    <t>Falta de Documentación Técnica</t>
  </si>
  <si>
    <t>La ausencia de documentación adecuada puede dificultar el mantenimiento y la escalabilidad del proyecto.</t>
  </si>
  <si>
    <t>No dedicar tiempo suficiente para crear y mantener la documentación, dando una falta de respaldo o informacion que se podria reutilizar si es que es necesario.</t>
  </si>
  <si>
    <t>Se asigna un nuevo integrante para el equipo, el cual no se puede adaptar ya que no hay informacion para situarlo en el proyecto.</t>
  </si>
  <si>
    <r>
      <rPr>
        <rFont val="Arial"/>
        <b/>
        <color theme="1"/>
        <sz val="11.0"/>
      </rPr>
      <t>Plan de Mitigación:</t>
    </r>
    <r>
      <rPr>
        <rFont val="Arial"/>
        <color theme="1"/>
        <sz val="11.0"/>
      </rPr>
      <t xml:space="preserve"> 
Establecer un proceso de documentación continua donde cada cambio o desarrollo importante sea documentado de inmediato.
</t>
    </r>
    <r>
      <rPr>
        <rFont val="Arial"/>
        <b/>
        <color theme="1"/>
        <sz val="11.0"/>
      </rPr>
      <t>Plan de Contingencia:</t>
    </r>
    <r>
      <rPr>
        <rFont val="Arial"/>
        <color theme="1"/>
        <sz val="11.0"/>
      </rPr>
      <t xml:space="preserve"> 
Si la documentación es insuficiente, crear resúmenes rápidos y prácticos que puedan ayudar a los nuevos miembros a integrarse más rápidamente.</t>
    </r>
  </si>
  <si>
    <t>Escalabilidad de la Base de Datos</t>
  </si>
  <si>
    <t>La base de datos podría no estar preparada para manejar un crecimiento rápido de la cantidad de datos.</t>
  </si>
  <si>
    <t>Falta de planificación para la expansión de la base de datos.</t>
  </si>
  <si>
    <t>Lentitud o fallos inesperados en la aplicación cuando la base de datos crezca.</t>
  </si>
  <si>
    <r>
      <rPr>
        <rFont val="Arial"/>
        <b/>
        <color theme="1"/>
        <sz val="11.0"/>
      </rPr>
      <t>Plan de Mitigación:</t>
    </r>
    <r>
      <rPr>
        <rFont val="Arial"/>
        <color theme="1"/>
        <sz val="11.0"/>
      </rPr>
      <t xml:space="preserve"> 
Desarrollar un plan para la escalabilidad de la base de datos, incluyendo la partición de datos, la optimización de consultas y el uso de bases de datos distribuidas.
</t>
    </r>
    <r>
      <rPr>
        <rFont val="Arial"/>
        <b/>
        <color theme="1"/>
        <sz val="11.0"/>
      </rPr>
      <t>Plan de Contingencia:</t>
    </r>
    <r>
      <rPr>
        <rFont val="Arial"/>
        <color theme="1"/>
        <sz val="11.0"/>
      </rPr>
      <t xml:space="preserve"> 
Si la base de datos comienza a fallar, implementar rápidamente medidas de optimización, como la creación de índices o la partición de tablas.</t>
    </r>
  </si>
  <si>
    <t>Cambio en las Regulaciones Legales de la institucion</t>
  </si>
  <si>
    <t>Nuevas leyes o regulaciones institucionales pueden requerir cambios en la aplicación para cumplir con las normativas.</t>
  </si>
  <si>
    <t>No estar al tanto de las regulaciones emergentes.</t>
  </si>
  <si>
    <t>Multas o sanciones inesperadas por el incumplimiento de las normativas legales.</t>
  </si>
  <si>
    <r>
      <rPr>
        <rFont val="Arial"/>
        <b/>
        <color theme="1"/>
        <sz val="11.0"/>
      </rPr>
      <t>Plan de Mitigación:</t>
    </r>
    <r>
      <rPr>
        <rFont val="Arial"/>
        <color theme="1"/>
        <sz val="11.0"/>
      </rPr>
      <t xml:space="preserve"> 
Establecer un proceso para monitorear cambios en las regulaciones legales relevantes para la aplicación.
</t>
    </r>
    <r>
      <rPr>
        <rFont val="Arial"/>
        <b/>
        <color theme="1"/>
        <sz val="11.0"/>
      </rPr>
      <t>Plan de Contingencia:</t>
    </r>
    <r>
      <rPr>
        <rFont val="Arial"/>
        <color theme="1"/>
        <sz val="11.0"/>
      </rPr>
      <t xml:space="preserve"> 
Si se identifica un incumplimiento, desarrollar rápidamente actualizaciones para cumplir con las nuevas regulaciones.</t>
    </r>
  </si>
  <si>
    <t>Problemas de Integración con Sistemas Existentes</t>
  </si>
  <si>
    <t>La integración con sistemas o bases de datos existentes podría fallar, causando errores o retrasos.</t>
  </si>
  <si>
    <t>Falta de pruebas exhaustivas de integración.</t>
  </si>
  <si>
    <t>Los sistemas a integrar poseen conflictos por su versionamiento dispar.</t>
  </si>
  <si>
    <r>
      <rPr>
        <rFont val="Arial"/>
        <b/>
        <color theme="1"/>
        <sz val="11.0"/>
      </rPr>
      <t>Plan de Mitigación:</t>
    </r>
    <r>
      <rPr>
        <rFont val="Arial"/>
        <color theme="1"/>
        <sz val="11.0"/>
      </rPr>
      <t xml:space="preserve"> 
Implementar un control estricto de versiones en todos los sistemas y aplicaciones que se integran.
</t>
    </r>
    <r>
      <rPr>
        <rFont val="Arial"/>
        <b/>
        <color theme="1"/>
        <sz val="11.0"/>
      </rPr>
      <t>Plan de Contingencia:</t>
    </r>
    <r>
      <rPr>
        <rFont val="Arial"/>
        <color theme="1"/>
        <sz val="11.0"/>
      </rPr>
      <t xml:space="preserve"> 
Implementar soluciones de compatibilidad, como adaptadores o conversiones de datos, para manejar las discrepancias de versión.</t>
    </r>
  </si>
  <si>
    <t>Falta de Precisión en la Geolocalización</t>
  </si>
  <si>
    <t>Los mapas o sistemas de geolocalización pueden no mostrar con precisión la ubicación de las salas o puntos de interés.</t>
  </si>
  <si>
    <t>Dependencia de servicios de geolocalización externos.</t>
  </si>
  <si>
    <t>Los usuarios reciben indicaciones incorrectas por parte de la representacion del mapa en la aplicacion en cuestion, causando confusión y frustración.</t>
  </si>
  <si>
    <r>
      <rPr>
        <rFont val="Arial"/>
        <b/>
        <color theme="1"/>
        <sz val="11.0"/>
      </rPr>
      <t>Plan de Mitigación:</t>
    </r>
    <r>
      <rPr>
        <rFont val="Arial"/>
        <color theme="1"/>
        <sz val="11.0"/>
      </rPr>
      <t xml:space="preserve"> 
Implementar un sistema de validación para verificar la precisión de los datos de geolocalización antes de mostrarlos al usuario.
</t>
    </r>
    <r>
      <rPr>
        <rFont val="Arial"/>
        <b/>
        <color theme="1"/>
        <sz val="11.0"/>
      </rPr>
      <t>Plan de Contingencia:</t>
    </r>
    <r>
      <rPr>
        <rFont val="Arial"/>
        <color theme="1"/>
        <sz val="11.0"/>
      </rPr>
      <t xml:space="preserve"> 
Proporcionar instrucciones en texto como alternativa si la geolocalización falla.</t>
    </r>
  </si>
  <si>
    <t>Problemas de Actualización de Mapas</t>
  </si>
  <si>
    <t xml:space="preserve">La información de los mapas puede volverse obsoleta si no se actualiza regularmente, especialmente en una institución en constante cambio.
</t>
  </si>
  <si>
    <t>Falta de un proceso automatizado para la actualización de mapas.</t>
  </si>
  <si>
    <t>Usuarios perciben la información de manera incorrecta, afectando la utilidad del proyecto.</t>
  </si>
  <si>
    <r>
      <rPr>
        <rFont val="Arial"/>
        <b/>
        <color theme="1"/>
        <sz val="11.0"/>
      </rPr>
      <t>Plan de Mitigación:</t>
    </r>
    <r>
      <rPr>
        <rFont val="Arial"/>
        <color theme="1"/>
        <sz val="11.0"/>
      </rPr>
      <t xml:space="preserve"> 
Desarrollar un sistema automatizado para la actualización regular de mapas, integrando fuentes de datos actualizadas.
</t>
    </r>
    <r>
      <rPr>
        <rFont val="Arial"/>
        <b/>
        <color theme="1"/>
        <sz val="11.0"/>
      </rPr>
      <t>Plan de Contingencia:</t>
    </r>
    <r>
      <rPr>
        <rFont val="Arial"/>
        <color theme="1"/>
        <sz val="11.0"/>
      </rPr>
      <t xml:space="preserve"> 
Asignar recursos para realizar actualizaciones manuales de los mapas si el proceso automatizado falla.</t>
    </r>
  </si>
  <si>
    <t>Sobrecarga del Sistema durante los Días de Integración</t>
  </si>
  <si>
    <t>Durante los primeros días de integración, el sistema puede experimentar una sobrecarga debido al uso masivo por parte de nuevos usuarios.</t>
  </si>
  <si>
    <t>No contar con una infraestructura escalable para manejar picos de tráfico.</t>
  </si>
  <si>
    <t>El sistema se vuelve lento o inaccesible, afectando la experiencia del usuario.</t>
  </si>
  <si>
    <r>
      <rPr>
        <rFont val="Arial"/>
        <b/>
        <color theme="1"/>
        <sz val="11.0"/>
      </rPr>
      <t>Plan de Mitigación:</t>
    </r>
    <r>
      <rPr>
        <rFont val="Arial"/>
        <color theme="1"/>
        <sz val="11.0"/>
      </rPr>
      <t xml:space="preserve"> 
Realizar pruebas de carga anticipadas para identificar y corregir posibles cuellos de botella en la infraestructura.
</t>
    </r>
    <r>
      <rPr>
        <rFont val="Arial"/>
        <b/>
        <color theme="1"/>
        <sz val="11.0"/>
      </rPr>
      <t>Plan de Contingencia:</t>
    </r>
    <r>
      <rPr>
        <rFont val="Arial"/>
        <color theme="1"/>
        <sz val="11.0"/>
      </rPr>
      <t xml:space="preserve"> 
Si se detecta una sobrecarga, mostrar un mensaje a los usuarios informando sobre posibles demoras y ofreciendo alternativas.</t>
    </r>
  </si>
  <si>
    <t>Desorientación por Complejidad del Mapa</t>
  </si>
  <si>
    <t>Los mapas pueden ser demasiado complejos o confusos para los nuevos usuarios, dificultando su capacidad para encontrar ubicaciones rápidamente.</t>
  </si>
  <si>
    <t>No tener un diseño de mapa centrado en la simplicidad y claridad.</t>
  </si>
  <si>
    <t>Los usuarios pierden el tiempo al momento de comprender el mapa en lugar de encontrar su destino.</t>
  </si>
  <si>
    <t>Falta de Información Adicional en los Puntos de Interés</t>
  </si>
  <si>
    <t>Los puntos de interés pueden no tener suficiente información contextual (como horarios o servicios disponibles), limitando la utilidad del sistema.</t>
  </si>
  <si>
    <t>No tener un proceso para recopilar y mostrar información relevante en cada punto de interés.</t>
  </si>
  <si>
    <t>Los usuarios se sienten desinformados e insatisfechos con la cantidad de información proporcionada.</t>
  </si>
  <si>
    <t>Dependencia de la Conectividad a Internet</t>
  </si>
  <si>
    <t>La aplicación podría requerir conexión constante a internet para funcionar, lo que podría ser un problema en áreas con conectividad limitada.</t>
  </si>
  <si>
    <t>No tener una versión offline de los mapas o la aplicación.</t>
  </si>
  <si>
    <t>Los usuarios no pueden acceder al servicio en ciertas áreas, reduciendo la efectividad de la aplicacion.
Caida inesperada del servicio de internet utilizado en nuestra aplicacion.</t>
  </si>
  <si>
    <r>
      <rPr>
        <rFont val="Arial"/>
        <b/>
        <color theme="1"/>
        <sz val="11.0"/>
      </rPr>
      <t>Plan de Mitigación:</t>
    </r>
    <r>
      <rPr>
        <rFont val="Arial"/>
        <color theme="1"/>
        <sz val="11.0"/>
      </rPr>
      <t xml:space="preserve"> 
Desarrollar un modo offline que permita a los usuarios acceder a mapas y funciones básicas sin necesidad de conexión a internet.
</t>
    </r>
    <r>
      <rPr>
        <rFont val="Arial"/>
        <b/>
        <color theme="1"/>
        <sz val="11.0"/>
      </rPr>
      <t>Plan de Contingencia:</t>
    </r>
    <r>
      <rPr>
        <rFont val="Arial"/>
        <color theme="1"/>
        <sz val="11.0"/>
      </rPr>
      <t xml:space="preserve"> 
Proporcionar a los usuarios guías en formato PDF o impresas que puedan utilizar cuando no tengan acceso a internet.</t>
    </r>
  </si>
  <si>
    <t>Baja Tasa de Adopción por Falta de Promoción</t>
  </si>
  <si>
    <t>La aplicación puede no ser utilizada ampliamente si no se promociona adecuadamente entre los nuevos usuarios de la institución.</t>
  </si>
  <si>
    <t>Falta de una campaña de promoción efectiva.</t>
  </si>
  <si>
    <t>Los usuarios no estan al tanto de la existencia de la aplicación, limitando su uso.</t>
  </si>
  <si>
    <t>Problemas de Accesibilidad para Personas con Discapacidades</t>
  </si>
  <si>
    <t>La aplicación puede no estar diseñada con características de accesibilidad adecuadas para personas con discapacidades.</t>
  </si>
  <si>
    <t>Falta de conocimientos o herramientas para implementar accesibilidad.</t>
  </si>
  <si>
    <t>Usuarios potenciales no se sienten comodos con la usabilidad del mapa.</t>
  </si>
  <si>
    <r>
      <rPr>
        <rFont val="Arial"/>
        <b/>
        <color theme="1"/>
        <sz val="11.0"/>
      </rPr>
      <t>Plan de Mitigación:</t>
    </r>
    <r>
      <rPr>
        <rFont val="Arial"/>
        <color theme="1"/>
        <sz val="11.0"/>
      </rPr>
      <t xml:space="preserve"> 
Realizar pruebas de accesibilidad con personas que tengan diversas discapacidades para identificar y corregir problemas.
</t>
    </r>
    <r>
      <rPr>
        <rFont val="Arial"/>
        <b/>
        <color theme="1"/>
        <sz val="11.0"/>
      </rPr>
      <t>Plan de Contingencia:</t>
    </r>
    <r>
      <rPr>
        <rFont val="Arial"/>
        <color theme="1"/>
        <sz val="11.0"/>
      </rPr>
      <t xml:space="preserve"> 
Si se detectan problemas graves de accesibilidad, lanzar una actualización prioritaria para corregirlos.</t>
    </r>
  </si>
  <si>
    <t>Falta de Integración con Otros Sistemas de la Institución</t>
  </si>
  <si>
    <t>La aplicación podría no estar integrada con otros sistemas existentes de la institución, como el sistema de gestión de horarios o notificaciones.</t>
  </si>
  <si>
    <t>Falta de coordinación con otros equipos de desarrollo dentro de la institución.</t>
  </si>
  <si>
    <t>La informacion presentada por las aplicaciones intitucionales no es la misma que la aplicacion a implementar.</t>
  </si>
  <si>
    <r>
      <rPr>
        <rFont val="Arial"/>
        <b/>
        <color theme="1"/>
        <sz val="11.0"/>
      </rPr>
      <t>Plan de Mitigación:</t>
    </r>
    <r>
      <rPr>
        <rFont val="Arial"/>
        <color theme="1"/>
        <sz val="11.0"/>
      </rPr>
      <t xml:space="preserve"> 
Realizar pruebas exhaustivas de integración para detectar y corregir inconsistencias en la información.
</t>
    </r>
    <r>
      <rPr>
        <rFont val="Arial"/>
        <b/>
        <color theme="1"/>
        <sz val="11.0"/>
      </rPr>
      <t>Plan de Contingencia:</t>
    </r>
    <r>
      <rPr>
        <rFont val="Arial"/>
        <color theme="1"/>
        <sz val="11.0"/>
      </rPr>
      <t xml:space="preserve"> 
Si la integración falla, realizar ajustes manuales para asegurar que la información sea coherente entre todos los sistemas.</t>
    </r>
  </si>
  <si>
    <t>Errores Tipográficos en la Interfaz</t>
  </si>
  <si>
    <t>Pequeños errores tipográficos en la interfaz pueden causar una experiencia de usuario menos profesional.</t>
  </si>
  <si>
    <t>Falta de revisión exhaustiva antes del lanzamiento.</t>
  </si>
  <si>
    <t>Los usuarios perciben la aplicación como poco profesional o descuidada.</t>
  </si>
  <si>
    <t>Problemas Menores de Compatibilidad en Navegadores Antiguos</t>
  </si>
  <si>
    <t>La aplicación puede tener problemas menores en navegadores antiguos que no afecten a la mayoría de los usuarios.</t>
  </si>
  <si>
    <t>Falta de pruebas en versiones antiguas de navegadores.</t>
  </si>
  <si>
    <t>Un pequeño grupo de usuarios experimentan problemas de usabilidad, reduciendo la satisfacción general.</t>
  </si>
  <si>
    <t>Retrasos en la Implementación de Funcionalidades Secundarias</t>
  </si>
  <si>
    <t>Las funcionalidades secundarias pueden tener pequeños retrasos en su implementación.</t>
  </si>
  <si>
    <t>Repriorización de tareas debido a problemas de las funcionalidades secundarias del sistema.</t>
  </si>
  <si>
    <t>Los usuarios tienen que esperar más tiempo para acceder a características que esperan, afectando su satisfacción.</t>
  </si>
  <si>
    <t>Tiempo de Carga Ligero en Imágenes</t>
  </si>
  <si>
    <t>Algunas imágenes en la aplicación pueden tardar un poco más en cargar, sin afectar significativamente la experiencia del usuario.</t>
  </si>
  <si>
    <t>Uso de imágenes de alta resolución sin optimización.</t>
  </si>
  <si>
    <t>Los usuarios experimentan breves demoras que podrían afectar la percepción de la velocidad y eficiencia de la aplicación.</t>
  </si>
  <si>
    <t>Falta de Documentación en Funcionalidades Menores</t>
  </si>
  <si>
    <t>Algunas funcionalidades menos utilizadas pueden no estar completamente documentadas.</t>
  </si>
  <si>
    <t>Subestimación de la importancia de la documentación.</t>
  </si>
  <si>
    <t>Los desarrolladores o usuarios avanzados tienen dificultades para entender o utilizar completamente algunas características.</t>
  </si>
  <si>
    <t>Pequeños Errores de Diseño en la Interfaz</t>
  </si>
  <si>
    <t>La interfaz puede tener pequeños errores de diseño, como alineaciones incorrectas o colores inconsistentes, que no afectan la funcionalidad.</t>
  </si>
  <si>
    <t>Falta de pruebas exhaustivas de la interfaz de usuario.</t>
  </si>
  <si>
    <t>La percepción de la calidad del producto se ve ligeramente afectada por los usuarios.</t>
  </si>
  <si>
    <t>Falta de Personalización Inicial en la Aplicación</t>
  </si>
  <si>
    <t xml:space="preserve">La aplicación puede no ofrecer opciones de personalización desde el principio, lo que podría ser una molestia menor para algunos usuarios.
</t>
  </si>
  <si>
    <t>Priorizar otras características sobre la personalización durante el desarrollo.</t>
  </si>
  <si>
    <t>Los usuarios se sienten limitados o no completamente atendidos en sus necesidades individuales.</t>
  </si>
  <si>
    <t>Retrasos en la Recepción de Comentarios de Usuarios</t>
  </si>
  <si>
    <t>Puede haber un pequeño retraso en la recopilación de comentarios de los usuarios después del lanzamiento inicial.</t>
  </si>
  <si>
    <t>Dependencia de métodos tradicionales como correos electrónicos.</t>
  </si>
  <si>
    <t>El equipo de desarrollo no recibe información crítica a tiempo para mejorar la aplicación.</t>
  </si>
  <si>
    <t>Configuración incorrecta de los parámetros del software que afecta su funcionalidad.</t>
  </si>
  <si>
    <t>Puede conllevar a problemas de funcionalidad e incluso de incompatibilidad de los diversos componentes del software el configurar a la ligera o de forma incorrecta los parametros de entrada, procesamiento y salida de la aplicación.</t>
  </si>
  <si>
    <t>Falta de capacitación y procedimientos estándar para la configuración del software.</t>
  </si>
  <si>
    <t>Actualizaciones o cambios en el software base que afectan la configuración existente y su funcionalidad.</t>
  </si>
  <si>
    <r>
      <rPr>
        <rFont val="Arial"/>
        <b/>
        <color theme="1"/>
        <sz val="11.0"/>
      </rPr>
      <t xml:space="preserve">Plan de Mitigación: </t>
    </r>
    <r>
      <rPr>
        <rFont val="Arial"/>
        <color theme="1"/>
        <sz val="11.0"/>
      </rPr>
      <t xml:space="preserve">
Establecer claramente quién es responsable de cada paso del proceso de configuración del software. Esto incluye desde la selección inicial del software hasta su finalización y mantenimiento.
</t>
    </r>
    <r>
      <rPr>
        <rFont val="Arial"/>
        <b/>
        <color theme="1"/>
        <sz val="11.0"/>
      </rPr>
      <t>Plan de Contingencia:</t>
    </r>
    <r>
      <rPr>
        <rFont val="Arial"/>
        <color theme="1"/>
        <sz val="11.0"/>
      </rPr>
      <t xml:space="preserve">
Enumerar posibles escenarios de incidentes relacionados con la configuración del software, como errores humanos, fallos técnicos, o incompatibilidades para poder trazar un plan de tratamiento de cada actividad que se realice.
</t>
    </r>
  </si>
  <si>
    <t>No realizar una revisión exhaustiva de los informes técnicos y de documentación.</t>
  </si>
  <si>
    <t>No revisar la documentación y/o informes trascendentales para el proyecto de forma inicial y/o permanentes, traerá problemas futuros en cuanto a lo que sería el proceso de lograr comprender los requerimientos basicos de funcionalidad y de especialización de componentes del mismo, lo cual llevaría a cabo un mal trabajo y una entrega incompleta.</t>
  </si>
  <si>
    <t>Falta de un proceso de revisión y aprobación formal de los informes técnicos.</t>
  </si>
  <si>
    <t>Problemas de alineación o coordinación con otras iniciativas que afectan la gestión, revisión de informes y documentación.</t>
  </si>
  <si>
    <t>No contar con lugares apropiados para llevar a cabo las entrevistas con los stakeholders.</t>
  </si>
  <si>
    <t>No realizar las entrevistas con los stakeholders llevaría a cabo procesos que estén mal hechos por no comprender de manera correcta la problematica a solucionar, por ende desencadenaría en una solución y propositos desproporcionados a lo que es la realidad.</t>
  </si>
  <si>
    <t>Falta de planificación logística y reserva anticipada de espacios adecuados.</t>
  </si>
  <si>
    <t>Condiciones climáticas adversas que puedan afectar la accesibilidad o seguridad de los lugares seleccionados para las entrevistas.</t>
  </si>
  <si>
    <t>No considerar adecuadamente los costos asociados a la implementación del sistema, como capacitación del personal, pruebas piloto o ajustes post-implementación.</t>
  </si>
  <si>
    <t>El simple y mero hecho de no considerar los costos asociados al proyecto en todos los ambitos va a conseguir que el proyecto tenga etapas en las cuales el presupuesto este desproporcionado y resulte en estapas en las cuales el dinero será escaso.</t>
  </si>
  <si>
    <t>Plan de implementación incompleto y sin considerar todos los componentes de capacitación y ajuste.</t>
  </si>
  <si>
    <t>Cambios en las condiciones del mercado que afectan la disponibilidad y los precios de servicios relacionados con la implementación.</t>
  </si>
  <si>
    <r>
      <rPr>
        <rFont val="Arial"/>
        <b/>
        <color theme="1"/>
        <sz val="11.0"/>
      </rPr>
      <t xml:space="preserve">Plan de Mitigación: </t>
    </r>
    <r>
      <rPr>
        <rFont val="Arial"/>
        <color theme="1"/>
        <sz val="11.0"/>
      </rPr>
      <t xml:space="preserve">
Incluir en el presupuesto los costos asociados con la capacitación, tanto para el personal interno como para los usuarios finales. Esto puede incluir costos de materiales de capacitación, instructores, tiempo de capacitación, y cualquier otro recurso necesario.
</t>
    </r>
    <r>
      <rPr>
        <rFont val="Arial"/>
        <b/>
        <color theme="1"/>
        <sz val="11.0"/>
      </rPr>
      <t>Plan de Contingencia:</t>
    </r>
    <r>
      <rPr>
        <rFont val="Arial"/>
        <color theme="1"/>
        <sz val="11.0"/>
      </rPr>
      <t xml:space="preserve">
Crear planes de acción alternativos que puedan ser implementados si se identifica una brecha significativa entre los costos estimados y los costos reales, especialmente en relación con la capacitación y los ajustes necesarios requeridos a medida que se vea necesario y/o necesita.</t>
    </r>
  </si>
  <si>
    <t>Establecer hitos poco significativos o mal definidos.</t>
  </si>
  <si>
    <t>Si no se establecen hitos reales para el proyecto traerá problemas de especificación y definición de roles y espectativas del proyecto.</t>
  </si>
  <si>
    <t>Falta de un cronograma detallado y metas que sean específicas, medibles, alcanzables, relevantes y con tiempo definido.</t>
  </si>
  <si>
    <t>Limitaciones en la disponibilidad de datos o información necesaria para establecer hitos significativos debido a problemas de acceso o calidad de los datos.</t>
  </si>
  <si>
    <t>No contar con los recursos necesarios en el momento adecuado.</t>
  </si>
  <si>
    <t>Esto se refiere a si es que falta algun recurso monetario como de hardware o software, si alguna de estas cosas faltan se puede tener problemas de trabajo al no contar con los implementos necesarios de trabajo.</t>
  </si>
  <si>
    <t>Realizar una planificacion demasiado general e inadecuada de la disponibilidad de recursos.</t>
  </si>
  <si>
    <t>Cambios en las prioridades organizativas, afectando la asignación de recursos a proyectos específicos.</t>
  </si>
  <si>
    <t>Errores en la documentación de adquisición que puedan llevar a malentendidos o interpretaciones incorrectas por parte de los proveedores.</t>
  </si>
  <si>
    <t>No tener todos los documentos puede ocasionar que proveedores no contemplen todas las aristas que el proyecto quiere atacar y no se entiendan como corresponde.</t>
  </si>
  <si>
    <t>Documentación de adquisición mal redactada y falta de revisión de calidad.</t>
  </si>
  <si>
    <t>La información entregada por los interesados y clientes sobre los requisitos del proyecto no esta completa o precisa, afectando así en la precisión de la documentación de adquisición.</t>
  </si>
  <si>
    <t>Cambios de última hora en los criterios de aprobación por parte de la dirección.</t>
  </si>
  <si>
    <t>Los cambios que se hagan de manera rapida e inesperada lograrán que se entreguen de forma incompleta y de una forma que no agraden a la dirección.</t>
  </si>
  <si>
    <t>Proceso de aprobación flexible y falta de comunicación anticipada.</t>
  </si>
  <si>
    <t>Cambios en las prioridades estratégicas de la organización que impulsan ajustes en los criterios de aprobación establecidos previamente.</t>
  </si>
  <si>
    <t>Productos entregados que no cumplen con las especificaciones técnicas requeridas.</t>
  </si>
  <si>
    <t>Los modulos que se hagan de forma incompleta o apresurada resultarán en un mal producto que solo lo llevarán a no cumplir con las especificaciones basicas y/o específicas.</t>
  </si>
  <si>
    <t>Falta de controles de calidad y verificación de especificaciones a la entrega.</t>
  </si>
  <si>
    <t>Factores ambientales, como condiciones climáticas extremas, que afectan la capacidad para cumplir con ciertas especificaciones técnicas.</t>
  </si>
  <si>
    <r>
      <rPr>
        <rFont val="Arial"/>
        <b/>
        <color theme="1"/>
        <sz val="11.0"/>
      </rPr>
      <t xml:space="preserve">Plan de Mitigación: </t>
    </r>
    <r>
      <rPr>
        <rFont val="Arial"/>
        <color theme="1"/>
        <sz val="11.0"/>
      </rPr>
      <t xml:space="preserve">
Tener un equipo que realice las pruebas pertinentes a los productos que se estén desarrollando durante el proyecto para cumplir con las especificaciones y requisitos estalecidos.
</t>
    </r>
    <r>
      <rPr>
        <rFont val="Arial"/>
        <b/>
        <color theme="1"/>
        <sz val="11.0"/>
      </rPr>
      <t>Plan de Contingencia:</t>
    </r>
    <r>
      <rPr>
        <rFont val="Arial"/>
        <color theme="1"/>
        <sz val="11.0"/>
      </rPr>
      <t xml:space="preserve">
Crear un plan de acción correctiva y preventiva que detalle los pasos a seguir cuando se detecten productos que no cumplen con las especificaciones y requisitos establecidos.</t>
    </r>
  </si>
  <si>
    <t>Pérdida de datos durante el proceso de instalación debido a errores humanos o técnicos.</t>
  </si>
  <si>
    <t>Si se hace un trabajo de forma descuidada, puede dirigir el proyecto a que al momento en que se implemente la base de datos. hayan problemas de perdida y/o corrupción de la misma data en cuestión.</t>
  </si>
  <si>
    <t>Falta de procedimientos y herramientas de respaldo de datos.</t>
  </si>
  <si>
    <t>Problemas técnicos imprevistos, como fallos de hardware o software, que interrumpen el proceso de instalación y causan pérdida de datos.</t>
  </si>
  <si>
    <r>
      <rPr>
        <rFont val="Arial"/>
        <b/>
        <color theme="1"/>
        <sz val="11.0"/>
      </rPr>
      <t xml:space="preserve">Plan de Mitigación: </t>
    </r>
    <r>
      <rPr>
        <rFont val="Arial"/>
        <color theme="1"/>
        <sz val="11.0"/>
      </rPr>
      <t xml:space="preserve">
Crear procedimientos documentados que detallen cómo y cuándo se realizarán los respaldos, incluyendo la frecuencia y el alcance del respaldo.
</t>
    </r>
    <r>
      <rPr>
        <rFont val="Arial"/>
        <b/>
        <color theme="1"/>
        <sz val="11.0"/>
      </rPr>
      <t>Plan de Contingencia:</t>
    </r>
    <r>
      <rPr>
        <rFont val="Arial"/>
        <color theme="1"/>
        <sz val="11.0"/>
      </rPr>
      <t xml:space="preserve">
Crear un plan de recuperación ante fallos que incluya procedimientos detallados para restaurar sistemas y datos en caso de fallos críticos, ataques cibernéticos, o cualquier otra interrupción significativa.</t>
    </r>
  </si>
  <si>
    <t>La identificación tardía de gastos no contabilizados o desviaciones del presupuesto podría requerir ajustes financieros de última hora.</t>
  </si>
  <si>
    <t>Si no se establecen los gastos coherentemente pueden haber errores en estimaciones e incluso en desvíos del mismo presupuesto hacía otras actividades y/o propositos, lo que también dejaría a otras actividades sin un presupuesto claro ni mucho menos coherente.</t>
  </si>
  <si>
    <t>Falta de monitoreo y control financiero continuo.</t>
  </si>
  <si>
    <t>Fluctuaciones económicas que impactan los costos de los recursos o servicios necesarios para el proyecto.</t>
  </si>
  <si>
    <r>
      <rPr>
        <rFont val="Arial"/>
        <b/>
        <color theme="1"/>
        <sz val="11.0"/>
      </rPr>
      <t xml:space="preserve">Plan de Mitigación: </t>
    </r>
    <r>
      <rPr>
        <rFont val="Arial"/>
        <color theme="1"/>
        <sz val="11.0"/>
      </rPr>
      <t xml:space="preserve">
Introducir un sistema de software de gestión financiera que permita el monitoreo en tiempo real de los gastos y recursos utilizados durante el proyecto.
</t>
    </r>
    <r>
      <rPr>
        <rFont val="Arial"/>
        <b/>
        <color theme="1"/>
        <sz val="11.0"/>
      </rPr>
      <t>Plan de Contingencia:</t>
    </r>
    <r>
      <rPr>
        <rFont val="Arial"/>
        <color theme="1"/>
        <sz val="11.0"/>
      </rPr>
      <t xml:space="preserve">
Establecer un calendario de auditorías financieras periódicas a lo largo del proyecto para asegurar la verificación y el control continuo del presupuesto y los recursos utilizados.</t>
    </r>
  </si>
  <si>
    <t>No implementar medidas de seguridad para el almacenamiento y transmisión de los reportes de riesgo.</t>
  </si>
  <si>
    <t>El no implementar las medidas necesarias para poder almacenar los diferentes registros de riesgos asi como su proceso de transmisión, puede hacer que este proceso contenga errores y no pueda realizar el almacenam,iento completo o existan archivos corruptos.</t>
  </si>
  <si>
    <t>Falta de cifrado en el almacenamiento y transmisión de datos.</t>
  </si>
  <si>
    <t>Acceso no autorizado a información sensible o confidencial a través de interceptaciones o brechas de seguridad.</t>
  </si>
  <si>
    <t>Errores en la sincronización de los datos de transferencia entre el sistema web y el de escritorio.</t>
  </si>
  <si>
    <t>Los errores de sincronización de los datos entre los sistemas pueden hacer que existan datos que no se transfieran de manera de manera correcta y que puedan efectuar algunos errores e incoherencias en la información presente en ambas aplicaciones.</t>
  </si>
  <si>
    <t>Inconsistencias en la base de datos o en el mecanismo de sincronización.</t>
  </si>
  <si>
    <t>Datos desactualizados o incorrectos que afectan la toma de decisiones y la operación.</t>
  </si>
  <si>
    <r>
      <rPr>
        <rFont val="Arial"/>
        <b/>
        <color theme="1"/>
        <sz val="11.0"/>
      </rPr>
      <t xml:space="preserve">Plan de Mitigación:
</t>
    </r>
    <r>
      <rPr>
        <rFont val="Arial"/>
        <color theme="1"/>
        <sz val="11.0"/>
      </rPr>
      <t xml:space="preserve">Establecer mecanismos de monitoreo para supervisar el estado de la sincronización y detectar anomalías rápidamente.
</t>
    </r>
    <r>
      <rPr>
        <rFont val="Arial"/>
        <b/>
        <color theme="1"/>
        <sz val="11.0"/>
      </rPr>
      <t xml:space="preserve">Plan de Contingencia:
</t>
    </r>
    <r>
      <rPr>
        <rFont val="Arial"/>
        <color theme="1"/>
        <sz val="11.0"/>
      </rPr>
      <t>Tener procedimientos manuales de verificación y corrección de datos en caso de errores críticos que no puedan ser resueltos automáticamente.</t>
    </r>
  </si>
  <si>
    <t>Adaptaciones del proyecto que afecten al presupuesto.</t>
  </si>
  <si>
    <t>Las adaptaciones que existan en los presupuestos de los proyectos pueden llevar tanto una mejora en los proyectos como presentar dificultades en los mismos, dependiendo de cual seria la indoile del cambio.</t>
  </si>
  <si>
    <t>Cambios inesperados en el alcance del proyecto sin una reevaluación adecuada del presupuesto.</t>
  </si>
  <si>
    <t>Desviaciones significativas en los costos que pueden llevar a la insuficiencia de fondos.</t>
  </si>
  <si>
    <r>
      <rPr>
        <rFont val="Arial"/>
        <b/>
        <color theme="1"/>
        <sz val="11.0"/>
      </rPr>
      <t xml:space="preserve">Plan de Mitigación:
</t>
    </r>
    <r>
      <rPr>
        <rFont val="Arial"/>
        <color theme="1"/>
        <sz val="11.0"/>
      </rPr>
      <t xml:space="preserve">Asegurarse de que todos los cambios en el proyecto sean evaluados en términos de impacto en el presupuesto y el cronograma antes de ser aprobados.
</t>
    </r>
    <r>
      <rPr>
        <rFont val="Arial"/>
        <b/>
        <color theme="1"/>
        <sz val="11.0"/>
      </rPr>
      <t xml:space="preserve">Plan de Contingencia:
</t>
    </r>
    <r>
      <rPr>
        <rFont val="Arial"/>
        <color theme="1"/>
        <sz val="11.0"/>
      </rPr>
      <t>En caso de cambios significativos en el presupuesto, reevaluar y ajustar el alcance del proyecto para alinearlo con los recursos disponibles.</t>
    </r>
  </si>
  <si>
    <t>Recortes en el presupuesto.</t>
  </si>
  <si>
    <t>Los cambios que se hagan en el presupuesto del proyecto pueden dañar el resultado de los mismos al tener menos recursos monetarios para poder ser construidos y ejecutados.</t>
  </si>
  <si>
    <t>Reducción de recursos financieros sin una planificación adecuada.</t>
  </si>
  <si>
    <t>Insuficiencia de fondos para completar el proyecto o mantener la calidad esperada.</t>
  </si>
  <si>
    <r>
      <rPr>
        <rFont val="Arial"/>
        <b/>
        <color theme="1"/>
        <sz val="11.0"/>
      </rPr>
      <t xml:space="preserve">Plan de Mitigación:
</t>
    </r>
    <r>
      <rPr>
        <rFont val="Arial"/>
        <color theme="1"/>
        <sz val="11.0"/>
      </rPr>
      <t xml:space="preserve">Implementar controles financieros estrictos para monitorear los gastos y garantizar que se mantengan dentro del presupuesto aprobado.
</t>
    </r>
    <r>
      <rPr>
        <rFont val="Arial"/>
        <b/>
        <color theme="1"/>
        <sz val="11.0"/>
      </rPr>
      <t xml:space="preserve">Plan de Contingencia:
</t>
    </r>
    <r>
      <rPr>
        <rFont val="Arial"/>
        <color theme="1"/>
        <sz val="11.0"/>
      </rPr>
      <t>Buscar formas de optimizar los recursos y reducir costos sin comprometer la calidad del proyecto, como renegociar contratos o buscar alternativas más económicas.</t>
    </r>
  </si>
  <si>
    <t>Cambios en las condiciones del proveedor después de la selección, como aumento de precios o falta de disponibilidad de insumos.</t>
  </si>
  <si>
    <t>Los cambios imprevistos en las condiciones de los proyectos pueden llevar a recortes de material para ejecutar la creación de los proyectos y puede llevar a los proyectos a que sufran atrasos.</t>
  </si>
  <si>
    <t>Dependencia de proveedores sin cláusulas flexibles para cambios en condiciones.</t>
  </si>
  <si>
    <t>Aumento inesperado de costos o falta de suministros que afecta la producción.</t>
  </si>
  <si>
    <t>Demora en la aprobación de los modulos por parte de los stakeholders.</t>
  </si>
  <si>
    <t>Cuando los stakeholders no dan respuestas al momento sobre las nuevas bases y/o estados de los modulos a entregar, lograría crear una brecha de tiempo muerto en el cual no podria ejecutarse de manera optima y llegaría a un punto en el que existan los atrasos por parte de las partes desarrolladoras del proyecto.</t>
  </si>
  <si>
    <t>Proceso de aprobación no ágil o falta de comunicación efectiva con los stakeholders.</t>
  </si>
  <si>
    <t>Tiempo muerto o retrasos en el progreso del proyecto debido a la falta de retroalimentación o decisiones.</t>
  </si>
  <si>
    <r>
      <rPr>
        <rFont val="Arial"/>
        <b/>
        <color theme="1"/>
        <sz val="11.0"/>
      </rPr>
      <t xml:space="preserve">Plan de Mitigación:
</t>
    </r>
    <r>
      <rPr>
        <rFont val="Arial"/>
        <color theme="1"/>
        <sz val="11.0"/>
      </rPr>
      <t xml:space="preserve">Establecer plazos específicos para la revisión y aprobación de los módulos, y comunicar estos plazos claramente a todos los stakeholders.
</t>
    </r>
    <r>
      <rPr>
        <rFont val="Arial"/>
        <b/>
        <color theme="1"/>
        <sz val="11.0"/>
      </rPr>
      <t xml:space="preserve">Plan de Contingencia:
</t>
    </r>
    <r>
      <rPr>
        <rFont val="Arial"/>
        <color theme="1"/>
        <sz val="11.0"/>
      </rPr>
      <t>Si hay retrasos en la aprobación, ajustar el cronograma del proyecto para acomodar las nuevas fechas de aprobación y minimizar el impacto en otras tareas.</t>
    </r>
  </si>
  <si>
    <t>Dificultades técnicas durante la instalación de los equipos, como incompatibilidad con la infraestructura existente o fallos en la configuración.</t>
  </si>
  <si>
    <t xml:space="preserve">Existen dificultades al momento de poner en marcha el proyecto o de generar pruebas en un ambiente de trabajo real, en este caso problemas al momento de implementar el proyecto y que no se puedan visualizar las diversas funcionalidades que pueda poseer ya sea por no revisar estados de la infraestructura o la configuración de los equipos, provocando fallas al momento de las pruebas. </t>
  </si>
  <si>
    <t>Falta de pruebas y validación previa de la infraestructura y la configuración.</t>
  </si>
  <si>
    <t>Problemas técnicos que impiden la correcta implementación del sistema.</t>
  </si>
  <si>
    <r>
      <rPr>
        <rFont val="Arial"/>
        <b/>
        <color theme="1"/>
        <sz val="11.0"/>
      </rPr>
      <t>Plan de Mitigación:</t>
    </r>
    <r>
      <rPr>
        <rFont val="Arial"/>
        <color theme="1"/>
        <sz val="11.0"/>
      </rPr>
      <t xml:space="preserve">
Ejecutar pruebas exhaustivas en un entorno de desarrollo o pruebas para validar la configuración y la compatibilidad antes de la instalación en producción.
</t>
    </r>
    <r>
      <rPr>
        <rFont val="Arial"/>
        <b/>
        <color theme="1"/>
        <sz val="11.0"/>
      </rPr>
      <t>Plan de Contingencia:</t>
    </r>
    <r>
      <rPr>
        <rFont val="Arial"/>
        <color theme="1"/>
        <sz val="11.0"/>
      </rPr>
      <t xml:space="preserve">
Contar con soporte técnico especializado que pueda asistir en la resolución de problemas durante la instalación.</t>
    </r>
  </si>
  <si>
    <t>Errores en la implementación de tablas, vistas o procedimientos almacenados que podrían conducir a inconsistencias en los datos o problemas de rendimiento en el sistema.</t>
  </si>
  <si>
    <t>Cuando suceden los problemas de procedimientos almacenados, esto conyeva a que existan errores en la transferencia de los datos.</t>
  </si>
  <si>
    <t>Deficiencias en el diseño de la base de datos o en la codificación de procedimientos.</t>
  </si>
  <si>
    <t>Errores en los datos, problemas de rendimiento o pérdida de integridad en la base de datos.</t>
  </si>
  <si>
    <r>
      <rPr>
        <rFont val="Arial"/>
        <b/>
        <color theme="1"/>
        <sz val="11.0"/>
      </rPr>
      <t xml:space="preserve">Plan de Mitigación:
</t>
    </r>
    <r>
      <rPr>
        <rFont val="Arial"/>
        <color theme="1"/>
        <sz val="11.0"/>
      </rPr>
      <t xml:space="preserve">Asegurarse de que el código y la codificación de los procedimientos sean revisados y auditados para detectar posibles errores antes de la implementación.
</t>
    </r>
    <r>
      <rPr>
        <rFont val="Arial"/>
        <b/>
        <color theme="1"/>
        <sz val="11.0"/>
      </rPr>
      <t xml:space="preserve">Plan de Contingencia:
</t>
    </r>
    <r>
      <rPr>
        <rFont val="Arial"/>
        <color theme="1"/>
        <sz val="11.0"/>
      </rPr>
      <t>Implementar monitoreo continuo del sistema después de la implementación para identificar y solucionar problemas de rendimiento o inconsistencias.</t>
    </r>
  </si>
  <si>
    <t>Que haya una mala seguridad en el almacenamiento de la documentación, provocando fugas de datos empresariales importantes.</t>
  </si>
  <si>
    <t>Cuando no se almacena la información de seguridad de forma correcta, existen posibilidades de que se fuguen datos importantes para la empresa por la mala transmisón de los datos mismos que circulan por la red.</t>
  </si>
  <si>
    <t>Deficiencias en los mecanismos de seguridad de almacenamiento, como control de acceso inadecuado o falta de cifrado.</t>
  </si>
  <si>
    <t>Acceso no autorizado o fuga de datos sensibles a través de brechas de seguridad.</t>
  </si>
  <si>
    <r>
      <rPr>
        <rFont val="Arial"/>
        <b/>
        <color theme="1"/>
        <sz val="11.0"/>
      </rPr>
      <t xml:space="preserve">Plan de Mitigación:
</t>
    </r>
    <r>
      <rPr>
        <rFont val="Arial"/>
        <color theme="1"/>
        <sz val="11.0"/>
      </rPr>
      <t xml:space="preserve">Implementar cifrado para la protección de datos tanto en reposo como en tránsito para prevenir accesos no autorizados.
</t>
    </r>
    <r>
      <rPr>
        <rFont val="Arial"/>
        <b/>
        <color theme="1"/>
        <sz val="11.0"/>
      </rPr>
      <t xml:space="preserve">Plan de Contingencia:
</t>
    </r>
    <r>
      <rPr>
        <rFont val="Arial"/>
        <color theme="1"/>
        <sz val="11.0"/>
      </rPr>
      <t>Desarrollar un plan de respuesta a incidentes para manejar posibles fugas de datos, incluyendo procedimientos para contener y mitigar el impacto de las brechas de seguridad.</t>
    </r>
  </si>
  <si>
    <t>La omisión de requisitos no funcionales críticos, como el rendimiento y la seguridad.</t>
  </si>
  <si>
    <t>Cuando se omiten funcionalidades importantes de las aplicaciones, como por ejemplo la seguridad y rendimiento, hacen que sea complejo el buen trabajar en los proyectos a traves del tiempo y puedan tener problemas severos en un futuro.</t>
  </si>
  <si>
    <t>Inadecuada especificación de los requisitos del sistema.</t>
  </si>
  <si>
    <t>Deficiencias en el rendimiento del sistema y problemas de seguridad que pueden ser explotados.</t>
  </si>
  <si>
    <r>
      <rPr>
        <rFont val="Arial"/>
        <b/>
        <color theme="1"/>
        <sz val="11.0"/>
      </rPr>
      <t xml:space="preserve">Plan de Mitigación:
</t>
    </r>
    <r>
      <rPr>
        <rFont val="Arial"/>
        <color theme="1"/>
        <sz val="11.0"/>
      </rPr>
      <t xml:space="preserve">Asegurarse de que todos los requisitos, tanto funcionales como no funcionales, se capturen y documenten adecuadamente.
</t>
    </r>
    <r>
      <rPr>
        <rFont val="Arial"/>
        <b/>
        <color theme="1"/>
        <sz val="11.0"/>
      </rPr>
      <t xml:space="preserve">Plan de Contingencia:
</t>
    </r>
    <r>
      <rPr>
        <rFont val="Arial"/>
        <color theme="1"/>
        <sz val="11.0"/>
      </rPr>
      <t>Ajustar y actualizar los requisitos del proyecto según sea necesario para asegurar que se aborden adecuadamente los aspectos no funcionales y se minimicen los problemas a largo plazo.</t>
    </r>
  </si>
  <si>
    <t>Pérdida de información debido a fallos en el sistema de registro.</t>
  </si>
  <si>
    <t xml:space="preserve">Cuando se requiera registrar alguna información en especifica, si hay problemas en cuanto al registro de las mismas, existen las posibilidades de que la información como tal se pueda perder en la red o incluso dar fallos de datos inexistentes, incompletos o corruptos, por la mala transferencia. </t>
  </si>
  <si>
    <t>Deficiencias en el sistema de registro y recuperación de datos.</t>
  </si>
  <si>
    <t>Pérdida o corrupción de datos críticos debido a fallos en el sistema.</t>
  </si>
  <si>
    <t>Nivel de Probabilidad</t>
  </si>
  <si>
    <t>Valores Probabilidad</t>
  </si>
  <si>
    <t>Comentario</t>
  </si>
  <si>
    <t>Muy Baja</t>
  </si>
  <si>
    <t xml:space="preserve">La ocurrencia del riesgo es muy improbable, con una posibilidad casi inexistente de que ocurra.
</t>
  </si>
  <si>
    <t>Baja</t>
  </si>
  <si>
    <t>El riesgo es poco probable de que ocurra, pero no se puede descartar completamente.</t>
  </si>
  <si>
    <t>Media</t>
  </si>
  <si>
    <t>Hay una posibilidad razonable de que el riesgo ocurra y debe ser monitoreado.</t>
  </si>
  <si>
    <t>Alta</t>
  </si>
  <si>
    <t>El riesgo es probable de que ocurra y requiere atención proactiva.</t>
  </si>
  <si>
    <t>Muy Alta</t>
  </si>
  <si>
    <t>Es casi seguro que el riesgo ocurra y necesita medidas preventivas inmediatas.</t>
  </si>
  <si>
    <t>Nivel de Impacto</t>
  </si>
  <si>
    <t>Valores Impacto</t>
  </si>
  <si>
    <t>Muy Bajo</t>
  </si>
  <si>
    <t>El impacto del riesgo es insignificante y no afecta significativamente al proyecto.</t>
  </si>
  <si>
    <t>Bajo</t>
  </si>
  <si>
    <t>El impacto del riesgo es menor, causando algunas molestias o retrasos mínimos.</t>
  </si>
  <si>
    <t>Medio</t>
  </si>
  <si>
    <t>El riesgo tiene un impacto moderado, causando retrasos o problemas manejables.</t>
  </si>
  <si>
    <t>Alto</t>
  </si>
  <si>
    <t>El riesgo tiene un impacto significativo, causando problemas graves o retrasos importantes.</t>
  </si>
  <si>
    <t>Muy Alto</t>
  </si>
  <si>
    <t>El impacto del riesgo es crítico, poniendo en peligro el éxito del proyecto o su viabilidad.</t>
  </si>
  <si>
    <t>Clasificación del Riesgo</t>
  </si>
  <si>
    <t>Clasificación = Probabilidad * Impacto</t>
  </si>
  <si>
    <t>MATRIZ DE RIESGOS</t>
  </si>
  <si>
    <t>IMPACTO</t>
  </si>
  <si>
    <t>Color</t>
  </si>
  <si>
    <t>Financiamiento</t>
  </si>
  <si>
    <t>Riesgo Bajo</t>
  </si>
  <si>
    <t>No se le realizan planes.</t>
  </si>
  <si>
    <t>PROBABILIDAD</t>
  </si>
  <si>
    <t>Riesgo Aceptable</t>
  </si>
  <si>
    <t>Riesgo Tolerable</t>
  </si>
  <si>
    <t>Valor desde el 5 al 12 no se le realizan planes.</t>
  </si>
  <si>
    <t>Riesgo Alto</t>
  </si>
  <si>
    <t>Se realizan planes.</t>
  </si>
  <si>
    <t>Riesgo Extemo</t>
  </si>
  <si>
    <t>Clasificación de oportunidad</t>
  </si>
  <si>
    <r>
      <rPr>
        <rFont val="docs-Calibri"/>
        <b/>
        <color rgb="FF000000"/>
        <sz val="11.0"/>
      </rPr>
      <t>Clasificación = Probabilidad * Impacto</t>
    </r>
  </si>
  <si>
    <t>MATRIZ DE OPORTUNIDADES</t>
  </si>
  <si>
    <t>Riesgos extremos y altos</t>
  </si>
  <si>
    <t>COD</t>
  </si>
  <si>
    <t>Riesgo Asociado</t>
  </si>
  <si>
    <t>Plan de Mitigación</t>
  </si>
  <si>
    <t>¿Funcionó?</t>
  </si>
  <si>
    <t>Plan de Contingencia</t>
  </si>
  <si>
    <t>Porcentaje Calificacion</t>
  </si>
  <si>
    <t>Criterio</t>
  </si>
  <si>
    <t>Puntaje</t>
  </si>
  <si>
    <t>RE1</t>
  </si>
  <si>
    <t>Fomentar el uso de herramientas de colaboración en línea (como Slack, Trello, o Asana) para reducir la dependencia de reuniones presenciales.</t>
  </si>
  <si>
    <t>Documentar todos los cambios aprobados en una plataforma compartida y accesible para todas las partes.</t>
  </si>
  <si>
    <t>Funcionó el plan de mitigación</t>
  </si>
  <si>
    <t>RE2</t>
  </si>
  <si>
    <t>Identificar herramientas de bajo costo o gratuitas que puedan reemplazar las más costosas, sin comprometer la calidad.</t>
  </si>
  <si>
    <t>Evaluar la posibilidad de buscar financiación adicional o reducir temporalmente el equipo para ajustarse al nuevo presupuesto.</t>
  </si>
  <si>
    <t>Funcionó el plan de contingencia</t>
  </si>
  <si>
    <t>RE3</t>
  </si>
  <si>
    <t xml:space="preserve">Considerar un plan o planes de mantenimiento para el hardware.
</t>
  </si>
  <si>
    <t>Evaluar la posibilidad de actualizar el hardware o cambiar a un proveedor de API más estable.</t>
  </si>
  <si>
    <t>No funciono nada</t>
  </si>
  <si>
    <t>RE4</t>
  </si>
  <si>
    <t xml:space="preserve">Colaborar con el equipo de la sede para recibir notificaciones anticipadas de cualquier cambio en las ubicaciones.
</t>
  </si>
  <si>
    <t>Habilitar una opción para que los usuarios reporten errores directamente desde la aplicación.</t>
  </si>
  <si>
    <t>RE5</t>
  </si>
  <si>
    <t xml:space="preserve">Involucrar a usuarios finales en el proceso de diseño y realizar iteraciones basadas en su retroalimentación.
</t>
  </si>
  <si>
    <t>Implementar cambios rápidos en la interfaz para mejorar la usabilidad y lanzar una campaña de reintroducción con tutoriales y guías.</t>
  </si>
  <si>
    <t>RE6</t>
  </si>
  <si>
    <t xml:space="preserve">Implementar herramientas de pruebas de accesibilidad en el flujo de trabajo y realizar revisiones regulares con expertos en la materia.
</t>
  </si>
  <si>
    <t>Ofrecer un canal de soporte especializado para usuarios con necesidades especiales mientras se desarrollan mejoras a largo plazo.</t>
  </si>
  <si>
    <t>RE7</t>
  </si>
  <si>
    <t xml:space="preserve">Realizar auditorías de seguridad periódicas y simulaciones de ataques para identificar y corregir vulnerabilidades.
</t>
  </si>
  <si>
    <t>Notificar a los administradores afectados y crear una copia de la base de datos para luego poder estructurarla.</t>
  </si>
  <si>
    <t>RE8</t>
  </si>
  <si>
    <t>Implementar un sistema de caché local que almacene una versión básica del mapa, permitiendo a los usuarios acceder a una representación del mapa incluso sin conexión directa a Metareal.</t>
  </si>
  <si>
    <t>Informar proactivamente a los usuarios sobre la interrupción del servicio y las medidas que se están tomando para resolver el problema, asegurando la transparencia y manteniendo la confianza del usuario.</t>
  </si>
  <si>
    <t>RE9</t>
  </si>
  <si>
    <t>Antes de actualizar cualquier componente, realizar pruebas de compatibilidad en un entorno de desarrollo o pruebas aislado para identificar posibles conflictos.</t>
  </si>
  <si>
    <t>Si una actualización genera incompatibilidades graves, estar preparado para revertir a la versión anterior del lenguaje o herramienta hasta que se pueda resolver el problema.</t>
  </si>
  <si>
    <t>RE10</t>
  </si>
  <si>
    <t>Realizar una revision de todos los servicios que entrega Metareal, para prevenir politicas o reglas de negocio que afecten o cambien el rumbo del proyecto.</t>
  </si>
  <si>
    <t>Si Metareal deja de ofrecer una versión de libre uso, migrar a un servicio alternativo que cumpla con los requisitos de la aplicación.</t>
  </si>
  <si>
    <t>RE11</t>
  </si>
  <si>
    <t>Implementar un plan de capacitación progresiva, donde los miembros del equipo se capaciten en nuevas tecnologías de forma gradual para no interferir con el trabajo diario.</t>
  </si>
  <si>
    <t>Si no es posible la capacitación, optar por tecnologías con las que el equipo ya esté familiarizado para minimizar riesgos.</t>
  </si>
  <si>
    <t>RE12</t>
  </si>
  <si>
    <t>Implementar canales de comunicación claros y definidos, como reuniones regulares, herramientas de colaboración y un plan de comunicación interna.</t>
  </si>
  <si>
    <t>Implementar revisiones periódicas de tareas entre equipos para asegurar que todos estén alineados.</t>
  </si>
  <si>
    <t>RE13</t>
  </si>
  <si>
    <t>Desarrollar pruebas automatizadas que puedan ejecutarse rápidamente para detectar problemas de integración.</t>
  </si>
  <si>
    <t>Preparar un plan para revertir a una versión anterior si los fallos en producción no pueden solucionarse rápidamente.</t>
  </si>
  <si>
    <t>RE14</t>
  </si>
  <si>
    <t>Priorizar y distribuir tareas de manera equitativa, evitando la sobrecarga en los miembros del equipo.</t>
  </si>
  <si>
    <t>Si la carga de trabajo se vuelve insostenible, contratar personal temporal o externo.</t>
  </si>
  <si>
    <t>RE15</t>
  </si>
  <si>
    <t>Establecer contratos con proveedores que incluyan garantías de servicio y cláusulas de penalización por incumplimiento.</t>
  </si>
  <si>
    <t>Desarrollar un plan de respuesta rápida en caso de fallos, que incluya la redistribución de tareas mientras se resuelve el problema.</t>
  </si>
  <si>
    <t>RE16</t>
  </si>
  <si>
    <t>Desarrollar un plan de escalabilidad que permita aumentar los recursos del servidor según la demanda.</t>
  </si>
  <si>
    <t>Si la sobrecarga es inminente, optimizar los recursos del servidor, como limitar ciertas funcionalidades temporales para mantener la estabilidad.</t>
  </si>
  <si>
    <t>RE17</t>
  </si>
  <si>
    <t>Realizar pruebas exhaustivas en diferentes dispositivos y navegadores para asegurar la compatibilidad.</t>
  </si>
  <si>
    <t>Establecer un plan para corregir rápidamente cualquier problema de compatibilidad reportado.</t>
  </si>
  <si>
    <t>RE18</t>
  </si>
  <si>
    <t xml:space="preserve">Establecer un proceso de documentación continua donde cada cambio o desarrollo importante sea documentado de inmediato.
</t>
  </si>
  <si>
    <t>Si la documentación es insuficiente, crear resúmenes rápidos y prácticos que puedan ayudar a los nuevos miembros a integrarse más rápidamente.</t>
  </si>
  <si>
    <t>RE19</t>
  </si>
  <si>
    <t>Desarrollar un plan para la escalabilidad de la base de datos, incluyendo la partición de datos, la optimización de consultas y el uso de bases de datos distribuidas.</t>
  </si>
  <si>
    <t>Si la base de datos comienza a fallar, implementar rápidamente medidas de optimización, como la creación de índices o la partición de tablas.</t>
  </si>
  <si>
    <t>RE20</t>
  </si>
  <si>
    <t>Establecer un proceso para monitorear cambios en las regulaciones legales relevantes para la aplicación.</t>
  </si>
  <si>
    <t>Si se identifica un incumplimiento, desarrollar rápidamente actualizaciones para cumplir con las nuevas regulaciones.</t>
  </si>
  <si>
    <t>RE21</t>
  </si>
  <si>
    <t xml:space="preserve">Implementar un control estricto de versiones en todos los sistemas y aplicaciones que se integran
</t>
  </si>
  <si>
    <t>Implementar soluciones de compatibilidad, como adaptadores o conversiones de datos, para manejar las discrepancias de versión.</t>
  </si>
  <si>
    <t>RE22</t>
  </si>
  <si>
    <t>Implementar un sistema de validación para verificar la precisión de los datos de geolocalización antes de mostrarlos al usuario.</t>
  </si>
  <si>
    <t>Proporcionar instrucciones en texto como alternativa si la geolocalización falla.</t>
  </si>
  <si>
    <t>RE23</t>
  </si>
  <si>
    <t>Desarrollar un sistema automatizado para la actualización regular de mapas, integrando fuentes de datos actualizadas.</t>
  </si>
  <si>
    <t>Asignar recursos para realizar actualizaciones manuales de los mapas si el proceso automatizado falla.</t>
  </si>
  <si>
    <t>RE24</t>
  </si>
  <si>
    <t>Realizar pruebas de carga anticipadas para identificar y corregir posibles cuellos de botella en la infraestructura.</t>
  </si>
  <si>
    <t>Si se detecta una sobrecarga, mostrar un mensaje a los usuarios informando sobre posibles demoras y ofreciendo alternativas.</t>
  </si>
  <si>
    <t>RE25</t>
  </si>
  <si>
    <t>Desarrollar un modo offline que permita a los usuarios acceder a mapas y funciones básicas sin necesidad de conexión a internet.</t>
  </si>
  <si>
    <t>Proporcionar a los usuarios guías en formato PDF o impresas que puedan utilizar cuando no tengan acceso a internet.</t>
  </si>
  <si>
    <t>RE26</t>
  </si>
  <si>
    <t>Realizar pruebas de accesibilidad con personas que tengan diversas discapacidades para identificar y corregir problemas.</t>
  </si>
  <si>
    <t>Si se detectan problemas graves de accesibilidad, lanzar una actualización prioritaria para corregirlos.</t>
  </si>
  <si>
    <t>RE27</t>
  </si>
  <si>
    <t>Realizar pruebas exhaustivas de integración para detectar y corregir inconsistencias en la información.</t>
  </si>
  <si>
    <t>Si la integración falla, realizar ajustes manuales para asegurar que la información sea coherente entre todos los sistemas.</t>
  </si>
  <si>
    <t>RE28</t>
  </si>
  <si>
    <t>Establecer claramente quién es responsable de cada paso del proceso de configuración del software. Esto incluye desde la selección inicial del software hasta su finalización y mantenimiento.</t>
  </si>
  <si>
    <t>Enumerar posibles escenarios de incidentes relacionados con la configuración del software, como errores humanos, fallos técnicos, o incompatibilidades para poder trazar un plan de tratamiento de cada actividad que se realice.</t>
  </si>
  <si>
    <t>RE29</t>
  </si>
  <si>
    <t>Incluir en el presupuesto los costos asociados con la capacitación, tanto para el personal interno como para los usuarios finales. Esto puede incluir costos de materiales de capacitación, instructores, tiempo de capacitación, y cualquier otro recurso necesario.</t>
  </si>
  <si>
    <t>Crear planes de acción alternativos que puedan ser implementados si se identifica una brecha significativa entre los costos estimados y los costos reales, especialmente en relación con la capacitación y los ajustes necesarios requeridos a medida que se vea necesario y/o necesita.</t>
  </si>
  <si>
    <t>RE30</t>
  </si>
  <si>
    <t>Tener un equipo que realice las pruebas pertinentes a los productos que se estén desarrollando durante el proyecto para cumplir con las especificaciones y requisitos estalecidos.</t>
  </si>
  <si>
    <t>Crear un plan de acción correctiva y preventiva que detalle los pasos a seguir cuando se detecten productos que no cumplen con las especificaciones y requisitos establecidos.</t>
  </si>
  <si>
    <t>RE31</t>
  </si>
  <si>
    <t xml:space="preserve">Crear procedimientos documentados que detallen cómo y cuándo se realizarán los respaldos, incluyendo la frecuencia y el alcance del respaldo.
</t>
  </si>
  <si>
    <t>Crear un plan de recuperación ante fallos que incluya procedimientos detallados para restaurar sistemas y datos en caso de fallos críticos, ataques cibernéticos, o cualquier otra interrupción significativa.</t>
  </si>
  <si>
    <t>RE32</t>
  </si>
  <si>
    <t xml:space="preserve">Introducir un sistema de software de gestión financiera que permita el monitoreo en tiempo real de los gastos y recursos utilizados durante el proyecto.
</t>
  </si>
  <si>
    <t>Establecer un calendario de auditorías financieras periódicas a lo largo del proyecto para asegurar la verificación y el control continuo del presupuesto y los recursos utilizados.</t>
  </si>
  <si>
    <t>RE33</t>
  </si>
  <si>
    <t>Establecer mecanismos de monitoreo para supervisar el estado de la sincronización y detectar anomalías rápidamente.</t>
  </si>
  <si>
    <t>Tener procedimientos manuales de verificación y corrección de datos en caso de errores críticos que no puedan ser resueltos automáticamente.</t>
  </si>
  <si>
    <t>RE34</t>
  </si>
  <si>
    <t>Asegurarse de que todos los cambios en el proyecto sean evaluados en términos de impacto en el presupuesto y el cronograma antes de ser aprobados.</t>
  </si>
  <si>
    <t>En caso de cambios significativos en el presupuesto, reevaluar y ajustar el alcance del proyecto para alinearlo con los recursos disponibles.</t>
  </si>
  <si>
    <t>RE35</t>
  </si>
  <si>
    <t>Implementar controles financieros estrictos para monitorear los gastos y garantizar que se mantengan dentro del presupuesto aprobado.</t>
  </si>
  <si>
    <t>Buscar formas de optimizar los recursos y reducir costos sin comprometer la calidad del proyecto, como renegociar contratos o buscar alternativas más económicas.</t>
  </si>
  <si>
    <t>RE36</t>
  </si>
  <si>
    <t>Establecer plazos específicos para la revisión y aprobación de los módulos, y comunicar estos plazos claramente a todos los stakeholders.</t>
  </si>
  <si>
    <t>Si hay retrasos en la aprobación, ajustar el cronograma del proyecto para acomodar las nuevas fechas de aprobación y minimizar el impacto en otras tareas.</t>
  </si>
  <si>
    <t>RE37</t>
  </si>
  <si>
    <t>Ejecutar pruebas exhaustivas en un entorno de desarrollo o pruebas para validar la configuración y la compatibilidad antes de la instalación en producción.</t>
  </si>
  <si>
    <t>Contar con soporte técnico especializado que pueda asistir en la resolución de problemas durante la instalación.</t>
  </si>
  <si>
    <t>RE38</t>
  </si>
  <si>
    <t>Asegurarse de que el código y la codificación de los procedimientos sean revisados y auditados para detectar posibles errores antes de la implementación.</t>
  </si>
  <si>
    <t>Implementar monitoreo continuo del sistema después de la implementación para identificar y solucionar problemas de rendimiento o inconsistencias.</t>
  </si>
  <si>
    <t>RE39</t>
  </si>
  <si>
    <t>Implementar cifrado para la protección de datos tanto en reposo como en tránsito para prevenir accesos no autorizados.</t>
  </si>
  <si>
    <t>Desarrollar un plan de respuesta a incidentes para manejar posibles fugas de datos, incluyendo procedimientos para contener y mitigar el impacto de las brechas de seguridad.</t>
  </si>
  <si>
    <t>RE40</t>
  </si>
  <si>
    <t>Asegurarse de que todos los requisitos, tanto funcionales como no funcionales, se capturen y documenten adecuadamente.</t>
  </si>
  <si>
    <t>Ajustar y actualizar los requisitos del proyecto según sea necesario para asegurar que se aborden adecuadamente los aspectos no funcionales y se minimicen los problemas a largo plazo.</t>
  </si>
  <si>
    <t>Totales</t>
  </si>
  <si>
    <t>Exito del Proyecto</t>
  </si>
  <si>
    <t>Rango</t>
  </si>
  <si>
    <t>Calculo</t>
  </si>
  <si>
    <t>Menor que 50%</t>
  </si>
  <si>
    <t>De 50% a 75%</t>
  </si>
  <si>
    <t>Mayor que 75%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</si>
</sst>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00"/>
  </numFmts>
  <fonts count="19">
    <font>
      <sz val="11.0"/>
      <color theme="1"/>
      <name val="Calibri"/>
      <scheme val="minor"/>
    </font>
    <font>
      <b/>
      <sz val="11.0"/>
      <color rgb="FFFFFFFF"/>
      <name val="Arial"/>
    </font>
    <font>
      <b/>
      <color rgb="FFFFFFFF"/>
      <name val="Arial"/>
    </font>
    <font>
      <sz val="11.0"/>
      <color theme="1"/>
      <name val="Arial"/>
    </font>
    <font>
      <sz val="11.0"/>
      <color rgb="FF000000"/>
      <name val="Arial"/>
    </font>
    <font>
      <b/>
      <sz val="11.0"/>
      <color theme="1"/>
      <name val="Arial"/>
    </font>
    <font>
      <color theme="1"/>
      <name val="Arial"/>
    </font>
    <font>
      <color theme="1"/>
      <name val="Calibri"/>
    </font>
    <font>
      <b/>
      <sz val="13.0"/>
      <color theme="1"/>
      <name val="Calibri"/>
    </font>
    <font>
      <sz val="11.0"/>
      <color theme="1"/>
      <name val="Calibri"/>
    </font>
    <font>
      <b/>
      <sz val="11.0"/>
      <color theme="1"/>
      <name val="Calibri"/>
    </font>
    <font>
      <b/>
      <sz val="11.0"/>
      <color rgb="FFFFFFFF"/>
      <name val="Calibri"/>
    </font>
    <font/>
    <font>
      <b/>
      <color theme="1"/>
      <name val="Calibri"/>
    </font>
    <font>
      <b/>
      <sz val="11.0"/>
      <color rgb="FF000000"/>
      <name val="Calibri"/>
    </font>
    <font>
      <color theme="1"/>
      <name val="Calibri"/>
      <scheme val="minor"/>
    </font>
    <font>
      <b/>
      <color rgb="FFFFFFFF"/>
      <name val="Calibri"/>
    </font>
    <font>
      <sz val="11.0"/>
      <color rgb="FF000000"/>
      <name val="Calibri"/>
    </font>
    <font>
      <sz val="9.0"/>
      <color rgb="FF1155CC"/>
      <name val="Arial"/>
    </font>
  </fonts>
  <fills count="23">
    <fill>
      <patternFill patternType="none"/>
    </fill>
    <fill>
      <patternFill patternType="lightGray"/>
    </fill>
    <fill>
      <patternFill patternType="solid">
        <fgColor rgb="FF0B5394"/>
        <bgColor rgb="FF0B5394"/>
      </patternFill>
    </fill>
    <fill>
      <patternFill patternType="solid">
        <fgColor rgb="FFCFE2F3"/>
        <bgColor rgb="FFCFE2F3"/>
      </patternFill>
    </fill>
    <fill>
      <patternFill patternType="solid">
        <fgColor rgb="FF9FC5E8"/>
        <bgColor rgb="FF9FC5E8"/>
      </patternFill>
    </fill>
    <fill>
      <patternFill patternType="solid">
        <fgColor rgb="FFB6D7A8"/>
        <bgColor rgb="FFB6D7A8"/>
      </patternFill>
    </fill>
    <fill>
      <patternFill patternType="solid">
        <fgColor rgb="FFD9EAD3"/>
        <bgColor rgb="FFD9EAD3"/>
      </patternFill>
    </fill>
    <fill>
      <patternFill patternType="solid">
        <fgColor rgb="FFFFD966"/>
        <bgColor rgb="FFFFD966"/>
      </patternFill>
    </fill>
    <fill>
      <patternFill patternType="solid">
        <fgColor rgb="FFF6B26B"/>
        <bgColor rgb="FFF6B26B"/>
      </patternFill>
    </fill>
    <fill>
      <patternFill patternType="solid">
        <fgColor rgb="FFE06666"/>
        <bgColor rgb="FFE06666"/>
      </patternFill>
    </fill>
    <fill>
      <patternFill patternType="solid">
        <fgColor rgb="FF4A86E8"/>
        <bgColor rgb="FF4A86E8"/>
      </patternFill>
    </fill>
    <fill>
      <patternFill patternType="solid">
        <fgColor rgb="FF6FA8DC"/>
        <bgColor rgb="FF6FA8DC"/>
      </patternFill>
    </fill>
    <fill>
      <patternFill patternType="solid">
        <fgColor rgb="FFE69138"/>
        <bgColor rgb="FFE69138"/>
      </patternFill>
    </fill>
    <fill>
      <patternFill patternType="solid">
        <fgColor rgb="FFFF9900"/>
        <bgColor rgb="FFFF9900"/>
      </patternFill>
    </fill>
    <fill>
      <patternFill patternType="solid">
        <fgColor rgb="FFC9DAF8"/>
        <bgColor rgb="FFC9DAF8"/>
      </patternFill>
    </fill>
    <fill>
      <patternFill patternType="solid">
        <fgColor rgb="FFFFFFFF"/>
        <bgColor rgb="FFFFFFFF"/>
      </patternFill>
    </fill>
    <fill>
      <patternFill patternType="solid">
        <fgColor rgb="FFFCE5CD"/>
        <bgColor rgb="FFFCE5CD"/>
      </patternFill>
    </fill>
    <fill>
      <patternFill patternType="solid">
        <fgColor rgb="FF8E7CC3"/>
        <bgColor rgb="FF8E7CC3"/>
      </patternFill>
    </fill>
    <fill>
      <patternFill patternType="solid">
        <fgColor rgb="FFD9D2E9"/>
        <bgColor rgb="FFD9D2E9"/>
      </patternFill>
    </fill>
    <fill>
      <patternFill patternType="solid">
        <fgColor rgb="FFFFF2CC"/>
        <bgColor rgb="FFFFF2CC"/>
      </patternFill>
    </fill>
    <fill>
      <patternFill patternType="solid">
        <fgColor rgb="FFCC0000"/>
        <bgColor rgb="FFCC0000"/>
      </patternFill>
    </fill>
    <fill>
      <patternFill patternType="solid">
        <fgColor rgb="FFFFFF00"/>
        <bgColor rgb="FFFFFF00"/>
      </patternFill>
    </fill>
    <fill>
      <patternFill patternType="solid">
        <fgColor rgb="FF00FF00"/>
        <bgColor rgb="FF00FF00"/>
      </patternFill>
    </fill>
  </fills>
  <borders count="11">
    <border/>
    <border>
      <left/>
      <top/>
    </border>
    <border>
      <right/>
      <top/>
    </border>
    <border>
      <left/>
      <right/>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0" fillId="2" fontId="1" numFmtId="0" xfId="0" applyAlignment="1" applyFont="1">
      <alignment horizontal="center" readingOrder="0" shrinkToFit="0" vertical="center" wrapText="1"/>
    </xf>
    <xf borderId="2" fillId="2" fontId="1"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4" fillId="2" fontId="1" numFmtId="0" xfId="0" applyAlignment="1" applyBorder="1" applyFont="1">
      <alignment horizontal="center" shrinkToFit="0" vertical="center" wrapText="1"/>
    </xf>
    <xf borderId="4" fillId="2" fontId="2" numFmtId="0" xfId="0" applyAlignment="1" applyBorder="1" applyFont="1">
      <alignment horizontal="center" shrinkToFit="0" vertical="center" wrapText="1"/>
    </xf>
    <xf borderId="4" fillId="2" fontId="2" numFmtId="0" xfId="0" applyAlignment="1" applyBorder="1" applyFont="1">
      <alignment horizontal="center" readingOrder="0" shrinkToFit="0" vertical="center" wrapText="1"/>
    </xf>
    <xf borderId="5" fillId="3" fontId="3" numFmtId="0" xfId="0" applyAlignment="1" applyBorder="1" applyFill="1" applyFont="1">
      <alignment horizontal="center" readingOrder="0" shrinkToFit="0" vertical="center" wrapText="1"/>
    </xf>
    <xf borderId="4" fillId="3" fontId="4" numFmtId="0" xfId="0" applyAlignment="1" applyBorder="1" applyFont="1">
      <alignment horizontal="left" readingOrder="0" shrinkToFit="0" vertical="center" wrapText="1"/>
    </xf>
    <xf borderId="6" fillId="3" fontId="3" numFmtId="0" xfId="0" applyAlignment="1" applyBorder="1" applyFont="1">
      <alignment horizontal="left" readingOrder="0" shrinkToFit="0" vertical="center" wrapText="1"/>
    </xf>
    <xf borderId="4" fillId="3" fontId="3" numFmtId="0" xfId="0" applyAlignment="1" applyBorder="1" applyFont="1">
      <alignment horizontal="center" shrinkToFit="0" vertical="center" wrapText="1"/>
    </xf>
    <xf borderId="4" fillId="3" fontId="3" numFmtId="0" xfId="0" applyAlignment="1" applyBorder="1" applyFont="1">
      <alignment horizontal="left" readingOrder="0" shrinkToFit="0" vertical="center" wrapText="1"/>
    </xf>
    <xf borderId="4" fillId="3" fontId="3" numFmtId="0" xfId="0" applyAlignment="1" applyBorder="1" applyFont="1">
      <alignment horizontal="center" readingOrder="0" shrinkToFit="0" vertical="center" wrapText="1"/>
    </xf>
    <xf borderId="6" fillId="3" fontId="3" numFmtId="0" xfId="0" applyAlignment="1" applyBorder="1" applyFont="1">
      <alignment horizontal="left" readingOrder="0" shrinkToFit="0" vertical="top" wrapText="1"/>
    </xf>
    <xf borderId="4" fillId="3" fontId="5" numFmtId="0" xfId="0" applyAlignment="1" applyBorder="1" applyFont="1">
      <alignment horizontal="left" readingOrder="0" shrinkToFit="0" vertical="center" wrapText="1"/>
    </xf>
    <xf borderId="0" fillId="0" fontId="3" numFmtId="49" xfId="0" applyAlignment="1" applyFont="1" applyNumberFormat="1">
      <alignment horizontal="center" shrinkToFit="0" vertical="center" wrapText="1"/>
    </xf>
    <xf borderId="0" fillId="0" fontId="3" numFmtId="0" xfId="0" applyAlignment="1" applyFont="1">
      <alignment shrinkToFit="0" vertical="center" wrapText="1"/>
    </xf>
    <xf borderId="0" fillId="0" fontId="3" numFmtId="0" xfId="0" applyAlignment="1" applyFont="1">
      <alignment horizontal="left" shrinkToFit="0" vertical="center" wrapText="1"/>
    </xf>
    <xf borderId="0" fillId="0" fontId="3" numFmtId="0" xfId="0" applyAlignment="1" applyFont="1">
      <alignment horizontal="center" shrinkToFit="0" vertical="center" wrapText="1"/>
    </xf>
    <xf borderId="0" fillId="0" fontId="6" numFmtId="0" xfId="0" applyAlignment="1" applyFont="1">
      <alignment horizontal="left" shrinkToFit="0" vertical="center" wrapText="1"/>
    </xf>
    <xf borderId="0" fillId="0" fontId="6" numFmtId="0" xfId="0" applyAlignment="1" applyFont="1">
      <alignment shrinkToFit="0" vertical="center" wrapText="1"/>
    </xf>
    <xf borderId="0" fillId="0" fontId="6" numFmtId="0" xfId="0" applyAlignment="1" applyFont="1">
      <alignment horizontal="center" shrinkToFit="0" vertical="center" wrapText="1"/>
    </xf>
    <xf borderId="0" fillId="0" fontId="7" numFmtId="0" xfId="0" applyAlignment="1" applyFont="1">
      <alignment horizontal="center" vertical="center"/>
    </xf>
    <xf borderId="0" fillId="0" fontId="7" numFmtId="0" xfId="0" applyAlignment="1" applyFont="1">
      <alignment horizontal="left" shrinkToFit="0" vertical="center" wrapText="1"/>
    </xf>
    <xf borderId="0" fillId="0" fontId="7" numFmtId="0" xfId="0" applyAlignment="1" applyFont="1">
      <alignment horizontal="center"/>
    </xf>
    <xf borderId="0" fillId="0" fontId="7" numFmtId="0" xfId="0" applyFont="1"/>
    <xf borderId="0" fillId="0" fontId="8" numFmtId="0" xfId="0" applyAlignment="1" applyFont="1">
      <alignment horizontal="center"/>
    </xf>
    <xf borderId="0" fillId="0" fontId="9" numFmtId="0" xfId="0" applyAlignment="1" applyFont="1">
      <alignment vertical="bottom"/>
    </xf>
    <xf borderId="7" fillId="0" fontId="9" numFmtId="0" xfId="0" applyAlignment="1" applyBorder="1" applyFont="1">
      <alignment vertical="bottom"/>
    </xf>
    <xf borderId="8" fillId="4" fontId="10" numFmtId="0" xfId="0" applyAlignment="1" applyBorder="1" applyFill="1" applyFont="1">
      <alignment horizontal="center" vertical="center"/>
    </xf>
    <xf borderId="9" fillId="4" fontId="10" numFmtId="0" xfId="0" applyAlignment="1" applyBorder="1" applyFont="1">
      <alignment horizontal="center" vertical="center"/>
    </xf>
    <xf borderId="8" fillId="5" fontId="10" numFmtId="0" xfId="0" applyAlignment="1" applyBorder="1" applyFill="1" applyFont="1">
      <alignment horizontal="center" vertical="center"/>
    </xf>
    <xf borderId="9" fillId="5" fontId="10" numFmtId="0" xfId="0" applyAlignment="1" applyBorder="1" applyFont="1">
      <alignment horizontal="center" shrinkToFit="0" vertical="center" wrapText="1"/>
    </xf>
    <xf borderId="9" fillId="5" fontId="9" numFmtId="0" xfId="0" applyAlignment="1" applyBorder="1" applyFont="1">
      <alignment shrinkToFit="0" vertical="center" wrapText="1"/>
    </xf>
    <xf borderId="0" fillId="0" fontId="9" numFmtId="0" xfId="0" applyAlignment="1" applyFont="1">
      <alignment shrinkToFit="0" vertical="center" wrapText="1"/>
    </xf>
    <xf borderId="8" fillId="6" fontId="10" numFmtId="0" xfId="0" applyAlignment="1" applyBorder="1" applyFill="1" applyFont="1">
      <alignment horizontal="center" vertical="center"/>
    </xf>
    <xf borderId="9" fillId="6" fontId="10" numFmtId="0" xfId="0" applyAlignment="1" applyBorder="1" applyFont="1">
      <alignment horizontal="center" vertical="center"/>
    </xf>
    <xf borderId="9" fillId="6" fontId="9" numFmtId="0" xfId="0" applyAlignment="1" applyBorder="1" applyFont="1">
      <alignment shrinkToFit="0" vertical="center" wrapText="1"/>
    </xf>
    <xf borderId="8" fillId="7" fontId="10" numFmtId="0" xfId="0" applyAlignment="1" applyBorder="1" applyFill="1" applyFont="1">
      <alignment horizontal="center" vertical="center"/>
    </xf>
    <xf borderId="9" fillId="7" fontId="10" numFmtId="0" xfId="0" applyAlignment="1" applyBorder="1" applyFont="1">
      <alignment horizontal="center" vertical="center"/>
    </xf>
    <xf borderId="9" fillId="7" fontId="9" numFmtId="0" xfId="0" applyAlignment="1" applyBorder="1" applyFont="1">
      <alignment shrinkToFit="0" vertical="center" wrapText="1"/>
    </xf>
    <xf borderId="8" fillId="8" fontId="10" numFmtId="0" xfId="0" applyAlignment="1" applyBorder="1" applyFill="1" applyFont="1">
      <alignment horizontal="center" vertical="center"/>
    </xf>
    <xf borderId="9" fillId="8" fontId="10" numFmtId="0" xfId="0" applyAlignment="1" applyBorder="1" applyFont="1">
      <alignment horizontal="center" vertical="center"/>
    </xf>
    <xf borderId="9" fillId="8" fontId="9" numFmtId="0" xfId="0" applyAlignment="1" applyBorder="1" applyFont="1">
      <alignment shrinkToFit="0" vertical="center" wrapText="1"/>
    </xf>
    <xf borderId="8" fillId="9" fontId="10" numFmtId="0" xfId="0" applyAlignment="1" applyBorder="1" applyFill="1" applyFont="1">
      <alignment horizontal="center" vertical="center"/>
    </xf>
    <xf borderId="9" fillId="9" fontId="10" numFmtId="0" xfId="0" applyAlignment="1" applyBorder="1" applyFont="1">
      <alignment horizontal="center" vertical="center"/>
    </xf>
    <xf borderId="9" fillId="9" fontId="9" numFmtId="0" xfId="0" applyAlignment="1" applyBorder="1" applyFont="1">
      <alignment shrinkToFit="0" vertical="center" wrapText="1"/>
    </xf>
    <xf borderId="7" fillId="0" fontId="9" numFmtId="0" xfId="0" applyBorder="1" applyFont="1"/>
    <xf borderId="9" fillId="5" fontId="10" numFmtId="0" xfId="0" applyAlignment="1" applyBorder="1" applyFont="1">
      <alignment horizontal="center" vertical="center"/>
    </xf>
    <xf borderId="0" fillId="0" fontId="10" numFmtId="0" xfId="0" applyAlignment="1" applyFont="1">
      <alignment horizontal="center" vertical="bottom"/>
    </xf>
    <xf borderId="5" fillId="10" fontId="11" numFmtId="0" xfId="0" applyAlignment="1" applyBorder="1" applyFill="1" applyFont="1">
      <alignment horizontal="center" vertical="center"/>
    </xf>
    <xf borderId="10" fillId="0" fontId="12" numFmtId="0" xfId="0" applyBorder="1" applyFont="1"/>
    <xf borderId="6" fillId="0" fontId="12" numFmtId="0" xfId="0" applyBorder="1" applyFont="1"/>
    <xf borderId="5" fillId="11" fontId="11" numFmtId="0" xfId="0" applyAlignment="1" applyBorder="1" applyFill="1" applyFont="1">
      <alignment horizontal="center" vertical="center"/>
    </xf>
    <xf borderId="4" fillId="3" fontId="13" numFmtId="0" xfId="0" applyAlignment="1" applyBorder="1" applyFont="1">
      <alignment horizontal="center" shrinkToFit="0" vertical="center" wrapText="1"/>
    </xf>
    <xf borderId="4" fillId="4" fontId="10" numFmtId="0" xfId="0" applyAlignment="1" applyBorder="1" applyFont="1">
      <alignment horizontal="center" vertical="center"/>
    </xf>
    <xf borderId="4" fillId="4" fontId="13" numFmtId="0" xfId="0" applyAlignment="1" applyBorder="1" applyFont="1">
      <alignment horizontal="center" vertical="center"/>
    </xf>
    <xf borderId="4" fillId="3" fontId="7" numFmtId="0" xfId="0" applyAlignment="1" applyBorder="1" applyFont="1">
      <alignment horizontal="left" shrinkToFit="0" vertical="center" wrapText="1"/>
    </xf>
    <xf borderId="4" fillId="5" fontId="7" numFmtId="0" xfId="0" applyAlignment="1" applyBorder="1" applyFont="1">
      <alignment shrinkToFit="0" vertical="center" wrapText="1"/>
    </xf>
    <xf borderId="4" fillId="3" fontId="7" numFmtId="0" xfId="0" applyAlignment="1" applyBorder="1" applyFont="1">
      <alignment readingOrder="0" shrinkToFit="0" vertical="center" wrapText="1"/>
    </xf>
    <xf borderId="4" fillId="3" fontId="10" numFmtId="0" xfId="0" applyAlignment="1" applyBorder="1" applyFont="1">
      <alignment horizontal="center" vertical="center"/>
    </xf>
    <xf borderId="4" fillId="3" fontId="13" numFmtId="0" xfId="0" applyAlignment="1" applyBorder="1" applyFont="1">
      <alignment horizontal="center" vertical="center"/>
    </xf>
    <xf borderId="4" fillId="6" fontId="7" numFmtId="0" xfId="0" applyAlignment="1" applyBorder="1" applyFont="1">
      <alignment shrinkToFit="0" vertical="center" wrapText="1"/>
    </xf>
    <xf borderId="4" fillId="4" fontId="14" numFmtId="0" xfId="0" applyAlignment="1" applyBorder="1" applyFont="1">
      <alignment vertical="center"/>
    </xf>
    <xf borderId="4" fillId="7" fontId="9" numFmtId="0" xfId="0" applyAlignment="1" applyBorder="1" applyFont="1">
      <alignment horizontal="center" vertical="center"/>
    </xf>
    <xf borderId="4" fillId="8" fontId="9" numFmtId="0" xfId="0" applyAlignment="1" applyBorder="1" applyFont="1">
      <alignment horizontal="center" vertical="center"/>
    </xf>
    <xf borderId="4" fillId="9" fontId="9" numFmtId="0" xfId="0" applyAlignment="1" applyBorder="1" applyFont="1">
      <alignment horizontal="center" vertical="center"/>
    </xf>
    <xf borderId="4" fillId="7" fontId="7" numFmtId="0" xfId="0" applyAlignment="1" applyBorder="1" applyFont="1">
      <alignment shrinkToFit="0" vertical="center" wrapText="1"/>
    </xf>
    <xf borderId="4" fillId="6" fontId="9" numFmtId="0" xfId="0" applyAlignment="1" applyBorder="1" applyFont="1">
      <alignment horizontal="center" vertical="center"/>
    </xf>
    <xf borderId="4" fillId="8" fontId="7" numFmtId="0" xfId="0" applyAlignment="1" applyBorder="1" applyFont="1">
      <alignment shrinkToFit="0" vertical="center" wrapText="1"/>
    </xf>
    <xf borderId="4" fillId="5" fontId="9" numFmtId="0" xfId="0" applyAlignment="1" applyBorder="1" applyFont="1">
      <alignment horizontal="center" vertical="center"/>
    </xf>
    <xf borderId="4" fillId="3" fontId="7" numFmtId="0" xfId="0" applyAlignment="1" applyBorder="1" applyFont="1">
      <alignment shrinkToFit="0" vertical="center" wrapText="1"/>
    </xf>
    <xf borderId="4" fillId="9" fontId="7" numFmtId="0" xfId="0" applyAlignment="1" applyBorder="1" applyFont="1">
      <alignment shrinkToFit="0" vertical="center" wrapText="1"/>
    </xf>
    <xf borderId="0" fillId="0" fontId="8" numFmtId="0" xfId="0" applyAlignment="1" applyFont="1">
      <alignment horizontal="center" readingOrder="0"/>
    </xf>
    <xf borderId="0" fillId="0" fontId="15" numFmtId="0" xfId="0" applyAlignment="1" applyFont="1">
      <alignment horizontal="center" readingOrder="0"/>
    </xf>
    <xf borderId="0" fillId="0" fontId="11" numFmtId="0" xfId="0" applyAlignment="1" applyFont="1">
      <alignment horizontal="center" vertical="center"/>
    </xf>
    <xf borderId="0" fillId="0" fontId="11" numFmtId="0" xfId="0" applyAlignment="1" applyFont="1">
      <alignment horizontal="center" readingOrder="0" vertical="center"/>
    </xf>
    <xf borderId="5" fillId="10" fontId="11" numFmtId="0" xfId="0" applyAlignment="1" applyBorder="1" applyFont="1">
      <alignment horizontal="center" readingOrder="0" vertical="center"/>
    </xf>
    <xf borderId="4" fillId="4" fontId="10" numFmtId="0" xfId="0" applyAlignment="1" applyBorder="1" applyFont="1">
      <alignment horizontal="center" readingOrder="0" vertical="center"/>
    </xf>
    <xf borderId="4" fillId="4" fontId="13" numFmtId="0" xfId="0" applyAlignment="1" applyBorder="1" applyFont="1">
      <alignment horizontal="center" readingOrder="0" vertical="center"/>
    </xf>
    <xf borderId="4" fillId="3" fontId="10" numFmtId="0" xfId="0" applyAlignment="1" applyBorder="1" applyFont="1">
      <alignment horizontal="center" readingOrder="0" vertical="center"/>
    </xf>
    <xf borderId="4" fillId="3" fontId="13" numFmtId="0" xfId="0" applyAlignment="1" applyBorder="1" applyFont="1">
      <alignment horizontal="center" readingOrder="0" vertical="center"/>
    </xf>
    <xf borderId="0" fillId="0" fontId="9" numFmtId="0" xfId="0" applyAlignment="1" applyFont="1">
      <alignment horizontal="center"/>
    </xf>
    <xf borderId="0" fillId="0" fontId="9" numFmtId="0" xfId="0" applyFont="1"/>
    <xf borderId="5" fillId="12" fontId="11" numFmtId="0" xfId="0" applyAlignment="1" applyBorder="1" applyFill="1" applyFont="1">
      <alignment horizontal="center" shrinkToFit="0" vertical="center" wrapText="1"/>
    </xf>
    <xf borderId="4" fillId="12" fontId="11" numFmtId="0" xfId="0" applyAlignment="1" applyBorder="1" applyFont="1">
      <alignment horizontal="center" readingOrder="0" shrinkToFit="0" vertical="center" wrapText="1"/>
    </xf>
    <xf borderId="4" fillId="12" fontId="11" numFmtId="0" xfId="0" applyAlignment="1" applyBorder="1" applyFont="1">
      <alignment horizontal="center" shrinkToFit="0" vertical="center" wrapText="1"/>
    </xf>
    <xf borderId="4" fillId="13" fontId="16" numFmtId="0" xfId="0" applyAlignment="1" applyBorder="1" applyFill="1" applyFont="1">
      <alignment horizontal="center" shrinkToFit="0" vertical="center" wrapText="1"/>
    </xf>
    <xf borderId="4" fillId="14" fontId="9" numFmtId="0" xfId="0" applyAlignment="1" applyBorder="1" applyFill="1" applyFont="1">
      <alignment horizontal="center" readingOrder="0" shrinkToFit="0" vertical="center" wrapText="1"/>
    </xf>
    <xf borderId="4" fillId="14" fontId="9" numFmtId="0" xfId="0" applyAlignment="1" applyBorder="1" applyFont="1">
      <alignment readingOrder="0" shrinkToFit="0" vertical="center" wrapText="1"/>
    </xf>
    <xf borderId="0" fillId="14" fontId="17" numFmtId="0" xfId="0" applyAlignment="1" applyFont="1">
      <alignment horizontal="left" readingOrder="0" shrinkToFit="0" vertical="center" wrapText="1"/>
    </xf>
    <xf borderId="4" fillId="14" fontId="7" numFmtId="10" xfId="0" applyAlignment="1" applyBorder="1" applyFont="1" applyNumberFormat="1">
      <alignment horizontal="center" shrinkToFit="0" vertical="center" wrapText="1"/>
    </xf>
    <xf borderId="0" fillId="15" fontId="18" numFmtId="4" xfId="0" applyAlignment="1" applyFill="1" applyFont="1" applyNumberFormat="1">
      <alignment horizontal="left"/>
    </xf>
    <xf borderId="4" fillId="16" fontId="7" numFmtId="0" xfId="0" applyAlignment="1" applyBorder="1" applyFill="1" applyFont="1">
      <alignment horizontal="center" vertical="center"/>
    </xf>
    <xf borderId="4" fillId="17" fontId="11" numFmtId="0" xfId="0" applyAlignment="1" applyBorder="1" applyFill="1" applyFont="1">
      <alignment horizontal="center" shrinkToFit="0" vertical="center" wrapText="1"/>
    </xf>
    <xf borderId="4" fillId="18" fontId="9" numFmtId="0" xfId="0" applyAlignment="1" applyBorder="1" applyFill="1" applyFont="1">
      <alignment horizontal="center" shrinkToFit="0" vertical="center" wrapText="1"/>
    </xf>
    <xf borderId="4" fillId="18" fontId="9" numFmtId="10" xfId="0" applyAlignment="1" applyBorder="1" applyFont="1" applyNumberFormat="1">
      <alignment horizontal="center" shrinkToFit="0" vertical="center" wrapText="1"/>
    </xf>
    <xf borderId="0" fillId="0" fontId="7" numFmtId="3" xfId="0" applyFont="1" applyNumberFormat="1"/>
    <xf borderId="0" fillId="0" fontId="16" numFmtId="0" xfId="0" applyFont="1"/>
    <xf borderId="0" fillId="0" fontId="16" numFmtId="0" xfId="0" applyAlignment="1" applyFont="1">
      <alignment horizontal="center" shrinkToFit="0" vertical="center" wrapText="1"/>
    </xf>
    <xf borderId="0" fillId="0" fontId="7" numFmtId="10" xfId="0" applyAlignment="1" applyFont="1" applyNumberFormat="1">
      <alignment horizontal="center" shrinkToFit="0" vertical="center" wrapText="1"/>
    </xf>
    <xf borderId="4" fillId="19" fontId="7" numFmtId="10" xfId="0" applyAlignment="1" applyBorder="1" applyFill="1" applyFont="1" applyNumberFormat="1">
      <alignment horizontal="center" shrinkToFit="0" vertical="center" wrapText="1"/>
    </xf>
    <xf borderId="0" fillId="0" fontId="7" numFmtId="9" xfId="0" applyAlignment="1" applyFont="1" applyNumberFormat="1">
      <alignment horizontal="right" shrinkToFit="0" vertical="center" wrapText="1"/>
    </xf>
    <xf borderId="0" fillId="0" fontId="7" numFmtId="0" xfId="0" applyAlignment="1" applyFont="1">
      <alignment horizontal="center" shrinkToFit="0" vertical="center" wrapText="1"/>
    </xf>
    <xf borderId="0" fillId="0" fontId="13" numFmtId="0" xfId="0" applyAlignment="1" applyFont="1">
      <alignment horizontal="center" shrinkToFit="0" vertical="center" wrapText="1"/>
    </xf>
    <xf borderId="4" fillId="20" fontId="13" numFmtId="0" xfId="0" applyAlignment="1" applyBorder="1" applyFill="1" applyFont="1">
      <alignment horizontal="center" shrinkToFit="0" vertical="center" wrapText="1"/>
    </xf>
    <xf borderId="4" fillId="19" fontId="7" numFmtId="0" xfId="0" applyAlignment="1" applyBorder="1" applyFont="1">
      <alignment horizontal="center" shrinkToFit="0" vertical="center" wrapText="1"/>
    </xf>
    <xf borderId="0" fillId="0" fontId="7" numFmtId="164" xfId="0" applyFont="1" applyNumberFormat="1"/>
    <xf borderId="4" fillId="21" fontId="13" numFmtId="0" xfId="0" applyAlignment="1" applyBorder="1" applyFill="1" applyFont="1">
      <alignment horizontal="center" shrinkToFit="0" vertical="center" wrapText="1"/>
    </xf>
    <xf borderId="4" fillId="22" fontId="13" numFmtId="0" xfId="0" applyAlignment="1" applyBorder="1" applyFill="1" applyFont="1">
      <alignment horizontal="center" shrinkToFit="0" vertical="center" wrapText="1"/>
    </xf>
  </cellXfs>
  <cellStyles count="1">
    <cellStyle xfId="0" name="Normal" builtinId="0"/>
  </cellStyles>
  <dxfs count="5">
    <dxf>
      <font/>
      <fill>
        <patternFill patternType="solid">
          <fgColor rgb="FFFFD966"/>
          <bgColor rgb="FFFFD966"/>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F6B26B"/>
          <bgColor rgb="FFF6B26B"/>
        </patternFill>
      </fill>
      <border/>
    </dxf>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CC0000"/>
              </a:solidFill>
            </c:spPr>
          </c:dPt>
          <c:dPt>
            <c:idx val="1"/>
            <c:spPr>
              <a:solidFill>
                <a:srgbClr val="FFFF00"/>
              </a:solidFill>
            </c:spPr>
          </c:dPt>
          <c:dPt>
            <c:idx val="2"/>
            <c:spPr>
              <a:solidFill>
                <a:srgbClr val="00FF00"/>
              </a:solidFill>
            </c:spPr>
          </c:dPt>
          <c:dLbls>
            <c:showLegendKey val="0"/>
            <c:showVal val="0"/>
            <c:showCatName val="0"/>
            <c:showSerName val="0"/>
            <c:showPercent val="0"/>
            <c:showBubbleSize val="0"/>
            <c:showLeaderLines val="1"/>
          </c:dLbls>
          <c:val>
            <c:numRef>
              <c:f>'Control de Riesgos'!$D$51:$D$53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spPr>
    <a:solidFill>
      <a:schemeClr val="dk1"/>
    </a:solidFill>
  </c:spPr>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1371600</xdr:colOff>
      <xdr:row>47</xdr:row>
      <xdr:rowOff>28575</xdr:rowOff>
    </xdr:from>
    <xdr:ext cx="1752600" cy="1238250"/>
    <xdr:graphicFrame>
      <xdr:nvGraphicFramePr>
        <xdr:cNvPr id="642701545"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9.0"/>
    <col customWidth="1" min="2" max="2" width="22.71"/>
    <col customWidth="1" min="3" max="3" width="45.86"/>
    <col customWidth="1" min="4" max="4" width="17.0"/>
    <col customWidth="1" min="5" max="5" width="30.0"/>
    <col customWidth="1" min="6" max="6" width="30.29"/>
    <col customWidth="1" min="7" max="7" width="13.86"/>
    <col customWidth="1" min="8" max="8" width="10.86"/>
    <col customWidth="1" min="9" max="9" width="14.0"/>
    <col customWidth="1" min="10" max="10" width="18.71"/>
    <col customWidth="1" min="11" max="11" width="24.43"/>
    <col customWidth="1" min="12" max="12" width="39.29"/>
    <col customWidth="1" min="13" max="13" width="34.0"/>
  </cols>
  <sheetData>
    <row r="1">
      <c r="A1" s="1" t="s">
        <v>0</v>
      </c>
      <c r="B1" s="2" t="s">
        <v>1</v>
      </c>
      <c r="C1" s="3" t="s">
        <v>2</v>
      </c>
      <c r="D1" s="4" t="s">
        <v>3</v>
      </c>
      <c r="E1" s="5" t="s">
        <v>4</v>
      </c>
      <c r="F1" s="5" t="s">
        <v>5</v>
      </c>
      <c r="G1" s="5" t="s">
        <v>6</v>
      </c>
      <c r="H1" s="5" t="s">
        <v>7</v>
      </c>
      <c r="I1" s="5" t="s">
        <v>8</v>
      </c>
      <c r="J1" s="5" t="s">
        <v>9</v>
      </c>
      <c r="K1" s="5" t="s">
        <v>10</v>
      </c>
      <c r="L1" s="6" t="s">
        <v>11</v>
      </c>
      <c r="M1" s="7" t="s">
        <v>12</v>
      </c>
    </row>
    <row r="2">
      <c r="A2" s="8">
        <v>1.0</v>
      </c>
      <c r="B2" s="9" t="s">
        <v>13</v>
      </c>
      <c r="C2" s="10" t="s">
        <v>14</v>
      </c>
      <c r="D2" s="11"/>
      <c r="E2" s="12" t="s">
        <v>15</v>
      </c>
      <c r="F2" s="12" t="s">
        <v>16</v>
      </c>
      <c r="G2" s="13">
        <v>3.0</v>
      </c>
      <c r="H2" s="13">
        <v>8.0</v>
      </c>
      <c r="I2" s="11">
        <f t="shared" ref="I2:I62" si="1">G2*H2</f>
        <v>24</v>
      </c>
      <c r="J2" s="11" t="str">
        <f t="shared" ref="J2:J62" si="2">IF(I2&lt;=2,"Riesgo Bajo",IF(AND(I2&gt;=3,I2&lt;=7),"Riesgo Aceptable",IF(AND(I2&gt;=8,I2&lt;=15),"Riesgo Tolerable",IF(AND(I2&gt;=16,I2&lt;=24),"Riesgo Alto","Riesgo Extremo"))))</f>
        <v>Riesgo Alto</v>
      </c>
      <c r="K2" s="13" t="s">
        <v>17</v>
      </c>
      <c r="L2" s="12" t="s">
        <v>18</v>
      </c>
      <c r="M2" s="11"/>
    </row>
    <row r="3">
      <c r="A3" s="8">
        <v>2.0</v>
      </c>
      <c r="B3" s="9" t="s">
        <v>19</v>
      </c>
      <c r="C3" s="10" t="s">
        <v>20</v>
      </c>
      <c r="D3" s="11"/>
      <c r="E3" s="12" t="s">
        <v>21</v>
      </c>
      <c r="F3" s="12" t="s">
        <v>22</v>
      </c>
      <c r="G3" s="13">
        <v>4.0</v>
      </c>
      <c r="H3" s="13">
        <v>8.0</v>
      </c>
      <c r="I3" s="11">
        <f t="shared" si="1"/>
        <v>32</v>
      </c>
      <c r="J3" s="11" t="str">
        <f t="shared" si="2"/>
        <v>Riesgo Extremo</v>
      </c>
      <c r="K3" s="13" t="s">
        <v>17</v>
      </c>
      <c r="L3" s="12" t="s">
        <v>23</v>
      </c>
      <c r="M3" s="11"/>
    </row>
    <row r="4">
      <c r="A4" s="8">
        <v>3.0</v>
      </c>
      <c r="B4" s="9" t="s">
        <v>24</v>
      </c>
      <c r="C4" s="10" t="s">
        <v>25</v>
      </c>
      <c r="D4" s="11"/>
      <c r="E4" s="12" t="s">
        <v>26</v>
      </c>
      <c r="F4" s="12" t="s">
        <v>27</v>
      </c>
      <c r="G4" s="13">
        <v>4.0</v>
      </c>
      <c r="H4" s="13">
        <v>16.0</v>
      </c>
      <c r="I4" s="11">
        <f t="shared" si="1"/>
        <v>64</v>
      </c>
      <c r="J4" s="11" t="str">
        <f t="shared" si="2"/>
        <v>Riesgo Extremo</v>
      </c>
      <c r="K4" s="13" t="s">
        <v>17</v>
      </c>
      <c r="L4" s="12" t="s">
        <v>28</v>
      </c>
      <c r="M4" s="11"/>
    </row>
    <row r="5">
      <c r="A5" s="8">
        <v>4.0</v>
      </c>
      <c r="B5" s="9" t="s">
        <v>29</v>
      </c>
      <c r="C5" s="14" t="s">
        <v>30</v>
      </c>
      <c r="D5" s="11"/>
      <c r="E5" s="12" t="s">
        <v>31</v>
      </c>
      <c r="F5" s="12" t="s">
        <v>32</v>
      </c>
      <c r="G5" s="11">
        <v>3.0</v>
      </c>
      <c r="H5" s="13">
        <v>8.0</v>
      </c>
      <c r="I5" s="11">
        <f t="shared" si="1"/>
        <v>24</v>
      </c>
      <c r="J5" s="11" t="str">
        <f t="shared" si="2"/>
        <v>Riesgo Alto</v>
      </c>
      <c r="K5" s="13" t="s">
        <v>17</v>
      </c>
      <c r="L5" s="15" t="s">
        <v>33</v>
      </c>
      <c r="M5" s="11"/>
    </row>
    <row r="6">
      <c r="A6" s="8">
        <v>5.0</v>
      </c>
      <c r="B6" s="9" t="s">
        <v>34</v>
      </c>
      <c r="C6" s="10" t="s">
        <v>35</v>
      </c>
      <c r="D6" s="11"/>
      <c r="E6" s="12" t="s">
        <v>36</v>
      </c>
      <c r="F6" s="12" t="s">
        <v>37</v>
      </c>
      <c r="G6" s="11">
        <v>3.0</v>
      </c>
      <c r="H6" s="13">
        <v>8.0</v>
      </c>
      <c r="I6" s="11">
        <f t="shared" si="1"/>
        <v>24</v>
      </c>
      <c r="J6" s="11" t="str">
        <f t="shared" si="2"/>
        <v>Riesgo Alto</v>
      </c>
      <c r="K6" s="13" t="s">
        <v>17</v>
      </c>
      <c r="L6" s="12" t="s">
        <v>38</v>
      </c>
      <c r="M6" s="11"/>
    </row>
    <row r="7">
      <c r="A7" s="8">
        <v>6.0</v>
      </c>
      <c r="B7" s="9" t="s">
        <v>39</v>
      </c>
      <c r="C7" s="12" t="s">
        <v>40</v>
      </c>
      <c r="D7" s="11"/>
      <c r="E7" s="12" t="s">
        <v>41</v>
      </c>
      <c r="F7" s="12" t="s">
        <v>42</v>
      </c>
      <c r="G7" s="11">
        <v>3.0</v>
      </c>
      <c r="H7" s="13">
        <v>4.0</v>
      </c>
      <c r="I7" s="11">
        <f t="shared" si="1"/>
        <v>12</v>
      </c>
      <c r="J7" s="11" t="str">
        <f t="shared" si="2"/>
        <v>Riesgo Tolerable</v>
      </c>
      <c r="K7" s="13" t="s">
        <v>43</v>
      </c>
      <c r="L7" s="13" t="s">
        <v>44</v>
      </c>
      <c r="M7" s="11"/>
    </row>
    <row r="8" ht="140.25" customHeight="1">
      <c r="A8" s="8">
        <v>7.0</v>
      </c>
      <c r="B8" s="9" t="s">
        <v>45</v>
      </c>
      <c r="C8" s="12" t="s">
        <v>46</v>
      </c>
      <c r="D8" s="11"/>
      <c r="E8" s="12" t="s">
        <v>47</v>
      </c>
      <c r="F8" s="12" t="s">
        <v>48</v>
      </c>
      <c r="G8" s="13">
        <v>4.0</v>
      </c>
      <c r="H8" s="13">
        <v>16.0</v>
      </c>
      <c r="I8" s="11">
        <f t="shared" si="1"/>
        <v>64</v>
      </c>
      <c r="J8" s="11" t="str">
        <f t="shared" si="2"/>
        <v>Riesgo Extremo</v>
      </c>
      <c r="K8" s="13" t="s">
        <v>17</v>
      </c>
      <c r="L8" s="12" t="s">
        <v>49</v>
      </c>
      <c r="M8" s="11"/>
    </row>
    <row r="9">
      <c r="A9" s="8">
        <v>8.0</v>
      </c>
      <c r="B9" s="9" t="s">
        <v>50</v>
      </c>
      <c r="C9" s="12" t="s">
        <v>51</v>
      </c>
      <c r="D9" s="11"/>
      <c r="E9" s="12" t="s">
        <v>52</v>
      </c>
      <c r="F9" s="12" t="s">
        <v>53</v>
      </c>
      <c r="G9" s="13">
        <v>3.0</v>
      </c>
      <c r="H9" s="13">
        <v>8.0</v>
      </c>
      <c r="I9" s="11">
        <f t="shared" si="1"/>
        <v>24</v>
      </c>
      <c r="J9" s="11" t="str">
        <f t="shared" si="2"/>
        <v>Riesgo Alto</v>
      </c>
      <c r="K9" s="13" t="s">
        <v>17</v>
      </c>
      <c r="L9" s="12" t="s">
        <v>54</v>
      </c>
      <c r="M9" s="11"/>
    </row>
    <row r="10">
      <c r="A10" s="8">
        <v>9.0</v>
      </c>
      <c r="B10" s="9" t="s">
        <v>55</v>
      </c>
      <c r="C10" s="12" t="s">
        <v>56</v>
      </c>
      <c r="D10" s="13"/>
      <c r="E10" s="12" t="s">
        <v>57</v>
      </c>
      <c r="F10" s="12" t="s">
        <v>58</v>
      </c>
      <c r="G10" s="13">
        <v>2.0</v>
      </c>
      <c r="H10" s="13">
        <v>16.0</v>
      </c>
      <c r="I10" s="11">
        <f t="shared" si="1"/>
        <v>32</v>
      </c>
      <c r="J10" s="11" t="str">
        <f t="shared" si="2"/>
        <v>Riesgo Extremo</v>
      </c>
      <c r="K10" s="13" t="s">
        <v>17</v>
      </c>
      <c r="L10" s="12" t="s">
        <v>59</v>
      </c>
      <c r="M10" s="11"/>
    </row>
    <row r="11">
      <c r="A11" s="8">
        <v>10.0</v>
      </c>
      <c r="B11" s="9" t="s">
        <v>60</v>
      </c>
      <c r="C11" s="12" t="s">
        <v>61</v>
      </c>
      <c r="D11" s="13"/>
      <c r="E11" s="12" t="s">
        <v>62</v>
      </c>
      <c r="F11" s="12" t="s">
        <v>63</v>
      </c>
      <c r="G11" s="13">
        <v>2.0</v>
      </c>
      <c r="H11" s="13">
        <v>8.0</v>
      </c>
      <c r="I11" s="11">
        <f t="shared" si="1"/>
        <v>16</v>
      </c>
      <c r="J11" s="11" t="str">
        <f t="shared" si="2"/>
        <v>Riesgo Alto</v>
      </c>
      <c r="K11" s="13" t="s">
        <v>17</v>
      </c>
      <c r="L11" s="12" t="s">
        <v>64</v>
      </c>
      <c r="M11" s="11"/>
    </row>
    <row r="12">
      <c r="A12" s="8">
        <v>11.0</v>
      </c>
      <c r="B12" s="9" t="s">
        <v>65</v>
      </c>
      <c r="C12" s="12" t="s">
        <v>66</v>
      </c>
      <c r="D12" s="11"/>
      <c r="E12" s="12" t="s">
        <v>67</v>
      </c>
      <c r="F12" s="12" t="s">
        <v>68</v>
      </c>
      <c r="G12" s="13">
        <v>4.0</v>
      </c>
      <c r="H12" s="13">
        <v>8.0</v>
      </c>
      <c r="I12" s="11">
        <f t="shared" si="1"/>
        <v>32</v>
      </c>
      <c r="J12" s="11" t="str">
        <f t="shared" si="2"/>
        <v>Riesgo Extremo</v>
      </c>
      <c r="K12" s="13" t="s">
        <v>17</v>
      </c>
      <c r="L12" s="12" t="s">
        <v>69</v>
      </c>
      <c r="M12" s="11"/>
    </row>
    <row r="13">
      <c r="A13" s="8">
        <v>12.0</v>
      </c>
      <c r="B13" s="9" t="s">
        <v>70</v>
      </c>
      <c r="C13" s="12" t="s">
        <v>71</v>
      </c>
      <c r="D13" s="11"/>
      <c r="E13" s="12" t="s">
        <v>72</v>
      </c>
      <c r="F13" s="12" t="s">
        <v>73</v>
      </c>
      <c r="G13" s="13">
        <v>3.0</v>
      </c>
      <c r="H13" s="13">
        <v>16.0</v>
      </c>
      <c r="I13" s="11">
        <f t="shared" si="1"/>
        <v>48</v>
      </c>
      <c r="J13" s="11" t="str">
        <f t="shared" si="2"/>
        <v>Riesgo Extremo</v>
      </c>
      <c r="K13" s="13" t="s">
        <v>17</v>
      </c>
      <c r="L13" s="12" t="s">
        <v>74</v>
      </c>
      <c r="M13" s="11"/>
    </row>
    <row r="14">
      <c r="A14" s="8">
        <v>13.0</v>
      </c>
      <c r="B14" s="9" t="s">
        <v>75</v>
      </c>
      <c r="C14" s="12" t="s">
        <v>76</v>
      </c>
      <c r="D14" s="11"/>
      <c r="E14" s="12" t="s">
        <v>77</v>
      </c>
      <c r="F14" s="12" t="s">
        <v>78</v>
      </c>
      <c r="G14" s="13">
        <v>3.0</v>
      </c>
      <c r="H14" s="13">
        <v>24.0</v>
      </c>
      <c r="I14" s="11">
        <f t="shared" si="1"/>
        <v>72</v>
      </c>
      <c r="J14" s="11" t="str">
        <f t="shared" si="2"/>
        <v>Riesgo Extremo</v>
      </c>
      <c r="K14" s="13" t="s">
        <v>17</v>
      </c>
      <c r="L14" s="12" t="s">
        <v>79</v>
      </c>
      <c r="M14" s="11"/>
    </row>
    <row r="15">
      <c r="A15" s="8">
        <v>14.0</v>
      </c>
      <c r="B15" s="9" t="s">
        <v>80</v>
      </c>
      <c r="C15" s="12" t="s">
        <v>81</v>
      </c>
      <c r="D15" s="11"/>
      <c r="E15" s="12" t="s">
        <v>82</v>
      </c>
      <c r="F15" s="12" t="s">
        <v>83</v>
      </c>
      <c r="G15" s="13">
        <v>4.0</v>
      </c>
      <c r="H15" s="13">
        <v>8.0</v>
      </c>
      <c r="I15" s="11">
        <f t="shared" si="1"/>
        <v>32</v>
      </c>
      <c r="J15" s="11" t="str">
        <f t="shared" si="2"/>
        <v>Riesgo Extremo</v>
      </c>
      <c r="K15" s="13" t="s">
        <v>17</v>
      </c>
      <c r="L15" s="12" t="s">
        <v>84</v>
      </c>
      <c r="M15" s="11"/>
    </row>
    <row r="16">
      <c r="A16" s="8">
        <v>15.0</v>
      </c>
      <c r="B16" s="9" t="s">
        <v>85</v>
      </c>
      <c r="C16" s="12" t="s">
        <v>86</v>
      </c>
      <c r="D16" s="11"/>
      <c r="E16" s="12" t="s">
        <v>87</v>
      </c>
      <c r="F16" s="12" t="s">
        <v>88</v>
      </c>
      <c r="G16" s="13">
        <v>4.0</v>
      </c>
      <c r="H16" s="13">
        <v>3.0</v>
      </c>
      <c r="I16" s="11">
        <f t="shared" si="1"/>
        <v>12</v>
      </c>
      <c r="J16" s="11" t="str">
        <f t="shared" si="2"/>
        <v>Riesgo Tolerable</v>
      </c>
      <c r="K16" s="13" t="s">
        <v>43</v>
      </c>
      <c r="L16" s="13" t="s">
        <v>44</v>
      </c>
      <c r="M16" s="11"/>
    </row>
    <row r="17">
      <c r="A17" s="8">
        <v>16.0</v>
      </c>
      <c r="B17" s="9" t="s">
        <v>89</v>
      </c>
      <c r="C17" s="12" t="s">
        <v>90</v>
      </c>
      <c r="D17" s="11"/>
      <c r="E17" s="12" t="s">
        <v>91</v>
      </c>
      <c r="F17" s="12" t="s">
        <v>92</v>
      </c>
      <c r="G17" s="13">
        <v>4.0</v>
      </c>
      <c r="H17" s="13">
        <v>8.0</v>
      </c>
      <c r="I17" s="11">
        <f t="shared" si="1"/>
        <v>32</v>
      </c>
      <c r="J17" s="11" t="str">
        <f t="shared" si="2"/>
        <v>Riesgo Extremo</v>
      </c>
      <c r="K17" s="13" t="s">
        <v>17</v>
      </c>
      <c r="L17" s="12" t="s">
        <v>93</v>
      </c>
      <c r="M17" s="11"/>
    </row>
    <row r="18">
      <c r="A18" s="8">
        <v>17.0</v>
      </c>
      <c r="B18" s="9" t="s">
        <v>94</v>
      </c>
      <c r="C18" s="12" t="s">
        <v>95</v>
      </c>
      <c r="D18" s="11"/>
      <c r="E18" s="12" t="s">
        <v>96</v>
      </c>
      <c r="F18" s="12" t="s">
        <v>97</v>
      </c>
      <c r="G18" s="13">
        <v>3.0</v>
      </c>
      <c r="H18" s="13">
        <v>8.0</v>
      </c>
      <c r="I18" s="11">
        <f t="shared" si="1"/>
        <v>24</v>
      </c>
      <c r="J18" s="11" t="str">
        <f t="shared" si="2"/>
        <v>Riesgo Alto</v>
      </c>
      <c r="K18" s="13" t="s">
        <v>17</v>
      </c>
      <c r="L18" s="12" t="s">
        <v>98</v>
      </c>
      <c r="M18" s="11"/>
    </row>
    <row r="19">
      <c r="A19" s="8">
        <v>18.0</v>
      </c>
      <c r="B19" s="9" t="s">
        <v>99</v>
      </c>
      <c r="C19" s="12" t="s">
        <v>100</v>
      </c>
      <c r="D19" s="11"/>
      <c r="E19" s="12" t="s">
        <v>101</v>
      </c>
      <c r="F19" s="12" t="s">
        <v>102</v>
      </c>
      <c r="G19" s="13">
        <v>4.0</v>
      </c>
      <c r="H19" s="13">
        <v>4.0</v>
      </c>
      <c r="I19" s="11">
        <f t="shared" si="1"/>
        <v>16</v>
      </c>
      <c r="J19" s="11" t="str">
        <f t="shared" si="2"/>
        <v>Riesgo Alto</v>
      </c>
      <c r="K19" s="13" t="s">
        <v>17</v>
      </c>
      <c r="L19" s="12" t="s">
        <v>103</v>
      </c>
      <c r="M19" s="11"/>
    </row>
    <row r="20" ht="158.25" customHeight="1">
      <c r="A20" s="8">
        <v>19.0</v>
      </c>
      <c r="B20" s="9" t="s">
        <v>104</v>
      </c>
      <c r="C20" s="12" t="s">
        <v>105</v>
      </c>
      <c r="D20" s="11"/>
      <c r="E20" s="12" t="s">
        <v>106</v>
      </c>
      <c r="F20" s="12" t="s">
        <v>107</v>
      </c>
      <c r="G20" s="13">
        <v>4.0</v>
      </c>
      <c r="H20" s="13">
        <v>4.0</v>
      </c>
      <c r="I20" s="11">
        <f t="shared" si="1"/>
        <v>16</v>
      </c>
      <c r="J20" s="11" t="str">
        <f t="shared" si="2"/>
        <v>Riesgo Alto</v>
      </c>
      <c r="K20" s="13" t="s">
        <v>17</v>
      </c>
      <c r="L20" s="12" t="s">
        <v>108</v>
      </c>
      <c r="M20" s="11"/>
    </row>
    <row r="21">
      <c r="A21" s="8">
        <v>20.0</v>
      </c>
      <c r="B21" s="9" t="s">
        <v>109</v>
      </c>
      <c r="C21" s="12" t="s">
        <v>110</v>
      </c>
      <c r="D21" s="11"/>
      <c r="E21" s="12" t="s">
        <v>111</v>
      </c>
      <c r="F21" s="12" t="s">
        <v>112</v>
      </c>
      <c r="G21" s="13">
        <v>3.0</v>
      </c>
      <c r="H21" s="13">
        <v>8.0</v>
      </c>
      <c r="I21" s="11">
        <f t="shared" si="1"/>
        <v>24</v>
      </c>
      <c r="J21" s="11" t="str">
        <f t="shared" si="2"/>
        <v>Riesgo Alto</v>
      </c>
      <c r="K21" s="13" t="s">
        <v>17</v>
      </c>
      <c r="L21" s="12" t="s">
        <v>113</v>
      </c>
      <c r="M21" s="11"/>
    </row>
    <row r="22">
      <c r="A22" s="8">
        <v>21.0</v>
      </c>
      <c r="B22" s="9" t="s">
        <v>114</v>
      </c>
      <c r="C22" s="12" t="s">
        <v>115</v>
      </c>
      <c r="D22" s="11"/>
      <c r="E22" s="12" t="s">
        <v>116</v>
      </c>
      <c r="F22" s="12" t="s">
        <v>117</v>
      </c>
      <c r="G22" s="13">
        <v>3.0</v>
      </c>
      <c r="H22" s="13">
        <v>8.0</v>
      </c>
      <c r="I22" s="11">
        <f t="shared" si="1"/>
        <v>24</v>
      </c>
      <c r="J22" s="11" t="str">
        <f t="shared" si="2"/>
        <v>Riesgo Alto</v>
      </c>
      <c r="K22" s="13" t="s">
        <v>17</v>
      </c>
      <c r="L22" s="12" t="s">
        <v>118</v>
      </c>
      <c r="M22" s="11"/>
    </row>
    <row r="23">
      <c r="A23" s="8">
        <v>22.0</v>
      </c>
      <c r="B23" s="9" t="s">
        <v>119</v>
      </c>
      <c r="C23" s="12" t="s">
        <v>120</v>
      </c>
      <c r="D23" s="11"/>
      <c r="E23" s="12" t="s">
        <v>121</v>
      </c>
      <c r="F23" s="12" t="s">
        <v>122</v>
      </c>
      <c r="G23" s="13">
        <v>4.0</v>
      </c>
      <c r="H23" s="13">
        <v>8.0</v>
      </c>
      <c r="I23" s="11">
        <f t="shared" si="1"/>
        <v>32</v>
      </c>
      <c r="J23" s="11" t="str">
        <f t="shared" si="2"/>
        <v>Riesgo Extremo</v>
      </c>
      <c r="K23" s="13" t="s">
        <v>17</v>
      </c>
      <c r="L23" s="12" t="s">
        <v>123</v>
      </c>
      <c r="M23" s="11"/>
    </row>
    <row r="24">
      <c r="A24" s="8">
        <v>23.0</v>
      </c>
      <c r="B24" s="9" t="s">
        <v>124</v>
      </c>
      <c r="C24" s="12" t="s">
        <v>125</v>
      </c>
      <c r="D24" s="11"/>
      <c r="E24" s="12" t="s">
        <v>126</v>
      </c>
      <c r="F24" s="12" t="s">
        <v>127</v>
      </c>
      <c r="G24" s="13">
        <v>3.0</v>
      </c>
      <c r="H24" s="13">
        <v>8.0</v>
      </c>
      <c r="I24" s="11">
        <f t="shared" si="1"/>
        <v>24</v>
      </c>
      <c r="J24" s="11" t="str">
        <f t="shared" si="2"/>
        <v>Riesgo Alto</v>
      </c>
      <c r="K24" s="13" t="s">
        <v>17</v>
      </c>
      <c r="L24" s="12" t="s">
        <v>128</v>
      </c>
      <c r="M24" s="11"/>
    </row>
    <row r="25">
      <c r="A25" s="8">
        <v>24.0</v>
      </c>
      <c r="B25" s="9" t="s">
        <v>129</v>
      </c>
      <c r="C25" s="12" t="s">
        <v>130</v>
      </c>
      <c r="D25" s="11"/>
      <c r="E25" s="12" t="s">
        <v>131</v>
      </c>
      <c r="F25" s="12" t="s">
        <v>132</v>
      </c>
      <c r="G25" s="13">
        <v>4.0</v>
      </c>
      <c r="H25" s="13">
        <v>4.0</v>
      </c>
      <c r="I25" s="11">
        <f t="shared" si="1"/>
        <v>16</v>
      </c>
      <c r="J25" s="11" t="str">
        <f t="shared" si="2"/>
        <v>Riesgo Alto</v>
      </c>
      <c r="K25" s="13" t="s">
        <v>17</v>
      </c>
      <c r="L25" s="12" t="s">
        <v>133</v>
      </c>
      <c r="M25" s="11"/>
    </row>
    <row r="26">
      <c r="A26" s="8">
        <v>25.0</v>
      </c>
      <c r="B26" s="9" t="s">
        <v>134</v>
      </c>
      <c r="C26" s="12" t="s">
        <v>135</v>
      </c>
      <c r="D26" s="11"/>
      <c r="E26" s="12" t="s">
        <v>136</v>
      </c>
      <c r="F26" s="12" t="s">
        <v>137</v>
      </c>
      <c r="G26" s="13">
        <v>4.0</v>
      </c>
      <c r="H26" s="13">
        <v>8.0</v>
      </c>
      <c r="I26" s="11">
        <f t="shared" si="1"/>
        <v>32</v>
      </c>
      <c r="J26" s="11" t="str">
        <f t="shared" si="2"/>
        <v>Riesgo Extremo</v>
      </c>
      <c r="K26" s="13" t="s">
        <v>17</v>
      </c>
      <c r="L26" s="12" t="s">
        <v>138</v>
      </c>
      <c r="M26" s="11"/>
    </row>
    <row r="27">
      <c r="A27" s="8">
        <v>26.0</v>
      </c>
      <c r="B27" s="9" t="s">
        <v>139</v>
      </c>
      <c r="C27" s="12" t="s">
        <v>140</v>
      </c>
      <c r="D27" s="11"/>
      <c r="E27" s="12" t="s">
        <v>141</v>
      </c>
      <c r="F27" s="12" t="s">
        <v>142</v>
      </c>
      <c r="G27" s="13">
        <v>3.0</v>
      </c>
      <c r="H27" s="13">
        <v>4.0</v>
      </c>
      <c r="I27" s="11">
        <f t="shared" si="1"/>
        <v>12</v>
      </c>
      <c r="J27" s="11" t="str">
        <f t="shared" si="2"/>
        <v>Riesgo Tolerable</v>
      </c>
      <c r="K27" s="13" t="s">
        <v>43</v>
      </c>
      <c r="L27" s="13" t="s">
        <v>44</v>
      </c>
      <c r="M27" s="11"/>
    </row>
    <row r="28">
      <c r="A28" s="8">
        <v>27.0</v>
      </c>
      <c r="B28" s="9" t="s">
        <v>143</v>
      </c>
      <c r="C28" s="12" t="s">
        <v>144</v>
      </c>
      <c r="D28" s="11"/>
      <c r="E28" s="12" t="s">
        <v>145</v>
      </c>
      <c r="F28" s="12" t="s">
        <v>146</v>
      </c>
      <c r="G28" s="13">
        <v>3.0</v>
      </c>
      <c r="H28" s="13">
        <v>4.0</v>
      </c>
      <c r="I28" s="11">
        <f t="shared" si="1"/>
        <v>12</v>
      </c>
      <c r="J28" s="11" t="str">
        <f t="shared" si="2"/>
        <v>Riesgo Tolerable</v>
      </c>
      <c r="K28" s="13" t="s">
        <v>43</v>
      </c>
      <c r="L28" s="13" t="s">
        <v>44</v>
      </c>
      <c r="M28" s="11"/>
    </row>
    <row r="29">
      <c r="A29" s="8">
        <v>28.0</v>
      </c>
      <c r="B29" s="9" t="s">
        <v>147</v>
      </c>
      <c r="C29" s="12" t="s">
        <v>148</v>
      </c>
      <c r="D29" s="11"/>
      <c r="E29" s="12" t="s">
        <v>149</v>
      </c>
      <c r="F29" s="12" t="s">
        <v>150</v>
      </c>
      <c r="G29" s="13">
        <v>4.0</v>
      </c>
      <c r="H29" s="13">
        <v>4.0</v>
      </c>
      <c r="I29" s="11">
        <f t="shared" si="1"/>
        <v>16</v>
      </c>
      <c r="J29" s="11" t="str">
        <f t="shared" si="2"/>
        <v>Riesgo Alto</v>
      </c>
      <c r="K29" s="13" t="s">
        <v>17</v>
      </c>
      <c r="L29" s="12" t="s">
        <v>151</v>
      </c>
      <c r="M29" s="11"/>
    </row>
    <row r="30">
      <c r="A30" s="8">
        <v>29.0</v>
      </c>
      <c r="B30" s="9" t="s">
        <v>152</v>
      </c>
      <c r="C30" s="12" t="s">
        <v>153</v>
      </c>
      <c r="D30" s="11"/>
      <c r="E30" s="12" t="s">
        <v>154</v>
      </c>
      <c r="F30" s="12" t="s">
        <v>155</v>
      </c>
      <c r="G30" s="13">
        <v>3.0</v>
      </c>
      <c r="H30" s="13">
        <v>4.0</v>
      </c>
      <c r="I30" s="11">
        <f t="shared" si="1"/>
        <v>12</v>
      </c>
      <c r="J30" s="11" t="str">
        <f t="shared" si="2"/>
        <v>Riesgo Tolerable</v>
      </c>
      <c r="K30" s="13" t="s">
        <v>43</v>
      </c>
      <c r="L30" s="13" t="s">
        <v>44</v>
      </c>
      <c r="M30" s="11"/>
    </row>
    <row r="31">
      <c r="A31" s="8">
        <v>30.0</v>
      </c>
      <c r="B31" s="9" t="s">
        <v>156</v>
      </c>
      <c r="C31" s="12" t="s">
        <v>157</v>
      </c>
      <c r="D31" s="11"/>
      <c r="E31" s="12" t="s">
        <v>158</v>
      </c>
      <c r="F31" s="12" t="s">
        <v>159</v>
      </c>
      <c r="G31" s="13">
        <v>3.0</v>
      </c>
      <c r="H31" s="13">
        <v>8.0</v>
      </c>
      <c r="I31" s="11">
        <f t="shared" si="1"/>
        <v>24</v>
      </c>
      <c r="J31" s="11" t="str">
        <f t="shared" si="2"/>
        <v>Riesgo Alto</v>
      </c>
      <c r="K31" s="13" t="s">
        <v>17</v>
      </c>
      <c r="L31" s="12" t="s">
        <v>160</v>
      </c>
      <c r="M31" s="11"/>
    </row>
    <row r="32">
      <c r="A32" s="8">
        <v>31.0</v>
      </c>
      <c r="B32" s="9" t="s">
        <v>161</v>
      </c>
      <c r="C32" s="12" t="s">
        <v>162</v>
      </c>
      <c r="D32" s="11"/>
      <c r="E32" s="12" t="s">
        <v>163</v>
      </c>
      <c r="F32" s="12" t="s">
        <v>164</v>
      </c>
      <c r="G32" s="13">
        <v>4.0</v>
      </c>
      <c r="H32" s="13">
        <v>4.0</v>
      </c>
      <c r="I32" s="11">
        <f t="shared" si="1"/>
        <v>16</v>
      </c>
      <c r="J32" s="11" t="str">
        <f t="shared" si="2"/>
        <v>Riesgo Alto</v>
      </c>
      <c r="K32" s="13" t="s">
        <v>17</v>
      </c>
      <c r="L32" s="12" t="s">
        <v>165</v>
      </c>
      <c r="M32" s="11"/>
    </row>
    <row r="33" ht="45.0" customHeight="1">
      <c r="A33" s="8">
        <v>32.0</v>
      </c>
      <c r="B33" s="9" t="s">
        <v>166</v>
      </c>
      <c r="C33" s="12" t="s">
        <v>167</v>
      </c>
      <c r="D33" s="11"/>
      <c r="E33" s="12" t="s">
        <v>168</v>
      </c>
      <c r="F33" s="12" t="s">
        <v>169</v>
      </c>
      <c r="G33" s="13">
        <v>2.0</v>
      </c>
      <c r="H33" s="13">
        <v>2.0</v>
      </c>
      <c r="I33" s="11">
        <f t="shared" si="1"/>
        <v>4</v>
      </c>
      <c r="J33" s="11" t="str">
        <f t="shared" si="2"/>
        <v>Riesgo Aceptable</v>
      </c>
      <c r="K33" s="13" t="s">
        <v>43</v>
      </c>
      <c r="L33" s="13" t="s">
        <v>44</v>
      </c>
      <c r="M33" s="11"/>
    </row>
    <row r="34">
      <c r="A34" s="8">
        <v>33.0</v>
      </c>
      <c r="B34" s="9" t="s">
        <v>170</v>
      </c>
      <c r="C34" s="12" t="s">
        <v>171</v>
      </c>
      <c r="D34" s="11"/>
      <c r="E34" s="12" t="s">
        <v>172</v>
      </c>
      <c r="F34" s="12" t="s">
        <v>173</v>
      </c>
      <c r="G34" s="13">
        <v>3.0</v>
      </c>
      <c r="H34" s="13">
        <v>2.0</v>
      </c>
      <c r="I34" s="11">
        <f t="shared" si="1"/>
        <v>6</v>
      </c>
      <c r="J34" s="11" t="str">
        <f t="shared" si="2"/>
        <v>Riesgo Aceptable</v>
      </c>
      <c r="K34" s="13" t="s">
        <v>43</v>
      </c>
      <c r="L34" s="13" t="s">
        <v>44</v>
      </c>
      <c r="M34" s="11"/>
    </row>
    <row r="35">
      <c r="A35" s="8">
        <v>34.0</v>
      </c>
      <c r="B35" s="9" t="s">
        <v>174</v>
      </c>
      <c r="C35" s="12" t="s">
        <v>175</v>
      </c>
      <c r="D35" s="11"/>
      <c r="E35" s="12" t="s">
        <v>176</v>
      </c>
      <c r="F35" s="12" t="s">
        <v>177</v>
      </c>
      <c r="G35" s="13">
        <v>2.0</v>
      </c>
      <c r="H35" s="13">
        <v>4.0</v>
      </c>
      <c r="I35" s="11">
        <f t="shared" si="1"/>
        <v>8</v>
      </c>
      <c r="J35" s="11" t="str">
        <f t="shared" si="2"/>
        <v>Riesgo Tolerable</v>
      </c>
      <c r="K35" s="13" t="s">
        <v>43</v>
      </c>
      <c r="L35" s="13" t="s">
        <v>44</v>
      </c>
      <c r="M35" s="11"/>
    </row>
    <row r="36">
      <c r="A36" s="8">
        <v>35.0</v>
      </c>
      <c r="B36" s="9" t="s">
        <v>178</v>
      </c>
      <c r="C36" s="12" t="s">
        <v>179</v>
      </c>
      <c r="D36" s="11"/>
      <c r="E36" s="12" t="s">
        <v>180</v>
      </c>
      <c r="F36" s="12" t="s">
        <v>181</v>
      </c>
      <c r="G36" s="13">
        <v>3.0</v>
      </c>
      <c r="H36" s="13">
        <v>2.0</v>
      </c>
      <c r="I36" s="11">
        <f t="shared" si="1"/>
        <v>6</v>
      </c>
      <c r="J36" s="11" t="str">
        <f t="shared" si="2"/>
        <v>Riesgo Aceptable</v>
      </c>
      <c r="K36" s="13" t="s">
        <v>43</v>
      </c>
      <c r="L36" s="13" t="s">
        <v>44</v>
      </c>
      <c r="M36" s="11"/>
    </row>
    <row r="37">
      <c r="A37" s="8">
        <v>36.0</v>
      </c>
      <c r="B37" s="9" t="s">
        <v>182</v>
      </c>
      <c r="C37" s="12" t="s">
        <v>183</v>
      </c>
      <c r="D37" s="11"/>
      <c r="E37" s="12" t="s">
        <v>184</v>
      </c>
      <c r="F37" s="12" t="s">
        <v>185</v>
      </c>
      <c r="G37" s="13">
        <v>3.0</v>
      </c>
      <c r="H37" s="13">
        <v>2.0</v>
      </c>
      <c r="I37" s="11">
        <f t="shared" si="1"/>
        <v>6</v>
      </c>
      <c r="J37" s="11" t="str">
        <f t="shared" si="2"/>
        <v>Riesgo Aceptable</v>
      </c>
      <c r="K37" s="13" t="s">
        <v>43</v>
      </c>
      <c r="L37" s="13" t="s">
        <v>44</v>
      </c>
      <c r="M37" s="11"/>
    </row>
    <row r="38">
      <c r="A38" s="8">
        <v>37.0</v>
      </c>
      <c r="B38" s="9" t="s">
        <v>186</v>
      </c>
      <c r="C38" s="12" t="s">
        <v>187</v>
      </c>
      <c r="D38" s="11"/>
      <c r="E38" s="12" t="s">
        <v>188</v>
      </c>
      <c r="F38" s="12" t="s">
        <v>189</v>
      </c>
      <c r="G38" s="13">
        <v>3.0</v>
      </c>
      <c r="H38" s="13">
        <v>2.0</v>
      </c>
      <c r="I38" s="11">
        <f t="shared" si="1"/>
        <v>6</v>
      </c>
      <c r="J38" s="11" t="str">
        <f t="shared" si="2"/>
        <v>Riesgo Aceptable</v>
      </c>
      <c r="K38" s="13" t="s">
        <v>43</v>
      </c>
      <c r="L38" s="13" t="s">
        <v>44</v>
      </c>
      <c r="M38" s="11"/>
    </row>
    <row r="39">
      <c r="A39" s="8">
        <v>38.0</v>
      </c>
      <c r="B39" s="9" t="s">
        <v>190</v>
      </c>
      <c r="C39" s="12" t="s">
        <v>191</v>
      </c>
      <c r="D39" s="11"/>
      <c r="E39" s="12" t="s">
        <v>192</v>
      </c>
      <c r="F39" s="12" t="s">
        <v>193</v>
      </c>
      <c r="G39" s="13">
        <v>3.0</v>
      </c>
      <c r="H39" s="13">
        <v>3.0</v>
      </c>
      <c r="I39" s="11">
        <f t="shared" si="1"/>
        <v>9</v>
      </c>
      <c r="J39" s="11" t="str">
        <f t="shared" si="2"/>
        <v>Riesgo Tolerable</v>
      </c>
      <c r="K39" s="13" t="s">
        <v>43</v>
      </c>
      <c r="L39" s="13" t="s">
        <v>44</v>
      </c>
      <c r="M39" s="11"/>
    </row>
    <row r="40">
      <c r="A40" s="8">
        <v>39.0</v>
      </c>
      <c r="B40" s="9" t="s">
        <v>194</v>
      </c>
      <c r="C40" s="12" t="s">
        <v>195</v>
      </c>
      <c r="D40" s="11"/>
      <c r="E40" s="12" t="s">
        <v>196</v>
      </c>
      <c r="F40" s="12" t="s">
        <v>197</v>
      </c>
      <c r="G40" s="13">
        <v>3.0</v>
      </c>
      <c r="H40" s="13">
        <v>2.0</v>
      </c>
      <c r="I40" s="11">
        <f t="shared" si="1"/>
        <v>6</v>
      </c>
      <c r="J40" s="11" t="str">
        <f t="shared" si="2"/>
        <v>Riesgo Aceptable</v>
      </c>
      <c r="K40" s="13" t="s">
        <v>43</v>
      </c>
      <c r="L40" s="13" t="s">
        <v>44</v>
      </c>
      <c r="M40" s="11"/>
    </row>
    <row r="41">
      <c r="A41" s="8">
        <v>40.0</v>
      </c>
      <c r="B41" s="9" t="s">
        <v>198</v>
      </c>
      <c r="C41" s="12" t="s">
        <v>199</v>
      </c>
      <c r="D41" s="11"/>
      <c r="E41" s="12" t="s">
        <v>200</v>
      </c>
      <c r="F41" s="12" t="s">
        <v>201</v>
      </c>
      <c r="G41" s="13">
        <v>3.0</v>
      </c>
      <c r="H41" s="13">
        <v>8.0</v>
      </c>
      <c r="I41" s="11">
        <f t="shared" si="1"/>
        <v>24</v>
      </c>
      <c r="J41" s="11" t="str">
        <f t="shared" si="2"/>
        <v>Riesgo Alto</v>
      </c>
      <c r="K41" s="13" t="s">
        <v>17</v>
      </c>
      <c r="L41" s="12" t="s">
        <v>202</v>
      </c>
      <c r="M41" s="11"/>
    </row>
    <row r="42">
      <c r="A42" s="8">
        <v>41.0</v>
      </c>
      <c r="B42" s="9" t="s">
        <v>203</v>
      </c>
      <c r="C42" s="12" t="s">
        <v>204</v>
      </c>
      <c r="D42" s="11"/>
      <c r="E42" s="12" t="s">
        <v>205</v>
      </c>
      <c r="F42" s="12" t="s">
        <v>206</v>
      </c>
      <c r="G42" s="13">
        <v>3.0</v>
      </c>
      <c r="H42" s="13">
        <v>4.0</v>
      </c>
      <c r="I42" s="11">
        <f t="shared" si="1"/>
        <v>12</v>
      </c>
      <c r="J42" s="11" t="str">
        <f t="shared" si="2"/>
        <v>Riesgo Tolerable</v>
      </c>
      <c r="K42" s="13" t="s">
        <v>43</v>
      </c>
      <c r="L42" s="13" t="s">
        <v>44</v>
      </c>
      <c r="M42" s="11"/>
    </row>
    <row r="43">
      <c r="A43" s="8">
        <v>42.0</v>
      </c>
      <c r="B43" s="9" t="s">
        <v>207</v>
      </c>
      <c r="C43" s="12" t="s">
        <v>208</v>
      </c>
      <c r="D43" s="11"/>
      <c r="E43" s="12" t="s">
        <v>209</v>
      </c>
      <c r="F43" s="12" t="s">
        <v>210</v>
      </c>
      <c r="G43" s="13">
        <v>2.0</v>
      </c>
      <c r="H43" s="13">
        <v>2.0</v>
      </c>
      <c r="I43" s="11">
        <f t="shared" si="1"/>
        <v>4</v>
      </c>
      <c r="J43" s="11" t="str">
        <f t="shared" si="2"/>
        <v>Riesgo Aceptable</v>
      </c>
      <c r="K43" s="13" t="s">
        <v>43</v>
      </c>
      <c r="L43" s="13" t="s">
        <v>44</v>
      </c>
      <c r="M43" s="11"/>
    </row>
    <row r="44">
      <c r="A44" s="8">
        <v>43.0</v>
      </c>
      <c r="B44" s="9" t="s">
        <v>211</v>
      </c>
      <c r="C44" s="12" t="s">
        <v>212</v>
      </c>
      <c r="D44" s="11"/>
      <c r="E44" s="12" t="s">
        <v>213</v>
      </c>
      <c r="F44" s="12" t="s">
        <v>214</v>
      </c>
      <c r="G44" s="13">
        <v>3.0</v>
      </c>
      <c r="H44" s="13">
        <v>8.0</v>
      </c>
      <c r="I44" s="11">
        <f t="shared" si="1"/>
        <v>24</v>
      </c>
      <c r="J44" s="11" t="str">
        <f t="shared" si="2"/>
        <v>Riesgo Alto</v>
      </c>
      <c r="K44" s="13" t="s">
        <v>17</v>
      </c>
      <c r="L44" s="12" t="s">
        <v>215</v>
      </c>
      <c r="M44" s="11"/>
    </row>
    <row r="45">
      <c r="A45" s="8">
        <v>44.0</v>
      </c>
      <c r="B45" s="9" t="s">
        <v>216</v>
      </c>
      <c r="C45" s="12" t="s">
        <v>217</v>
      </c>
      <c r="D45" s="11"/>
      <c r="E45" s="12" t="s">
        <v>218</v>
      </c>
      <c r="F45" s="12" t="s">
        <v>219</v>
      </c>
      <c r="G45" s="13">
        <v>2.0</v>
      </c>
      <c r="H45" s="13">
        <v>4.0</v>
      </c>
      <c r="I45" s="11">
        <f t="shared" si="1"/>
        <v>8</v>
      </c>
      <c r="J45" s="11" t="str">
        <f t="shared" si="2"/>
        <v>Riesgo Tolerable</v>
      </c>
      <c r="K45" s="13" t="s">
        <v>43</v>
      </c>
      <c r="L45" s="13" t="s">
        <v>44</v>
      </c>
      <c r="M45" s="11"/>
    </row>
    <row r="46">
      <c r="A46" s="8">
        <v>45.0</v>
      </c>
      <c r="B46" s="9" t="s">
        <v>220</v>
      </c>
      <c r="C46" s="12" t="s">
        <v>221</v>
      </c>
      <c r="D46" s="11"/>
      <c r="E46" s="12" t="s">
        <v>222</v>
      </c>
      <c r="F46" s="12" t="s">
        <v>223</v>
      </c>
      <c r="G46" s="13">
        <v>2.0</v>
      </c>
      <c r="H46" s="13">
        <v>4.0</v>
      </c>
      <c r="I46" s="11">
        <f t="shared" si="1"/>
        <v>8</v>
      </c>
      <c r="J46" s="11" t="str">
        <f t="shared" si="2"/>
        <v>Riesgo Tolerable</v>
      </c>
      <c r="K46" s="13" t="s">
        <v>43</v>
      </c>
      <c r="L46" s="13" t="s">
        <v>44</v>
      </c>
      <c r="M46" s="11"/>
    </row>
    <row r="47">
      <c r="A47" s="8">
        <v>46.0</v>
      </c>
      <c r="B47" s="9" t="s">
        <v>224</v>
      </c>
      <c r="C47" s="12" t="s">
        <v>225</v>
      </c>
      <c r="D47" s="11"/>
      <c r="E47" s="12" t="s">
        <v>226</v>
      </c>
      <c r="F47" s="12" t="s">
        <v>227</v>
      </c>
      <c r="G47" s="13">
        <v>3.0</v>
      </c>
      <c r="H47" s="13">
        <v>4.0</v>
      </c>
      <c r="I47" s="11">
        <f t="shared" si="1"/>
        <v>12</v>
      </c>
      <c r="J47" s="11" t="str">
        <f t="shared" si="2"/>
        <v>Riesgo Tolerable</v>
      </c>
      <c r="K47" s="13" t="s">
        <v>43</v>
      </c>
      <c r="L47" s="13" t="s">
        <v>44</v>
      </c>
      <c r="M47" s="11"/>
    </row>
    <row r="48">
      <c r="A48" s="8">
        <v>47.0</v>
      </c>
      <c r="B48" s="9" t="s">
        <v>228</v>
      </c>
      <c r="C48" s="12" t="s">
        <v>229</v>
      </c>
      <c r="D48" s="11"/>
      <c r="E48" s="12" t="s">
        <v>230</v>
      </c>
      <c r="F48" s="12" t="s">
        <v>231</v>
      </c>
      <c r="G48" s="13">
        <v>3.0</v>
      </c>
      <c r="H48" s="13">
        <v>4.0</v>
      </c>
      <c r="I48" s="11">
        <f t="shared" si="1"/>
        <v>12</v>
      </c>
      <c r="J48" s="11" t="str">
        <f t="shared" si="2"/>
        <v>Riesgo Tolerable</v>
      </c>
      <c r="K48" s="13" t="s">
        <v>43</v>
      </c>
      <c r="L48" s="13" t="s">
        <v>44</v>
      </c>
      <c r="M48" s="11"/>
    </row>
    <row r="49">
      <c r="A49" s="8">
        <v>48.0</v>
      </c>
      <c r="B49" s="9" t="s">
        <v>232</v>
      </c>
      <c r="C49" s="12" t="s">
        <v>233</v>
      </c>
      <c r="D49" s="11"/>
      <c r="E49" s="12" t="s">
        <v>234</v>
      </c>
      <c r="F49" s="12" t="s">
        <v>235</v>
      </c>
      <c r="G49" s="13">
        <v>3.0</v>
      </c>
      <c r="H49" s="13">
        <v>8.0</v>
      </c>
      <c r="I49" s="11">
        <f t="shared" si="1"/>
        <v>24</v>
      </c>
      <c r="J49" s="11" t="str">
        <f t="shared" si="2"/>
        <v>Riesgo Alto</v>
      </c>
      <c r="K49" s="13" t="s">
        <v>17</v>
      </c>
      <c r="L49" s="12" t="s">
        <v>236</v>
      </c>
      <c r="M49" s="11"/>
    </row>
    <row r="50">
      <c r="A50" s="8">
        <v>49.0</v>
      </c>
      <c r="B50" s="9" t="s">
        <v>237</v>
      </c>
      <c r="C50" s="12" t="s">
        <v>238</v>
      </c>
      <c r="D50" s="11"/>
      <c r="E50" s="12" t="s">
        <v>239</v>
      </c>
      <c r="F50" s="12" t="s">
        <v>240</v>
      </c>
      <c r="G50" s="13">
        <v>3.0</v>
      </c>
      <c r="H50" s="13">
        <v>16.0</v>
      </c>
      <c r="I50" s="11">
        <f t="shared" si="1"/>
        <v>48</v>
      </c>
      <c r="J50" s="11" t="str">
        <f t="shared" si="2"/>
        <v>Riesgo Extremo</v>
      </c>
      <c r="K50" s="13" t="s">
        <v>17</v>
      </c>
      <c r="L50" s="12" t="s">
        <v>241</v>
      </c>
      <c r="M50" s="11"/>
    </row>
    <row r="51">
      <c r="A51" s="8">
        <v>50.0</v>
      </c>
      <c r="B51" s="9" t="s">
        <v>242</v>
      </c>
      <c r="C51" s="12" t="s">
        <v>243</v>
      </c>
      <c r="D51" s="11"/>
      <c r="E51" s="12" t="s">
        <v>244</v>
      </c>
      <c r="F51" s="12" t="s">
        <v>245</v>
      </c>
      <c r="G51" s="13">
        <v>3.0</v>
      </c>
      <c r="H51" s="13">
        <v>16.0</v>
      </c>
      <c r="I51" s="11">
        <f t="shared" si="1"/>
        <v>48</v>
      </c>
      <c r="J51" s="11" t="str">
        <f t="shared" si="2"/>
        <v>Riesgo Extremo</v>
      </c>
      <c r="K51" s="13" t="s">
        <v>17</v>
      </c>
      <c r="L51" s="12" t="s">
        <v>246</v>
      </c>
      <c r="M51" s="11"/>
    </row>
    <row r="52">
      <c r="A52" s="13">
        <v>51.0</v>
      </c>
      <c r="B52" s="9" t="s">
        <v>247</v>
      </c>
      <c r="C52" s="12" t="s">
        <v>248</v>
      </c>
      <c r="D52" s="11"/>
      <c r="E52" s="12" t="s">
        <v>249</v>
      </c>
      <c r="F52" s="12" t="s">
        <v>250</v>
      </c>
      <c r="G52" s="13">
        <v>2.0</v>
      </c>
      <c r="H52" s="13">
        <v>4.0</v>
      </c>
      <c r="I52" s="11">
        <f t="shared" si="1"/>
        <v>8</v>
      </c>
      <c r="J52" s="11" t="str">
        <f t="shared" si="2"/>
        <v>Riesgo Tolerable</v>
      </c>
      <c r="K52" s="13" t="s">
        <v>43</v>
      </c>
      <c r="L52" s="13" t="s">
        <v>44</v>
      </c>
      <c r="M52" s="11"/>
    </row>
    <row r="53">
      <c r="A53" s="13">
        <v>52.0</v>
      </c>
      <c r="B53" s="9" t="s">
        <v>251</v>
      </c>
      <c r="C53" s="12" t="s">
        <v>252</v>
      </c>
      <c r="D53" s="11"/>
      <c r="E53" s="12" t="s">
        <v>253</v>
      </c>
      <c r="F53" s="12" t="s">
        <v>254</v>
      </c>
      <c r="G53" s="13">
        <v>2.0</v>
      </c>
      <c r="H53" s="13">
        <v>8.0</v>
      </c>
      <c r="I53" s="11">
        <f t="shared" si="1"/>
        <v>16</v>
      </c>
      <c r="J53" s="11" t="str">
        <f t="shared" si="2"/>
        <v>Riesgo Alto</v>
      </c>
      <c r="K53" s="13" t="s">
        <v>17</v>
      </c>
      <c r="L53" s="12" t="s">
        <v>255</v>
      </c>
      <c r="M53" s="11"/>
    </row>
    <row r="54">
      <c r="A54" s="13">
        <v>53.0</v>
      </c>
      <c r="B54" s="9" t="s">
        <v>256</v>
      </c>
      <c r="C54" s="12" t="s">
        <v>257</v>
      </c>
      <c r="D54" s="11"/>
      <c r="E54" s="12" t="s">
        <v>258</v>
      </c>
      <c r="F54" s="12" t="s">
        <v>259</v>
      </c>
      <c r="G54" s="13">
        <v>2.0</v>
      </c>
      <c r="H54" s="13">
        <v>8.0</v>
      </c>
      <c r="I54" s="11">
        <f t="shared" si="1"/>
        <v>16</v>
      </c>
      <c r="J54" s="11" t="str">
        <f t="shared" si="2"/>
        <v>Riesgo Alto</v>
      </c>
      <c r="K54" s="13" t="s">
        <v>17</v>
      </c>
      <c r="L54" s="12" t="s">
        <v>260</v>
      </c>
      <c r="M54" s="11"/>
    </row>
    <row r="55">
      <c r="A55" s="13">
        <v>54.0</v>
      </c>
      <c r="B55" s="9" t="s">
        <v>261</v>
      </c>
      <c r="C55" s="12" t="s">
        <v>262</v>
      </c>
      <c r="D55" s="11"/>
      <c r="E55" s="12" t="s">
        <v>263</v>
      </c>
      <c r="F55" s="12" t="s">
        <v>264</v>
      </c>
      <c r="G55" s="13">
        <v>2.0</v>
      </c>
      <c r="H55" s="13">
        <v>16.0</v>
      </c>
      <c r="I55" s="11">
        <f t="shared" si="1"/>
        <v>32</v>
      </c>
      <c r="J55" s="11" t="str">
        <f t="shared" si="2"/>
        <v>Riesgo Extremo</v>
      </c>
      <c r="K55" s="13" t="s">
        <v>17</v>
      </c>
      <c r="L55" s="12" t="s">
        <v>265</v>
      </c>
      <c r="M55" s="11"/>
    </row>
    <row r="56">
      <c r="A56" s="13">
        <v>55.0</v>
      </c>
      <c r="B56" s="9" t="s">
        <v>266</v>
      </c>
      <c r="C56" s="12" t="s">
        <v>267</v>
      </c>
      <c r="D56" s="11"/>
      <c r="E56" s="12" t="s">
        <v>268</v>
      </c>
      <c r="F56" s="12" t="s">
        <v>269</v>
      </c>
      <c r="G56" s="13">
        <v>1.0</v>
      </c>
      <c r="H56" s="13">
        <v>8.0</v>
      </c>
      <c r="I56" s="11">
        <f t="shared" si="1"/>
        <v>8</v>
      </c>
      <c r="J56" s="11" t="str">
        <f t="shared" si="2"/>
        <v>Riesgo Tolerable</v>
      </c>
      <c r="K56" s="13" t="s">
        <v>43</v>
      </c>
      <c r="L56" s="13" t="s">
        <v>44</v>
      </c>
      <c r="M56" s="11"/>
    </row>
    <row r="57">
      <c r="A57" s="13">
        <v>56.0</v>
      </c>
      <c r="B57" s="9" t="s">
        <v>270</v>
      </c>
      <c r="C57" s="12" t="s">
        <v>271</v>
      </c>
      <c r="D57" s="11"/>
      <c r="E57" s="12" t="s">
        <v>272</v>
      </c>
      <c r="F57" s="12" t="s">
        <v>273</v>
      </c>
      <c r="G57" s="13">
        <v>3.0</v>
      </c>
      <c r="H57" s="13">
        <v>16.0</v>
      </c>
      <c r="I57" s="11">
        <f t="shared" si="1"/>
        <v>48</v>
      </c>
      <c r="J57" s="11" t="str">
        <f t="shared" si="2"/>
        <v>Riesgo Extremo</v>
      </c>
      <c r="K57" s="13" t="s">
        <v>17</v>
      </c>
      <c r="L57" s="12" t="s">
        <v>274</v>
      </c>
      <c r="M57" s="11"/>
    </row>
    <row r="58">
      <c r="A58" s="13">
        <v>57.0</v>
      </c>
      <c r="B58" s="9" t="s">
        <v>275</v>
      </c>
      <c r="C58" s="12" t="s">
        <v>276</v>
      </c>
      <c r="D58" s="11"/>
      <c r="E58" s="12" t="s">
        <v>277</v>
      </c>
      <c r="F58" s="12" t="s">
        <v>278</v>
      </c>
      <c r="G58" s="13">
        <v>2.0</v>
      </c>
      <c r="H58" s="13">
        <v>8.0</v>
      </c>
      <c r="I58" s="11">
        <f t="shared" si="1"/>
        <v>16</v>
      </c>
      <c r="J58" s="11" t="str">
        <f t="shared" si="2"/>
        <v>Riesgo Alto</v>
      </c>
      <c r="K58" s="13" t="s">
        <v>17</v>
      </c>
      <c r="L58" s="12" t="s">
        <v>279</v>
      </c>
      <c r="M58" s="11"/>
    </row>
    <row r="59">
      <c r="A59" s="13">
        <v>58.0</v>
      </c>
      <c r="B59" s="9" t="s">
        <v>280</v>
      </c>
      <c r="C59" s="12" t="s">
        <v>281</v>
      </c>
      <c r="D59" s="11"/>
      <c r="E59" s="12" t="s">
        <v>282</v>
      </c>
      <c r="F59" s="12" t="s">
        <v>283</v>
      </c>
      <c r="G59" s="13">
        <v>2.0</v>
      </c>
      <c r="H59" s="13">
        <v>16.0</v>
      </c>
      <c r="I59" s="11">
        <f t="shared" si="1"/>
        <v>32</v>
      </c>
      <c r="J59" s="11" t="str">
        <f t="shared" si="2"/>
        <v>Riesgo Extremo</v>
      </c>
      <c r="K59" s="13" t="s">
        <v>17</v>
      </c>
      <c r="L59" s="12" t="s">
        <v>284</v>
      </c>
      <c r="M59" s="11"/>
    </row>
    <row r="60">
      <c r="A60" s="13">
        <v>59.0</v>
      </c>
      <c r="B60" s="9" t="s">
        <v>285</v>
      </c>
      <c r="C60" s="12" t="s">
        <v>286</v>
      </c>
      <c r="D60" s="11"/>
      <c r="E60" s="12" t="s">
        <v>287</v>
      </c>
      <c r="F60" s="12" t="s">
        <v>288</v>
      </c>
      <c r="G60" s="13">
        <v>2.0</v>
      </c>
      <c r="H60" s="13">
        <v>16.0</v>
      </c>
      <c r="I60" s="11">
        <f t="shared" si="1"/>
        <v>32</v>
      </c>
      <c r="J60" s="11" t="str">
        <f t="shared" si="2"/>
        <v>Riesgo Extremo</v>
      </c>
      <c r="K60" s="13" t="s">
        <v>17</v>
      </c>
      <c r="L60" s="12" t="s">
        <v>289</v>
      </c>
      <c r="M60" s="11"/>
    </row>
    <row r="61">
      <c r="A61" s="13">
        <v>60.0</v>
      </c>
      <c r="B61" s="9" t="s">
        <v>290</v>
      </c>
      <c r="C61" s="12" t="s">
        <v>291</v>
      </c>
      <c r="D61" s="11"/>
      <c r="E61" s="12" t="s">
        <v>292</v>
      </c>
      <c r="F61" s="12" t="s">
        <v>293</v>
      </c>
      <c r="G61" s="13">
        <v>3.0</v>
      </c>
      <c r="H61" s="13">
        <v>8.0</v>
      </c>
      <c r="I61" s="11">
        <f t="shared" si="1"/>
        <v>24</v>
      </c>
      <c r="J61" s="11" t="str">
        <f t="shared" si="2"/>
        <v>Riesgo Alto</v>
      </c>
      <c r="K61" s="13" t="s">
        <v>17</v>
      </c>
      <c r="L61" s="12" t="s">
        <v>294</v>
      </c>
      <c r="M61" s="11"/>
    </row>
    <row r="62">
      <c r="A62" s="13">
        <v>61.0</v>
      </c>
      <c r="B62" s="9" t="s">
        <v>295</v>
      </c>
      <c r="C62" s="12" t="s">
        <v>296</v>
      </c>
      <c r="D62" s="11"/>
      <c r="E62" s="12" t="s">
        <v>297</v>
      </c>
      <c r="F62" s="12" t="s">
        <v>298</v>
      </c>
      <c r="G62" s="13">
        <v>2.0</v>
      </c>
      <c r="H62" s="13">
        <v>4.0</v>
      </c>
      <c r="I62" s="11">
        <f t="shared" si="1"/>
        <v>8</v>
      </c>
      <c r="J62" s="11" t="str">
        <f t="shared" si="2"/>
        <v>Riesgo Tolerable</v>
      </c>
      <c r="K62" s="13" t="s">
        <v>43</v>
      </c>
      <c r="L62" s="13" t="s">
        <v>44</v>
      </c>
      <c r="M62" s="11"/>
    </row>
    <row r="63">
      <c r="A63" s="16"/>
      <c r="B63" s="17"/>
      <c r="C63" s="18"/>
      <c r="D63" s="19"/>
      <c r="E63" s="18"/>
      <c r="F63" s="18"/>
      <c r="G63" s="19"/>
      <c r="H63" s="19"/>
      <c r="I63" s="19"/>
      <c r="J63" s="19"/>
      <c r="K63" s="19"/>
      <c r="L63" s="18"/>
      <c r="M63" s="19"/>
    </row>
    <row r="64">
      <c r="A64" s="16"/>
      <c r="B64" s="17"/>
      <c r="C64" s="18"/>
      <c r="D64" s="19"/>
      <c r="E64" s="18"/>
      <c r="F64" s="18"/>
      <c r="G64" s="19"/>
      <c r="H64" s="19"/>
      <c r="I64" s="19"/>
      <c r="J64" s="19"/>
      <c r="K64" s="19"/>
      <c r="L64" s="19"/>
      <c r="M64" s="19"/>
    </row>
    <row r="65">
      <c r="A65" s="16"/>
      <c r="B65" s="17"/>
      <c r="C65" s="18"/>
      <c r="D65" s="19"/>
      <c r="E65" s="18"/>
      <c r="F65" s="18"/>
      <c r="G65" s="19"/>
      <c r="H65" s="19"/>
      <c r="I65" s="19"/>
      <c r="J65" s="19"/>
      <c r="K65" s="19"/>
      <c r="L65" s="18"/>
      <c r="M65" s="19"/>
    </row>
    <row r="66">
      <c r="A66" s="16"/>
      <c r="B66" s="17"/>
      <c r="C66" s="18"/>
      <c r="D66" s="19"/>
      <c r="E66" s="18"/>
      <c r="F66" s="18"/>
      <c r="G66" s="19"/>
      <c r="H66" s="19"/>
      <c r="I66" s="19"/>
      <c r="J66" s="19"/>
      <c r="K66" s="19"/>
      <c r="L66" s="18"/>
      <c r="M66" s="19"/>
    </row>
    <row r="67">
      <c r="A67" s="16"/>
      <c r="B67" s="17"/>
      <c r="C67" s="18"/>
      <c r="D67" s="19"/>
      <c r="E67" s="18"/>
      <c r="F67" s="18"/>
      <c r="G67" s="19"/>
      <c r="H67" s="19"/>
      <c r="I67" s="19"/>
      <c r="J67" s="19"/>
      <c r="K67" s="19"/>
      <c r="L67" s="18"/>
      <c r="M67" s="19"/>
    </row>
    <row r="68">
      <c r="A68" s="16"/>
      <c r="B68" s="17"/>
      <c r="C68" s="18"/>
      <c r="D68" s="19"/>
      <c r="E68" s="18"/>
      <c r="F68" s="18"/>
      <c r="G68" s="19"/>
      <c r="H68" s="19"/>
      <c r="I68" s="19"/>
      <c r="J68" s="19"/>
      <c r="K68" s="19"/>
      <c r="L68" s="18"/>
      <c r="M68" s="19"/>
    </row>
    <row r="69">
      <c r="A69" s="16"/>
      <c r="B69" s="17"/>
      <c r="C69" s="18"/>
      <c r="D69" s="19"/>
      <c r="E69" s="18"/>
      <c r="F69" s="18"/>
      <c r="G69" s="19"/>
      <c r="H69" s="19"/>
      <c r="I69" s="19"/>
      <c r="J69" s="19"/>
      <c r="K69" s="19"/>
      <c r="L69" s="18"/>
      <c r="M69" s="19"/>
    </row>
    <row r="70">
      <c r="A70" s="16"/>
      <c r="B70" s="17"/>
      <c r="C70" s="18"/>
      <c r="D70" s="19"/>
      <c r="E70" s="18"/>
      <c r="F70" s="18"/>
      <c r="G70" s="19"/>
      <c r="H70" s="19"/>
      <c r="I70" s="19"/>
      <c r="J70" s="19"/>
      <c r="K70" s="19"/>
      <c r="L70" s="19"/>
      <c r="M70" s="19"/>
    </row>
    <row r="71">
      <c r="A71" s="16"/>
      <c r="B71" s="17"/>
      <c r="C71" s="18"/>
      <c r="D71" s="19"/>
      <c r="E71" s="18"/>
      <c r="F71" s="18"/>
      <c r="G71" s="19"/>
      <c r="H71" s="19"/>
      <c r="I71" s="19"/>
      <c r="J71" s="19"/>
      <c r="K71" s="19"/>
      <c r="L71" s="19"/>
      <c r="M71" s="19"/>
    </row>
    <row r="72">
      <c r="A72" s="16"/>
      <c r="B72" s="17"/>
      <c r="C72" s="18"/>
      <c r="D72" s="19"/>
      <c r="E72" s="18"/>
      <c r="F72" s="18"/>
      <c r="G72" s="19"/>
      <c r="H72" s="19"/>
      <c r="I72" s="19"/>
      <c r="J72" s="19"/>
      <c r="K72" s="19"/>
      <c r="L72" s="19"/>
      <c r="M72" s="19"/>
    </row>
    <row r="73">
      <c r="A73" s="16"/>
      <c r="B73" s="17"/>
      <c r="C73" s="18"/>
      <c r="D73" s="19"/>
      <c r="E73" s="18"/>
      <c r="F73" s="18"/>
      <c r="G73" s="19"/>
      <c r="H73" s="19"/>
      <c r="I73" s="19"/>
      <c r="J73" s="19"/>
      <c r="K73" s="19"/>
      <c r="L73" s="18"/>
      <c r="M73" s="19"/>
    </row>
    <row r="74">
      <c r="A74" s="16"/>
      <c r="B74" s="17"/>
      <c r="C74" s="20"/>
      <c r="D74" s="19"/>
      <c r="E74" s="18"/>
      <c r="F74" s="18"/>
      <c r="G74" s="19"/>
      <c r="H74" s="19"/>
      <c r="I74" s="19"/>
      <c r="J74" s="19"/>
      <c r="K74" s="19"/>
      <c r="L74" s="18"/>
      <c r="M74" s="19"/>
    </row>
    <row r="75">
      <c r="A75" s="16"/>
      <c r="B75" s="17"/>
      <c r="C75" s="18"/>
      <c r="D75" s="19"/>
      <c r="E75" s="18"/>
      <c r="F75" s="18"/>
      <c r="G75" s="19"/>
      <c r="H75" s="19"/>
      <c r="I75" s="19"/>
      <c r="J75" s="19"/>
      <c r="K75" s="19"/>
      <c r="L75" s="18"/>
      <c r="M75" s="19"/>
    </row>
    <row r="76">
      <c r="A76" s="16"/>
      <c r="B76" s="17"/>
      <c r="C76" s="18"/>
      <c r="D76" s="19"/>
      <c r="E76" s="18"/>
      <c r="F76" s="18"/>
      <c r="G76" s="19"/>
      <c r="H76" s="19"/>
      <c r="I76" s="19"/>
      <c r="J76" s="19"/>
      <c r="K76" s="19"/>
      <c r="L76" s="18"/>
      <c r="M76" s="19"/>
    </row>
    <row r="77">
      <c r="A77" s="16"/>
      <c r="B77" s="17"/>
      <c r="C77" s="18"/>
      <c r="D77" s="19"/>
      <c r="E77" s="18"/>
      <c r="F77" s="18"/>
      <c r="G77" s="19"/>
      <c r="H77" s="19"/>
      <c r="I77" s="19"/>
      <c r="J77" s="19"/>
      <c r="K77" s="19"/>
      <c r="L77" s="19"/>
      <c r="M77" s="19"/>
    </row>
    <row r="78">
      <c r="A78" s="16"/>
      <c r="B78" s="17"/>
      <c r="C78" s="20"/>
      <c r="D78" s="19"/>
      <c r="E78" s="18"/>
      <c r="F78" s="18"/>
      <c r="G78" s="19"/>
      <c r="H78" s="19"/>
      <c r="I78" s="19"/>
      <c r="J78" s="19"/>
      <c r="K78" s="19"/>
      <c r="L78" s="18"/>
      <c r="M78" s="19"/>
    </row>
    <row r="79">
      <c r="A79" s="16"/>
      <c r="B79" s="17"/>
      <c r="C79" s="20"/>
      <c r="D79" s="19"/>
      <c r="E79" s="18"/>
      <c r="F79" s="18"/>
      <c r="G79" s="19"/>
      <c r="H79" s="19"/>
      <c r="I79" s="19"/>
      <c r="J79" s="19"/>
      <c r="K79" s="19"/>
      <c r="L79" s="18"/>
      <c r="M79" s="19"/>
    </row>
    <row r="80">
      <c r="A80" s="16"/>
      <c r="B80" s="17"/>
      <c r="C80" s="20"/>
      <c r="D80" s="19"/>
      <c r="E80" s="18"/>
      <c r="F80" s="18"/>
      <c r="G80" s="19"/>
      <c r="H80" s="19"/>
      <c r="I80" s="19"/>
      <c r="J80" s="19"/>
      <c r="K80" s="19"/>
      <c r="L80" s="18"/>
      <c r="M80" s="19"/>
    </row>
    <row r="81">
      <c r="A81" s="16"/>
      <c r="B81" s="17"/>
      <c r="C81" s="20"/>
      <c r="D81" s="19"/>
      <c r="E81" s="18"/>
      <c r="F81" s="18"/>
      <c r="G81" s="19"/>
      <c r="H81" s="19"/>
      <c r="I81" s="19"/>
      <c r="J81" s="19"/>
      <c r="K81" s="19"/>
      <c r="L81" s="18"/>
      <c r="M81" s="19"/>
    </row>
    <row r="82">
      <c r="A82" s="16"/>
      <c r="B82" s="17"/>
      <c r="C82" s="20"/>
      <c r="D82" s="19"/>
      <c r="E82" s="18"/>
      <c r="F82" s="18"/>
      <c r="G82" s="19"/>
      <c r="H82" s="19"/>
      <c r="I82" s="19"/>
      <c r="J82" s="19"/>
      <c r="K82" s="19"/>
      <c r="L82" s="18"/>
      <c r="M82" s="19"/>
    </row>
    <row r="83">
      <c r="A83" s="16"/>
      <c r="B83" s="17"/>
      <c r="C83" s="20"/>
      <c r="D83" s="19"/>
      <c r="E83" s="18"/>
      <c r="F83" s="18"/>
      <c r="G83" s="19"/>
      <c r="H83" s="19"/>
      <c r="I83" s="19"/>
      <c r="J83" s="19"/>
      <c r="K83" s="19"/>
      <c r="L83" s="18"/>
      <c r="M83" s="19"/>
    </row>
    <row r="84">
      <c r="A84" s="16"/>
      <c r="B84" s="17"/>
      <c r="C84" s="18"/>
      <c r="D84" s="19"/>
      <c r="E84" s="18"/>
      <c r="F84" s="18"/>
      <c r="G84" s="19"/>
      <c r="H84" s="19"/>
      <c r="I84" s="19"/>
      <c r="J84" s="19"/>
      <c r="K84" s="19"/>
      <c r="L84" s="18"/>
      <c r="M84" s="19"/>
    </row>
    <row r="85">
      <c r="A85" s="16"/>
      <c r="B85" s="17"/>
      <c r="C85" s="18"/>
      <c r="D85" s="19"/>
      <c r="E85" s="18"/>
      <c r="F85" s="18"/>
      <c r="G85" s="19"/>
      <c r="H85" s="19"/>
      <c r="I85" s="19"/>
      <c r="J85" s="19"/>
      <c r="K85" s="19"/>
      <c r="L85" s="18"/>
      <c r="M85" s="19"/>
    </row>
    <row r="86">
      <c r="A86" s="16"/>
      <c r="B86" s="17"/>
      <c r="C86" s="18"/>
      <c r="D86" s="19"/>
      <c r="E86" s="18"/>
      <c r="F86" s="18"/>
      <c r="G86" s="19"/>
      <c r="H86" s="19"/>
      <c r="I86" s="19"/>
      <c r="J86" s="19"/>
      <c r="K86" s="19"/>
      <c r="L86" s="18"/>
      <c r="M86" s="19"/>
    </row>
    <row r="87">
      <c r="A87" s="16"/>
      <c r="B87" s="17"/>
      <c r="C87" s="18"/>
      <c r="D87" s="19"/>
      <c r="E87" s="18"/>
      <c r="F87" s="18"/>
      <c r="G87" s="19"/>
      <c r="H87" s="19"/>
      <c r="I87" s="19"/>
      <c r="J87" s="19"/>
      <c r="K87" s="19"/>
      <c r="L87" s="19"/>
      <c r="M87" s="19"/>
    </row>
    <row r="88">
      <c r="A88" s="16"/>
      <c r="B88" s="17"/>
      <c r="C88" s="18"/>
      <c r="D88" s="19"/>
      <c r="E88" s="18"/>
      <c r="F88" s="18"/>
      <c r="G88" s="19"/>
      <c r="H88" s="19"/>
      <c r="I88" s="19"/>
      <c r="J88" s="19"/>
      <c r="K88" s="19"/>
      <c r="L88" s="19"/>
      <c r="M88" s="19"/>
    </row>
    <row r="89">
      <c r="A89" s="16"/>
      <c r="B89" s="17"/>
      <c r="C89" s="18"/>
      <c r="D89" s="19"/>
      <c r="E89" s="18"/>
      <c r="F89" s="18"/>
      <c r="G89" s="19"/>
      <c r="H89" s="19"/>
      <c r="I89" s="19"/>
      <c r="J89" s="19"/>
      <c r="K89" s="19"/>
      <c r="L89" s="19"/>
      <c r="M89" s="19"/>
    </row>
    <row r="90">
      <c r="A90" s="16"/>
      <c r="B90" s="17"/>
      <c r="C90" s="18"/>
      <c r="D90" s="19"/>
      <c r="E90" s="18"/>
      <c r="F90" s="18"/>
      <c r="G90" s="19"/>
      <c r="H90" s="19"/>
      <c r="I90" s="19"/>
      <c r="J90" s="19"/>
      <c r="K90" s="19"/>
      <c r="L90" s="18"/>
      <c r="M90" s="19"/>
    </row>
    <row r="91">
      <c r="A91" s="16"/>
      <c r="B91" s="17"/>
      <c r="C91" s="18"/>
      <c r="D91" s="19"/>
      <c r="E91" s="18"/>
      <c r="F91" s="18"/>
      <c r="G91" s="19"/>
      <c r="H91" s="19"/>
      <c r="I91" s="19"/>
      <c r="J91" s="19"/>
      <c r="K91" s="19"/>
      <c r="L91" s="18"/>
      <c r="M91" s="19"/>
    </row>
    <row r="92">
      <c r="A92" s="16"/>
      <c r="B92" s="17"/>
      <c r="C92" s="18"/>
      <c r="D92" s="19"/>
      <c r="E92" s="18"/>
      <c r="F92" s="18"/>
      <c r="G92" s="19"/>
      <c r="H92" s="19"/>
      <c r="I92" s="19"/>
      <c r="J92" s="19"/>
      <c r="K92" s="19"/>
      <c r="L92" s="18"/>
      <c r="M92" s="19"/>
    </row>
    <row r="93">
      <c r="A93" s="16"/>
      <c r="B93" s="17"/>
      <c r="C93" s="18"/>
      <c r="D93" s="19"/>
      <c r="E93" s="18"/>
      <c r="F93" s="18"/>
      <c r="G93" s="19"/>
      <c r="H93" s="19"/>
      <c r="I93" s="19"/>
      <c r="J93" s="19"/>
      <c r="K93" s="19"/>
      <c r="L93" s="18"/>
      <c r="M93" s="19"/>
    </row>
    <row r="94">
      <c r="A94" s="16"/>
      <c r="B94" s="17"/>
      <c r="C94" s="20"/>
      <c r="D94" s="19"/>
      <c r="E94" s="18"/>
      <c r="F94" s="18"/>
      <c r="G94" s="19"/>
      <c r="H94" s="19"/>
      <c r="I94" s="19"/>
      <c r="J94" s="19"/>
      <c r="K94" s="19"/>
      <c r="L94" s="18"/>
      <c r="M94" s="19"/>
    </row>
    <row r="95">
      <c r="A95" s="16"/>
      <c r="B95" s="17"/>
      <c r="C95" s="20"/>
      <c r="D95" s="19"/>
      <c r="E95" s="18"/>
      <c r="F95" s="18"/>
      <c r="G95" s="19"/>
      <c r="H95" s="19"/>
      <c r="I95" s="19"/>
      <c r="J95" s="19"/>
      <c r="K95" s="19"/>
      <c r="L95" s="19"/>
      <c r="M95" s="19"/>
    </row>
    <row r="96">
      <c r="A96" s="16"/>
      <c r="B96" s="17"/>
      <c r="C96" s="20"/>
      <c r="D96" s="19"/>
      <c r="E96" s="18"/>
      <c r="F96" s="18"/>
      <c r="G96" s="19"/>
      <c r="H96" s="19"/>
      <c r="I96" s="19"/>
      <c r="J96" s="19"/>
      <c r="K96" s="19"/>
      <c r="L96" s="18"/>
      <c r="M96" s="19"/>
    </row>
    <row r="97">
      <c r="A97" s="16"/>
      <c r="B97" s="17"/>
      <c r="C97" s="20"/>
      <c r="D97" s="19"/>
      <c r="E97" s="18"/>
      <c r="F97" s="18"/>
      <c r="G97" s="19"/>
      <c r="H97" s="19"/>
      <c r="I97" s="19"/>
      <c r="J97" s="19"/>
      <c r="K97" s="19"/>
      <c r="L97" s="18"/>
      <c r="M97" s="19"/>
    </row>
    <row r="98">
      <c r="A98" s="16"/>
      <c r="B98" s="17"/>
      <c r="C98" s="20"/>
      <c r="D98" s="19"/>
      <c r="E98" s="18"/>
      <c r="F98" s="18"/>
      <c r="G98" s="19"/>
      <c r="H98" s="19"/>
      <c r="I98" s="19"/>
      <c r="J98" s="19"/>
      <c r="K98" s="19"/>
      <c r="L98" s="18"/>
      <c r="M98" s="19"/>
    </row>
    <row r="99">
      <c r="A99" s="16"/>
      <c r="B99" s="17"/>
      <c r="C99" s="20"/>
      <c r="D99" s="19"/>
      <c r="E99" s="18"/>
      <c r="F99" s="18"/>
      <c r="G99" s="19"/>
      <c r="H99" s="19"/>
      <c r="I99" s="19"/>
      <c r="J99" s="19"/>
      <c r="K99" s="19"/>
      <c r="L99" s="18"/>
      <c r="M99" s="19"/>
    </row>
    <row r="100">
      <c r="A100" s="16"/>
      <c r="B100" s="17"/>
      <c r="C100" s="20"/>
      <c r="D100" s="19"/>
      <c r="E100" s="18"/>
      <c r="F100" s="18"/>
      <c r="G100" s="19"/>
      <c r="H100" s="19"/>
      <c r="I100" s="19"/>
      <c r="J100" s="19"/>
      <c r="K100" s="19"/>
      <c r="L100" s="18"/>
      <c r="M100" s="19"/>
    </row>
    <row r="101">
      <c r="A101" s="16"/>
      <c r="B101" s="21"/>
      <c r="C101" s="20"/>
      <c r="D101" s="19"/>
      <c r="E101" s="20"/>
      <c r="F101" s="20"/>
      <c r="G101" s="22"/>
      <c r="H101" s="22"/>
      <c r="I101" s="22"/>
      <c r="J101" s="19"/>
      <c r="K101" s="19"/>
      <c r="L101" s="22"/>
      <c r="M101" s="22"/>
    </row>
    <row r="102">
      <c r="A102" s="16"/>
      <c r="B102" s="21"/>
      <c r="C102" s="20"/>
      <c r="D102" s="19"/>
      <c r="E102" s="20"/>
      <c r="F102" s="20"/>
      <c r="G102" s="22"/>
      <c r="H102" s="22"/>
      <c r="I102" s="22"/>
      <c r="J102" s="19"/>
      <c r="K102" s="19"/>
      <c r="L102" s="22"/>
      <c r="M102" s="22"/>
    </row>
    <row r="103">
      <c r="A103" s="16"/>
      <c r="B103" s="21"/>
      <c r="C103" s="20"/>
      <c r="D103" s="19"/>
      <c r="E103" s="20"/>
      <c r="F103" s="20"/>
      <c r="G103" s="22"/>
      <c r="H103" s="22"/>
      <c r="I103" s="22"/>
      <c r="J103" s="19"/>
      <c r="K103" s="19"/>
      <c r="L103" s="22"/>
      <c r="M103" s="22"/>
    </row>
    <row r="104">
      <c r="A104" s="16"/>
      <c r="B104" s="21"/>
      <c r="C104" s="20"/>
      <c r="D104" s="19"/>
      <c r="E104" s="20"/>
      <c r="F104" s="20"/>
      <c r="G104" s="22"/>
      <c r="H104" s="22"/>
      <c r="I104" s="22"/>
      <c r="J104" s="19"/>
      <c r="K104" s="19"/>
      <c r="L104" s="22"/>
      <c r="M104" s="22"/>
    </row>
    <row r="105">
      <c r="A105" s="16"/>
      <c r="B105" s="21"/>
      <c r="C105" s="20"/>
      <c r="D105" s="19"/>
      <c r="E105" s="20"/>
      <c r="F105" s="20"/>
      <c r="G105" s="22"/>
      <c r="H105" s="22"/>
      <c r="I105" s="22"/>
      <c r="J105" s="19"/>
      <c r="K105" s="19"/>
      <c r="L105" s="22"/>
      <c r="M105" s="22"/>
    </row>
    <row r="106">
      <c r="A106" s="16"/>
      <c r="B106" s="21"/>
      <c r="C106" s="20"/>
      <c r="D106" s="19"/>
      <c r="E106" s="20"/>
      <c r="F106" s="20"/>
      <c r="G106" s="22"/>
      <c r="H106" s="22"/>
      <c r="I106" s="22"/>
      <c r="J106" s="19"/>
      <c r="K106" s="19"/>
      <c r="L106" s="22"/>
      <c r="M106" s="22"/>
    </row>
    <row r="107">
      <c r="A107" s="16"/>
      <c r="B107" s="21"/>
      <c r="C107" s="20"/>
      <c r="D107" s="19"/>
      <c r="E107" s="20"/>
      <c r="F107" s="20"/>
      <c r="G107" s="22"/>
      <c r="H107" s="22"/>
      <c r="I107" s="22"/>
      <c r="J107" s="19"/>
      <c r="K107" s="19"/>
      <c r="L107" s="20"/>
      <c r="M107" s="19"/>
    </row>
    <row r="108">
      <c r="A108" s="16"/>
      <c r="B108" s="21"/>
      <c r="C108" s="20"/>
      <c r="D108" s="19"/>
      <c r="E108" s="20"/>
      <c r="F108" s="20"/>
      <c r="G108" s="22"/>
      <c r="H108" s="22"/>
      <c r="I108" s="22"/>
      <c r="J108" s="19"/>
      <c r="K108" s="19"/>
      <c r="L108" s="20"/>
      <c r="M108" s="19"/>
    </row>
    <row r="109">
      <c r="A109" s="16"/>
      <c r="B109" s="21"/>
      <c r="C109" s="20"/>
      <c r="D109" s="19"/>
      <c r="E109" s="20"/>
      <c r="F109" s="20"/>
      <c r="G109" s="22"/>
      <c r="H109" s="22"/>
      <c r="I109" s="22"/>
      <c r="J109" s="19"/>
      <c r="K109" s="19"/>
      <c r="L109" s="20"/>
      <c r="M109" s="19"/>
    </row>
    <row r="110">
      <c r="A110" s="16"/>
      <c r="B110" s="21"/>
      <c r="C110" s="20"/>
      <c r="D110" s="19"/>
      <c r="E110" s="20"/>
      <c r="F110" s="20"/>
      <c r="G110" s="22"/>
      <c r="H110" s="22"/>
      <c r="I110" s="22"/>
      <c r="J110" s="19"/>
      <c r="K110" s="19"/>
      <c r="L110" s="20"/>
      <c r="M110" s="19"/>
    </row>
    <row r="111">
      <c r="A111" s="16"/>
      <c r="B111" s="21"/>
      <c r="C111" s="20"/>
      <c r="D111" s="19"/>
      <c r="E111" s="20"/>
      <c r="F111" s="20"/>
      <c r="G111" s="22"/>
      <c r="H111" s="22"/>
      <c r="I111" s="22"/>
      <c r="J111" s="19"/>
      <c r="K111" s="19"/>
      <c r="L111" s="20"/>
      <c r="M111" s="19"/>
    </row>
    <row r="112">
      <c r="A112" s="16"/>
      <c r="B112" s="21"/>
      <c r="C112" s="20"/>
      <c r="D112" s="19"/>
      <c r="E112" s="20"/>
      <c r="F112" s="20"/>
      <c r="G112" s="22"/>
      <c r="H112" s="22"/>
      <c r="I112" s="22"/>
      <c r="J112" s="19"/>
      <c r="K112" s="19"/>
      <c r="L112" s="20"/>
      <c r="M112" s="19"/>
    </row>
    <row r="113">
      <c r="A113" s="16"/>
      <c r="B113" s="21"/>
      <c r="C113" s="20"/>
      <c r="D113" s="19"/>
      <c r="E113" s="20"/>
      <c r="F113" s="20"/>
      <c r="G113" s="22"/>
      <c r="H113" s="22"/>
      <c r="I113" s="22"/>
      <c r="J113" s="19"/>
      <c r="K113" s="19"/>
      <c r="L113" s="20"/>
      <c r="M113" s="19"/>
    </row>
    <row r="114">
      <c r="A114" s="16"/>
      <c r="B114" s="21"/>
      <c r="C114" s="20"/>
      <c r="D114" s="19"/>
      <c r="E114" s="20"/>
      <c r="F114" s="20"/>
      <c r="G114" s="22"/>
      <c r="H114" s="22"/>
      <c r="I114" s="22"/>
      <c r="J114" s="19"/>
      <c r="K114" s="19"/>
      <c r="L114" s="20"/>
      <c r="M114" s="19"/>
    </row>
    <row r="115">
      <c r="A115" s="16"/>
      <c r="B115" s="21"/>
      <c r="C115" s="20"/>
      <c r="D115" s="19"/>
      <c r="E115" s="20"/>
      <c r="F115" s="20"/>
      <c r="G115" s="22"/>
      <c r="H115" s="22"/>
      <c r="I115" s="22"/>
      <c r="J115" s="19"/>
      <c r="K115" s="19"/>
      <c r="L115" s="20"/>
      <c r="M115" s="19"/>
    </row>
    <row r="116">
      <c r="A116" s="16"/>
      <c r="B116" s="21"/>
      <c r="C116" s="20"/>
      <c r="D116" s="19"/>
      <c r="E116" s="20"/>
      <c r="F116" s="20"/>
      <c r="G116" s="22"/>
      <c r="H116" s="22"/>
      <c r="I116" s="22"/>
      <c r="J116" s="19"/>
      <c r="K116" s="19"/>
      <c r="L116" s="20"/>
      <c r="M116" s="19"/>
    </row>
    <row r="117">
      <c r="A117" s="16"/>
      <c r="B117" s="21"/>
      <c r="C117" s="20"/>
      <c r="D117" s="19"/>
      <c r="E117" s="20"/>
      <c r="F117" s="20"/>
      <c r="G117" s="22"/>
      <c r="H117" s="22"/>
      <c r="I117" s="22"/>
      <c r="J117" s="19"/>
      <c r="K117" s="19"/>
      <c r="L117" s="20"/>
      <c r="M117" s="19"/>
    </row>
    <row r="118">
      <c r="A118" s="16"/>
      <c r="B118" s="21"/>
      <c r="C118" s="20"/>
      <c r="D118" s="19"/>
      <c r="E118" s="20"/>
      <c r="F118" s="20"/>
      <c r="G118" s="22"/>
      <c r="H118" s="22"/>
      <c r="I118" s="22"/>
      <c r="J118" s="19"/>
      <c r="K118" s="19"/>
      <c r="L118" s="22"/>
      <c r="M118" s="22"/>
    </row>
    <row r="119">
      <c r="A119" s="16"/>
      <c r="B119" s="21"/>
      <c r="C119" s="20"/>
      <c r="D119" s="19"/>
      <c r="E119" s="20"/>
      <c r="F119" s="20"/>
      <c r="G119" s="22"/>
      <c r="H119" s="22"/>
      <c r="I119" s="22"/>
      <c r="J119" s="19"/>
      <c r="K119" s="19"/>
      <c r="L119" s="22"/>
      <c r="M119" s="22"/>
    </row>
    <row r="120">
      <c r="A120" s="16"/>
      <c r="B120" s="21"/>
      <c r="C120" s="20"/>
      <c r="D120" s="19"/>
      <c r="E120" s="20"/>
      <c r="F120" s="20"/>
      <c r="G120" s="22"/>
      <c r="H120" s="22"/>
      <c r="I120" s="22"/>
      <c r="J120" s="19"/>
      <c r="K120" s="19"/>
      <c r="L120" s="20"/>
      <c r="M120" s="19"/>
    </row>
    <row r="121">
      <c r="A121" s="16"/>
      <c r="B121" s="21"/>
      <c r="C121" s="20"/>
      <c r="D121" s="19"/>
      <c r="E121" s="20"/>
      <c r="F121" s="20"/>
      <c r="G121" s="22"/>
      <c r="H121" s="22"/>
      <c r="I121" s="22"/>
      <c r="J121" s="19"/>
      <c r="K121" s="19"/>
      <c r="L121" s="20"/>
      <c r="M121" s="19"/>
    </row>
    <row r="122">
      <c r="A122" s="16"/>
      <c r="B122" s="21"/>
      <c r="C122" s="20"/>
      <c r="D122" s="19"/>
      <c r="E122" s="20"/>
      <c r="F122" s="20"/>
      <c r="G122" s="22"/>
      <c r="H122" s="22"/>
      <c r="I122" s="22"/>
      <c r="J122" s="19"/>
      <c r="K122" s="19"/>
      <c r="L122" s="22"/>
      <c r="M122" s="22"/>
    </row>
    <row r="123">
      <c r="A123" s="16"/>
      <c r="B123" s="21"/>
      <c r="C123" s="20"/>
      <c r="D123" s="19"/>
      <c r="E123" s="20"/>
      <c r="F123" s="20"/>
      <c r="G123" s="22"/>
      <c r="H123" s="22"/>
      <c r="I123" s="22"/>
      <c r="J123" s="19"/>
      <c r="K123" s="19"/>
      <c r="L123" s="22"/>
      <c r="M123" s="22"/>
    </row>
    <row r="124">
      <c r="A124" s="16"/>
      <c r="B124" s="21"/>
      <c r="C124" s="20"/>
      <c r="D124" s="19"/>
      <c r="E124" s="20"/>
      <c r="F124" s="20"/>
      <c r="G124" s="22"/>
      <c r="H124" s="22"/>
      <c r="I124" s="22"/>
      <c r="J124" s="19"/>
      <c r="K124" s="19"/>
      <c r="L124" s="22"/>
      <c r="M124" s="22"/>
    </row>
    <row r="125">
      <c r="A125" s="16"/>
      <c r="B125" s="21"/>
      <c r="C125" s="20"/>
      <c r="D125" s="19"/>
      <c r="E125" s="20"/>
      <c r="F125" s="20"/>
      <c r="G125" s="22"/>
      <c r="H125" s="22"/>
      <c r="I125" s="22"/>
      <c r="J125" s="19"/>
      <c r="K125" s="19"/>
      <c r="L125" s="22"/>
      <c r="M125" s="22"/>
    </row>
    <row r="126">
      <c r="A126" s="16"/>
      <c r="B126" s="21"/>
      <c r="C126" s="20"/>
      <c r="D126" s="19"/>
      <c r="E126" s="20"/>
      <c r="F126" s="20"/>
      <c r="G126" s="22"/>
      <c r="H126" s="22"/>
      <c r="I126" s="22"/>
      <c r="J126" s="19"/>
      <c r="K126" s="19"/>
      <c r="L126" s="22"/>
      <c r="M126" s="22"/>
    </row>
    <row r="127">
      <c r="A127" s="16"/>
      <c r="B127" s="21"/>
      <c r="C127" s="20"/>
      <c r="D127" s="19"/>
      <c r="E127" s="20"/>
      <c r="F127" s="20"/>
      <c r="G127" s="22"/>
      <c r="H127" s="22"/>
      <c r="I127" s="22"/>
      <c r="J127" s="19"/>
      <c r="K127" s="19"/>
      <c r="L127" s="22"/>
      <c r="M127" s="22"/>
    </row>
    <row r="128">
      <c r="A128" s="16"/>
      <c r="B128" s="21"/>
      <c r="C128" s="20"/>
      <c r="D128" s="19"/>
      <c r="E128" s="20"/>
      <c r="F128" s="20"/>
      <c r="G128" s="22"/>
      <c r="H128" s="22"/>
      <c r="I128" s="22"/>
      <c r="J128" s="19"/>
      <c r="K128" s="19"/>
      <c r="L128" s="20"/>
      <c r="M128" s="19"/>
    </row>
    <row r="129">
      <c r="A129" s="16"/>
      <c r="B129" s="21"/>
      <c r="C129" s="20"/>
      <c r="D129" s="19"/>
      <c r="E129" s="20"/>
      <c r="F129" s="20"/>
      <c r="G129" s="22"/>
      <c r="H129" s="22"/>
      <c r="I129" s="22"/>
      <c r="J129" s="19"/>
      <c r="K129" s="19"/>
      <c r="L129" s="20"/>
      <c r="M129" s="19"/>
    </row>
    <row r="130">
      <c r="A130" s="16"/>
      <c r="B130" s="21"/>
      <c r="C130" s="20"/>
      <c r="D130" s="19"/>
      <c r="E130" s="20"/>
      <c r="F130" s="20"/>
      <c r="G130" s="22"/>
      <c r="H130" s="22"/>
      <c r="I130" s="22"/>
      <c r="J130" s="19"/>
      <c r="K130" s="19"/>
      <c r="L130" s="22"/>
      <c r="M130" s="22"/>
    </row>
    <row r="131">
      <c r="A131" s="16"/>
      <c r="B131" s="21"/>
      <c r="C131" s="20"/>
      <c r="D131" s="19"/>
      <c r="E131" s="20"/>
      <c r="F131" s="20"/>
      <c r="G131" s="22"/>
      <c r="H131" s="22"/>
      <c r="I131" s="22"/>
      <c r="J131" s="19"/>
      <c r="K131" s="19"/>
      <c r="L131" s="22"/>
      <c r="M131" s="22"/>
    </row>
    <row r="132">
      <c r="A132" s="16"/>
      <c r="B132" s="21"/>
      <c r="C132" s="20"/>
      <c r="D132" s="19"/>
      <c r="E132" s="20"/>
      <c r="F132" s="20"/>
      <c r="G132" s="22"/>
      <c r="H132" s="22"/>
      <c r="I132" s="22"/>
      <c r="J132" s="19"/>
      <c r="K132" s="19"/>
      <c r="L132" s="20"/>
      <c r="M132" s="19"/>
    </row>
    <row r="133">
      <c r="A133" s="16"/>
      <c r="B133" s="21"/>
      <c r="C133" s="20"/>
      <c r="D133" s="19"/>
      <c r="E133" s="20"/>
      <c r="F133" s="20"/>
      <c r="G133" s="22"/>
      <c r="H133" s="22"/>
      <c r="I133" s="22"/>
      <c r="J133" s="19"/>
      <c r="K133" s="19"/>
      <c r="L133" s="20"/>
      <c r="M133" s="19"/>
    </row>
    <row r="134">
      <c r="A134" s="16"/>
      <c r="B134" s="21"/>
      <c r="C134" s="20"/>
      <c r="D134" s="19"/>
      <c r="E134" s="20"/>
      <c r="F134" s="20"/>
      <c r="G134" s="22"/>
      <c r="H134" s="22"/>
      <c r="I134" s="22"/>
      <c r="J134" s="19"/>
      <c r="K134" s="19"/>
      <c r="L134" s="20"/>
      <c r="M134" s="19"/>
    </row>
    <row r="135">
      <c r="A135" s="16"/>
      <c r="B135" s="21"/>
      <c r="C135" s="20"/>
      <c r="D135" s="19"/>
      <c r="E135" s="20"/>
      <c r="F135" s="20"/>
      <c r="G135" s="22"/>
      <c r="H135" s="22"/>
      <c r="I135" s="22"/>
      <c r="J135" s="19"/>
      <c r="K135" s="19"/>
      <c r="L135" s="20"/>
      <c r="M135" s="19"/>
    </row>
    <row r="136">
      <c r="A136" s="16"/>
      <c r="B136" s="21"/>
      <c r="C136" s="20"/>
      <c r="D136" s="19"/>
      <c r="E136" s="20"/>
      <c r="F136" s="20"/>
      <c r="G136" s="22"/>
      <c r="H136" s="22"/>
      <c r="I136" s="22"/>
      <c r="J136" s="19"/>
      <c r="K136" s="19"/>
      <c r="L136" s="20"/>
      <c r="M136" s="19"/>
    </row>
    <row r="137">
      <c r="A137" s="16"/>
      <c r="B137" s="21"/>
      <c r="C137" s="20"/>
      <c r="D137" s="19"/>
      <c r="E137" s="20"/>
      <c r="F137" s="20"/>
      <c r="G137" s="22"/>
      <c r="H137" s="22"/>
      <c r="I137" s="22"/>
      <c r="J137" s="19"/>
      <c r="K137" s="19"/>
      <c r="L137" s="22"/>
      <c r="M137" s="22"/>
    </row>
    <row r="138">
      <c r="A138" s="16"/>
      <c r="B138" s="21"/>
      <c r="C138" s="20"/>
      <c r="D138" s="19"/>
      <c r="E138" s="20"/>
      <c r="F138" s="20"/>
      <c r="G138" s="22"/>
      <c r="H138" s="22"/>
      <c r="I138" s="22"/>
      <c r="J138" s="19"/>
      <c r="K138" s="19"/>
      <c r="L138" s="22"/>
      <c r="M138" s="22"/>
    </row>
    <row r="139">
      <c r="A139" s="16"/>
      <c r="B139" s="21"/>
      <c r="C139" s="20"/>
      <c r="D139" s="19"/>
      <c r="E139" s="20"/>
      <c r="F139" s="20"/>
      <c r="G139" s="22"/>
      <c r="H139" s="22"/>
      <c r="I139" s="22"/>
      <c r="J139" s="19"/>
      <c r="K139" s="19"/>
      <c r="L139" s="22"/>
      <c r="M139" s="22"/>
    </row>
    <row r="140">
      <c r="A140" s="16"/>
      <c r="B140" s="21"/>
      <c r="C140" s="20"/>
      <c r="D140" s="19"/>
      <c r="E140" s="20"/>
      <c r="F140" s="20"/>
      <c r="G140" s="22"/>
      <c r="H140" s="22"/>
      <c r="I140" s="22"/>
      <c r="J140" s="19"/>
      <c r="K140" s="19"/>
      <c r="L140" s="22"/>
      <c r="M140" s="22"/>
    </row>
    <row r="141">
      <c r="A141" s="16"/>
      <c r="B141" s="21"/>
      <c r="C141" s="20"/>
      <c r="D141" s="19"/>
      <c r="E141" s="20"/>
      <c r="F141" s="20"/>
      <c r="G141" s="22"/>
      <c r="H141" s="22"/>
      <c r="I141" s="22"/>
      <c r="J141" s="19"/>
      <c r="K141" s="19"/>
      <c r="L141" s="22"/>
      <c r="M141" s="22"/>
    </row>
    <row r="142">
      <c r="A142" s="16"/>
      <c r="B142" s="21"/>
      <c r="C142" s="20"/>
      <c r="D142" s="19"/>
      <c r="E142" s="20"/>
      <c r="F142" s="20"/>
      <c r="G142" s="22"/>
      <c r="H142" s="22"/>
      <c r="I142" s="22"/>
      <c r="J142" s="19"/>
      <c r="K142" s="19"/>
      <c r="L142" s="20"/>
      <c r="M142" s="19"/>
    </row>
    <row r="143">
      <c r="A143" s="16"/>
      <c r="B143" s="21"/>
      <c r="C143" s="20"/>
      <c r="D143" s="19"/>
      <c r="E143" s="20"/>
      <c r="F143" s="20"/>
      <c r="G143" s="22"/>
      <c r="H143" s="22"/>
      <c r="I143" s="22"/>
      <c r="J143" s="19"/>
      <c r="K143" s="19"/>
      <c r="L143" s="22"/>
      <c r="M143" s="22"/>
    </row>
    <row r="144">
      <c r="A144" s="16"/>
      <c r="B144" s="21"/>
      <c r="C144" s="20"/>
      <c r="D144" s="19"/>
      <c r="E144" s="20"/>
      <c r="F144" s="20"/>
      <c r="G144" s="22"/>
      <c r="H144" s="22"/>
      <c r="I144" s="22"/>
      <c r="J144" s="19"/>
      <c r="K144" s="19"/>
      <c r="L144" s="20"/>
      <c r="M144" s="19"/>
    </row>
    <row r="145">
      <c r="A145" s="16"/>
      <c r="B145" s="21"/>
      <c r="C145" s="20"/>
      <c r="D145" s="19"/>
      <c r="E145" s="20"/>
      <c r="F145" s="20"/>
      <c r="G145" s="22"/>
      <c r="H145" s="22"/>
      <c r="I145" s="22"/>
      <c r="J145" s="19"/>
      <c r="K145" s="19"/>
      <c r="L145" s="20"/>
      <c r="M145" s="19"/>
    </row>
    <row r="146">
      <c r="A146" s="16"/>
      <c r="B146" s="21"/>
      <c r="C146" s="20"/>
      <c r="D146" s="19"/>
      <c r="E146" s="20"/>
      <c r="F146" s="20"/>
      <c r="G146" s="22"/>
      <c r="H146" s="22"/>
      <c r="I146" s="22"/>
      <c r="J146" s="19"/>
      <c r="K146" s="19"/>
      <c r="L146" s="20"/>
      <c r="M146" s="19"/>
    </row>
    <row r="147">
      <c r="A147" s="16"/>
      <c r="B147" s="21"/>
      <c r="C147" s="20"/>
      <c r="D147" s="19"/>
      <c r="E147" s="20"/>
      <c r="F147" s="20"/>
      <c r="G147" s="22"/>
      <c r="H147" s="22"/>
      <c r="I147" s="22"/>
      <c r="J147" s="19"/>
      <c r="K147" s="19"/>
      <c r="L147" s="20"/>
      <c r="M147" s="19"/>
    </row>
    <row r="148">
      <c r="A148" s="16"/>
      <c r="B148" s="21"/>
      <c r="C148" s="20"/>
      <c r="D148" s="19"/>
      <c r="E148" s="20"/>
      <c r="F148" s="20"/>
      <c r="G148" s="22"/>
      <c r="H148" s="22"/>
      <c r="I148" s="22"/>
      <c r="J148" s="19"/>
      <c r="K148" s="19"/>
      <c r="L148" s="22"/>
      <c r="M148" s="22"/>
    </row>
    <row r="149">
      <c r="A149" s="16"/>
      <c r="B149" s="21"/>
      <c r="C149" s="20"/>
      <c r="D149" s="19"/>
      <c r="E149" s="20"/>
      <c r="F149" s="20"/>
      <c r="G149" s="22"/>
      <c r="H149" s="22"/>
      <c r="I149" s="22"/>
      <c r="J149" s="19"/>
      <c r="K149" s="19"/>
      <c r="L149" s="20"/>
      <c r="M149" s="19"/>
    </row>
    <row r="150">
      <c r="A150" s="16"/>
      <c r="B150" s="21"/>
      <c r="C150" s="20"/>
      <c r="D150" s="19"/>
      <c r="E150" s="20"/>
      <c r="F150" s="20"/>
      <c r="G150" s="22"/>
      <c r="H150" s="22"/>
      <c r="I150" s="22"/>
      <c r="J150" s="19"/>
      <c r="K150" s="19"/>
      <c r="L150" s="20"/>
      <c r="M150" s="19"/>
    </row>
    <row r="151">
      <c r="A151" s="16"/>
      <c r="B151" s="21"/>
      <c r="C151" s="20"/>
      <c r="D151" s="19"/>
      <c r="E151" s="20"/>
      <c r="F151" s="20"/>
      <c r="G151" s="22"/>
      <c r="H151" s="22"/>
      <c r="I151" s="22"/>
      <c r="J151" s="19"/>
      <c r="K151" s="19"/>
      <c r="L151" s="22"/>
      <c r="M151" s="22"/>
    </row>
    <row r="152">
      <c r="A152" s="16"/>
      <c r="B152" s="21"/>
      <c r="C152" s="20"/>
      <c r="D152" s="19"/>
      <c r="E152" s="20"/>
      <c r="F152" s="20"/>
      <c r="G152" s="22"/>
      <c r="H152" s="22"/>
      <c r="I152" s="22"/>
      <c r="J152" s="19"/>
      <c r="K152" s="19"/>
      <c r="L152" s="22"/>
      <c r="M152" s="22"/>
    </row>
    <row r="153">
      <c r="A153" s="16"/>
      <c r="B153" s="21"/>
      <c r="C153" s="20"/>
      <c r="D153" s="19"/>
      <c r="E153" s="20"/>
      <c r="F153" s="20"/>
      <c r="G153" s="22"/>
      <c r="H153" s="22"/>
      <c r="I153" s="22"/>
      <c r="J153" s="19"/>
      <c r="K153" s="19"/>
      <c r="L153" s="20"/>
      <c r="M153" s="19"/>
    </row>
    <row r="154">
      <c r="A154" s="16"/>
      <c r="B154" s="21"/>
      <c r="C154" s="20"/>
      <c r="D154" s="19"/>
      <c r="E154" s="20"/>
      <c r="F154" s="20"/>
      <c r="G154" s="22"/>
      <c r="H154" s="22"/>
      <c r="I154" s="22"/>
      <c r="J154" s="19"/>
      <c r="K154" s="19"/>
      <c r="L154" s="20"/>
      <c r="M154" s="19"/>
    </row>
    <row r="155">
      <c r="A155" s="16"/>
      <c r="B155" s="21"/>
      <c r="C155" s="20"/>
      <c r="D155" s="19"/>
      <c r="E155" s="20"/>
      <c r="F155" s="20"/>
      <c r="G155" s="22"/>
      <c r="H155" s="22"/>
      <c r="I155" s="22"/>
      <c r="J155" s="19"/>
      <c r="K155" s="19"/>
      <c r="L155" s="20"/>
      <c r="M155" s="19"/>
    </row>
    <row r="156">
      <c r="A156" s="16"/>
      <c r="B156" s="21"/>
      <c r="C156" s="20"/>
      <c r="D156" s="19"/>
      <c r="E156" s="20"/>
      <c r="F156" s="20"/>
      <c r="G156" s="22"/>
      <c r="H156" s="22"/>
      <c r="I156" s="22"/>
      <c r="J156" s="19"/>
      <c r="K156" s="19"/>
      <c r="L156" s="20"/>
      <c r="M156" s="19"/>
    </row>
    <row r="157">
      <c r="A157" s="16"/>
      <c r="B157" s="21"/>
      <c r="C157" s="20"/>
      <c r="D157" s="19"/>
      <c r="E157" s="20"/>
      <c r="F157" s="20"/>
      <c r="G157" s="22"/>
      <c r="H157" s="22"/>
      <c r="I157" s="22"/>
      <c r="J157" s="19"/>
      <c r="K157" s="19"/>
      <c r="L157" s="20"/>
      <c r="M157" s="19"/>
    </row>
    <row r="158">
      <c r="A158" s="16"/>
      <c r="B158" s="21"/>
      <c r="C158" s="20"/>
      <c r="D158" s="19"/>
      <c r="E158" s="20"/>
      <c r="F158" s="20"/>
      <c r="G158" s="22"/>
      <c r="H158" s="22"/>
      <c r="I158" s="22"/>
      <c r="J158" s="19"/>
      <c r="K158" s="19"/>
      <c r="L158" s="20"/>
      <c r="M158" s="19"/>
    </row>
    <row r="159">
      <c r="A159" s="16"/>
      <c r="B159" s="21"/>
      <c r="C159" s="20"/>
      <c r="D159" s="19"/>
      <c r="E159" s="20"/>
      <c r="F159" s="20"/>
      <c r="G159" s="22"/>
      <c r="H159" s="22"/>
      <c r="I159" s="22"/>
      <c r="J159" s="19"/>
      <c r="K159" s="19"/>
      <c r="L159" s="20"/>
      <c r="M159" s="19"/>
    </row>
    <row r="160">
      <c r="A160" s="16"/>
      <c r="B160" s="21"/>
      <c r="C160" s="20"/>
      <c r="D160" s="19"/>
      <c r="E160" s="20"/>
      <c r="F160" s="20"/>
      <c r="G160" s="22"/>
      <c r="H160" s="22"/>
      <c r="I160" s="22"/>
      <c r="J160" s="19"/>
      <c r="K160" s="19"/>
      <c r="L160" s="20"/>
      <c r="M160" s="19"/>
    </row>
    <row r="161">
      <c r="A161" s="16"/>
      <c r="B161" s="21"/>
      <c r="C161" s="20"/>
      <c r="D161" s="19"/>
      <c r="E161" s="20"/>
      <c r="F161" s="20"/>
      <c r="G161" s="22"/>
      <c r="H161" s="22"/>
      <c r="I161" s="22"/>
      <c r="J161" s="19"/>
      <c r="K161" s="19"/>
      <c r="L161" s="22"/>
      <c r="M161" s="22"/>
    </row>
    <row r="162">
      <c r="A162" s="16"/>
      <c r="B162" s="21"/>
      <c r="C162" s="20"/>
      <c r="D162" s="19"/>
      <c r="E162" s="20"/>
      <c r="F162" s="20"/>
      <c r="G162" s="22"/>
      <c r="H162" s="22"/>
      <c r="I162" s="22"/>
      <c r="J162" s="19"/>
      <c r="K162" s="19"/>
      <c r="L162" s="22"/>
      <c r="M162" s="22"/>
    </row>
    <row r="163">
      <c r="A163" s="16"/>
      <c r="B163" s="21"/>
      <c r="C163" s="20"/>
      <c r="D163" s="19"/>
      <c r="E163" s="20"/>
      <c r="F163" s="20"/>
      <c r="G163" s="22"/>
      <c r="H163" s="22"/>
      <c r="I163" s="22"/>
      <c r="J163" s="19"/>
      <c r="K163" s="19"/>
      <c r="L163" s="22"/>
      <c r="M163" s="22"/>
    </row>
    <row r="164">
      <c r="A164" s="16"/>
      <c r="B164" s="21"/>
      <c r="C164" s="20"/>
      <c r="D164" s="19"/>
      <c r="E164" s="20"/>
      <c r="F164" s="20"/>
      <c r="G164" s="22"/>
      <c r="H164" s="22"/>
      <c r="I164" s="22"/>
      <c r="J164" s="19"/>
      <c r="K164" s="19"/>
      <c r="L164" s="22"/>
      <c r="M164" s="22"/>
    </row>
    <row r="165">
      <c r="A165" s="16"/>
      <c r="B165" s="21"/>
      <c r="C165" s="20"/>
      <c r="D165" s="19"/>
      <c r="E165" s="20"/>
      <c r="F165" s="20"/>
      <c r="G165" s="22"/>
      <c r="H165" s="22"/>
      <c r="I165" s="22"/>
      <c r="J165" s="19"/>
      <c r="K165" s="19"/>
      <c r="L165" s="22"/>
      <c r="M165" s="22"/>
    </row>
    <row r="166">
      <c r="A166" s="16"/>
      <c r="B166" s="21"/>
      <c r="C166" s="20"/>
      <c r="D166" s="19"/>
      <c r="E166" s="20"/>
      <c r="F166" s="20"/>
      <c r="G166" s="22"/>
      <c r="H166" s="22"/>
      <c r="I166" s="22"/>
      <c r="J166" s="19"/>
      <c r="K166" s="19"/>
      <c r="L166" s="22"/>
      <c r="M166" s="22"/>
    </row>
    <row r="167">
      <c r="A167" s="16"/>
      <c r="B167" s="21"/>
      <c r="C167" s="20"/>
      <c r="D167" s="19"/>
      <c r="E167" s="20"/>
      <c r="F167" s="20"/>
      <c r="G167" s="22"/>
      <c r="H167" s="22"/>
      <c r="I167" s="22"/>
      <c r="J167" s="19"/>
      <c r="K167" s="19"/>
      <c r="L167" s="22"/>
      <c r="M167" s="22"/>
    </row>
    <row r="168">
      <c r="A168" s="16"/>
      <c r="B168" s="21"/>
      <c r="C168" s="20"/>
      <c r="D168" s="19"/>
      <c r="E168" s="20"/>
      <c r="F168" s="20"/>
      <c r="G168" s="22"/>
      <c r="H168" s="22"/>
      <c r="I168" s="22"/>
      <c r="J168" s="19"/>
      <c r="K168" s="19"/>
      <c r="L168" s="22"/>
      <c r="M168" s="22"/>
    </row>
    <row r="169">
      <c r="A169" s="16"/>
      <c r="B169" s="21"/>
      <c r="C169" s="20"/>
      <c r="D169" s="19"/>
      <c r="E169" s="20"/>
      <c r="F169" s="20"/>
      <c r="G169" s="22"/>
      <c r="H169" s="22"/>
      <c r="I169" s="22"/>
      <c r="J169" s="19"/>
      <c r="K169" s="19"/>
      <c r="L169" s="22"/>
      <c r="M169" s="22"/>
    </row>
    <row r="170">
      <c r="A170" s="16"/>
      <c r="B170" s="21"/>
      <c r="C170" s="20"/>
      <c r="D170" s="19"/>
      <c r="E170" s="20"/>
      <c r="F170" s="20"/>
      <c r="G170" s="22"/>
      <c r="H170" s="22"/>
      <c r="I170" s="22"/>
      <c r="J170" s="19"/>
      <c r="K170" s="19"/>
      <c r="L170" s="20"/>
      <c r="M170" s="19"/>
    </row>
    <row r="171">
      <c r="A171" s="23"/>
      <c r="B171" s="24"/>
      <c r="D171" s="25"/>
      <c r="G171" s="25"/>
      <c r="H171" s="25"/>
      <c r="I171" s="25"/>
    </row>
    <row r="172">
      <c r="A172" s="23"/>
      <c r="B172" s="24"/>
      <c r="D172" s="25"/>
      <c r="G172" s="25"/>
      <c r="H172" s="25"/>
      <c r="I172" s="25"/>
      <c r="K172" s="26"/>
    </row>
    <row r="173">
      <c r="A173" s="23"/>
      <c r="B173" s="24"/>
      <c r="D173" s="25"/>
      <c r="G173" s="25"/>
      <c r="H173" s="25"/>
      <c r="I173" s="25"/>
    </row>
    <row r="174">
      <c r="A174" s="23"/>
      <c r="B174" s="24"/>
      <c r="D174" s="25"/>
      <c r="G174" s="25"/>
      <c r="H174" s="25"/>
      <c r="I174" s="25"/>
    </row>
    <row r="175">
      <c r="A175" s="23"/>
      <c r="B175" s="24"/>
      <c r="D175" s="25"/>
      <c r="G175" s="25"/>
      <c r="H175" s="25"/>
      <c r="I175" s="25"/>
    </row>
    <row r="176">
      <c r="A176" s="23"/>
      <c r="B176" s="24"/>
      <c r="D176" s="25"/>
      <c r="G176" s="25"/>
      <c r="H176" s="25"/>
      <c r="I176" s="25"/>
      <c r="J176" s="25"/>
    </row>
    <row r="177" ht="15.75" customHeight="1">
      <c r="A177" s="23"/>
      <c r="B177" s="24"/>
      <c r="D177" s="25"/>
      <c r="G177" s="25"/>
      <c r="H177" s="25"/>
      <c r="I177" s="25"/>
      <c r="J177" s="25"/>
    </row>
    <row r="178" ht="15.75" customHeight="1">
      <c r="A178" s="23"/>
      <c r="B178" s="24"/>
      <c r="D178" s="25"/>
      <c r="G178" s="25"/>
      <c r="H178" s="25"/>
      <c r="I178" s="25"/>
      <c r="J178" s="25"/>
    </row>
    <row r="179" ht="15.75" customHeight="1">
      <c r="A179" s="23"/>
      <c r="B179" s="24"/>
      <c r="D179" s="25"/>
      <c r="G179" s="25"/>
      <c r="H179" s="25"/>
      <c r="I179" s="25"/>
      <c r="J179" s="25"/>
    </row>
    <row r="180" ht="15.75" customHeight="1">
      <c r="A180" s="23"/>
      <c r="B180" s="24"/>
      <c r="D180" s="25"/>
      <c r="G180" s="25"/>
      <c r="H180" s="25"/>
      <c r="I180" s="25"/>
      <c r="J180" s="25"/>
    </row>
    <row r="181" ht="15.75" customHeight="1">
      <c r="A181" s="23"/>
      <c r="B181" s="24"/>
      <c r="D181" s="25"/>
      <c r="G181" s="25"/>
      <c r="H181" s="25"/>
      <c r="I181" s="25"/>
      <c r="J181" s="25"/>
    </row>
    <row r="182" ht="15.75" customHeight="1">
      <c r="A182" s="23"/>
      <c r="B182" s="24"/>
      <c r="D182" s="25"/>
      <c r="G182" s="25"/>
      <c r="H182" s="25"/>
      <c r="I182" s="25"/>
      <c r="J182" s="25"/>
    </row>
    <row r="183" ht="15.75" customHeight="1">
      <c r="A183" s="23"/>
      <c r="B183" s="24"/>
      <c r="D183" s="25"/>
      <c r="G183" s="25"/>
      <c r="H183" s="25"/>
      <c r="I183" s="25"/>
      <c r="J183" s="25"/>
    </row>
    <row r="184" ht="15.75" customHeight="1">
      <c r="A184" s="23"/>
      <c r="B184" s="24"/>
      <c r="D184" s="25"/>
      <c r="G184" s="25"/>
      <c r="H184" s="25"/>
      <c r="I184" s="25"/>
      <c r="J184" s="25"/>
    </row>
    <row r="185" ht="15.75" customHeight="1">
      <c r="A185" s="23"/>
      <c r="B185" s="24"/>
      <c r="D185" s="25"/>
      <c r="G185" s="25"/>
      <c r="H185" s="25"/>
      <c r="I185" s="25"/>
      <c r="J185" s="25"/>
    </row>
    <row r="186" ht="15.75" customHeight="1">
      <c r="A186" s="23"/>
      <c r="B186" s="24"/>
      <c r="D186" s="25"/>
      <c r="G186" s="25"/>
      <c r="H186" s="25"/>
      <c r="I186" s="25"/>
      <c r="J186" s="25"/>
    </row>
    <row r="187" ht="15.75" customHeight="1">
      <c r="A187" s="23"/>
      <c r="B187" s="24"/>
      <c r="D187" s="25"/>
      <c r="G187" s="25"/>
      <c r="H187" s="25"/>
      <c r="I187" s="25"/>
      <c r="J187" s="25"/>
    </row>
    <row r="188" ht="15.75" customHeight="1">
      <c r="A188" s="23"/>
      <c r="B188" s="24"/>
      <c r="D188" s="25"/>
      <c r="G188" s="25"/>
      <c r="H188" s="25"/>
      <c r="I188" s="25"/>
      <c r="J188" s="25"/>
    </row>
    <row r="189" ht="15.75" customHeight="1">
      <c r="A189" s="23"/>
      <c r="B189" s="24"/>
      <c r="D189" s="25"/>
      <c r="G189" s="25"/>
      <c r="H189" s="25"/>
      <c r="I189" s="25"/>
      <c r="J189" s="25"/>
    </row>
    <row r="190" ht="15.75" customHeight="1">
      <c r="A190" s="23"/>
      <c r="B190" s="24"/>
      <c r="D190" s="25"/>
      <c r="G190" s="25"/>
      <c r="H190" s="25"/>
      <c r="I190" s="25"/>
      <c r="J190" s="25"/>
    </row>
    <row r="191" ht="15.75" customHeight="1">
      <c r="A191" s="23"/>
      <c r="B191" s="24"/>
      <c r="D191" s="25"/>
      <c r="G191" s="25"/>
      <c r="H191" s="25"/>
      <c r="I191" s="25"/>
      <c r="J191" s="25"/>
    </row>
    <row r="192" ht="15.75" customHeight="1">
      <c r="A192" s="23"/>
      <c r="B192" s="24"/>
      <c r="D192" s="25"/>
      <c r="G192" s="25"/>
      <c r="H192" s="25"/>
      <c r="I192" s="25"/>
      <c r="J192" s="25"/>
    </row>
    <row r="193" ht="15.75" customHeight="1">
      <c r="A193" s="23"/>
      <c r="B193" s="24"/>
      <c r="D193" s="25"/>
      <c r="G193" s="25"/>
      <c r="H193" s="25"/>
      <c r="I193" s="25"/>
      <c r="J193" s="25"/>
    </row>
    <row r="194" ht="15.75" customHeight="1">
      <c r="A194" s="23"/>
      <c r="B194" s="24"/>
      <c r="D194" s="25"/>
      <c r="G194" s="25"/>
      <c r="H194" s="25"/>
      <c r="I194" s="25"/>
      <c r="J194" s="25"/>
    </row>
    <row r="195" ht="15.75" customHeight="1">
      <c r="A195" s="23"/>
      <c r="B195" s="24"/>
      <c r="D195" s="25"/>
      <c r="G195" s="25"/>
      <c r="H195" s="25"/>
      <c r="I195" s="25"/>
      <c r="J195" s="25"/>
    </row>
    <row r="196" ht="15.75" customHeight="1">
      <c r="A196" s="23"/>
      <c r="B196" s="24"/>
      <c r="D196" s="25"/>
      <c r="G196" s="25"/>
      <c r="H196" s="25"/>
      <c r="I196" s="25"/>
      <c r="J196" s="25"/>
    </row>
    <row r="197" ht="15.75" customHeight="1">
      <c r="A197" s="23"/>
      <c r="B197" s="24"/>
      <c r="D197" s="25"/>
      <c r="G197" s="25"/>
      <c r="H197" s="25"/>
      <c r="I197" s="25"/>
      <c r="J197" s="25"/>
    </row>
    <row r="198" ht="15.75" customHeight="1">
      <c r="A198" s="23"/>
      <c r="B198" s="24"/>
      <c r="D198" s="25"/>
      <c r="G198" s="25"/>
      <c r="H198" s="25"/>
      <c r="I198" s="25"/>
      <c r="J198" s="25"/>
    </row>
    <row r="199" ht="15.75" customHeight="1">
      <c r="A199" s="23"/>
      <c r="B199" s="24"/>
      <c r="D199" s="25"/>
      <c r="G199" s="25"/>
      <c r="H199" s="25"/>
      <c r="I199" s="25"/>
      <c r="J199" s="25"/>
    </row>
    <row r="200" ht="15.75" customHeight="1">
      <c r="A200" s="23"/>
      <c r="B200" s="24"/>
      <c r="D200" s="25"/>
      <c r="G200" s="25"/>
      <c r="H200" s="25"/>
      <c r="I200" s="25"/>
      <c r="J200" s="25"/>
    </row>
    <row r="201" ht="15.75" customHeight="1">
      <c r="A201" s="23"/>
      <c r="B201" s="24"/>
      <c r="D201" s="25"/>
      <c r="G201" s="25"/>
      <c r="H201" s="25"/>
      <c r="I201" s="25"/>
      <c r="J201" s="25"/>
    </row>
    <row r="202" ht="15.75" customHeight="1">
      <c r="A202" s="23"/>
      <c r="B202" s="24"/>
      <c r="D202" s="25"/>
      <c r="G202" s="25"/>
      <c r="H202" s="25"/>
      <c r="I202" s="25"/>
      <c r="J202" s="25"/>
    </row>
    <row r="203" ht="15.75" customHeight="1">
      <c r="A203" s="23"/>
      <c r="B203" s="24"/>
      <c r="D203" s="25"/>
      <c r="G203" s="25"/>
      <c r="H203" s="25"/>
      <c r="I203" s="25"/>
      <c r="J203" s="25"/>
    </row>
    <row r="204" ht="15.75" customHeight="1">
      <c r="A204" s="23"/>
      <c r="B204" s="24"/>
      <c r="D204" s="25"/>
      <c r="G204" s="25"/>
      <c r="H204" s="25"/>
      <c r="I204" s="25"/>
      <c r="J204" s="25"/>
    </row>
    <row r="205" ht="15.75" customHeight="1">
      <c r="A205" s="23"/>
      <c r="B205" s="24"/>
      <c r="D205" s="25"/>
      <c r="G205" s="25"/>
      <c r="H205" s="25"/>
      <c r="I205" s="25"/>
      <c r="J205" s="25"/>
    </row>
    <row r="206" ht="15.75" customHeight="1">
      <c r="A206" s="23"/>
      <c r="B206" s="24"/>
      <c r="D206" s="25"/>
      <c r="G206" s="25"/>
      <c r="H206" s="25"/>
      <c r="I206" s="25"/>
      <c r="J206" s="25"/>
    </row>
    <row r="207" ht="15.75" customHeight="1">
      <c r="A207" s="23"/>
      <c r="B207" s="24"/>
      <c r="D207" s="25"/>
      <c r="G207" s="25"/>
      <c r="H207" s="25"/>
      <c r="I207" s="25"/>
      <c r="J207" s="25"/>
    </row>
    <row r="208" ht="15.75" customHeight="1">
      <c r="A208" s="23"/>
      <c r="B208" s="24"/>
      <c r="D208" s="25"/>
      <c r="G208" s="25"/>
      <c r="H208" s="25"/>
      <c r="I208" s="25"/>
      <c r="J208" s="25"/>
    </row>
    <row r="209" ht="15.75" customHeight="1">
      <c r="A209" s="23"/>
      <c r="B209" s="24"/>
      <c r="D209" s="25"/>
      <c r="G209" s="25"/>
      <c r="H209" s="25"/>
      <c r="I209" s="25"/>
      <c r="J209" s="25"/>
    </row>
    <row r="210" ht="15.75" customHeight="1">
      <c r="A210" s="23"/>
      <c r="B210" s="24"/>
      <c r="D210" s="25"/>
      <c r="G210" s="25"/>
      <c r="H210" s="25"/>
      <c r="I210" s="25"/>
      <c r="J210" s="25"/>
    </row>
    <row r="211" ht="15.75" customHeight="1">
      <c r="A211" s="23"/>
      <c r="B211" s="24"/>
      <c r="D211" s="25"/>
      <c r="G211" s="25"/>
      <c r="H211" s="25"/>
      <c r="I211" s="25"/>
      <c r="J211" s="25"/>
    </row>
    <row r="212" ht="15.75" customHeight="1">
      <c r="A212" s="23"/>
      <c r="B212" s="24"/>
      <c r="D212" s="25"/>
      <c r="G212" s="25"/>
      <c r="H212" s="25"/>
      <c r="I212" s="25"/>
      <c r="J212" s="25"/>
    </row>
    <row r="213" ht="15.75" customHeight="1">
      <c r="A213" s="23"/>
      <c r="B213" s="24"/>
      <c r="D213" s="25"/>
      <c r="G213" s="25"/>
      <c r="H213" s="25"/>
      <c r="I213" s="25"/>
      <c r="J213" s="25"/>
    </row>
    <row r="214" ht="15.75" customHeight="1">
      <c r="A214" s="23"/>
      <c r="B214" s="24"/>
      <c r="D214" s="25"/>
      <c r="G214" s="25"/>
      <c r="H214" s="25"/>
      <c r="I214" s="25"/>
      <c r="J214" s="25"/>
    </row>
    <row r="215" ht="15.75" customHeight="1">
      <c r="A215" s="23"/>
      <c r="B215" s="24"/>
      <c r="D215" s="25"/>
      <c r="G215" s="25"/>
      <c r="H215" s="25"/>
      <c r="I215" s="25"/>
      <c r="J215" s="25"/>
    </row>
    <row r="216" ht="15.75" customHeight="1">
      <c r="A216" s="23"/>
      <c r="B216" s="24"/>
      <c r="D216" s="25"/>
      <c r="G216" s="25"/>
      <c r="H216" s="25"/>
      <c r="I216" s="25"/>
      <c r="J216" s="25"/>
    </row>
    <row r="217" ht="15.75" customHeight="1">
      <c r="A217" s="23"/>
      <c r="B217" s="24"/>
      <c r="D217" s="25"/>
      <c r="G217" s="25"/>
      <c r="H217" s="25"/>
      <c r="I217" s="25"/>
      <c r="J217" s="25"/>
    </row>
    <row r="218" ht="15.75" customHeight="1">
      <c r="A218" s="23"/>
      <c r="B218" s="24"/>
      <c r="D218" s="25"/>
      <c r="G218" s="25"/>
      <c r="H218" s="25"/>
      <c r="I218" s="25"/>
      <c r="J218" s="25"/>
    </row>
    <row r="219" ht="15.75" customHeight="1">
      <c r="A219" s="23"/>
      <c r="B219" s="24"/>
      <c r="D219" s="25"/>
      <c r="G219" s="25"/>
      <c r="H219" s="25"/>
      <c r="I219" s="25"/>
      <c r="J219" s="25"/>
    </row>
    <row r="220" ht="15.75" customHeight="1">
      <c r="A220" s="23"/>
      <c r="B220" s="24"/>
      <c r="D220" s="25"/>
      <c r="G220" s="25"/>
      <c r="H220" s="25"/>
      <c r="I220" s="25"/>
      <c r="J220" s="25"/>
    </row>
    <row r="221" ht="15.75" customHeight="1">
      <c r="A221" s="23"/>
      <c r="B221" s="24"/>
      <c r="D221" s="25"/>
      <c r="G221" s="25"/>
      <c r="H221" s="25"/>
      <c r="I221" s="25"/>
      <c r="J221" s="25"/>
    </row>
    <row r="222" ht="15.75" customHeight="1">
      <c r="A222" s="23"/>
      <c r="B222" s="24"/>
      <c r="D222" s="25"/>
      <c r="G222" s="25"/>
      <c r="H222" s="25"/>
      <c r="I222" s="25"/>
      <c r="J222" s="25"/>
    </row>
    <row r="223" ht="15.75" customHeight="1">
      <c r="A223" s="23"/>
      <c r="B223" s="24"/>
      <c r="D223" s="25"/>
      <c r="G223" s="25"/>
      <c r="H223" s="25"/>
      <c r="I223" s="25"/>
      <c r="J223" s="25"/>
    </row>
    <row r="224" ht="15.75" customHeight="1">
      <c r="A224" s="23"/>
      <c r="B224" s="24"/>
      <c r="D224" s="25"/>
      <c r="G224" s="25"/>
      <c r="H224" s="25"/>
      <c r="I224" s="25"/>
      <c r="J224" s="25"/>
    </row>
    <row r="225" ht="15.75" customHeight="1">
      <c r="A225" s="23"/>
      <c r="B225" s="24"/>
      <c r="D225" s="25"/>
      <c r="G225" s="25"/>
      <c r="H225" s="25"/>
      <c r="I225" s="25"/>
      <c r="J225" s="25"/>
    </row>
    <row r="226" ht="15.75" customHeight="1">
      <c r="A226" s="23"/>
      <c r="B226" s="24"/>
      <c r="D226" s="25"/>
      <c r="G226" s="25"/>
      <c r="H226" s="25"/>
      <c r="I226" s="25"/>
      <c r="J226" s="25"/>
    </row>
    <row r="227" ht="15.75" customHeight="1">
      <c r="A227" s="23"/>
      <c r="B227" s="24"/>
      <c r="D227" s="25"/>
      <c r="G227" s="25"/>
      <c r="H227" s="25"/>
      <c r="I227" s="25"/>
      <c r="J227" s="25"/>
    </row>
    <row r="228" ht="15.75" customHeight="1">
      <c r="A228" s="23"/>
      <c r="B228" s="24"/>
      <c r="D228" s="25"/>
      <c r="G228" s="25"/>
      <c r="H228" s="25"/>
      <c r="I228" s="25"/>
      <c r="J228" s="25"/>
    </row>
    <row r="229" ht="15.75" customHeight="1">
      <c r="A229" s="23"/>
      <c r="B229" s="24"/>
      <c r="D229" s="25"/>
      <c r="G229" s="25"/>
      <c r="H229" s="25"/>
      <c r="I229" s="25"/>
      <c r="J229" s="25"/>
    </row>
    <row r="230" ht="15.75" customHeight="1">
      <c r="A230" s="23"/>
      <c r="B230" s="24"/>
      <c r="D230" s="25"/>
      <c r="G230" s="25"/>
      <c r="H230" s="25"/>
      <c r="I230" s="25"/>
      <c r="J230" s="25"/>
    </row>
    <row r="231" ht="15.75" customHeight="1">
      <c r="A231" s="23"/>
      <c r="B231" s="24"/>
      <c r="D231" s="25"/>
      <c r="G231" s="25"/>
      <c r="H231" s="25"/>
      <c r="I231" s="25"/>
      <c r="J231" s="25"/>
    </row>
    <row r="232" ht="15.75" customHeight="1">
      <c r="A232" s="23"/>
      <c r="B232" s="24"/>
      <c r="D232" s="25"/>
      <c r="G232" s="25"/>
      <c r="H232" s="25"/>
      <c r="I232" s="25"/>
      <c r="J232" s="25"/>
    </row>
    <row r="233" ht="15.75" customHeight="1">
      <c r="A233" s="23"/>
      <c r="B233" s="24"/>
      <c r="D233" s="25"/>
      <c r="G233" s="25"/>
      <c r="H233" s="25"/>
      <c r="I233" s="25"/>
      <c r="J233" s="25"/>
    </row>
    <row r="234" ht="15.75" customHeight="1">
      <c r="A234" s="23"/>
      <c r="B234" s="24"/>
      <c r="D234" s="25"/>
      <c r="G234" s="25"/>
      <c r="H234" s="25"/>
      <c r="I234" s="25"/>
      <c r="J234" s="25"/>
    </row>
    <row r="235" ht="15.75" customHeight="1">
      <c r="A235" s="23"/>
      <c r="B235" s="24"/>
      <c r="D235" s="25"/>
      <c r="G235" s="25"/>
      <c r="H235" s="25"/>
      <c r="I235" s="25"/>
      <c r="J235" s="25"/>
    </row>
    <row r="236" ht="15.75" customHeight="1">
      <c r="A236" s="23"/>
      <c r="B236" s="24"/>
      <c r="D236" s="25"/>
      <c r="G236" s="25"/>
      <c r="H236" s="25"/>
      <c r="I236" s="25"/>
      <c r="J236" s="25"/>
    </row>
    <row r="237" ht="15.75" customHeight="1">
      <c r="A237" s="23"/>
      <c r="B237" s="24"/>
      <c r="D237" s="25"/>
      <c r="G237" s="25"/>
      <c r="H237" s="25"/>
      <c r="I237" s="25"/>
      <c r="J237" s="25"/>
    </row>
    <row r="238" ht="15.75" customHeight="1">
      <c r="A238" s="23"/>
      <c r="B238" s="24"/>
      <c r="D238" s="25"/>
      <c r="G238" s="25"/>
      <c r="H238" s="25"/>
      <c r="I238" s="25"/>
      <c r="J238" s="25"/>
    </row>
    <row r="239" ht="15.75" customHeight="1">
      <c r="A239" s="23"/>
      <c r="B239" s="24"/>
      <c r="D239" s="25"/>
      <c r="G239" s="25"/>
      <c r="H239" s="25"/>
      <c r="I239" s="25"/>
      <c r="J239" s="25"/>
    </row>
    <row r="240" ht="15.75" customHeight="1">
      <c r="A240" s="23"/>
      <c r="B240" s="24"/>
      <c r="D240" s="25"/>
      <c r="G240" s="25"/>
      <c r="H240" s="25"/>
      <c r="I240" s="25"/>
      <c r="J240" s="25"/>
    </row>
    <row r="241" ht="15.75" customHeight="1">
      <c r="A241" s="23"/>
      <c r="B241" s="24"/>
      <c r="D241" s="25"/>
      <c r="G241" s="25"/>
      <c r="H241" s="25"/>
      <c r="I241" s="25"/>
      <c r="J241" s="25"/>
    </row>
    <row r="242" ht="15.75" customHeight="1">
      <c r="A242" s="23"/>
      <c r="B242" s="24"/>
      <c r="D242" s="25"/>
      <c r="G242" s="25"/>
      <c r="H242" s="25"/>
      <c r="I242" s="25"/>
      <c r="J242" s="25"/>
    </row>
    <row r="243" ht="15.75" customHeight="1">
      <c r="A243" s="23"/>
      <c r="B243" s="24"/>
      <c r="D243" s="25"/>
      <c r="G243" s="25"/>
      <c r="H243" s="25"/>
      <c r="I243" s="25"/>
      <c r="J243" s="25"/>
    </row>
    <row r="244" ht="15.75" customHeight="1">
      <c r="A244" s="23"/>
      <c r="B244" s="24"/>
      <c r="D244" s="25"/>
      <c r="G244" s="25"/>
      <c r="H244" s="25"/>
      <c r="I244" s="25"/>
      <c r="J244" s="25"/>
    </row>
    <row r="245" ht="15.75" customHeight="1">
      <c r="A245" s="23"/>
      <c r="B245" s="24"/>
      <c r="D245" s="25"/>
      <c r="G245" s="25"/>
      <c r="H245" s="25"/>
      <c r="I245" s="25"/>
      <c r="J245" s="25"/>
    </row>
    <row r="246" ht="15.75" customHeight="1">
      <c r="A246" s="23"/>
      <c r="B246" s="24"/>
      <c r="D246" s="25"/>
      <c r="G246" s="25"/>
      <c r="H246" s="25"/>
      <c r="I246" s="25"/>
      <c r="J246" s="25"/>
    </row>
    <row r="247" ht="15.75" customHeight="1">
      <c r="A247" s="23"/>
      <c r="B247" s="24"/>
      <c r="D247" s="25"/>
      <c r="G247" s="25"/>
      <c r="H247" s="25"/>
      <c r="I247" s="25"/>
      <c r="J247" s="25"/>
    </row>
    <row r="248" ht="15.75" customHeight="1">
      <c r="A248" s="23"/>
      <c r="B248" s="24"/>
      <c r="D248" s="25"/>
      <c r="G248" s="25"/>
      <c r="H248" s="25"/>
      <c r="I248" s="25"/>
      <c r="J248" s="25"/>
    </row>
    <row r="249" ht="15.75" customHeight="1">
      <c r="A249" s="23"/>
      <c r="B249" s="24"/>
      <c r="D249" s="25"/>
      <c r="G249" s="25"/>
      <c r="H249" s="25"/>
      <c r="I249" s="25"/>
      <c r="J249" s="25"/>
    </row>
    <row r="250" ht="15.75" customHeight="1">
      <c r="A250" s="23"/>
      <c r="B250" s="24"/>
      <c r="D250" s="25"/>
      <c r="G250" s="25"/>
      <c r="H250" s="25"/>
      <c r="I250" s="25"/>
      <c r="J250" s="25"/>
    </row>
    <row r="251" ht="15.75" customHeight="1">
      <c r="A251" s="23"/>
      <c r="B251" s="24"/>
      <c r="D251" s="25"/>
      <c r="G251" s="25"/>
      <c r="H251" s="25"/>
      <c r="I251" s="25"/>
      <c r="J251" s="25"/>
    </row>
    <row r="252" ht="15.75" customHeight="1">
      <c r="A252" s="23"/>
      <c r="B252" s="24"/>
      <c r="D252" s="25"/>
      <c r="G252" s="25"/>
      <c r="H252" s="25"/>
      <c r="I252" s="25"/>
      <c r="J252" s="25"/>
    </row>
    <row r="253" ht="15.75" customHeight="1">
      <c r="A253" s="23"/>
      <c r="B253" s="24"/>
      <c r="D253" s="25"/>
      <c r="G253" s="25"/>
      <c r="H253" s="25"/>
      <c r="I253" s="25"/>
      <c r="J253" s="25"/>
    </row>
    <row r="254" ht="15.75" customHeight="1">
      <c r="A254" s="23"/>
      <c r="B254" s="24"/>
      <c r="D254" s="25"/>
      <c r="G254" s="25"/>
      <c r="H254" s="25"/>
      <c r="I254" s="25"/>
      <c r="J254" s="25"/>
    </row>
    <row r="255" ht="15.75" customHeight="1">
      <c r="A255" s="23"/>
      <c r="B255" s="24"/>
      <c r="D255" s="25"/>
      <c r="G255" s="25"/>
      <c r="H255" s="25"/>
      <c r="I255" s="25"/>
      <c r="J255" s="25"/>
    </row>
    <row r="256" ht="15.75" customHeight="1">
      <c r="A256" s="23"/>
      <c r="B256" s="24"/>
      <c r="D256" s="25"/>
      <c r="G256" s="25"/>
      <c r="H256" s="25"/>
      <c r="I256" s="25"/>
      <c r="J256" s="25"/>
    </row>
    <row r="257" ht="15.75" customHeight="1">
      <c r="A257" s="23"/>
      <c r="B257" s="24"/>
      <c r="D257" s="25"/>
      <c r="G257" s="25"/>
      <c r="H257" s="25"/>
      <c r="I257" s="25"/>
      <c r="J257" s="25"/>
    </row>
    <row r="258" ht="15.75" customHeight="1">
      <c r="A258" s="23"/>
      <c r="B258" s="24"/>
      <c r="D258" s="25"/>
      <c r="G258" s="25"/>
      <c r="H258" s="25"/>
      <c r="I258" s="25"/>
      <c r="J258" s="25"/>
    </row>
    <row r="259" ht="15.75" customHeight="1">
      <c r="A259" s="23"/>
      <c r="B259" s="24"/>
      <c r="D259" s="25"/>
      <c r="G259" s="25"/>
      <c r="H259" s="25"/>
      <c r="I259" s="25"/>
      <c r="J259" s="25"/>
    </row>
    <row r="260" ht="15.75" customHeight="1">
      <c r="A260" s="23"/>
      <c r="B260" s="24"/>
      <c r="D260" s="25"/>
      <c r="G260" s="25"/>
      <c r="H260" s="25"/>
      <c r="I260" s="25"/>
      <c r="J260" s="25"/>
    </row>
    <row r="261" ht="15.75" customHeight="1">
      <c r="A261" s="23"/>
      <c r="B261" s="24"/>
      <c r="D261" s="25"/>
      <c r="G261" s="25"/>
      <c r="H261" s="25"/>
      <c r="I261" s="25"/>
      <c r="J261" s="25"/>
    </row>
    <row r="262" ht="15.75" customHeight="1">
      <c r="A262" s="23"/>
      <c r="B262" s="24"/>
      <c r="D262" s="25"/>
      <c r="G262" s="25"/>
      <c r="H262" s="25"/>
      <c r="I262" s="25"/>
      <c r="J262" s="25"/>
    </row>
    <row r="263" ht="15.75" customHeight="1">
      <c r="A263" s="23"/>
      <c r="B263" s="24"/>
      <c r="D263" s="25"/>
      <c r="G263" s="25"/>
      <c r="H263" s="25"/>
      <c r="I263" s="25"/>
      <c r="J263" s="25"/>
    </row>
    <row r="264" ht="15.75" customHeight="1">
      <c r="A264" s="23"/>
      <c r="B264" s="24"/>
      <c r="D264" s="25"/>
      <c r="G264" s="25"/>
      <c r="H264" s="25"/>
      <c r="I264" s="25"/>
      <c r="J264" s="25"/>
    </row>
    <row r="265" ht="15.75" customHeight="1">
      <c r="A265" s="23"/>
      <c r="B265" s="24"/>
      <c r="D265" s="25"/>
      <c r="G265" s="25"/>
      <c r="H265" s="25"/>
      <c r="I265" s="25"/>
      <c r="J265" s="25"/>
    </row>
    <row r="266" ht="15.75" customHeight="1">
      <c r="A266" s="23"/>
      <c r="B266" s="24"/>
      <c r="D266" s="25"/>
      <c r="G266" s="25"/>
      <c r="H266" s="25"/>
      <c r="I266" s="25"/>
      <c r="J266" s="25"/>
    </row>
    <row r="267" ht="15.75" customHeight="1">
      <c r="A267" s="23"/>
      <c r="B267" s="24"/>
      <c r="D267" s="25"/>
      <c r="G267" s="25"/>
      <c r="H267" s="25"/>
      <c r="I267" s="25"/>
      <c r="J267" s="25"/>
    </row>
    <row r="268" ht="15.75" customHeight="1">
      <c r="A268" s="23"/>
      <c r="B268" s="24"/>
      <c r="D268" s="25"/>
      <c r="G268" s="25"/>
      <c r="H268" s="25"/>
      <c r="I268" s="25"/>
      <c r="J268" s="25"/>
    </row>
    <row r="269" ht="15.75" customHeight="1">
      <c r="A269" s="23"/>
      <c r="B269" s="24"/>
      <c r="D269" s="25"/>
      <c r="G269" s="25"/>
      <c r="H269" s="25"/>
      <c r="I269" s="25"/>
      <c r="J269" s="25"/>
    </row>
    <row r="270" ht="15.75" customHeight="1">
      <c r="A270" s="23"/>
      <c r="B270" s="24"/>
      <c r="D270" s="25"/>
      <c r="G270" s="25"/>
      <c r="H270" s="25"/>
      <c r="I270" s="25"/>
      <c r="J270" s="25"/>
    </row>
    <row r="271" ht="15.75" customHeight="1">
      <c r="A271" s="23"/>
      <c r="B271" s="24"/>
      <c r="D271" s="25"/>
      <c r="G271" s="25"/>
      <c r="H271" s="25"/>
      <c r="I271" s="25"/>
      <c r="J271" s="25"/>
    </row>
    <row r="272" ht="15.75" customHeight="1">
      <c r="A272" s="23"/>
      <c r="B272" s="24"/>
      <c r="D272" s="25"/>
      <c r="G272" s="25"/>
      <c r="H272" s="25"/>
      <c r="I272" s="25"/>
      <c r="J272" s="25"/>
    </row>
    <row r="273" ht="15.75" customHeight="1">
      <c r="A273" s="23"/>
      <c r="B273" s="24"/>
      <c r="D273" s="25"/>
      <c r="G273" s="25"/>
      <c r="H273" s="25"/>
      <c r="I273" s="25"/>
      <c r="J273" s="25"/>
    </row>
    <row r="274" ht="15.75" customHeight="1">
      <c r="A274" s="23"/>
      <c r="B274" s="24"/>
      <c r="D274" s="25"/>
      <c r="G274" s="25"/>
      <c r="H274" s="25"/>
      <c r="I274" s="25"/>
      <c r="J274" s="25"/>
    </row>
    <row r="275" ht="15.75" customHeight="1">
      <c r="A275" s="23"/>
      <c r="B275" s="24"/>
      <c r="D275" s="25"/>
      <c r="G275" s="25"/>
      <c r="H275" s="25"/>
      <c r="I275" s="25"/>
      <c r="J275" s="25"/>
    </row>
    <row r="276" ht="15.75" customHeight="1">
      <c r="A276" s="23"/>
      <c r="B276" s="24"/>
      <c r="D276" s="25"/>
      <c r="G276" s="25"/>
      <c r="H276" s="25"/>
      <c r="I276" s="25"/>
      <c r="J276" s="25"/>
    </row>
    <row r="277" ht="15.75" customHeight="1">
      <c r="A277" s="23"/>
      <c r="B277" s="24"/>
      <c r="D277" s="25"/>
      <c r="G277" s="25"/>
      <c r="H277" s="25"/>
      <c r="I277" s="25"/>
      <c r="J277" s="25"/>
    </row>
    <row r="278" ht="15.75" customHeight="1">
      <c r="A278" s="23"/>
      <c r="B278" s="24"/>
      <c r="D278" s="25"/>
      <c r="G278" s="25"/>
      <c r="H278" s="25"/>
      <c r="I278" s="25"/>
      <c r="J278" s="25"/>
    </row>
    <row r="279" ht="15.75" customHeight="1">
      <c r="A279" s="23"/>
      <c r="B279" s="24"/>
      <c r="D279" s="25"/>
      <c r="G279" s="25"/>
      <c r="H279" s="25"/>
      <c r="I279" s="25"/>
      <c r="J279" s="25"/>
    </row>
    <row r="280" ht="15.75" customHeight="1">
      <c r="A280" s="23"/>
      <c r="B280" s="24"/>
      <c r="D280" s="25"/>
      <c r="G280" s="25"/>
      <c r="H280" s="25"/>
      <c r="I280" s="25"/>
      <c r="J280" s="25"/>
    </row>
    <row r="281" ht="15.75" customHeight="1">
      <c r="A281" s="23"/>
      <c r="B281" s="24"/>
      <c r="D281" s="25"/>
      <c r="G281" s="25"/>
      <c r="H281" s="25"/>
      <c r="I281" s="25"/>
      <c r="J281" s="25"/>
    </row>
    <row r="282" ht="15.75" customHeight="1">
      <c r="A282" s="23"/>
      <c r="B282" s="24"/>
      <c r="D282" s="25"/>
      <c r="G282" s="25"/>
      <c r="H282" s="25"/>
      <c r="I282" s="25"/>
      <c r="J282" s="25"/>
    </row>
    <row r="283" ht="15.75" customHeight="1">
      <c r="A283" s="23"/>
      <c r="B283" s="24"/>
      <c r="D283" s="25"/>
      <c r="G283" s="25"/>
      <c r="H283" s="25"/>
      <c r="I283" s="25"/>
      <c r="J283" s="25"/>
    </row>
    <row r="284" ht="15.75" customHeight="1">
      <c r="A284" s="23"/>
      <c r="B284" s="24"/>
      <c r="D284" s="25"/>
      <c r="G284" s="25"/>
      <c r="H284" s="25"/>
      <c r="I284" s="25"/>
      <c r="J284" s="25"/>
    </row>
    <row r="285" ht="15.75" customHeight="1">
      <c r="A285" s="23"/>
      <c r="B285" s="24"/>
      <c r="D285" s="25"/>
      <c r="G285" s="25"/>
      <c r="H285" s="25"/>
      <c r="I285" s="25"/>
      <c r="J285" s="25"/>
    </row>
    <row r="286" ht="15.75" customHeight="1">
      <c r="A286" s="23"/>
      <c r="B286" s="24"/>
      <c r="D286" s="25"/>
      <c r="G286" s="25"/>
      <c r="H286" s="25"/>
      <c r="I286" s="25"/>
      <c r="J286" s="25"/>
    </row>
    <row r="287" ht="15.75" customHeight="1">
      <c r="A287" s="23"/>
      <c r="B287" s="24"/>
      <c r="D287" s="25"/>
      <c r="G287" s="25"/>
      <c r="H287" s="25"/>
      <c r="I287" s="25"/>
      <c r="J287" s="25"/>
    </row>
    <row r="288" ht="15.75" customHeight="1">
      <c r="A288" s="23"/>
      <c r="B288" s="24"/>
      <c r="D288" s="25"/>
      <c r="G288" s="25"/>
      <c r="H288" s="25"/>
      <c r="I288" s="25"/>
      <c r="J288" s="25"/>
    </row>
    <row r="289" ht="15.75" customHeight="1">
      <c r="A289" s="23"/>
      <c r="B289" s="24"/>
      <c r="D289" s="25"/>
      <c r="G289" s="25"/>
      <c r="H289" s="25"/>
      <c r="I289" s="25"/>
      <c r="J289" s="25"/>
    </row>
    <row r="290" ht="15.75" customHeight="1">
      <c r="A290" s="23"/>
      <c r="B290" s="24"/>
      <c r="D290" s="25"/>
      <c r="G290" s="25"/>
      <c r="H290" s="25"/>
      <c r="I290" s="25"/>
      <c r="J290" s="25"/>
    </row>
    <row r="291" ht="15.75" customHeight="1">
      <c r="A291" s="23"/>
      <c r="B291" s="24"/>
      <c r="D291" s="25"/>
      <c r="G291" s="25"/>
      <c r="H291" s="25"/>
      <c r="I291" s="25"/>
      <c r="J291" s="25"/>
    </row>
    <row r="292" ht="15.75" customHeight="1">
      <c r="A292" s="23"/>
      <c r="B292" s="24"/>
      <c r="D292" s="25"/>
      <c r="G292" s="25"/>
      <c r="H292" s="25"/>
      <c r="I292" s="25"/>
      <c r="J292" s="25"/>
    </row>
    <row r="293" ht="15.75" customHeight="1">
      <c r="A293" s="23"/>
      <c r="B293" s="24"/>
      <c r="D293" s="25"/>
      <c r="G293" s="25"/>
      <c r="H293" s="25"/>
      <c r="I293" s="25"/>
      <c r="J293" s="25"/>
    </row>
    <row r="294" ht="15.75" customHeight="1">
      <c r="A294" s="23"/>
      <c r="B294" s="24"/>
      <c r="D294" s="25"/>
      <c r="G294" s="25"/>
      <c r="H294" s="25"/>
      <c r="I294" s="25"/>
      <c r="J294" s="25"/>
    </row>
    <row r="295" ht="15.75" customHeight="1">
      <c r="A295" s="23"/>
      <c r="B295" s="24"/>
      <c r="D295" s="25"/>
      <c r="G295" s="25"/>
      <c r="H295" s="25"/>
      <c r="I295" s="25"/>
      <c r="J295" s="25"/>
    </row>
    <row r="296" ht="15.75" customHeight="1">
      <c r="A296" s="23"/>
      <c r="B296" s="24"/>
      <c r="D296" s="25"/>
      <c r="G296" s="25"/>
      <c r="H296" s="25"/>
      <c r="I296" s="25"/>
      <c r="J296" s="25"/>
    </row>
    <row r="297" ht="15.75" customHeight="1">
      <c r="A297" s="23"/>
      <c r="B297" s="24"/>
      <c r="D297" s="25"/>
      <c r="G297" s="25"/>
      <c r="H297" s="25"/>
      <c r="I297" s="25"/>
      <c r="J297" s="25"/>
    </row>
    <row r="298" ht="15.75" customHeight="1">
      <c r="A298" s="23"/>
      <c r="B298" s="24"/>
      <c r="D298" s="25"/>
      <c r="G298" s="25"/>
      <c r="H298" s="25"/>
      <c r="I298" s="25"/>
      <c r="J298" s="25"/>
    </row>
    <row r="299" ht="15.75" customHeight="1">
      <c r="A299" s="23"/>
      <c r="B299" s="24"/>
      <c r="D299" s="25"/>
      <c r="G299" s="25"/>
      <c r="H299" s="25"/>
      <c r="I299" s="25"/>
      <c r="J299" s="25"/>
    </row>
    <row r="300" ht="15.75" customHeight="1">
      <c r="A300" s="23"/>
      <c r="B300" s="24"/>
      <c r="D300" s="25"/>
      <c r="G300" s="25"/>
      <c r="H300" s="25"/>
      <c r="I300" s="25"/>
      <c r="J300" s="25"/>
    </row>
    <row r="301" ht="15.75" customHeight="1">
      <c r="A301" s="23"/>
      <c r="B301" s="24"/>
      <c r="D301" s="25"/>
      <c r="G301" s="25"/>
      <c r="H301" s="25"/>
      <c r="I301" s="25"/>
      <c r="J301" s="25"/>
    </row>
    <row r="302" ht="15.75" customHeight="1">
      <c r="A302" s="23"/>
      <c r="B302" s="24"/>
      <c r="D302" s="25"/>
      <c r="G302" s="25"/>
      <c r="H302" s="25"/>
      <c r="I302" s="25"/>
      <c r="J302" s="25"/>
    </row>
    <row r="303" ht="15.75" customHeight="1">
      <c r="A303" s="23"/>
      <c r="B303" s="24"/>
      <c r="D303" s="25"/>
      <c r="G303" s="25"/>
      <c r="H303" s="25"/>
      <c r="I303" s="25"/>
      <c r="J303" s="25"/>
    </row>
    <row r="304" ht="15.75" customHeight="1">
      <c r="A304" s="23"/>
      <c r="B304" s="24"/>
      <c r="D304" s="25"/>
      <c r="G304" s="25"/>
      <c r="H304" s="25"/>
      <c r="I304" s="25"/>
      <c r="J304" s="25"/>
    </row>
    <row r="305" ht="15.75" customHeight="1">
      <c r="A305" s="23"/>
      <c r="B305" s="24"/>
      <c r="D305" s="25"/>
      <c r="G305" s="25"/>
      <c r="H305" s="25"/>
      <c r="I305" s="25"/>
      <c r="J305" s="25"/>
    </row>
    <row r="306" ht="15.75" customHeight="1">
      <c r="A306" s="23"/>
      <c r="B306" s="24"/>
      <c r="D306" s="25"/>
      <c r="G306" s="25"/>
      <c r="H306" s="25"/>
      <c r="I306" s="25"/>
      <c r="J306" s="25"/>
    </row>
    <row r="307" ht="15.75" customHeight="1">
      <c r="A307" s="23"/>
      <c r="B307" s="24"/>
      <c r="D307" s="25"/>
      <c r="G307" s="25"/>
      <c r="H307" s="25"/>
      <c r="I307" s="25"/>
      <c r="J307" s="25"/>
    </row>
    <row r="308" ht="15.75" customHeight="1">
      <c r="A308" s="23"/>
      <c r="B308" s="24"/>
      <c r="D308" s="25"/>
      <c r="G308" s="25"/>
      <c r="H308" s="25"/>
      <c r="I308" s="25"/>
      <c r="J308" s="25"/>
    </row>
    <row r="309" ht="15.75" customHeight="1">
      <c r="A309" s="23"/>
      <c r="B309" s="24"/>
      <c r="D309" s="25"/>
      <c r="G309" s="25"/>
      <c r="H309" s="25"/>
      <c r="I309" s="25"/>
      <c r="J309" s="25"/>
    </row>
    <row r="310" ht="15.75" customHeight="1">
      <c r="A310" s="23"/>
      <c r="B310" s="24"/>
      <c r="D310" s="25"/>
      <c r="G310" s="25"/>
      <c r="H310" s="25"/>
      <c r="I310" s="25"/>
      <c r="J310" s="25"/>
    </row>
    <row r="311" ht="15.75" customHeight="1">
      <c r="A311" s="23"/>
      <c r="B311" s="24"/>
      <c r="D311" s="25"/>
      <c r="G311" s="25"/>
      <c r="H311" s="25"/>
      <c r="I311" s="25"/>
      <c r="J311" s="25"/>
    </row>
    <row r="312" ht="15.75" customHeight="1">
      <c r="A312" s="23"/>
      <c r="B312" s="24"/>
      <c r="D312" s="25"/>
      <c r="G312" s="25"/>
      <c r="H312" s="25"/>
      <c r="I312" s="25"/>
      <c r="J312" s="25"/>
    </row>
    <row r="313" ht="15.75" customHeight="1">
      <c r="A313" s="23"/>
      <c r="B313" s="24"/>
      <c r="D313" s="25"/>
      <c r="G313" s="25"/>
      <c r="H313" s="25"/>
      <c r="I313" s="25"/>
      <c r="J313" s="25"/>
    </row>
    <row r="314" ht="15.75" customHeight="1">
      <c r="A314" s="23"/>
      <c r="B314" s="24"/>
      <c r="D314" s="25"/>
      <c r="G314" s="25"/>
      <c r="H314" s="25"/>
      <c r="I314" s="25"/>
      <c r="J314" s="25"/>
    </row>
    <row r="315" ht="15.75" customHeight="1">
      <c r="A315" s="23"/>
      <c r="B315" s="24"/>
      <c r="D315" s="25"/>
      <c r="G315" s="25"/>
      <c r="H315" s="25"/>
      <c r="I315" s="25"/>
      <c r="J315" s="25"/>
    </row>
    <row r="316" ht="15.75" customHeight="1">
      <c r="A316" s="23"/>
      <c r="B316" s="24"/>
      <c r="D316" s="25"/>
      <c r="G316" s="25"/>
      <c r="H316" s="25"/>
      <c r="I316" s="25"/>
      <c r="J316" s="25"/>
    </row>
    <row r="317" ht="15.75" customHeight="1">
      <c r="A317" s="23"/>
      <c r="B317" s="24"/>
      <c r="D317" s="25"/>
      <c r="G317" s="25"/>
      <c r="H317" s="25"/>
      <c r="I317" s="25"/>
      <c r="J317" s="25"/>
    </row>
    <row r="318" ht="15.75" customHeight="1">
      <c r="A318" s="23"/>
      <c r="B318" s="24"/>
      <c r="D318" s="25"/>
      <c r="G318" s="25"/>
      <c r="H318" s="25"/>
      <c r="I318" s="25"/>
      <c r="J318" s="25"/>
    </row>
    <row r="319" ht="15.75" customHeight="1">
      <c r="A319" s="23"/>
      <c r="B319" s="24"/>
      <c r="D319" s="25"/>
      <c r="G319" s="25"/>
      <c r="H319" s="25"/>
      <c r="I319" s="25"/>
      <c r="J319" s="25"/>
    </row>
    <row r="320" ht="15.75" customHeight="1">
      <c r="A320" s="23"/>
      <c r="B320" s="24"/>
      <c r="D320" s="25"/>
      <c r="G320" s="25"/>
      <c r="H320" s="25"/>
      <c r="I320" s="25"/>
      <c r="J320" s="25"/>
    </row>
    <row r="321" ht="15.75" customHeight="1">
      <c r="A321" s="23"/>
      <c r="B321" s="24"/>
      <c r="D321" s="25"/>
      <c r="G321" s="25"/>
      <c r="H321" s="25"/>
      <c r="I321" s="25"/>
      <c r="J321" s="25"/>
    </row>
    <row r="322" ht="15.75" customHeight="1">
      <c r="A322" s="23"/>
      <c r="B322" s="24"/>
      <c r="D322" s="25"/>
      <c r="G322" s="25"/>
      <c r="H322" s="25"/>
      <c r="I322" s="25"/>
      <c r="J322" s="25"/>
    </row>
    <row r="323" ht="15.75" customHeight="1">
      <c r="A323" s="23"/>
      <c r="B323" s="24"/>
      <c r="D323" s="25"/>
      <c r="G323" s="25"/>
      <c r="H323" s="25"/>
      <c r="I323" s="25"/>
      <c r="J323" s="25"/>
    </row>
    <row r="324" ht="15.75" customHeight="1">
      <c r="A324" s="23"/>
      <c r="B324" s="24"/>
      <c r="D324" s="25"/>
      <c r="G324" s="25"/>
      <c r="H324" s="25"/>
      <c r="I324" s="25"/>
      <c r="J324" s="25"/>
    </row>
    <row r="325" ht="15.75" customHeight="1">
      <c r="A325" s="23"/>
      <c r="B325" s="24"/>
      <c r="D325" s="25"/>
      <c r="G325" s="25"/>
      <c r="H325" s="25"/>
      <c r="I325" s="25"/>
      <c r="J325" s="25"/>
    </row>
    <row r="326" ht="15.75" customHeight="1">
      <c r="A326" s="23"/>
      <c r="B326" s="24"/>
      <c r="D326" s="25"/>
      <c r="G326" s="25"/>
      <c r="H326" s="25"/>
      <c r="I326" s="25"/>
      <c r="J326" s="25"/>
    </row>
    <row r="327" ht="15.75" customHeight="1">
      <c r="A327" s="23"/>
      <c r="B327" s="24"/>
      <c r="D327" s="25"/>
      <c r="G327" s="25"/>
      <c r="H327" s="25"/>
      <c r="I327" s="25"/>
      <c r="J327" s="25"/>
    </row>
    <row r="328" ht="15.75" customHeight="1">
      <c r="A328" s="23"/>
      <c r="B328" s="24"/>
      <c r="D328" s="25"/>
      <c r="G328" s="25"/>
      <c r="H328" s="25"/>
      <c r="I328" s="25"/>
      <c r="J328" s="25"/>
    </row>
    <row r="329" ht="15.75" customHeight="1">
      <c r="A329" s="23"/>
      <c r="B329" s="24"/>
      <c r="D329" s="25"/>
      <c r="G329" s="25"/>
      <c r="H329" s="25"/>
      <c r="I329" s="25"/>
      <c r="J329" s="25"/>
    </row>
    <row r="330" ht="15.75" customHeight="1">
      <c r="A330" s="23"/>
      <c r="B330" s="24"/>
      <c r="D330" s="25"/>
      <c r="G330" s="25"/>
      <c r="H330" s="25"/>
      <c r="I330" s="25"/>
      <c r="J330" s="25"/>
    </row>
    <row r="331" ht="15.75" customHeight="1">
      <c r="A331" s="23"/>
      <c r="B331" s="24"/>
      <c r="D331" s="25"/>
      <c r="G331" s="25"/>
      <c r="H331" s="25"/>
      <c r="I331" s="25"/>
      <c r="J331" s="25"/>
    </row>
    <row r="332" ht="15.75" customHeight="1">
      <c r="A332" s="23"/>
      <c r="B332" s="24"/>
      <c r="D332" s="25"/>
      <c r="G332" s="25"/>
      <c r="H332" s="25"/>
      <c r="I332" s="25"/>
      <c r="J332" s="25"/>
    </row>
    <row r="333" ht="15.75" customHeight="1">
      <c r="A333" s="23"/>
      <c r="B333" s="24"/>
      <c r="D333" s="25"/>
      <c r="G333" s="25"/>
      <c r="H333" s="25"/>
      <c r="I333" s="25"/>
      <c r="J333" s="25"/>
    </row>
    <row r="334" ht="15.75" customHeight="1">
      <c r="A334" s="23"/>
      <c r="B334" s="24"/>
      <c r="D334" s="25"/>
      <c r="G334" s="25"/>
      <c r="H334" s="25"/>
      <c r="I334" s="25"/>
      <c r="J334" s="25"/>
    </row>
    <row r="335" ht="15.75" customHeight="1">
      <c r="A335" s="23"/>
      <c r="B335" s="24"/>
      <c r="D335" s="25"/>
      <c r="G335" s="25"/>
      <c r="H335" s="25"/>
      <c r="I335" s="25"/>
      <c r="J335" s="25"/>
    </row>
    <row r="336" ht="15.75" customHeight="1">
      <c r="A336" s="23"/>
      <c r="B336" s="24"/>
      <c r="D336" s="25"/>
      <c r="G336" s="25"/>
      <c r="H336" s="25"/>
      <c r="I336" s="25"/>
      <c r="J336" s="25"/>
    </row>
    <row r="337" ht="15.75" customHeight="1">
      <c r="A337" s="23"/>
      <c r="B337" s="24"/>
      <c r="D337" s="25"/>
      <c r="G337" s="25"/>
      <c r="H337" s="25"/>
      <c r="I337" s="25"/>
      <c r="J337" s="25"/>
    </row>
    <row r="338" ht="15.75" customHeight="1">
      <c r="A338" s="23"/>
      <c r="B338" s="24"/>
      <c r="D338" s="25"/>
      <c r="G338" s="25"/>
      <c r="H338" s="25"/>
      <c r="I338" s="25"/>
      <c r="J338" s="25"/>
    </row>
    <row r="339" ht="15.75" customHeight="1">
      <c r="A339" s="23"/>
      <c r="B339" s="24"/>
      <c r="D339" s="25"/>
      <c r="G339" s="25"/>
      <c r="H339" s="25"/>
      <c r="I339" s="25"/>
      <c r="J339" s="25"/>
    </row>
    <row r="340" ht="15.75" customHeight="1">
      <c r="A340" s="23"/>
      <c r="B340" s="24"/>
      <c r="D340" s="25"/>
      <c r="G340" s="25"/>
      <c r="H340" s="25"/>
      <c r="I340" s="25"/>
      <c r="J340" s="25"/>
    </row>
    <row r="341" ht="15.75" customHeight="1">
      <c r="A341" s="23"/>
      <c r="B341" s="24"/>
      <c r="D341" s="25"/>
      <c r="G341" s="25"/>
      <c r="H341" s="25"/>
      <c r="I341" s="25"/>
      <c r="J341" s="25"/>
    </row>
    <row r="342" ht="15.75" customHeight="1">
      <c r="A342" s="23"/>
      <c r="B342" s="24"/>
      <c r="D342" s="25"/>
      <c r="G342" s="25"/>
      <c r="H342" s="25"/>
      <c r="I342" s="25"/>
      <c r="J342" s="25"/>
    </row>
    <row r="343" ht="15.75" customHeight="1">
      <c r="A343" s="23"/>
      <c r="B343" s="24"/>
      <c r="D343" s="25"/>
      <c r="G343" s="25"/>
      <c r="H343" s="25"/>
      <c r="I343" s="25"/>
      <c r="J343" s="25"/>
    </row>
    <row r="344" ht="15.75" customHeight="1">
      <c r="A344" s="23"/>
      <c r="B344" s="24"/>
      <c r="D344" s="25"/>
      <c r="G344" s="25"/>
      <c r="H344" s="25"/>
      <c r="I344" s="25"/>
      <c r="J344" s="25"/>
    </row>
    <row r="345" ht="15.75" customHeight="1">
      <c r="A345" s="23"/>
      <c r="B345" s="24"/>
      <c r="D345" s="25"/>
      <c r="G345" s="25"/>
      <c r="H345" s="25"/>
      <c r="I345" s="25"/>
      <c r="J345" s="25"/>
    </row>
    <row r="346" ht="15.75" customHeight="1">
      <c r="A346" s="23"/>
      <c r="B346" s="24"/>
      <c r="D346" s="25"/>
      <c r="G346" s="25"/>
      <c r="H346" s="25"/>
      <c r="I346" s="25"/>
      <c r="J346" s="25"/>
    </row>
    <row r="347" ht="15.75" customHeight="1">
      <c r="A347" s="23"/>
      <c r="B347" s="24"/>
      <c r="D347" s="25"/>
      <c r="G347" s="25"/>
      <c r="H347" s="25"/>
      <c r="I347" s="25"/>
      <c r="J347" s="25"/>
    </row>
    <row r="348" ht="15.75" customHeight="1">
      <c r="A348" s="23"/>
      <c r="B348" s="24"/>
      <c r="D348" s="25"/>
      <c r="G348" s="25"/>
      <c r="H348" s="25"/>
      <c r="I348" s="25"/>
      <c r="J348" s="25"/>
    </row>
    <row r="349" ht="15.75" customHeight="1">
      <c r="A349" s="23"/>
      <c r="B349" s="24"/>
      <c r="D349" s="25"/>
      <c r="G349" s="25"/>
      <c r="H349" s="25"/>
      <c r="I349" s="25"/>
      <c r="J349" s="25"/>
    </row>
    <row r="350" ht="15.75" customHeight="1">
      <c r="A350" s="23"/>
      <c r="B350" s="24"/>
      <c r="D350" s="25"/>
      <c r="G350" s="25"/>
      <c r="H350" s="25"/>
      <c r="I350" s="25"/>
      <c r="J350" s="25"/>
    </row>
    <row r="351" ht="15.75" customHeight="1">
      <c r="A351" s="23"/>
      <c r="B351" s="24"/>
      <c r="D351" s="25"/>
      <c r="G351" s="25"/>
      <c r="H351" s="25"/>
      <c r="I351" s="25"/>
      <c r="J351" s="25"/>
    </row>
    <row r="352" ht="15.75" customHeight="1">
      <c r="A352" s="23"/>
      <c r="B352" s="24"/>
      <c r="D352" s="25"/>
      <c r="G352" s="25"/>
      <c r="H352" s="25"/>
      <c r="I352" s="25"/>
      <c r="J352" s="25"/>
    </row>
    <row r="353" ht="15.75" customHeight="1">
      <c r="A353" s="23"/>
      <c r="B353" s="24"/>
      <c r="D353" s="25"/>
      <c r="G353" s="25"/>
      <c r="H353" s="25"/>
      <c r="I353" s="25"/>
      <c r="J353" s="25"/>
    </row>
    <row r="354" ht="15.75" customHeight="1">
      <c r="A354" s="23"/>
      <c r="B354" s="24"/>
      <c r="D354" s="25"/>
      <c r="G354" s="25"/>
      <c r="H354" s="25"/>
      <c r="I354" s="25"/>
      <c r="J354" s="25"/>
    </row>
    <row r="355" ht="15.75" customHeight="1">
      <c r="A355" s="23"/>
      <c r="B355" s="24"/>
      <c r="D355" s="25"/>
      <c r="G355" s="25"/>
      <c r="H355" s="25"/>
      <c r="I355" s="25"/>
      <c r="J355" s="25"/>
    </row>
    <row r="356" ht="15.75" customHeight="1">
      <c r="A356" s="23"/>
      <c r="B356" s="24"/>
      <c r="D356" s="25"/>
      <c r="G356" s="25"/>
      <c r="H356" s="25"/>
      <c r="I356" s="25"/>
      <c r="J356" s="25"/>
    </row>
    <row r="357" ht="15.75" customHeight="1">
      <c r="A357" s="23"/>
      <c r="B357" s="24"/>
      <c r="D357" s="25"/>
      <c r="G357" s="25"/>
      <c r="H357" s="25"/>
      <c r="I357" s="25"/>
      <c r="J357" s="25"/>
    </row>
    <row r="358" ht="15.75" customHeight="1">
      <c r="A358" s="23"/>
      <c r="B358" s="24"/>
      <c r="D358" s="25"/>
      <c r="G358" s="25"/>
      <c r="H358" s="25"/>
      <c r="I358" s="25"/>
      <c r="J358" s="25"/>
    </row>
    <row r="359" ht="15.75" customHeight="1">
      <c r="A359" s="23"/>
      <c r="B359" s="24"/>
      <c r="D359" s="25"/>
      <c r="G359" s="25"/>
      <c r="H359" s="25"/>
      <c r="I359" s="25"/>
      <c r="J359" s="25"/>
    </row>
    <row r="360" ht="15.75" customHeight="1">
      <c r="A360" s="23"/>
      <c r="B360" s="24"/>
      <c r="D360" s="25"/>
      <c r="G360" s="25"/>
      <c r="H360" s="25"/>
      <c r="I360" s="25"/>
      <c r="J360" s="25"/>
    </row>
    <row r="361" ht="15.75" customHeight="1">
      <c r="A361" s="23"/>
      <c r="B361" s="24"/>
      <c r="D361" s="25"/>
      <c r="G361" s="25"/>
      <c r="H361" s="25"/>
      <c r="I361" s="25"/>
      <c r="J361" s="25"/>
    </row>
    <row r="362" ht="15.75" customHeight="1">
      <c r="A362" s="23"/>
      <c r="B362" s="24"/>
      <c r="D362" s="25"/>
      <c r="G362" s="25"/>
      <c r="H362" s="25"/>
      <c r="I362" s="25"/>
      <c r="J362" s="25"/>
    </row>
    <row r="363" ht="15.75" customHeight="1">
      <c r="A363" s="23"/>
      <c r="B363" s="24"/>
      <c r="D363" s="25"/>
      <c r="G363" s="25"/>
      <c r="H363" s="25"/>
      <c r="I363" s="25"/>
      <c r="J363" s="25"/>
    </row>
    <row r="364" ht="15.75" customHeight="1">
      <c r="A364" s="23"/>
      <c r="B364" s="24"/>
      <c r="D364" s="25"/>
      <c r="G364" s="25"/>
      <c r="H364" s="25"/>
      <c r="I364" s="25"/>
      <c r="J364" s="25"/>
    </row>
    <row r="365" ht="15.75" customHeight="1">
      <c r="A365" s="23"/>
      <c r="B365" s="24"/>
      <c r="D365" s="25"/>
      <c r="G365" s="25"/>
      <c r="H365" s="25"/>
      <c r="I365" s="25"/>
      <c r="J365" s="25"/>
    </row>
    <row r="366" ht="15.75" customHeight="1">
      <c r="A366" s="23"/>
      <c r="B366" s="24"/>
      <c r="D366" s="25"/>
      <c r="G366" s="25"/>
      <c r="H366" s="25"/>
      <c r="I366" s="25"/>
      <c r="J366" s="25"/>
    </row>
    <row r="367" ht="15.75" customHeight="1">
      <c r="A367" s="23"/>
      <c r="B367" s="24"/>
      <c r="D367" s="25"/>
      <c r="G367" s="25"/>
      <c r="H367" s="25"/>
      <c r="I367" s="25"/>
      <c r="J367" s="25"/>
    </row>
    <row r="368" ht="15.75" customHeight="1">
      <c r="A368" s="23"/>
      <c r="B368" s="24"/>
      <c r="D368" s="25"/>
      <c r="G368" s="25"/>
      <c r="H368" s="25"/>
      <c r="I368" s="25"/>
      <c r="J368" s="25"/>
    </row>
    <row r="369" ht="15.75" customHeight="1">
      <c r="A369" s="23"/>
      <c r="B369" s="24"/>
      <c r="D369" s="25"/>
      <c r="G369" s="25"/>
      <c r="H369" s="25"/>
      <c r="I369" s="25"/>
      <c r="J369" s="25"/>
    </row>
    <row r="370" ht="15.75" customHeight="1">
      <c r="A370" s="23"/>
      <c r="B370" s="24"/>
      <c r="D370" s="25"/>
      <c r="G370" s="25"/>
      <c r="H370" s="25"/>
      <c r="I370" s="25"/>
      <c r="J370" s="25"/>
    </row>
    <row r="371" ht="15.75" customHeight="1">
      <c r="A371" s="23"/>
      <c r="B371" s="24"/>
      <c r="D371" s="25"/>
      <c r="G371" s="25"/>
      <c r="H371" s="25"/>
      <c r="I371" s="25"/>
      <c r="J371" s="25"/>
    </row>
    <row r="372" ht="15.75" customHeight="1">
      <c r="A372" s="23"/>
      <c r="B372" s="24"/>
      <c r="D372" s="25"/>
      <c r="G372" s="25"/>
      <c r="H372" s="25"/>
      <c r="I372" s="25"/>
      <c r="J372" s="25"/>
    </row>
    <row r="373" ht="15.75" customHeight="1">
      <c r="A373" s="23"/>
      <c r="B373" s="24"/>
      <c r="D373" s="25"/>
      <c r="G373" s="25"/>
      <c r="H373" s="25"/>
      <c r="I373" s="25"/>
      <c r="J373" s="25"/>
    </row>
    <row r="374" ht="15.75" customHeight="1">
      <c r="A374" s="23"/>
      <c r="B374" s="24"/>
      <c r="D374" s="25"/>
      <c r="G374" s="25"/>
      <c r="H374" s="25"/>
      <c r="I374" s="25"/>
      <c r="J374" s="25"/>
    </row>
    <row r="375" ht="15.75" customHeight="1">
      <c r="A375" s="23"/>
      <c r="B375" s="24"/>
      <c r="D375" s="25"/>
      <c r="G375" s="25"/>
      <c r="H375" s="25"/>
      <c r="I375" s="25"/>
      <c r="J375" s="25"/>
    </row>
    <row r="376" ht="15.75" customHeight="1">
      <c r="A376" s="23"/>
      <c r="B376" s="24"/>
      <c r="D376" s="25"/>
      <c r="G376" s="25"/>
      <c r="H376" s="25"/>
      <c r="I376" s="25"/>
      <c r="J376" s="25"/>
    </row>
    <row r="377" ht="15.75" customHeight="1">
      <c r="A377" s="23"/>
      <c r="B377" s="24"/>
      <c r="D377" s="25"/>
      <c r="G377" s="25"/>
      <c r="H377" s="25"/>
      <c r="I377" s="25"/>
      <c r="J377" s="25"/>
    </row>
    <row r="378" ht="15.75" customHeight="1">
      <c r="A378" s="23"/>
      <c r="B378" s="24"/>
      <c r="D378" s="25"/>
      <c r="G378" s="25"/>
      <c r="H378" s="25"/>
      <c r="I378" s="25"/>
      <c r="J378" s="25"/>
    </row>
    <row r="379" ht="15.75" customHeight="1">
      <c r="A379" s="23"/>
      <c r="B379" s="24"/>
      <c r="D379" s="25"/>
      <c r="G379" s="25"/>
      <c r="H379" s="25"/>
      <c r="I379" s="25"/>
      <c r="J379" s="25"/>
    </row>
    <row r="380" ht="15.75" customHeight="1">
      <c r="A380" s="23"/>
      <c r="B380" s="24"/>
      <c r="D380" s="25"/>
      <c r="G380" s="25"/>
      <c r="H380" s="25"/>
      <c r="I380" s="25"/>
      <c r="J380" s="25"/>
    </row>
    <row r="381" ht="15.75" customHeight="1">
      <c r="A381" s="23"/>
      <c r="B381" s="24"/>
      <c r="D381" s="25"/>
      <c r="G381" s="25"/>
      <c r="H381" s="25"/>
      <c r="I381" s="25"/>
      <c r="J381" s="25"/>
    </row>
    <row r="382" ht="15.75" customHeight="1">
      <c r="A382" s="23"/>
      <c r="B382" s="24"/>
      <c r="D382" s="25"/>
      <c r="G382" s="25"/>
      <c r="H382" s="25"/>
      <c r="I382" s="25"/>
      <c r="J382" s="25"/>
    </row>
    <row r="383" ht="15.75" customHeight="1">
      <c r="A383" s="23"/>
      <c r="B383" s="24"/>
      <c r="D383" s="25"/>
      <c r="G383" s="25"/>
      <c r="H383" s="25"/>
      <c r="I383" s="25"/>
      <c r="J383" s="25"/>
    </row>
    <row r="384" ht="15.75" customHeight="1">
      <c r="A384" s="23"/>
      <c r="B384" s="24"/>
      <c r="D384" s="25"/>
      <c r="G384" s="25"/>
      <c r="H384" s="25"/>
      <c r="I384" s="25"/>
      <c r="J384" s="25"/>
    </row>
    <row r="385" ht="15.75" customHeight="1">
      <c r="A385" s="23"/>
      <c r="B385" s="24"/>
      <c r="D385" s="25"/>
      <c r="G385" s="25"/>
      <c r="H385" s="25"/>
      <c r="I385" s="25"/>
      <c r="J385" s="25"/>
    </row>
    <row r="386" ht="15.75" customHeight="1">
      <c r="A386" s="23"/>
      <c r="B386" s="24"/>
      <c r="D386" s="25"/>
      <c r="G386" s="25"/>
      <c r="H386" s="25"/>
      <c r="I386" s="25"/>
      <c r="J386" s="25"/>
    </row>
    <row r="387" ht="15.75" customHeight="1">
      <c r="A387" s="23"/>
      <c r="B387" s="24"/>
      <c r="D387" s="25"/>
      <c r="G387" s="25"/>
      <c r="H387" s="25"/>
      <c r="I387" s="25"/>
      <c r="J387" s="25"/>
    </row>
    <row r="388" ht="15.75" customHeight="1">
      <c r="A388" s="23"/>
      <c r="B388" s="24"/>
      <c r="D388" s="25"/>
      <c r="G388" s="25"/>
      <c r="H388" s="25"/>
      <c r="I388" s="25"/>
      <c r="J388" s="25"/>
    </row>
    <row r="389" ht="15.75" customHeight="1">
      <c r="A389" s="23"/>
      <c r="B389" s="24"/>
      <c r="D389" s="25"/>
      <c r="G389" s="25"/>
      <c r="H389" s="25"/>
      <c r="I389" s="25"/>
      <c r="J389" s="25"/>
    </row>
    <row r="390" ht="15.75" customHeight="1">
      <c r="A390" s="23"/>
      <c r="B390" s="24"/>
      <c r="D390" s="25"/>
      <c r="G390" s="25"/>
      <c r="H390" s="25"/>
      <c r="I390" s="25"/>
      <c r="J390" s="25"/>
    </row>
    <row r="391" ht="15.75" customHeight="1">
      <c r="A391" s="23"/>
      <c r="B391" s="24"/>
      <c r="D391" s="25"/>
      <c r="G391" s="25"/>
      <c r="H391" s="25"/>
      <c r="I391" s="25"/>
      <c r="J391" s="25"/>
    </row>
    <row r="392" ht="15.75" customHeight="1">
      <c r="A392" s="23"/>
      <c r="B392" s="24"/>
      <c r="D392" s="25"/>
      <c r="G392" s="25"/>
      <c r="H392" s="25"/>
      <c r="I392" s="25"/>
      <c r="J392" s="25"/>
    </row>
    <row r="393" ht="15.75" customHeight="1">
      <c r="A393" s="23"/>
      <c r="B393" s="24"/>
      <c r="D393" s="25"/>
      <c r="G393" s="25"/>
      <c r="H393" s="25"/>
      <c r="I393" s="25"/>
      <c r="J393" s="25"/>
    </row>
    <row r="394" ht="15.75" customHeight="1">
      <c r="A394" s="23"/>
      <c r="B394" s="24"/>
      <c r="D394" s="25"/>
      <c r="G394" s="25"/>
      <c r="H394" s="25"/>
      <c r="I394" s="25"/>
      <c r="J394" s="25"/>
    </row>
    <row r="395" ht="15.75" customHeight="1">
      <c r="A395" s="23"/>
      <c r="B395" s="24"/>
      <c r="D395" s="25"/>
      <c r="G395" s="25"/>
      <c r="H395" s="25"/>
      <c r="I395" s="25"/>
      <c r="J395" s="25"/>
    </row>
    <row r="396" ht="15.75" customHeight="1">
      <c r="A396" s="23"/>
      <c r="B396" s="24"/>
      <c r="D396" s="25"/>
      <c r="G396" s="25"/>
      <c r="H396" s="25"/>
      <c r="I396" s="25"/>
      <c r="J396" s="25"/>
    </row>
    <row r="397" ht="15.75" customHeight="1">
      <c r="A397" s="23"/>
      <c r="B397" s="24"/>
      <c r="D397" s="25"/>
      <c r="G397" s="25"/>
      <c r="H397" s="25"/>
      <c r="I397" s="25"/>
      <c r="J397" s="25"/>
    </row>
    <row r="398" ht="15.75" customHeight="1">
      <c r="A398" s="23"/>
      <c r="B398" s="24"/>
      <c r="D398" s="25"/>
      <c r="G398" s="25"/>
      <c r="H398" s="25"/>
      <c r="I398" s="25"/>
      <c r="J398" s="25"/>
    </row>
    <row r="399" ht="15.75" customHeight="1">
      <c r="A399" s="23"/>
      <c r="B399" s="24"/>
      <c r="D399" s="25"/>
      <c r="G399" s="25"/>
      <c r="H399" s="25"/>
      <c r="I399" s="25"/>
      <c r="J399" s="25"/>
    </row>
    <row r="400" ht="15.75" customHeight="1">
      <c r="A400" s="23"/>
      <c r="B400" s="24"/>
      <c r="D400" s="25"/>
      <c r="G400" s="25"/>
      <c r="H400" s="25"/>
      <c r="I400" s="25"/>
      <c r="J400" s="25"/>
    </row>
    <row r="401" ht="15.75" customHeight="1">
      <c r="A401" s="23"/>
      <c r="B401" s="24"/>
      <c r="D401" s="25"/>
      <c r="G401" s="25"/>
      <c r="H401" s="25"/>
      <c r="I401" s="25"/>
      <c r="J401" s="25"/>
    </row>
    <row r="402" ht="15.75" customHeight="1">
      <c r="A402" s="23"/>
      <c r="B402" s="24"/>
      <c r="D402" s="25"/>
      <c r="G402" s="25"/>
      <c r="H402" s="25"/>
      <c r="I402" s="25"/>
      <c r="J402" s="25"/>
    </row>
    <row r="403" ht="15.75" customHeight="1">
      <c r="A403" s="23"/>
      <c r="B403" s="24"/>
      <c r="D403" s="25"/>
      <c r="G403" s="25"/>
      <c r="H403" s="25"/>
      <c r="I403" s="25"/>
      <c r="J403" s="25"/>
    </row>
    <row r="404" ht="15.75" customHeight="1">
      <c r="A404" s="23"/>
      <c r="B404" s="24"/>
      <c r="D404" s="25"/>
      <c r="G404" s="25"/>
      <c r="H404" s="25"/>
      <c r="I404" s="25"/>
      <c r="J404" s="25"/>
    </row>
    <row r="405" ht="15.75" customHeight="1">
      <c r="A405" s="23"/>
      <c r="B405" s="24"/>
      <c r="D405" s="25"/>
      <c r="G405" s="25"/>
      <c r="H405" s="25"/>
      <c r="I405" s="25"/>
      <c r="J405" s="25"/>
    </row>
    <row r="406" ht="15.75" customHeight="1">
      <c r="A406" s="23"/>
      <c r="B406" s="24"/>
      <c r="D406" s="25"/>
      <c r="G406" s="25"/>
      <c r="H406" s="25"/>
      <c r="I406" s="25"/>
      <c r="J406" s="25"/>
    </row>
    <row r="407" ht="15.75" customHeight="1">
      <c r="A407" s="23"/>
      <c r="B407" s="24"/>
      <c r="D407" s="25"/>
      <c r="G407" s="25"/>
      <c r="H407" s="25"/>
      <c r="I407" s="25"/>
      <c r="J407" s="25"/>
    </row>
    <row r="408" ht="15.75" customHeight="1">
      <c r="A408" s="23"/>
      <c r="B408" s="24"/>
      <c r="D408" s="25"/>
      <c r="G408" s="25"/>
      <c r="H408" s="25"/>
      <c r="I408" s="25"/>
      <c r="J408" s="25"/>
    </row>
    <row r="409" ht="15.75" customHeight="1">
      <c r="A409" s="23"/>
      <c r="B409" s="24"/>
      <c r="D409" s="25"/>
      <c r="G409" s="25"/>
      <c r="H409" s="25"/>
      <c r="I409" s="25"/>
      <c r="J409" s="25"/>
    </row>
    <row r="410" ht="15.75" customHeight="1">
      <c r="A410" s="23"/>
      <c r="B410" s="24"/>
      <c r="D410" s="25"/>
      <c r="G410" s="25"/>
      <c r="H410" s="25"/>
      <c r="I410" s="25"/>
      <c r="J410" s="25"/>
    </row>
    <row r="411" ht="15.75" customHeight="1">
      <c r="A411" s="23"/>
      <c r="B411" s="24"/>
      <c r="D411" s="25"/>
      <c r="G411" s="25"/>
      <c r="H411" s="25"/>
      <c r="I411" s="25"/>
      <c r="J411" s="25"/>
    </row>
    <row r="412" ht="15.75" customHeight="1">
      <c r="A412" s="23"/>
      <c r="B412" s="24"/>
      <c r="D412" s="25"/>
      <c r="G412" s="25"/>
      <c r="H412" s="25"/>
      <c r="I412" s="25"/>
      <c r="J412" s="25"/>
    </row>
    <row r="413" ht="15.75" customHeight="1">
      <c r="A413" s="23"/>
      <c r="B413" s="24"/>
      <c r="D413" s="25"/>
      <c r="G413" s="25"/>
      <c r="H413" s="25"/>
      <c r="I413" s="25"/>
      <c r="J413" s="25"/>
    </row>
    <row r="414" ht="15.75" customHeight="1">
      <c r="A414" s="23"/>
      <c r="B414" s="24"/>
      <c r="D414" s="25"/>
      <c r="G414" s="25"/>
      <c r="H414" s="25"/>
      <c r="I414" s="25"/>
      <c r="J414" s="25"/>
    </row>
    <row r="415" ht="15.75" customHeight="1">
      <c r="A415" s="23"/>
      <c r="B415" s="24"/>
      <c r="D415" s="25"/>
      <c r="G415" s="25"/>
      <c r="H415" s="25"/>
      <c r="I415" s="25"/>
      <c r="J415" s="25"/>
    </row>
    <row r="416" ht="15.75" customHeight="1">
      <c r="A416" s="23"/>
      <c r="B416" s="24"/>
      <c r="D416" s="25"/>
      <c r="G416" s="25"/>
      <c r="H416" s="25"/>
      <c r="I416" s="25"/>
      <c r="J416" s="25"/>
    </row>
    <row r="417" ht="15.75" customHeight="1">
      <c r="A417" s="23"/>
      <c r="B417" s="24"/>
      <c r="D417" s="25"/>
      <c r="G417" s="25"/>
      <c r="H417" s="25"/>
      <c r="I417" s="25"/>
      <c r="J417" s="25"/>
    </row>
    <row r="418" ht="15.75" customHeight="1">
      <c r="A418" s="23"/>
      <c r="B418" s="24"/>
      <c r="D418" s="25"/>
      <c r="G418" s="25"/>
      <c r="H418" s="25"/>
      <c r="I418" s="25"/>
      <c r="J418" s="25"/>
    </row>
    <row r="419" ht="15.75" customHeight="1">
      <c r="A419" s="23"/>
      <c r="B419" s="24"/>
      <c r="D419" s="25"/>
      <c r="G419" s="25"/>
      <c r="H419" s="25"/>
      <c r="I419" s="25"/>
      <c r="J419" s="25"/>
    </row>
    <row r="420" ht="15.75" customHeight="1">
      <c r="A420" s="23"/>
      <c r="B420" s="24"/>
      <c r="D420" s="25"/>
      <c r="G420" s="25"/>
      <c r="H420" s="25"/>
      <c r="I420" s="25"/>
      <c r="J420" s="25"/>
    </row>
    <row r="421" ht="15.75" customHeight="1">
      <c r="A421" s="23"/>
      <c r="B421" s="24"/>
      <c r="D421" s="25"/>
      <c r="G421" s="25"/>
      <c r="H421" s="25"/>
      <c r="I421" s="25"/>
      <c r="J421" s="25"/>
    </row>
    <row r="422" ht="15.75" customHeight="1">
      <c r="A422" s="23"/>
      <c r="B422" s="24"/>
      <c r="D422" s="25"/>
      <c r="G422" s="25"/>
      <c r="H422" s="25"/>
      <c r="I422" s="25"/>
      <c r="J422" s="25"/>
    </row>
    <row r="423" ht="15.75" customHeight="1">
      <c r="A423" s="23"/>
      <c r="B423" s="24"/>
      <c r="D423" s="25"/>
      <c r="G423" s="25"/>
      <c r="H423" s="25"/>
      <c r="I423" s="25"/>
      <c r="J423" s="25"/>
    </row>
    <row r="424" ht="15.75" customHeight="1">
      <c r="A424" s="23"/>
      <c r="B424" s="24"/>
      <c r="D424" s="25"/>
      <c r="G424" s="25"/>
      <c r="H424" s="25"/>
      <c r="I424" s="25"/>
      <c r="J424" s="25"/>
    </row>
    <row r="425" ht="15.75" customHeight="1">
      <c r="A425" s="23"/>
      <c r="B425" s="24"/>
      <c r="D425" s="25"/>
      <c r="G425" s="25"/>
      <c r="H425" s="25"/>
      <c r="I425" s="25"/>
      <c r="J425" s="25"/>
    </row>
    <row r="426" ht="15.75" customHeight="1">
      <c r="A426" s="23"/>
      <c r="B426" s="24"/>
      <c r="D426" s="25"/>
      <c r="G426" s="25"/>
      <c r="H426" s="25"/>
      <c r="I426" s="25"/>
      <c r="J426" s="25"/>
    </row>
    <row r="427" ht="15.75" customHeight="1">
      <c r="A427" s="23"/>
      <c r="B427" s="24"/>
      <c r="D427" s="25"/>
      <c r="G427" s="25"/>
      <c r="H427" s="25"/>
      <c r="I427" s="25"/>
      <c r="J427" s="25"/>
    </row>
    <row r="428" ht="15.75" customHeight="1">
      <c r="A428" s="23"/>
      <c r="B428" s="24"/>
      <c r="D428" s="25"/>
      <c r="G428" s="25"/>
      <c r="H428" s="25"/>
      <c r="I428" s="25"/>
      <c r="J428" s="25"/>
    </row>
    <row r="429" ht="15.75" customHeight="1">
      <c r="A429" s="23"/>
      <c r="B429" s="24"/>
      <c r="D429" s="25"/>
      <c r="G429" s="25"/>
      <c r="H429" s="25"/>
      <c r="I429" s="25"/>
      <c r="J429" s="25"/>
    </row>
    <row r="430" ht="15.75" customHeight="1">
      <c r="A430" s="23"/>
      <c r="B430" s="24"/>
      <c r="D430" s="25"/>
      <c r="G430" s="25"/>
      <c r="H430" s="25"/>
      <c r="I430" s="25"/>
      <c r="J430" s="25"/>
    </row>
    <row r="431" ht="15.75" customHeight="1">
      <c r="A431" s="23"/>
      <c r="B431" s="24"/>
      <c r="D431" s="25"/>
      <c r="G431" s="25"/>
      <c r="H431" s="25"/>
      <c r="I431" s="25"/>
      <c r="J431" s="25"/>
    </row>
    <row r="432" ht="15.75" customHeight="1">
      <c r="A432" s="23"/>
      <c r="B432" s="24"/>
      <c r="D432" s="25"/>
      <c r="G432" s="25"/>
      <c r="H432" s="25"/>
      <c r="I432" s="25"/>
      <c r="J432" s="25"/>
    </row>
    <row r="433" ht="15.75" customHeight="1">
      <c r="A433" s="23"/>
      <c r="B433" s="24"/>
      <c r="D433" s="25"/>
      <c r="G433" s="25"/>
      <c r="H433" s="25"/>
      <c r="I433" s="25"/>
      <c r="J433" s="25"/>
    </row>
    <row r="434" ht="15.75" customHeight="1">
      <c r="A434" s="23"/>
      <c r="B434" s="24"/>
      <c r="D434" s="25"/>
      <c r="G434" s="25"/>
      <c r="H434" s="25"/>
      <c r="I434" s="25"/>
      <c r="J434" s="25"/>
    </row>
    <row r="435" ht="15.75" customHeight="1">
      <c r="A435" s="23"/>
      <c r="B435" s="24"/>
      <c r="D435" s="25"/>
      <c r="G435" s="25"/>
      <c r="H435" s="25"/>
      <c r="I435" s="25"/>
      <c r="J435" s="25"/>
    </row>
    <row r="436" ht="15.75" customHeight="1">
      <c r="A436" s="23"/>
      <c r="B436" s="24"/>
      <c r="D436" s="25"/>
      <c r="G436" s="25"/>
      <c r="H436" s="25"/>
      <c r="I436" s="25"/>
      <c r="J436" s="25"/>
    </row>
    <row r="437" ht="15.75" customHeight="1">
      <c r="A437" s="23"/>
      <c r="B437" s="24"/>
      <c r="D437" s="25"/>
      <c r="G437" s="25"/>
      <c r="H437" s="25"/>
      <c r="I437" s="25"/>
      <c r="J437" s="25"/>
    </row>
    <row r="438" ht="15.75" customHeight="1">
      <c r="A438" s="23"/>
      <c r="B438" s="24"/>
      <c r="D438" s="25"/>
      <c r="G438" s="25"/>
      <c r="H438" s="25"/>
      <c r="I438" s="25"/>
      <c r="J438" s="25"/>
    </row>
    <row r="439" ht="15.75" customHeight="1">
      <c r="A439" s="23"/>
      <c r="B439" s="24"/>
      <c r="D439" s="25"/>
      <c r="G439" s="25"/>
      <c r="H439" s="25"/>
      <c r="I439" s="25"/>
      <c r="J439" s="25"/>
    </row>
    <row r="440" ht="15.75" customHeight="1">
      <c r="A440" s="23"/>
      <c r="B440" s="24"/>
      <c r="D440" s="25"/>
      <c r="G440" s="25"/>
      <c r="H440" s="25"/>
      <c r="I440" s="25"/>
      <c r="J440" s="25"/>
    </row>
    <row r="441" ht="15.75" customHeight="1">
      <c r="A441" s="23"/>
      <c r="B441" s="24"/>
      <c r="D441" s="25"/>
      <c r="G441" s="25"/>
      <c r="H441" s="25"/>
      <c r="I441" s="25"/>
      <c r="J441" s="25"/>
    </row>
    <row r="442" ht="15.75" customHeight="1">
      <c r="A442" s="23"/>
      <c r="B442" s="24"/>
      <c r="D442" s="25"/>
      <c r="G442" s="25"/>
      <c r="H442" s="25"/>
      <c r="I442" s="25"/>
      <c r="J442" s="25"/>
    </row>
    <row r="443" ht="15.75" customHeight="1">
      <c r="A443" s="23"/>
      <c r="B443" s="24"/>
      <c r="D443" s="25"/>
      <c r="G443" s="25"/>
      <c r="H443" s="25"/>
      <c r="I443" s="25"/>
      <c r="J443" s="25"/>
    </row>
    <row r="444" ht="15.75" customHeight="1">
      <c r="A444" s="23"/>
      <c r="B444" s="24"/>
      <c r="D444" s="25"/>
      <c r="G444" s="25"/>
      <c r="H444" s="25"/>
      <c r="I444" s="25"/>
      <c r="J444" s="25"/>
    </row>
    <row r="445" ht="15.75" customHeight="1">
      <c r="A445" s="23"/>
      <c r="B445" s="24"/>
      <c r="D445" s="25"/>
      <c r="G445" s="25"/>
      <c r="H445" s="25"/>
      <c r="I445" s="25"/>
      <c r="J445" s="25"/>
    </row>
    <row r="446" ht="15.75" customHeight="1">
      <c r="A446" s="23"/>
      <c r="B446" s="24"/>
      <c r="D446" s="25"/>
      <c r="G446" s="25"/>
      <c r="H446" s="25"/>
      <c r="I446" s="25"/>
      <c r="J446" s="25"/>
    </row>
    <row r="447" ht="15.75" customHeight="1">
      <c r="A447" s="23"/>
      <c r="B447" s="24"/>
      <c r="D447" s="25"/>
      <c r="G447" s="25"/>
      <c r="H447" s="25"/>
      <c r="I447" s="25"/>
      <c r="J447" s="25"/>
    </row>
    <row r="448" ht="15.75" customHeight="1">
      <c r="A448" s="23"/>
      <c r="B448" s="24"/>
      <c r="D448" s="25"/>
      <c r="G448" s="25"/>
      <c r="H448" s="25"/>
      <c r="I448" s="25"/>
      <c r="J448" s="25"/>
    </row>
    <row r="449" ht="15.75" customHeight="1">
      <c r="A449" s="23"/>
      <c r="B449" s="24"/>
      <c r="D449" s="25"/>
      <c r="G449" s="25"/>
      <c r="H449" s="25"/>
      <c r="I449" s="25"/>
      <c r="J449" s="25"/>
    </row>
    <row r="450" ht="15.75" customHeight="1">
      <c r="A450" s="23"/>
      <c r="B450" s="24"/>
      <c r="D450" s="25"/>
      <c r="G450" s="25"/>
      <c r="H450" s="25"/>
      <c r="I450" s="25"/>
      <c r="J450" s="25"/>
    </row>
    <row r="451" ht="15.75" customHeight="1">
      <c r="A451" s="23"/>
      <c r="B451" s="24"/>
      <c r="D451" s="25"/>
      <c r="G451" s="25"/>
      <c r="H451" s="25"/>
      <c r="I451" s="25"/>
      <c r="J451" s="25"/>
    </row>
    <row r="452" ht="15.75" customHeight="1">
      <c r="A452" s="23"/>
      <c r="B452" s="24"/>
      <c r="D452" s="25"/>
      <c r="G452" s="25"/>
      <c r="H452" s="25"/>
      <c r="I452" s="25"/>
      <c r="J452" s="25"/>
    </row>
    <row r="453" ht="15.75" customHeight="1">
      <c r="A453" s="23"/>
      <c r="B453" s="24"/>
      <c r="D453" s="25"/>
      <c r="G453" s="25"/>
      <c r="H453" s="25"/>
      <c r="I453" s="25"/>
      <c r="J453" s="25"/>
    </row>
    <row r="454" ht="15.75" customHeight="1">
      <c r="A454" s="23"/>
      <c r="B454" s="24"/>
      <c r="D454" s="25"/>
      <c r="G454" s="25"/>
      <c r="H454" s="25"/>
      <c r="I454" s="25"/>
      <c r="J454" s="25"/>
    </row>
    <row r="455" ht="15.75" customHeight="1">
      <c r="A455" s="23"/>
      <c r="B455" s="24"/>
      <c r="D455" s="25"/>
      <c r="G455" s="25"/>
      <c r="H455" s="25"/>
      <c r="I455" s="25"/>
      <c r="J455" s="25"/>
    </row>
    <row r="456" ht="15.75" customHeight="1">
      <c r="A456" s="23"/>
      <c r="B456" s="24"/>
      <c r="D456" s="25"/>
      <c r="G456" s="25"/>
      <c r="H456" s="25"/>
      <c r="I456" s="25"/>
      <c r="J456" s="25"/>
    </row>
    <row r="457" ht="15.75" customHeight="1">
      <c r="A457" s="23"/>
      <c r="B457" s="24"/>
      <c r="D457" s="25"/>
      <c r="G457" s="25"/>
      <c r="H457" s="25"/>
      <c r="I457" s="25"/>
      <c r="J457" s="25"/>
    </row>
    <row r="458" ht="15.75" customHeight="1">
      <c r="A458" s="23"/>
      <c r="B458" s="24"/>
      <c r="D458" s="25"/>
      <c r="G458" s="25"/>
      <c r="H458" s="25"/>
      <c r="I458" s="25"/>
      <c r="J458" s="25"/>
    </row>
    <row r="459" ht="15.75" customHeight="1">
      <c r="A459" s="23"/>
      <c r="B459" s="24"/>
      <c r="D459" s="25"/>
      <c r="G459" s="25"/>
      <c r="H459" s="25"/>
      <c r="I459" s="25"/>
      <c r="J459" s="25"/>
    </row>
    <row r="460" ht="15.75" customHeight="1">
      <c r="A460" s="23"/>
      <c r="B460" s="24"/>
      <c r="D460" s="25"/>
      <c r="G460" s="25"/>
      <c r="H460" s="25"/>
      <c r="I460" s="25"/>
      <c r="J460" s="25"/>
    </row>
    <row r="461" ht="15.75" customHeight="1">
      <c r="A461" s="23"/>
      <c r="B461" s="24"/>
      <c r="D461" s="25"/>
      <c r="G461" s="25"/>
      <c r="H461" s="25"/>
      <c r="I461" s="25"/>
      <c r="J461" s="25"/>
    </row>
    <row r="462" ht="15.75" customHeight="1">
      <c r="A462" s="23"/>
      <c r="B462" s="24"/>
      <c r="D462" s="25"/>
      <c r="G462" s="25"/>
      <c r="H462" s="25"/>
      <c r="I462" s="25"/>
      <c r="J462" s="25"/>
    </row>
    <row r="463" ht="15.75" customHeight="1">
      <c r="A463" s="23"/>
      <c r="B463" s="24"/>
      <c r="D463" s="25"/>
      <c r="G463" s="25"/>
      <c r="H463" s="25"/>
      <c r="I463" s="25"/>
      <c r="J463" s="25"/>
    </row>
    <row r="464" ht="15.75" customHeight="1">
      <c r="A464" s="23"/>
      <c r="B464" s="24"/>
      <c r="D464" s="25"/>
      <c r="G464" s="25"/>
      <c r="H464" s="25"/>
      <c r="I464" s="25"/>
      <c r="J464" s="25"/>
    </row>
    <row r="465" ht="15.75" customHeight="1">
      <c r="A465" s="23"/>
      <c r="B465" s="24"/>
      <c r="D465" s="25"/>
      <c r="G465" s="25"/>
      <c r="H465" s="25"/>
      <c r="I465" s="25"/>
      <c r="J465" s="25"/>
    </row>
    <row r="466" ht="15.75" customHeight="1">
      <c r="A466" s="23"/>
      <c r="B466" s="24"/>
      <c r="D466" s="25"/>
      <c r="G466" s="25"/>
      <c r="H466" s="25"/>
      <c r="I466" s="25"/>
      <c r="J466" s="25"/>
    </row>
    <row r="467" ht="15.75" customHeight="1">
      <c r="A467" s="23"/>
      <c r="B467" s="24"/>
      <c r="D467" s="25"/>
      <c r="G467" s="25"/>
      <c r="H467" s="25"/>
      <c r="I467" s="25"/>
      <c r="J467" s="25"/>
    </row>
    <row r="468" ht="15.75" customHeight="1">
      <c r="A468" s="23"/>
      <c r="B468" s="24"/>
      <c r="D468" s="25"/>
      <c r="G468" s="25"/>
      <c r="H468" s="25"/>
      <c r="I468" s="25"/>
      <c r="J468" s="25"/>
    </row>
    <row r="469" ht="15.75" customHeight="1">
      <c r="A469" s="23"/>
      <c r="B469" s="24"/>
      <c r="D469" s="25"/>
      <c r="G469" s="25"/>
      <c r="H469" s="25"/>
      <c r="I469" s="25"/>
      <c r="J469" s="25"/>
    </row>
    <row r="470" ht="15.75" customHeight="1">
      <c r="A470" s="23"/>
      <c r="B470" s="24"/>
      <c r="D470" s="25"/>
      <c r="G470" s="25"/>
      <c r="H470" s="25"/>
      <c r="I470" s="25"/>
      <c r="J470" s="25"/>
    </row>
    <row r="471" ht="15.75" customHeight="1">
      <c r="A471" s="23"/>
      <c r="B471" s="24"/>
      <c r="D471" s="25"/>
      <c r="G471" s="25"/>
      <c r="H471" s="25"/>
      <c r="I471" s="25"/>
      <c r="J471" s="25"/>
    </row>
    <row r="472" ht="15.75" customHeight="1">
      <c r="A472" s="23"/>
      <c r="B472" s="24"/>
      <c r="D472" s="25"/>
      <c r="G472" s="25"/>
      <c r="H472" s="25"/>
      <c r="I472" s="25"/>
      <c r="J472" s="25"/>
    </row>
    <row r="473" ht="15.75" customHeight="1">
      <c r="A473" s="23"/>
      <c r="B473" s="24"/>
      <c r="D473" s="25"/>
      <c r="G473" s="25"/>
      <c r="H473" s="25"/>
      <c r="I473" s="25"/>
      <c r="J473" s="25"/>
    </row>
    <row r="474" ht="15.75" customHeight="1">
      <c r="A474" s="23"/>
      <c r="B474" s="24"/>
      <c r="D474" s="25"/>
      <c r="G474" s="25"/>
      <c r="H474" s="25"/>
      <c r="I474" s="25"/>
      <c r="J474" s="25"/>
    </row>
    <row r="475" ht="15.75" customHeight="1">
      <c r="A475" s="23"/>
      <c r="B475" s="24"/>
      <c r="D475" s="25"/>
      <c r="G475" s="25"/>
      <c r="H475" s="25"/>
      <c r="I475" s="25"/>
      <c r="J475" s="25"/>
    </row>
    <row r="476" ht="15.75" customHeight="1">
      <c r="A476" s="23"/>
      <c r="B476" s="24"/>
      <c r="D476" s="25"/>
      <c r="G476" s="25"/>
      <c r="H476" s="25"/>
      <c r="I476" s="25"/>
      <c r="J476" s="25"/>
    </row>
    <row r="477" ht="15.75" customHeight="1">
      <c r="A477" s="23"/>
      <c r="B477" s="24"/>
      <c r="D477" s="25"/>
      <c r="G477" s="25"/>
      <c r="H477" s="25"/>
      <c r="I477" s="25"/>
      <c r="J477" s="25"/>
    </row>
    <row r="478" ht="15.75" customHeight="1">
      <c r="A478" s="23"/>
      <c r="B478" s="24"/>
      <c r="D478" s="25"/>
      <c r="G478" s="25"/>
      <c r="H478" s="25"/>
      <c r="I478" s="25"/>
      <c r="J478" s="25"/>
    </row>
    <row r="479" ht="15.75" customHeight="1">
      <c r="A479" s="23"/>
      <c r="B479" s="24"/>
      <c r="D479" s="25"/>
      <c r="G479" s="25"/>
      <c r="H479" s="25"/>
      <c r="I479" s="25"/>
      <c r="J479" s="25"/>
    </row>
    <row r="480" ht="15.75" customHeight="1">
      <c r="A480" s="23"/>
      <c r="B480" s="24"/>
      <c r="D480" s="25"/>
      <c r="G480" s="25"/>
      <c r="H480" s="25"/>
      <c r="I480" s="25"/>
      <c r="J480" s="25"/>
    </row>
    <row r="481" ht="15.75" customHeight="1">
      <c r="A481" s="23"/>
      <c r="B481" s="24"/>
      <c r="D481" s="25"/>
      <c r="G481" s="25"/>
      <c r="H481" s="25"/>
      <c r="I481" s="25"/>
      <c r="J481" s="25"/>
    </row>
    <row r="482" ht="15.75" customHeight="1">
      <c r="A482" s="23"/>
      <c r="B482" s="24"/>
      <c r="D482" s="25"/>
      <c r="G482" s="25"/>
      <c r="H482" s="25"/>
      <c r="I482" s="25"/>
      <c r="J482" s="25"/>
    </row>
    <row r="483" ht="15.75" customHeight="1">
      <c r="A483" s="23"/>
      <c r="B483" s="24"/>
      <c r="D483" s="25"/>
      <c r="G483" s="25"/>
      <c r="H483" s="25"/>
      <c r="I483" s="25"/>
      <c r="J483" s="25"/>
    </row>
    <row r="484" ht="15.75" customHeight="1">
      <c r="A484" s="23"/>
      <c r="B484" s="24"/>
      <c r="D484" s="25"/>
      <c r="G484" s="25"/>
      <c r="H484" s="25"/>
      <c r="I484" s="25"/>
      <c r="J484" s="25"/>
    </row>
    <row r="485" ht="15.75" customHeight="1">
      <c r="A485" s="23"/>
      <c r="B485" s="24"/>
      <c r="D485" s="25"/>
      <c r="G485" s="25"/>
      <c r="H485" s="25"/>
      <c r="I485" s="25"/>
      <c r="J485" s="25"/>
    </row>
    <row r="486" ht="15.75" customHeight="1">
      <c r="A486" s="23"/>
      <c r="B486" s="24"/>
      <c r="D486" s="25"/>
      <c r="G486" s="25"/>
      <c r="H486" s="25"/>
      <c r="I486" s="25"/>
      <c r="J486" s="25"/>
    </row>
    <row r="487" ht="15.75" customHeight="1">
      <c r="A487" s="23"/>
      <c r="B487" s="24"/>
      <c r="D487" s="25"/>
      <c r="G487" s="25"/>
      <c r="H487" s="25"/>
      <c r="I487" s="25"/>
      <c r="J487" s="25"/>
    </row>
    <row r="488" ht="15.75" customHeight="1">
      <c r="A488" s="23"/>
      <c r="B488" s="24"/>
      <c r="D488" s="25"/>
      <c r="G488" s="25"/>
      <c r="H488" s="25"/>
      <c r="I488" s="25"/>
      <c r="J488" s="25"/>
    </row>
    <row r="489" ht="15.75" customHeight="1">
      <c r="A489" s="23"/>
      <c r="B489" s="24"/>
      <c r="D489" s="25"/>
      <c r="G489" s="25"/>
      <c r="H489" s="25"/>
      <c r="I489" s="25"/>
      <c r="J489" s="25"/>
    </row>
    <row r="490" ht="15.75" customHeight="1">
      <c r="A490" s="23"/>
      <c r="B490" s="24"/>
      <c r="D490" s="25"/>
      <c r="G490" s="25"/>
      <c r="H490" s="25"/>
      <c r="I490" s="25"/>
      <c r="J490" s="25"/>
    </row>
    <row r="491" ht="15.75" customHeight="1">
      <c r="A491" s="23"/>
      <c r="B491" s="24"/>
      <c r="D491" s="25"/>
      <c r="G491" s="25"/>
      <c r="H491" s="25"/>
      <c r="I491" s="25"/>
      <c r="J491" s="25"/>
    </row>
    <row r="492" ht="15.75" customHeight="1">
      <c r="A492" s="23"/>
      <c r="B492" s="24"/>
      <c r="D492" s="25"/>
      <c r="G492" s="25"/>
      <c r="H492" s="25"/>
      <c r="I492" s="25"/>
      <c r="J492" s="25"/>
    </row>
    <row r="493" ht="15.75" customHeight="1">
      <c r="A493" s="23"/>
      <c r="B493" s="24"/>
      <c r="D493" s="25"/>
      <c r="G493" s="25"/>
      <c r="H493" s="25"/>
      <c r="I493" s="25"/>
      <c r="J493" s="25"/>
    </row>
    <row r="494" ht="15.75" customHeight="1">
      <c r="A494" s="23"/>
      <c r="B494" s="24"/>
      <c r="D494" s="25"/>
      <c r="G494" s="25"/>
      <c r="H494" s="25"/>
      <c r="I494" s="25"/>
      <c r="J494" s="25"/>
    </row>
    <row r="495" ht="15.75" customHeight="1">
      <c r="A495" s="23"/>
      <c r="B495" s="24"/>
      <c r="D495" s="25"/>
      <c r="G495" s="25"/>
      <c r="H495" s="25"/>
      <c r="I495" s="25"/>
      <c r="J495" s="25"/>
    </row>
    <row r="496" ht="15.75" customHeight="1">
      <c r="A496" s="23"/>
      <c r="B496" s="24"/>
      <c r="D496" s="25"/>
      <c r="G496" s="25"/>
      <c r="H496" s="25"/>
      <c r="I496" s="25"/>
      <c r="J496" s="25"/>
    </row>
    <row r="497" ht="15.75" customHeight="1">
      <c r="A497" s="23"/>
      <c r="B497" s="24"/>
      <c r="D497" s="25"/>
      <c r="G497" s="25"/>
      <c r="H497" s="25"/>
      <c r="I497" s="25"/>
      <c r="J497" s="25"/>
    </row>
    <row r="498" ht="15.75" customHeight="1">
      <c r="A498" s="23"/>
      <c r="B498" s="24"/>
      <c r="D498" s="25"/>
      <c r="G498" s="25"/>
      <c r="H498" s="25"/>
      <c r="I498" s="25"/>
      <c r="J498" s="25"/>
    </row>
    <row r="499" ht="15.75" customHeight="1">
      <c r="A499" s="23"/>
      <c r="B499" s="24"/>
      <c r="D499" s="25"/>
      <c r="G499" s="25"/>
      <c r="H499" s="25"/>
      <c r="I499" s="25"/>
      <c r="J499" s="25"/>
    </row>
    <row r="500" ht="15.75" customHeight="1">
      <c r="A500" s="23"/>
      <c r="B500" s="24"/>
      <c r="D500" s="25"/>
      <c r="G500" s="25"/>
      <c r="H500" s="25"/>
      <c r="I500" s="25"/>
      <c r="J500" s="25"/>
    </row>
    <row r="501" ht="15.75" customHeight="1">
      <c r="A501" s="23"/>
      <c r="B501" s="24"/>
      <c r="D501" s="25"/>
      <c r="G501" s="25"/>
      <c r="H501" s="25"/>
      <c r="I501" s="25"/>
      <c r="J501" s="25"/>
    </row>
    <row r="502" ht="15.75" customHeight="1">
      <c r="A502" s="23"/>
      <c r="B502" s="24"/>
      <c r="D502" s="25"/>
      <c r="G502" s="25"/>
      <c r="H502" s="25"/>
      <c r="I502" s="25"/>
      <c r="J502" s="25"/>
    </row>
    <row r="503" ht="15.75" customHeight="1">
      <c r="A503" s="23"/>
      <c r="B503" s="24"/>
      <c r="D503" s="25"/>
      <c r="G503" s="25"/>
      <c r="H503" s="25"/>
      <c r="I503" s="25"/>
      <c r="J503" s="25"/>
    </row>
    <row r="504" ht="15.75" customHeight="1">
      <c r="A504" s="23"/>
      <c r="B504" s="24"/>
      <c r="D504" s="25"/>
      <c r="G504" s="25"/>
      <c r="H504" s="25"/>
      <c r="I504" s="25"/>
      <c r="J504" s="25"/>
    </row>
    <row r="505" ht="15.75" customHeight="1">
      <c r="A505" s="23"/>
      <c r="B505" s="24"/>
      <c r="D505" s="25"/>
      <c r="G505" s="25"/>
      <c r="H505" s="25"/>
      <c r="I505" s="25"/>
      <c r="J505" s="25"/>
    </row>
    <row r="506" ht="15.75" customHeight="1">
      <c r="A506" s="23"/>
      <c r="B506" s="24"/>
      <c r="D506" s="25"/>
      <c r="G506" s="25"/>
      <c r="H506" s="25"/>
      <c r="I506" s="25"/>
      <c r="J506" s="25"/>
    </row>
    <row r="507" ht="15.75" customHeight="1">
      <c r="A507" s="23"/>
      <c r="B507" s="24"/>
      <c r="D507" s="25"/>
      <c r="G507" s="25"/>
      <c r="H507" s="25"/>
      <c r="I507" s="25"/>
      <c r="J507" s="25"/>
    </row>
    <row r="508" ht="15.75" customHeight="1">
      <c r="A508" s="23"/>
      <c r="B508" s="24"/>
      <c r="D508" s="25"/>
      <c r="G508" s="25"/>
      <c r="H508" s="25"/>
      <c r="I508" s="25"/>
      <c r="J508" s="25"/>
    </row>
    <row r="509" ht="15.75" customHeight="1">
      <c r="A509" s="23"/>
      <c r="B509" s="24"/>
      <c r="D509" s="25"/>
      <c r="G509" s="25"/>
      <c r="H509" s="25"/>
      <c r="I509" s="25"/>
      <c r="J509" s="25"/>
    </row>
    <row r="510" ht="15.75" customHeight="1">
      <c r="A510" s="23"/>
      <c r="B510" s="24"/>
      <c r="D510" s="25"/>
      <c r="G510" s="25"/>
      <c r="H510" s="25"/>
      <c r="I510" s="25"/>
      <c r="J510" s="25"/>
    </row>
    <row r="511" ht="15.75" customHeight="1">
      <c r="A511" s="23"/>
      <c r="B511" s="24"/>
      <c r="D511" s="25"/>
      <c r="G511" s="25"/>
      <c r="H511" s="25"/>
      <c r="I511" s="25"/>
      <c r="J511" s="25"/>
    </row>
    <row r="512" ht="15.75" customHeight="1">
      <c r="A512" s="23"/>
      <c r="B512" s="24"/>
      <c r="D512" s="25"/>
      <c r="G512" s="25"/>
      <c r="H512" s="25"/>
      <c r="I512" s="25"/>
      <c r="J512" s="25"/>
    </row>
    <row r="513" ht="15.75" customHeight="1">
      <c r="A513" s="23"/>
      <c r="B513" s="24"/>
      <c r="D513" s="25"/>
      <c r="G513" s="25"/>
      <c r="H513" s="25"/>
      <c r="I513" s="25"/>
      <c r="J513" s="25"/>
    </row>
    <row r="514" ht="15.75" customHeight="1">
      <c r="A514" s="23"/>
      <c r="B514" s="24"/>
      <c r="D514" s="25"/>
      <c r="G514" s="25"/>
      <c r="H514" s="25"/>
      <c r="I514" s="25"/>
      <c r="J514" s="25"/>
    </row>
    <row r="515" ht="15.75" customHeight="1">
      <c r="A515" s="23"/>
      <c r="B515" s="24"/>
      <c r="D515" s="25"/>
      <c r="G515" s="25"/>
      <c r="H515" s="25"/>
      <c r="I515" s="25"/>
      <c r="J515" s="25"/>
    </row>
    <row r="516" ht="15.75" customHeight="1">
      <c r="A516" s="23"/>
      <c r="B516" s="24"/>
      <c r="D516" s="25"/>
      <c r="G516" s="25"/>
      <c r="H516" s="25"/>
      <c r="I516" s="25"/>
      <c r="J516" s="25"/>
    </row>
    <row r="517" ht="15.75" customHeight="1">
      <c r="A517" s="23"/>
      <c r="B517" s="24"/>
      <c r="D517" s="25"/>
      <c r="G517" s="25"/>
      <c r="H517" s="25"/>
      <c r="I517" s="25"/>
      <c r="J517" s="25"/>
    </row>
    <row r="518" ht="15.75" customHeight="1">
      <c r="A518" s="23"/>
      <c r="B518" s="24"/>
      <c r="D518" s="25"/>
      <c r="G518" s="25"/>
      <c r="H518" s="25"/>
      <c r="I518" s="25"/>
      <c r="J518" s="25"/>
    </row>
    <row r="519" ht="15.75" customHeight="1">
      <c r="A519" s="23"/>
      <c r="B519" s="24"/>
      <c r="D519" s="25"/>
      <c r="G519" s="25"/>
      <c r="H519" s="25"/>
      <c r="I519" s="25"/>
      <c r="J519" s="25"/>
    </row>
    <row r="520" ht="15.75" customHeight="1">
      <c r="A520" s="23"/>
      <c r="B520" s="24"/>
      <c r="D520" s="25"/>
      <c r="G520" s="25"/>
      <c r="H520" s="25"/>
      <c r="I520" s="25"/>
      <c r="J520" s="25"/>
    </row>
    <row r="521" ht="15.75" customHeight="1">
      <c r="A521" s="23"/>
      <c r="B521" s="24"/>
      <c r="D521" s="25"/>
      <c r="G521" s="25"/>
      <c r="H521" s="25"/>
      <c r="I521" s="25"/>
      <c r="J521" s="25"/>
    </row>
    <row r="522" ht="15.75" customHeight="1">
      <c r="A522" s="23"/>
      <c r="B522" s="24"/>
      <c r="D522" s="25"/>
      <c r="G522" s="25"/>
      <c r="H522" s="25"/>
      <c r="I522" s="25"/>
      <c r="J522" s="25"/>
    </row>
    <row r="523" ht="15.75" customHeight="1">
      <c r="A523" s="23"/>
      <c r="B523" s="24"/>
      <c r="D523" s="25"/>
      <c r="G523" s="25"/>
      <c r="H523" s="25"/>
      <c r="I523" s="25"/>
      <c r="J523" s="25"/>
    </row>
    <row r="524" ht="15.75" customHeight="1">
      <c r="A524" s="23"/>
      <c r="B524" s="24"/>
      <c r="D524" s="25"/>
      <c r="G524" s="25"/>
      <c r="H524" s="25"/>
      <c r="I524" s="25"/>
      <c r="J524" s="25"/>
    </row>
    <row r="525" ht="15.75" customHeight="1">
      <c r="A525" s="23"/>
      <c r="B525" s="24"/>
      <c r="D525" s="25"/>
      <c r="G525" s="25"/>
      <c r="H525" s="25"/>
      <c r="I525" s="25"/>
      <c r="J525" s="25"/>
    </row>
    <row r="526" ht="15.75" customHeight="1">
      <c r="A526" s="23"/>
      <c r="B526" s="24"/>
      <c r="D526" s="25"/>
      <c r="G526" s="25"/>
      <c r="H526" s="25"/>
      <c r="I526" s="25"/>
      <c r="J526" s="25"/>
    </row>
    <row r="527" ht="15.75" customHeight="1">
      <c r="A527" s="23"/>
      <c r="B527" s="24"/>
      <c r="D527" s="25"/>
      <c r="G527" s="25"/>
      <c r="H527" s="25"/>
      <c r="I527" s="25"/>
      <c r="J527" s="25"/>
    </row>
    <row r="528" ht="15.75" customHeight="1">
      <c r="A528" s="23"/>
      <c r="B528" s="24"/>
      <c r="D528" s="25"/>
      <c r="G528" s="25"/>
      <c r="H528" s="25"/>
      <c r="I528" s="25"/>
      <c r="J528" s="25"/>
    </row>
    <row r="529" ht="15.75" customHeight="1">
      <c r="A529" s="23"/>
      <c r="B529" s="24"/>
      <c r="D529" s="25"/>
      <c r="G529" s="25"/>
      <c r="H529" s="25"/>
      <c r="I529" s="25"/>
      <c r="J529" s="25"/>
    </row>
    <row r="530" ht="15.75" customHeight="1">
      <c r="A530" s="23"/>
      <c r="B530" s="24"/>
      <c r="D530" s="25"/>
      <c r="G530" s="25"/>
      <c r="H530" s="25"/>
      <c r="I530" s="25"/>
      <c r="J530" s="25"/>
    </row>
    <row r="531" ht="15.75" customHeight="1">
      <c r="A531" s="23"/>
      <c r="B531" s="24"/>
      <c r="D531" s="25"/>
      <c r="G531" s="25"/>
      <c r="H531" s="25"/>
      <c r="I531" s="25"/>
      <c r="J531" s="25"/>
    </row>
    <row r="532" ht="15.75" customHeight="1">
      <c r="A532" s="23"/>
      <c r="B532" s="24"/>
      <c r="D532" s="25"/>
      <c r="G532" s="25"/>
      <c r="H532" s="25"/>
      <c r="I532" s="25"/>
      <c r="J532" s="25"/>
    </row>
    <row r="533" ht="15.75" customHeight="1">
      <c r="A533" s="23"/>
      <c r="B533" s="24"/>
      <c r="D533" s="25"/>
      <c r="G533" s="25"/>
      <c r="H533" s="25"/>
      <c r="I533" s="25"/>
      <c r="J533" s="25"/>
    </row>
    <row r="534" ht="15.75" customHeight="1">
      <c r="A534" s="23"/>
      <c r="B534" s="24"/>
      <c r="D534" s="25"/>
      <c r="G534" s="25"/>
      <c r="H534" s="25"/>
      <c r="I534" s="25"/>
      <c r="J534" s="25"/>
    </row>
    <row r="535" ht="15.75" customHeight="1">
      <c r="A535" s="23"/>
      <c r="B535" s="24"/>
      <c r="D535" s="25"/>
      <c r="G535" s="25"/>
      <c r="H535" s="25"/>
      <c r="I535" s="25"/>
      <c r="J535" s="25"/>
    </row>
    <row r="536" ht="15.75" customHeight="1">
      <c r="A536" s="23"/>
      <c r="B536" s="24"/>
      <c r="D536" s="25"/>
      <c r="G536" s="25"/>
      <c r="H536" s="25"/>
      <c r="I536" s="25"/>
      <c r="J536" s="25"/>
    </row>
    <row r="537" ht="15.75" customHeight="1">
      <c r="A537" s="23"/>
      <c r="B537" s="24"/>
      <c r="D537" s="25"/>
      <c r="G537" s="25"/>
      <c r="H537" s="25"/>
      <c r="I537" s="25"/>
      <c r="J537" s="25"/>
    </row>
    <row r="538" ht="15.75" customHeight="1">
      <c r="A538" s="23"/>
      <c r="B538" s="24"/>
      <c r="D538" s="25"/>
      <c r="G538" s="25"/>
      <c r="H538" s="25"/>
      <c r="I538" s="25"/>
      <c r="J538" s="25"/>
    </row>
    <row r="539" ht="15.75" customHeight="1">
      <c r="A539" s="23"/>
      <c r="B539" s="24"/>
      <c r="D539" s="25"/>
      <c r="G539" s="25"/>
      <c r="H539" s="25"/>
      <c r="I539" s="25"/>
      <c r="J539" s="25"/>
    </row>
    <row r="540" ht="15.75" customHeight="1">
      <c r="A540" s="23"/>
      <c r="B540" s="24"/>
      <c r="D540" s="25"/>
      <c r="G540" s="25"/>
      <c r="H540" s="25"/>
      <c r="I540" s="25"/>
      <c r="J540" s="25"/>
    </row>
    <row r="541" ht="15.75" customHeight="1">
      <c r="A541" s="23"/>
      <c r="B541" s="24"/>
      <c r="D541" s="25"/>
      <c r="G541" s="25"/>
      <c r="H541" s="25"/>
      <c r="I541" s="25"/>
      <c r="J541" s="25"/>
    </row>
    <row r="542" ht="15.75" customHeight="1">
      <c r="A542" s="23"/>
      <c r="B542" s="24"/>
      <c r="D542" s="25"/>
      <c r="G542" s="25"/>
      <c r="H542" s="25"/>
      <c r="I542" s="25"/>
      <c r="J542" s="25"/>
    </row>
    <row r="543" ht="15.75" customHeight="1">
      <c r="A543" s="23"/>
      <c r="B543" s="24"/>
      <c r="D543" s="25"/>
      <c r="G543" s="25"/>
      <c r="H543" s="25"/>
      <c r="I543" s="25"/>
      <c r="J543" s="25"/>
    </row>
    <row r="544" ht="15.75" customHeight="1">
      <c r="A544" s="23"/>
      <c r="B544" s="24"/>
      <c r="D544" s="25"/>
      <c r="G544" s="25"/>
      <c r="H544" s="25"/>
      <c r="I544" s="25"/>
      <c r="J544" s="25"/>
    </row>
    <row r="545" ht="15.75" customHeight="1">
      <c r="A545" s="23"/>
      <c r="B545" s="24"/>
      <c r="D545" s="25"/>
      <c r="G545" s="25"/>
      <c r="H545" s="25"/>
      <c r="I545" s="25"/>
      <c r="J545" s="25"/>
    </row>
    <row r="546" ht="15.75" customHeight="1">
      <c r="A546" s="23"/>
      <c r="B546" s="24"/>
      <c r="D546" s="25"/>
      <c r="G546" s="25"/>
      <c r="H546" s="25"/>
      <c r="I546" s="25"/>
      <c r="J546" s="25"/>
    </row>
    <row r="547" ht="15.75" customHeight="1">
      <c r="A547" s="23"/>
      <c r="B547" s="24"/>
      <c r="D547" s="25"/>
      <c r="G547" s="25"/>
      <c r="H547" s="25"/>
      <c r="I547" s="25"/>
      <c r="J547" s="25"/>
    </row>
    <row r="548" ht="15.75" customHeight="1">
      <c r="A548" s="23"/>
      <c r="B548" s="24"/>
      <c r="D548" s="25"/>
      <c r="G548" s="25"/>
      <c r="H548" s="25"/>
      <c r="I548" s="25"/>
      <c r="J548" s="25"/>
    </row>
    <row r="549" ht="15.75" customHeight="1">
      <c r="A549" s="23"/>
      <c r="B549" s="24"/>
      <c r="D549" s="25"/>
      <c r="G549" s="25"/>
      <c r="H549" s="25"/>
      <c r="I549" s="25"/>
      <c r="J549" s="25"/>
    </row>
    <row r="550" ht="15.75" customHeight="1">
      <c r="A550" s="23"/>
      <c r="B550" s="24"/>
      <c r="D550" s="25"/>
      <c r="G550" s="25"/>
      <c r="H550" s="25"/>
      <c r="I550" s="25"/>
      <c r="J550" s="25"/>
    </row>
    <row r="551" ht="15.75" customHeight="1">
      <c r="A551" s="23"/>
      <c r="B551" s="24"/>
      <c r="D551" s="25"/>
      <c r="G551" s="25"/>
      <c r="H551" s="25"/>
      <c r="I551" s="25"/>
      <c r="J551" s="25"/>
    </row>
    <row r="552" ht="15.75" customHeight="1">
      <c r="A552" s="23"/>
      <c r="B552" s="24"/>
      <c r="D552" s="25"/>
      <c r="G552" s="25"/>
      <c r="H552" s="25"/>
      <c r="I552" s="25"/>
      <c r="J552" s="25"/>
    </row>
    <row r="553" ht="15.75" customHeight="1">
      <c r="A553" s="23"/>
      <c r="B553" s="24"/>
      <c r="D553" s="25"/>
      <c r="G553" s="25"/>
      <c r="H553" s="25"/>
      <c r="I553" s="25"/>
      <c r="J553" s="25"/>
    </row>
    <row r="554" ht="15.75" customHeight="1">
      <c r="A554" s="23"/>
      <c r="B554" s="24"/>
      <c r="D554" s="25"/>
      <c r="G554" s="25"/>
      <c r="H554" s="25"/>
      <c r="I554" s="25"/>
      <c r="J554" s="25"/>
    </row>
    <row r="555" ht="15.75" customHeight="1">
      <c r="A555" s="23"/>
      <c r="B555" s="24"/>
      <c r="D555" s="25"/>
      <c r="G555" s="25"/>
      <c r="H555" s="25"/>
      <c r="I555" s="25"/>
      <c r="J555" s="25"/>
    </row>
    <row r="556" ht="15.75" customHeight="1">
      <c r="A556" s="23"/>
      <c r="B556" s="24"/>
      <c r="D556" s="25"/>
      <c r="G556" s="25"/>
      <c r="H556" s="25"/>
      <c r="I556" s="25"/>
      <c r="J556" s="25"/>
    </row>
    <row r="557" ht="15.75" customHeight="1">
      <c r="A557" s="23"/>
      <c r="B557" s="24"/>
      <c r="D557" s="25"/>
      <c r="G557" s="25"/>
      <c r="H557" s="25"/>
      <c r="I557" s="25"/>
      <c r="J557" s="25"/>
    </row>
    <row r="558" ht="15.75" customHeight="1">
      <c r="A558" s="23"/>
      <c r="B558" s="24"/>
      <c r="D558" s="25"/>
      <c r="G558" s="25"/>
      <c r="H558" s="25"/>
      <c r="I558" s="25"/>
      <c r="J558" s="25"/>
    </row>
    <row r="559" ht="15.75" customHeight="1">
      <c r="A559" s="23"/>
      <c r="B559" s="24"/>
      <c r="D559" s="25"/>
      <c r="G559" s="25"/>
      <c r="H559" s="25"/>
      <c r="I559" s="25"/>
      <c r="J559" s="25"/>
    </row>
    <row r="560" ht="15.75" customHeight="1">
      <c r="A560" s="23"/>
      <c r="B560" s="24"/>
      <c r="D560" s="25"/>
      <c r="G560" s="25"/>
      <c r="H560" s="25"/>
      <c r="I560" s="25"/>
      <c r="J560" s="25"/>
    </row>
    <row r="561" ht="15.75" customHeight="1">
      <c r="A561" s="23"/>
      <c r="B561" s="24"/>
      <c r="D561" s="25"/>
      <c r="G561" s="25"/>
      <c r="H561" s="25"/>
      <c r="I561" s="25"/>
      <c r="J561" s="25"/>
    </row>
    <row r="562" ht="15.75" customHeight="1">
      <c r="A562" s="23"/>
      <c r="B562" s="24"/>
      <c r="D562" s="25"/>
      <c r="G562" s="25"/>
      <c r="H562" s="25"/>
      <c r="I562" s="25"/>
      <c r="J562" s="25"/>
    </row>
    <row r="563" ht="15.75" customHeight="1">
      <c r="A563" s="23"/>
      <c r="B563" s="24"/>
      <c r="D563" s="25"/>
      <c r="G563" s="25"/>
      <c r="H563" s="25"/>
      <c r="I563" s="25"/>
      <c r="J563" s="25"/>
    </row>
    <row r="564" ht="15.75" customHeight="1">
      <c r="A564" s="23"/>
      <c r="B564" s="24"/>
      <c r="D564" s="25"/>
      <c r="G564" s="25"/>
      <c r="H564" s="25"/>
      <c r="I564" s="25"/>
      <c r="J564" s="25"/>
    </row>
    <row r="565" ht="15.75" customHeight="1">
      <c r="A565" s="23"/>
      <c r="B565" s="24"/>
      <c r="D565" s="25"/>
      <c r="G565" s="25"/>
      <c r="H565" s="25"/>
      <c r="I565" s="25"/>
      <c r="J565" s="25"/>
    </row>
    <row r="566" ht="15.75" customHeight="1">
      <c r="A566" s="23"/>
      <c r="B566" s="24"/>
      <c r="D566" s="25"/>
      <c r="G566" s="25"/>
      <c r="H566" s="25"/>
      <c r="I566" s="25"/>
      <c r="J566" s="25"/>
    </row>
    <row r="567" ht="15.75" customHeight="1">
      <c r="A567" s="23"/>
      <c r="B567" s="24"/>
      <c r="D567" s="25"/>
      <c r="G567" s="25"/>
      <c r="H567" s="25"/>
      <c r="I567" s="25"/>
      <c r="J567" s="25"/>
    </row>
    <row r="568" ht="15.75" customHeight="1">
      <c r="A568" s="23"/>
      <c r="B568" s="24"/>
      <c r="D568" s="25"/>
      <c r="G568" s="25"/>
      <c r="H568" s="25"/>
      <c r="I568" s="25"/>
      <c r="J568" s="25"/>
    </row>
    <row r="569" ht="15.75" customHeight="1">
      <c r="A569" s="23"/>
      <c r="B569" s="24"/>
      <c r="D569" s="25"/>
      <c r="G569" s="25"/>
      <c r="H569" s="25"/>
      <c r="I569" s="25"/>
      <c r="J569" s="25"/>
    </row>
    <row r="570" ht="15.75" customHeight="1">
      <c r="A570" s="23"/>
      <c r="B570" s="24"/>
      <c r="D570" s="25"/>
      <c r="G570" s="25"/>
      <c r="H570" s="25"/>
      <c r="I570" s="25"/>
      <c r="J570" s="25"/>
    </row>
    <row r="571" ht="15.75" customHeight="1">
      <c r="A571" s="23"/>
      <c r="B571" s="24"/>
      <c r="D571" s="25"/>
      <c r="G571" s="25"/>
      <c r="H571" s="25"/>
      <c r="I571" s="25"/>
      <c r="J571" s="25"/>
    </row>
    <row r="572" ht="15.75" customHeight="1">
      <c r="A572" s="23"/>
      <c r="B572" s="24"/>
      <c r="D572" s="25"/>
      <c r="G572" s="25"/>
      <c r="H572" s="25"/>
      <c r="I572" s="25"/>
      <c r="J572" s="25"/>
    </row>
    <row r="573" ht="15.75" customHeight="1">
      <c r="A573" s="23"/>
      <c r="B573" s="24"/>
      <c r="D573" s="25"/>
      <c r="G573" s="25"/>
      <c r="H573" s="25"/>
      <c r="I573" s="25"/>
      <c r="J573" s="25"/>
    </row>
    <row r="574" ht="15.75" customHeight="1">
      <c r="A574" s="23"/>
      <c r="B574" s="24"/>
      <c r="D574" s="25"/>
      <c r="G574" s="25"/>
      <c r="H574" s="25"/>
      <c r="I574" s="25"/>
      <c r="J574" s="25"/>
    </row>
    <row r="575" ht="15.75" customHeight="1">
      <c r="A575" s="23"/>
      <c r="B575" s="24"/>
      <c r="D575" s="25"/>
      <c r="G575" s="25"/>
      <c r="H575" s="25"/>
      <c r="I575" s="25"/>
      <c r="J575" s="25"/>
    </row>
    <row r="576" ht="15.75" customHeight="1">
      <c r="A576" s="23"/>
      <c r="B576" s="24"/>
      <c r="D576" s="25"/>
      <c r="G576" s="25"/>
      <c r="H576" s="25"/>
      <c r="I576" s="25"/>
      <c r="J576" s="25"/>
    </row>
    <row r="577" ht="15.75" customHeight="1">
      <c r="A577" s="23"/>
      <c r="B577" s="24"/>
      <c r="D577" s="25"/>
      <c r="G577" s="25"/>
      <c r="H577" s="25"/>
      <c r="I577" s="25"/>
      <c r="J577" s="25"/>
    </row>
    <row r="578" ht="15.75" customHeight="1">
      <c r="A578" s="23"/>
      <c r="B578" s="24"/>
      <c r="D578" s="25"/>
      <c r="G578" s="25"/>
      <c r="H578" s="25"/>
      <c r="I578" s="25"/>
      <c r="J578" s="25"/>
    </row>
    <row r="579" ht="15.75" customHeight="1">
      <c r="A579" s="23"/>
      <c r="B579" s="24"/>
      <c r="D579" s="25"/>
      <c r="G579" s="25"/>
      <c r="H579" s="25"/>
      <c r="I579" s="25"/>
      <c r="J579" s="25"/>
    </row>
    <row r="580" ht="15.75" customHeight="1">
      <c r="A580" s="23"/>
      <c r="B580" s="24"/>
      <c r="D580" s="25"/>
      <c r="G580" s="25"/>
      <c r="H580" s="25"/>
      <c r="I580" s="25"/>
      <c r="J580" s="25"/>
    </row>
    <row r="581" ht="15.75" customHeight="1">
      <c r="A581" s="23"/>
      <c r="B581" s="24"/>
      <c r="D581" s="25"/>
      <c r="G581" s="25"/>
      <c r="H581" s="25"/>
      <c r="I581" s="25"/>
      <c r="J581" s="25"/>
    </row>
    <row r="582" ht="15.75" customHeight="1">
      <c r="A582" s="23"/>
      <c r="B582" s="24"/>
      <c r="D582" s="25"/>
      <c r="G582" s="25"/>
      <c r="H582" s="25"/>
      <c r="I582" s="25"/>
      <c r="J582" s="25"/>
    </row>
    <row r="583" ht="15.75" customHeight="1">
      <c r="A583" s="23"/>
      <c r="B583" s="24"/>
      <c r="D583" s="25"/>
      <c r="G583" s="25"/>
      <c r="H583" s="25"/>
      <c r="I583" s="25"/>
      <c r="J583" s="25"/>
    </row>
    <row r="584" ht="15.75" customHeight="1">
      <c r="A584" s="23"/>
      <c r="B584" s="24"/>
      <c r="D584" s="25"/>
      <c r="G584" s="25"/>
      <c r="H584" s="25"/>
      <c r="I584" s="25"/>
      <c r="J584" s="25"/>
    </row>
    <row r="585" ht="15.75" customHeight="1">
      <c r="A585" s="23"/>
      <c r="B585" s="24"/>
      <c r="D585" s="25"/>
      <c r="G585" s="25"/>
      <c r="H585" s="25"/>
      <c r="I585" s="25"/>
      <c r="J585" s="25"/>
    </row>
    <row r="586" ht="15.75" customHeight="1">
      <c r="A586" s="23"/>
      <c r="B586" s="24"/>
      <c r="D586" s="25"/>
      <c r="G586" s="25"/>
      <c r="H586" s="25"/>
      <c r="I586" s="25"/>
      <c r="J586" s="25"/>
    </row>
    <row r="587" ht="15.75" customHeight="1">
      <c r="A587" s="23"/>
      <c r="B587" s="24"/>
      <c r="D587" s="25"/>
      <c r="G587" s="25"/>
      <c r="H587" s="25"/>
      <c r="I587" s="25"/>
      <c r="J587" s="25"/>
    </row>
    <row r="588" ht="15.75" customHeight="1">
      <c r="A588" s="23"/>
      <c r="B588" s="24"/>
      <c r="D588" s="25"/>
      <c r="G588" s="25"/>
      <c r="H588" s="25"/>
      <c r="I588" s="25"/>
      <c r="J588" s="25"/>
    </row>
    <row r="589" ht="15.75" customHeight="1">
      <c r="A589" s="23"/>
      <c r="B589" s="24"/>
      <c r="D589" s="25"/>
      <c r="G589" s="25"/>
      <c r="H589" s="25"/>
      <c r="I589" s="25"/>
      <c r="J589" s="25"/>
    </row>
    <row r="590" ht="15.75" customHeight="1">
      <c r="A590" s="23"/>
      <c r="B590" s="24"/>
      <c r="D590" s="25"/>
      <c r="G590" s="25"/>
      <c r="H590" s="25"/>
      <c r="I590" s="25"/>
      <c r="J590" s="25"/>
    </row>
    <row r="591" ht="15.75" customHeight="1">
      <c r="A591" s="23"/>
      <c r="B591" s="24"/>
      <c r="D591" s="25"/>
      <c r="G591" s="25"/>
      <c r="H591" s="25"/>
      <c r="I591" s="25"/>
      <c r="J591" s="25"/>
    </row>
    <row r="592" ht="15.75" customHeight="1">
      <c r="A592" s="23"/>
      <c r="B592" s="24"/>
      <c r="D592" s="25"/>
      <c r="G592" s="25"/>
      <c r="H592" s="25"/>
      <c r="I592" s="25"/>
      <c r="J592" s="25"/>
    </row>
    <row r="593" ht="15.75" customHeight="1">
      <c r="A593" s="23"/>
      <c r="B593" s="24"/>
      <c r="D593" s="25"/>
      <c r="G593" s="25"/>
      <c r="H593" s="25"/>
      <c r="I593" s="25"/>
      <c r="J593" s="25"/>
    </row>
    <row r="594" ht="15.75" customHeight="1">
      <c r="A594" s="23"/>
      <c r="B594" s="24"/>
      <c r="D594" s="25"/>
      <c r="G594" s="25"/>
      <c r="H594" s="25"/>
      <c r="I594" s="25"/>
      <c r="J594" s="25"/>
    </row>
    <row r="595" ht="15.75" customHeight="1">
      <c r="A595" s="23"/>
      <c r="B595" s="24"/>
      <c r="D595" s="25"/>
      <c r="G595" s="25"/>
      <c r="H595" s="25"/>
      <c r="I595" s="25"/>
      <c r="J595" s="25"/>
    </row>
    <row r="596" ht="15.75" customHeight="1">
      <c r="A596" s="23"/>
      <c r="B596" s="24"/>
      <c r="D596" s="25"/>
      <c r="G596" s="25"/>
      <c r="H596" s="25"/>
      <c r="I596" s="25"/>
      <c r="J596" s="25"/>
    </row>
    <row r="597" ht="15.75" customHeight="1">
      <c r="A597" s="23"/>
      <c r="B597" s="24"/>
      <c r="D597" s="25"/>
      <c r="G597" s="25"/>
      <c r="H597" s="25"/>
      <c r="I597" s="25"/>
      <c r="J597" s="25"/>
    </row>
    <row r="598" ht="15.75" customHeight="1">
      <c r="A598" s="23"/>
      <c r="B598" s="24"/>
      <c r="D598" s="25"/>
      <c r="G598" s="25"/>
      <c r="H598" s="25"/>
      <c r="I598" s="25"/>
      <c r="J598" s="25"/>
    </row>
    <row r="599" ht="15.75" customHeight="1">
      <c r="A599" s="23"/>
      <c r="B599" s="24"/>
      <c r="D599" s="25"/>
      <c r="G599" s="25"/>
      <c r="H599" s="25"/>
      <c r="I599" s="25"/>
      <c r="J599" s="25"/>
    </row>
    <row r="600" ht="15.75" customHeight="1">
      <c r="A600" s="23"/>
      <c r="B600" s="24"/>
      <c r="D600" s="25"/>
      <c r="G600" s="25"/>
      <c r="H600" s="25"/>
      <c r="I600" s="25"/>
      <c r="J600" s="25"/>
    </row>
    <row r="601" ht="15.75" customHeight="1">
      <c r="A601" s="23"/>
      <c r="B601" s="24"/>
      <c r="D601" s="25"/>
      <c r="G601" s="25"/>
      <c r="H601" s="25"/>
      <c r="I601" s="25"/>
      <c r="J601" s="25"/>
    </row>
    <row r="602" ht="15.75" customHeight="1">
      <c r="A602" s="23"/>
      <c r="B602" s="24"/>
      <c r="D602" s="25"/>
      <c r="G602" s="25"/>
      <c r="H602" s="25"/>
      <c r="I602" s="25"/>
      <c r="J602" s="25"/>
    </row>
    <row r="603" ht="15.75" customHeight="1">
      <c r="A603" s="23"/>
      <c r="B603" s="24"/>
      <c r="D603" s="25"/>
      <c r="G603" s="25"/>
      <c r="H603" s="25"/>
      <c r="I603" s="25"/>
      <c r="J603" s="25"/>
    </row>
    <row r="604" ht="15.75" customHeight="1">
      <c r="A604" s="23"/>
      <c r="B604" s="24"/>
      <c r="D604" s="25"/>
      <c r="G604" s="25"/>
      <c r="H604" s="25"/>
      <c r="I604" s="25"/>
      <c r="J604" s="25"/>
    </row>
    <row r="605" ht="15.75" customHeight="1">
      <c r="A605" s="23"/>
      <c r="B605" s="24"/>
      <c r="D605" s="25"/>
      <c r="G605" s="25"/>
      <c r="H605" s="25"/>
      <c r="I605" s="25"/>
      <c r="J605" s="25"/>
    </row>
    <row r="606" ht="15.75" customHeight="1">
      <c r="A606" s="23"/>
      <c r="B606" s="24"/>
      <c r="D606" s="25"/>
      <c r="G606" s="25"/>
      <c r="H606" s="25"/>
      <c r="I606" s="25"/>
      <c r="J606" s="25"/>
    </row>
    <row r="607" ht="15.75" customHeight="1">
      <c r="A607" s="23"/>
      <c r="B607" s="24"/>
      <c r="D607" s="25"/>
      <c r="G607" s="25"/>
      <c r="H607" s="25"/>
      <c r="I607" s="25"/>
      <c r="J607" s="25"/>
    </row>
    <row r="608" ht="15.75" customHeight="1">
      <c r="A608" s="23"/>
      <c r="B608" s="24"/>
      <c r="D608" s="25"/>
      <c r="G608" s="25"/>
      <c r="H608" s="25"/>
      <c r="I608" s="25"/>
      <c r="J608" s="25"/>
    </row>
    <row r="609" ht="15.75" customHeight="1">
      <c r="A609" s="23"/>
      <c r="B609" s="24"/>
      <c r="D609" s="25"/>
      <c r="G609" s="25"/>
      <c r="H609" s="25"/>
      <c r="I609" s="25"/>
      <c r="J609" s="25"/>
    </row>
    <row r="610" ht="15.75" customHeight="1">
      <c r="A610" s="23"/>
      <c r="B610" s="24"/>
      <c r="D610" s="25"/>
      <c r="G610" s="25"/>
      <c r="H610" s="25"/>
      <c r="I610" s="25"/>
      <c r="J610" s="25"/>
    </row>
    <row r="611" ht="15.75" customHeight="1">
      <c r="A611" s="23"/>
      <c r="B611" s="24"/>
      <c r="D611" s="25"/>
      <c r="G611" s="25"/>
      <c r="H611" s="25"/>
      <c r="I611" s="25"/>
      <c r="J611" s="25"/>
    </row>
    <row r="612" ht="15.75" customHeight="1">
      <c r="A612" s="23"/>
      <c r="B612" s="24"/>
      <c r="D612" s="25"/>
      <c r="G612" s="25"/>
      <c r="H612" s="25"/>
      <c r="I612" s="25"/>
      <c r="J612" s="25"/>
    </row>
    <row r="613" ht="15.75" customHeight="1">
      <c r="A613" s="23"/>
      <c r="B613" s="24"/>
      <c r="D613" s="25"/>
      <c r="G613" s="25"/>
      <c r="H613" s="25"/>
      <c r="I613" s="25"/>
      <c r="J613" s="25"/>
    </row>
    <row r="614" ht="15.75" customHeight="1">
      <c r="A614" s="23"/>
      <c r="B614" s="24"/>
      <c r="D614" s="25"/>
      <c r="G614" s="25"/>
      <c r="H614" s="25"/>
      <c r="I614" s="25"/>
      <c r="J614" s="25"/>
    </row>
    <row r="615" ht="15.75" customHeight="1">
      <c r="A615" s="23"/>
      <c r="B615" s="24"/>
      <c r="D615" s="25"/>
      <c r="G615" s="25"/>
      <c r="H615" s="25"/>
      <c r="I615" s="25"/>
      <c r="J615" s="25"/>
    </row>
    <row r="616" ht="15.75" customHeight="1">
      <c r="A616" s="23"/>
      <c r="B616" s="24"/>
      <c r="D616" s="25"/>
      <c r="G616" s="25"/>
      <c r="H616" s="25"/>
      <c r="I616" s="25"/>
      <c r="J616" s="25"/>
    </row>
    <row r="617" ht="15.75" customHeight="1">
      <c r="A617" s="23"/>
      <c r="B617" s="24"/>
      <c r="D617" s="25"/>
      <c r="G617" s="25"/>
      <c r="H617" s="25"/>
      <c r="I617" s="25"/>
      <c r="J617" s="25"/>
    </row>
    <row r="618" ht="15.75" customHeight="1">
      <c r="A618" s="23"/>
      <c r="B618" s="24"/>
      <c r="D618" s="25"/>
      <c r="G618" s="25"/>
      <c r="H618" s="25"/>
      <c r="I618" s="25"/>
      <c r="J618" s="25"/>
    </row>
    <row r="619" ht="15.75" customHeight="1">
      <c r="A619" s="23"/>
      <c r="B619" s="24"/>
      <c r="D619" s="25"/>
      <c r="G619" s="25"/>
      <c r="H619" s="25"/>
      <c r="I619" s="25"/>
      <c r="J619" s="25"/>
    </row>
    <row r="620" ht="15.75" customHeight="1">
      <c r="A620" s="23"/>
      <c r="B620" s="24"/>
      <c r="D620" s="25"/>
      <c r="G620" s="25"/>
      <c r="H620" s="25"/>
      <c r="I620" s="25"/>
      <c r="J620" s="25"/>
    </row>
    <row r="621" ht="15.75" customHeight="1">
      <c r="A621" s="23"/>
      <c r="B621" s="24"/>
      <c r="D621" s="25"/>
      <c r="G621" s="25"/>
      <c r="H621" s="25"/>
      <c r="I621" s="25"/>
      <c r="J621" s="25"/>
    </row>
    <row r="622" ht="15.75" customHeight="1">
      <c r="A622" s="23"/>
      <c r="B622" s="24"/>
      <c r="D622" s="25"/>
      <c r="G622" s="25"/>
      <c r="H622" s="25"/>
      <c r="I622" s="25"/>
      <c r="J622" s="25"/>
    </row>
    <row r="623" ht="15.75" customHeight="1">
      <c r="A623" s="23"/>
      <c r="B623" s="24"/>
      <c r="D623" s="25"/>
      <c r="G623" s="25"/>
      <c r="H623" s="25"/>
      <c r="I623" s="25"/>
      <c r="J623" s="25"/>
    </row>
    <row r="624" ht="15.75" customHeight="1">
      <c r="A624" s="23"/>
      <c r="B624" s="24"/>
      <c r="D624" s="25"/>
      <c r="G624" s="25"/>
      <c r="H624" s="25"/>
      <c r="I624" s="25"/>
      <c r="J624" s="25"/>
    </row>
    <row r="625" ht="15.75" customHeight="1">
      <c r="A625" s="23"/>
      <c r="B625" s="24"/>
      <c r="D625" s="25"/>
      <c r="G625" s="25"/>
      <c r="H625" s="25"/>
      <c r="I625" s="25"/>
      <c r="J625" s="25"/>
    </row>
    <row r="626" ht="15.75" customHeight="1">
      <c r="A626" s="23"/>
      <c r="B626" s="24"/>
      <c r="D626" s="25"/>
      <c r="G626" s="25"/>
      <c r="H626" s="25"/>
      <c r="I626" s="25"/>
      <c r="J626" s="25"/>
    </row>
    <row r="627" ht="15.75" customHeight="1">
      <c r="A627" s="23"/>
      <c r="B627" s="24"/>
      <c r="D627" s="25"/>
      <c r="G627" s="25"/>
      <c r="H627" s="25"/>
      <c r="I627" s="25"/>
      <c r="J627" s="25"/>
    </row>
    <row r="628" ht="15.75" customHeight="1">
      <c r="A628" s="23"/>
      <c r="B628" s="24"/>
      <c r="D628" s="25"/>
      <c r="G628" s="25"/>
      <c r="H628" s="25"/>
      <c r="I628" s="25"/>
      <c r="J628" s="25"/>
    </row>
    <row r="629" ht="15.75" customHeight="1">
      <c r="A629" s="23"/>
      <c r="B629" s="24"/>
      <c r="D629" s="25"/>
      <c r="G629" s="25"/>
      <c r="H629" s="25"/>
      <c r="I629" s="25"/>
      <c r="J629" s="25"/>
    </row>
    <row r="630" ht="15.75" customHeight="1">
      <c r="A630" s="23"/>
      <c r="B630" s="24"/>
      <c r="D630" s="25"/>
      <c r="G630" s="25"/>
      <c r="H630" s="25"/>
      <c r="I630" s="25"/>
      <c r="J630" s="25"/>
    </row>
    <row r="631" ht="15.75" customHeight="1">
      <c r="A631" s="23"/>
      <c r="B631" s="24"/>
      <c r="D631" s="25"/>
      <c r="G631" s="25"/>
      <c r="H631" s="25"/>
      <c r="I631" s="25"/>
      <c r="J631" s="25"/>
    </row>
    <row r="632" ht="15.75" customHeight="1">
      <c r="A632" s="23"/>
      <c r="B632" s="24"/>
      <c r="D632" s="25"/>
      <c r="G632" s="25"/>
      <c r="H632" s="25"/>
      <c r="I632" s="25"/>
      <c r="J632" s="25"/>
    </row>
    <row r="633" ht="15.75" customHeight="1">
      <c r="A633" s="23"/>
      <c r="B633" s="24"/>
      <c r="D633" s="25"/>
      <c r="G633" s="25"/>
      <c r="H633" s="25"/>
      <c r="I633" s="25"/>
      <c r="J633" s="25"/>
    </row>
    <row r="634" ht="15.75" customHeight="1">
      <c r="A634" s="23"/>
      <c r="B634" s="24"/>
      <c r="D634" s="25"/>
      <c r="G634" s="25"/>
      <c r="H634" s="25"/>
      <c r="I634" s="25"/>
      <c r="J634" s="25"/>
    </row>
    <row r="635" ht="15.75" customHeight="1">
      <c r="A635" s="23"/>
      <c r="B635" s="24"/>
      <c r="D635" s="25"/>
      <c r="G635" s="25"/>
      <c r="H635" s="25"/>
      <c r="I635" s="25"/>
      <c r="J635" s="25"/>
    </row>
    <row r="636" ht="15.75" customHeight="1">
      <c r="A636" s="23"/>
      <c r="B636" s="24"/>
      <c r="D636" s="25"/>
      <c r="G636" s="25"/>
      <c r="H636" s="25"/>
      <c r="I636" s="25"/>
      <c r="J636" s="25"/>
    </row>
    <row r="637" ht="15.75" customHeight="1">
      <c r="A637" s="23"/>
      <c r="B637" s="24"/>
      <c r="D637" s="25"/>
      <c r="G637" s="25"/>
      <c r="H637" s="25"/>
      <c r="I637" s="25"/>
      <c r="J637" s="25"/>
    </row>
    <row r="638" ht="15.75" customHeight="1">
      <c r="A638" s="23"/>
      <c r="B638" s="24"/>
      <c r="D638" s="25"/>
      <c r="G638" s="25"/>
      <c r="H638" s="25"/>
      <c r="I638" s="25"/>
      <c r="J638" s="25"/>
    </row>
    <row r="639" ht="15.75" customHeight="1">
      <c r="A639" s="23"/>
      <c r="B639" s="24"/>
      <c r="D639" s="25"/>
      <c r="G639" s="25"/>
      <c r="H639" s="25"/>
      <c r="I639" s="25"/>
      <c r="J639" s="25"/>
    </row>
    <row r="640" ht="15.75" customHeight="1">
      <c r="A640" s="23"/>
      <c r="B640" s="24"/>
      <c r="D640" s="25"/>
      <c r="G640" s="25"/>
      <c r="H640" s="25"/>
      <c r="I640" s="25"/>
      <c r="J640" s="25"/>
    </row>
    <row r="641" ht="15.75" customHeight="1">
      <c r="A641" s="23"/>
      <c r="B641" s="24"/>
      <c r="D641" s="25"/>
      <c r="G641" s="25"/>
      <c r="H641" s="25"/>
      <c r="I641" s="25"/>
      <c r="J641" s="25"/>
    </row>
    <row r="642" ht="15.75" customHeight="1">
      <c r="A642" s="23"/>
      <c r="B642" s="24"/>
      <c r="D642" s="25"/>
      <c r="G642" s="25"/>
      <c r="H642" s="25"/>
      <c r="I642" s="25"/>
      <c r="J642" s="25"/>
    </row>
    <row r="643" ht="15.75" customHeight="1">
      <c r="A643" s="23"/>
      <c r="B643" s="24"/>
      <c r="D643" s="25"/>
      <c r="G643" s="25"/>
      <c r="H643" s="25"/>
      <c r="I643" s="25"/>
      <c r="J643" s="25"/>
    </row>
    <row r="644" ht="15.75" customHeight="1">
      <c r="A644" s="23"/>
      <c r="B644" s="24"/>
      <c r="D644" s="25"/>
      <c r="G644" s="25"/>
      <c r="H644" s="25"/>
      <c r="I644" s="25"/>
      <c r="J644" s="25"/>
    </row>
    <row r="645" ht="15.75" customHeight="1">
      <c r="A645" s="23"/>
      <c r="B645" s="24"/>
      <c r="D645" s="25"/>
      <c r="G645" s="25"/>
      <c r="H645" s="25"/>
      <c r="I645" s="25"/>
      <c r="J645" s="25"/>
    </row>
    <row r="646" ht="15.75" customHeight="1">
      <c r="A646" s="23"/>
      <c r="B646" s="24"/>
      <c r="D646" s="25"/>
      <c r="G646" s="25"/>
      <c r="H646" s="25"/>
      <c r="I646" s="25"/>
      <c r="J646" s="25"/>
    </row>
    <row r="647" ht="15.75" customHeight="1">
      <c r="A647" s="23"/>
      <c r="B647" s="24"/>
      <c r="D647" s="25"/>
      <c r="G647" s="25"/>
      <c r="H647" s="25"/>
      <c r="I647" s="25"/>
      <c r="J647" s="25"/>
    </row>
    <row r="648" ht="15.75" customHeight="1">
      <c r="A648" s="23"/>
      <c r="B648" s="24"/>
      <c r="D648" s="25"/>
      <c r="G648" s="25"/>
      <c r="H648" s="25"/>
      <c r="I648" s="25"/>
      <c r="J648" s="25"/>
    </row>
    <row r="649" ht="15.75" customHeight="1">
      <c r="A649" s="23"/>
      <c r="B649" s="24"/>
      <c r="D649" s="25"/>
      <c r="G649" s="25"/>
      <c r="H649" s="25"/>
      <c r="I649" s="25"/>
      <c r="J649" s="25"/>
    </row>
    <row r="650" ht="15.75" customHeight="1">
      <c r="A650" s="23"/>
      <c r="B650" s="24"/>
      <c r="D650" s="25"/>
      <c r="G650" s="25"/>
      <c r="H650" s="25"/>
      <c r="I650" s="25"/>
      <c r="J650" s="25"/>
    </row>
    <row r="651" ht="15.75" customHeight="1">
      <c r="A651" s="23"/>
      <c r="B651" s="24"/>
      <c r="D651" s="25"/>
      <c r="G651" s="25"/>
      <c r="H651" s="25"/>
      <c r="I651" s="25"/>
      <c r="J651" s="25"/>
    </row>
    <row r="652" ht="15.75" customHeight="1">
      <c r="A652" s="23"/>
      <c r="B652" s="24"/>
      <c r="D652" s="25"/>
      <c r="G652" s="25"/>
      <c r="H652" s="25"/>
      <c r="I652" s="25"/>
      <c r="J652" s="25"/>
    </row>
    <row r="653" ht="15.75" customHeight="1">
      <c r="A653" s="23"/>
      <c r="B653" s="24"/>
      <c r="D653" s="25"/>
      <c r="G653" s="25"/>
      <c r="H653" s="25"/>
      <c r="I653" s="25"/>
      <c r="J653" s="25"/>
    </row>
    <row r="654" ht="15.75" customHeight="1">
      <c r="A654" s="23"/>
      <c r="B654" s="24"/>
      <c r="D654" s="25"/>
      <c r="G654" s="25"/>
      <c r="H654" s="25"/>
      <c r="I654" s="25"/>
      <c r="J654" s="25"/>
    </row>
    <row r="655" ht="15.75" customHeight="1">
      <c r="A655" s="23"/>
      <c r="B655" s="24"/>
      <c r="D655" s="25"/>
      <c r="G655" s="25"/>
      <c r="H655" s="25"/>
      <c r="I655" s="25"/>
      <c r="J655" s="25"/>
    </row>
    <row r="656" ht="15.75" customHeight="1">
      <c r="A656" s="23"/>
      <c r="B656" s="24"/>
      <c r="D656" s="25"/>
      <c r="G656" s="25"/>
      <c r="H656" s="25"/>
      <c r="I656" s="25"/>
      <c r="J656" s="25"/>
    </row>
    <row r="657" ht="15.75" customHeight="1">
      <c r="A657" s="23"/>
      <c r="B657" s="24"/>
      <c r="D657" s="25"/>
      <c r="G657" s="25"/>
      <c r="H657" s="25"/>
      <c r="I657" s="25"/>
      <c r="J657" s="25"/>
    </row>
    <row r="658" ht="15.75" customHeight="1">
      <c r="A658" s="23"/>
      <c r="B658" s="24"/>
      <c r="D658" s="25"/>
      <c r="G658" s="25"/>
      <c r="H658" s="25"/>
      <c r="I658" s="25"/>
      <c r="J658" s="25"/>
    </row>
    <row r="659" ht="15.75" customHeight="1">
      <c r="A659" s="23"/>
      <c r="B659" s="24"/>
      <c r="D659" s="25"/>
      <c r="G659" s="25"/>
      <c r="H659" s="25"/>
      <c r="I659" s="25"/>
      <c r="J659" s="25"/>
    </row>
    <row r="660" ht="15.75" customHeight="1">
      <c r="A660" s="23"/>
      <c r="B660" s="24"/>
      <c r="D660" s="25"/>
      <c r="G660" s="25"/>
      <c r="H660" s="25"/>
      <c r="I660" s="25"/>
      <c r="J660" s="25"/>
    </row>
    <row r="661" ht="15.75" customHeight="1">
      <c r="A661" s="23"/>
      <c r="B661" s="24"/>
      <c r="D661" s="25"/>
      <c r="G661" s="25"/>
      <c r="H661" s="25"/>
      <c r="I661" s="25"/>
      <c r="J661" s="25"/>
    </row>
    <row r="662" ht="15.75" customHeight="1">
      <c r="A662" s="23"/>
      <c r="B662" s="24"/>
      <c r="D662" s="25"/>
      <c r="G662" s="25"/>
      <c r="H662" s="25"/>
      <c r="I662" s="25"/>
      <c r="J662" s="25"/>
    </row>
    <row r="663" ht="15.75" customHeight="1">
      <c r="A663" s="23"/>
      <c r="B663" s="24"/>
      <c r="D663" s="25"/>
      <c r="G663" s="25"/>
      <c r="H663" s="25"/>
      <c r="I663" s="25"/>
      <c r="J663" s="25"/>
    </row>
    <row r="664" ht="15.75" customHeight="1">
      <c r="A664" s="23"/>
      <c r="B664" s="24"/>
      <c r="D664" s="25"/>
      <c r="G664" s="25"/>
      <c r="H664" s="25"/>
      <c r="I664" s="25"/>
      <c r="J664" s="25"/>
    </row>
    <row r="665" ht="15.75" customHeight="1">
      <c r="A665" s="23"/>
      <c r="B665" s="24"/>
      <c r="D665" s="25"/>
      <c r="G665" s="25"/>
      <c r="H665" s="25"/>
      <c r="I665" s="25"/>
      <c r="J665" s="25"/>
    </row>
    <row r="666" ht="15.75" customHeight="1">
      <c r="A666" s="23"/>
      <c r="B666" s="24"/>
      <c r="D666" s="25"/>
      <c r="G666" s="25"/>
      <c r="H666" s="25"/>
      <c r="I666" s="25"/>
      <c r="J666" s="25"/>
    </row>
    <row r="667" ht="15.75" customHeight="1">
      <c r="A667" s="23"/>
      <c r="B667" s="24"/>
      <c r="D667" s="25"/>
      <c r="G667" s="25"/>
      <c r="H667" s="25"/>
      <c r="I667" s="25"/>
      <c r="J667" s="25"/>
    </row>
    <row r="668" ht="15.75" customHeight="1">
      <c r="A668" s="23"/>
      <c r="B668" s="24"/>
      <c r="D668" s="25"/>
      <c r="G668" s="25"/>
      <c r="H668" s="25"/>
      <c r="I668" s="25"/>
      <c r="J668" s="25"/>
    </row>
    <row r="669" ht="15.75" customHeight="1">
      <c r="A669" s="23"/>
      <c r="B669" s="24"/>
      <c r="D669" s="25"/>
      <c r="G669" s="25"/>
      <c r="H669" s="25"/>
      <c r="I669" s="25"/>
      <c r="J669" s="25"/>
    </row>
    <row r="670" ht="15.75" customHeight="1">
      <c r="A670" s="23"/>
      <c r="B670" s="24"/>
      <c r="D670" s="25"/>
      <c r="G670" s="25"/>
      <c r="H670" s="25"/>
      <c r="I670" s="25"/>
      <c r="J670" s="25"/>
    </row>
    <row r="671" ht="15.75" customHeight="1">
      <c r="A671" s="23"/>
      <c r="B671" s="24"/>
      <c r="D671" s="25"/>
      <c r="G671" s="25"/>
      <c r="H671" s="25"/>
      <c r="I671" s="25"/>
      <c r="J671" s="25"/>
    </row>
    <row r="672" ht="15.75" customHeight="1">
      <c r="A672" s="23"/>
      <c r="B672" s="24"/>
      <c r="D672" s="25"/>
      <c r="G672" s="25"/>
      <c r="H672" s="25"/>
      <c r="I672" s="25"/>
      <c r="J672" s="25"/>
    </row>
    <row r="673" ht="15.75" customHeight="1">
      <c r="A673" s="23"/>
      <c r="B673" s="24"/>
      <c r="D673" s="25"/>
      <c r="G673" s="25"/>
      <c r="H673" s="25"/>
      <c r="I673" s="25"/>
      <c r="J673" s="25"/>
    </row>
    <row r="674" ht="15.75" customHeight="1">
      <c r="A674" s="23"/>
      <c r="B674" s="24"/>
      <c r="D674" s="25"/>
      <c r="G674" s="25"/>
      <c r="H674" s="25"/>
      <c r="I674" s="25"/>
      <c r="J674" s="25"/>
    </row>
    <row r="675" ht="15.75" customHeight="1">
      <c r="A675" s="23"/>
      <c r="B675" s="24"/>
      <c r="D675" s="25"/>
      <c r="G675" s="25"/>
      <c r="H675" s="25"/>
      <c r="I675" s="25"/>
      <c r="J675" s="25"/>
    </row>
    <row r="676" ht="15.75" customHeight="1">
      <c r="A676" s="23"/>
      <c r="B676" s="24"/>
      <c r="D676" s="25"/>
      <c r="G676" s="25"/>
      <c r="H676" s="25"/>
      <c r="I676" s="25"/>
      <c r="J676" s="25"/>
    </row>
    <row r="677" ht="15.75" customHeight="1">
      <c r="A677" s="23"/>
      <c r="B677" s="24"/>
      <c r="D677" s="25"/>
      <c r="G677" s="25"/>
      <c r="H677" s="25"/>
      <c r="I677" s="25"/>
      <c r="J677" s="25"/>
    </row>
    <row r="678" ht="15.75" customHeight="1">
      <c r="A678" s="23"/>
      <c r="B678" s="24"/>
      <c r="D678" s="25"/>
      <c r="G678" s="25"/>
      <c r="H678" s="25"/>
      <c r="I678" s="25"/>
      <c r="J678" s="25"/>
    </row>
    <row r="679" ht="15.75" customHeight="1">
      <c r="A679" s="23"/>
      <c r="B679" s="24"/>
      <c r="D679" s="25"/>
      <c r="G679" s="25"/>
      <c r="H679" s="25"/>
      <c r="I679" s="25"/>
      <c r="J679" s="25"/>
    </row>
    <row r="680" ht="15.75" customHeight="1">
      <c r="A680" s="23"/>
      <c r="B680" s="24"/>
      <c r="D680" s="25"/>
      <c r="G680" s="25"/>
      <c r="H680" s="25"/>
      <c r="I680" s="25"/>
      <c r="J680" s="25"/>
    </row>
    <row r="681" ht="15.75" customHeight="1">
      <c r="A681" s="23"/>
      <c r="B681" s="24"/>
      <c r="D681" s="25"/>
      <c r="G681" s="25"/>
      <c r="H681" s="25"/>
      <c r="I681" s="25"/>
      <c r="J681" s="25"/>
    </row>
    <row r="682" ht="15.75" customHeight="1">
      <c r="A682" s="23"/>
      <c r="B682" s="24"/>
      <c r="D682" s="25"/>
      <c r="G682" s="25"/>
      <c r="H682" s="25"/>
      <c r="I682" s="25"/>
      <c r="J682" s="25"/>
    </row>
    <row r="683" ht="15.75" customHeight="1">
      <c r="A683" s="23"/>
      <c r="B683" s="24"/>
      <c r="D683" s="25"/>
      <c r="G683" s="25"/>
      <c r="H683" s="25"/>
      <c r="I683" s="25"/>
      <c r="J683" s="25"/>
    </row>
    <row r="684" ht="15.75" customHeight="1">
      <c r="A684" s="23"/>
      <c r="B684" s="24"/>
      <c r="D684" s="25"/>
      <c r="G684" s="25"/>
      <c r="H684" s="25"/>
      <c r="I684" s="25"/>
      <c r="J684" s="25"/>
    </row>
    <row r="685" ht="15.75" customHeight="1">
      <c r="A685" s="23"/>
      <c r="B685" s="24"/>
      <c r="D685" s="25"/>
      <c r="G685" s="25"/>
      <c r="H685" s="25"/>
      <c r="I685" s="25"/>
      <c r="J685" s="25"/>
    </row>
    <row r="686" ht="15.75" customHeight="1">
      <c r="A686" s="23"/>
      <c r="B686" s="24"/>
      <c r="D686" s="25"/>
      <c r="G686" s="25"/>
      <c r="H686" s="25"/>
      <c r="I686" s="25"/>
      <c r="J686" s="25"/>
    </row>
    <row r="687" ht="15.75" customHeight="1">
      <c r="A687" s="23"/>
      <c r="B687" s="24"/>
      <c r="D687" s="25"/>
      <c r="G687" s="25"/>
      <c r="H687" s="25"/>
      <c r="I687" s="25"/>
      <c r="J687" s="25"/>
    </row>
    <row r="688" ht="15.75" customHeight="1">
      <c r="A688" s="23"/>
      <c r="B688" s="24"/>
      <c r="D688" s="25"/>
      <c r="G688" s="25"/>
      <c r="H688" s="25"/>
      <c r="I688" s="25"/>
      <c r="J688" s="25"/>
    </row>
    <row r="689" ht="15.75" customHeight="1">
      <c r="A689" s="23"/>
      <c r="B689" s="24"/>
      <c r="D689" s="25"/>
      <c r="G689" s="25"/>
      <c r="H689" s="25"/>
      <c r="I689" s="25"/>
      <c r="J689" s="25"/>
    </row>
    <row r="690" ht="15.75" customHeight="1">
      <c r="A690" s="23"/>
      <c r="B690" s="24"/>
      <c r="D690" s="25"/>
      <c r="G690" s="25"/>
      <c r="H690" s="25"/>
      <c r="I690" s="25"/>
      <c r="J690" s="25"/>
    </row>
    <row r="691" ht="15.75" customHeight="1">
      <c r="A691" s="23"/>
      <c r="B691" s="24"/>
      <c r="D691" s="25"/>
      <c r="G691" s="25"/>
      <c r="H691" s="25"/>
      <c r="I691" s="25"/>
      <c r="J691" s="25"/>
    </row>
    <row r="692" ht="15.75" customHeight="1">
      <c r="A692" s="23"/>
      <c r="B692" s="24"/>
      <c r="D692" s="25"/>
      <c r="G692" s="25"/>
      <c r="H692" s="25"/>
      <c r="I692" s="25"/>
      <c r="J692" s="25"/>
    </row>
    <row r="693" ht="15.75" customHeight="1">
      <c r="A693" s="23"/>
      <c r="B693" s="24"/>
      <c r="D693" s="25"/>
      <c r="G693" s="25"/>
      <c r="H693" s="25"/>
      <c r="I693" s="25"/>
      <c r="J693" s="25"/>
    </row>
    <row r="694" ht="15.75" customHeight="1">
      <c r="A694" s="23"/>
      <c r="B694" s="24"/>
      <c r="D694" s="25"/>
      <c r="G694" s="25"/>
      <c r="H694" s="25"/>
      <c r="I694" s="25"/>
      <c r="J694" s="25"/>
    </row>
    <row r="695" ht="15.75" customHeight="1">
      <c r="A695" s="23"/>
      <c r="B695" s="24"/>
      <c r="D695" s="25"/>
      <c r="G695" s="25"/>
      <c r="H695" s="25"/>
      <c r="I695" s="25"/>
      <c r="J695" s="25"/>
    </row>
    <row r="696" ht="15.75" customHeight="1">
      <c r="A696" s="23"/>
      <c r="B696" s="24"/>
      <c r="D696" s="25"/>
      <c r="G696" s="25"/>
      <c r="H696" s="25"/>
      <c r="I696" s="25"/>
      <c r="J696" s="25"/>
    </row>
    <row r="697" ht="15.75" customHeight="1">
      <c r="A697" s="23"/>
      <c r="B697" s="24"/>
      <c r="D697" s="25"/>
      <c r="G697" s="25"/>
      <c r="H697" s="25"/>
      <c r="I697" s="25"/>
      <c r="J697" s="25"/>
    </row>
    <row r="698" ht="15.75" customHeight="1">
      <c r="A698" s="23"/>
      <c r="B698" s="24"/>
      <c r="D698" s="25"/>
      <c r="G698" s="25"/>
      <c r="H698" s="25"/>
      <c r="I698" s="25"/>
      <c r="J698" s="25"/>
    </row>
    <row r="699" ht="15.75" customHeight="1">
      <c r="A699" s="23"/>
      <c r="B699" s="24"/>
      <c r="D699" s="25"/>
      <c r="G699" s="25"/>
      <c r="H699" s="25"/>
      <c r="I699" s="25"/>
      <c r="J699" s="25"/>
    </row>
    <row r="700" ht="15.75" customHeight="1">
      <c r="A700" s="23"/>
      <c r="B700" s="24"/>
      <c r="D700" s="25"/>
      <c r="G700" s="25"/>
      <c r="H700" s="25"/>
      <c r="I700" s="25"/>
      <c r="J700" s="25"/>
    </row>
    <row r="701" ht="15.75" customHeight="1">
      <c r="A701" s="23"/>
      <c r="B701" s="24"/>
      <c r="D701" s="25"/>
      <c r="G701" s="25"/>
      <c r="H701" s="25"/>
      <c r="I701" s="25"/>
      <c r="J701" s="25"/>
    </row>
    <row r="702" ht="15.75" customHeight="1">
      <c r="A702" s="23"/>
      <c r="B702" s="24"/>
      <c r="D702" s="25"/>
      <c r="G702" s="25"/>
      <c r="H702" s="25"/>
      <c r="I702" s="25"/>
      <c r="J702" s="25"/>
    </row>
    <row r="703" ht="15.75" customHeight="1">
      <c r="A703" s="23"/>
      <c r="B703" s="24"/>
      <c r="D703" s="25"/>
      <c r="G703" s="25"/>
      <c r="H703" s="25"/>
      <c r="I703" s="25"/>
      <c r="J703" s="25"/>
    </row>
    <row r="704" ht="15.75" customHeight="1">
      <c r="A704" s="23"/>
      <c r="B704" s="24"/>
      <c r="D704" s="25"/>
      <c r="G704" s="25"/>
      <c r="H704" s="25"/>
      <c r="I704" s="25"/>
      <c r="J704" s="25"/>
    </row>
    <row r="705" ht="15.75" customHeight="1">
      <c r="A705" s="23"/>
      <c r="B705" s="24"/>
      <c r="D705" s="25"/>
      <c r="G705" s="25"/>
      <c r="H705" s="25"/>
      <c r="I705" s="25"/>
      <c r="J705" s="25"/>
    </row>
    <row r="706" ht="15.75" customHeight="1">
      <c r="A706" s="23"/>
      <c r="B706" s="24"/>
      <c r="D706" s="25"/>
      <c r="G706" s="25"/>
      <c r="H706" s="25"/>
      <c r="I706" s="25"/>
      <c r="J706" s="25"/>
    </row>
    <row r="707" ht="15.75" customHeight="1">
      <c r="A707" s="23"/>
      <c r="B707" s="24"/>
      <c r="D707" s="25"/>
      <c r="G707" s="25"/>
      <c r="H707" s="25"/>
      <c r="I707" s="25"/>
      <c r="J707" s="25"/>
    </row>
    <row r="708" ht="15.75" customHeight="1">
      <c r="A708" s="23"/>
      <c r="B708" s="24"/>
      <c r="D708" s="25"/>
      <c r="G708" s="25"/>
      <c r="H708" s="25"/>
      <c r="I708" s="25"/>
      <c r="J708" s="25"/>
    </row>
    <row r="709" ht="15.75" customHeight="1">
      <c r="A709" s="23"/>
      <c r="B709" s="24"/>
      <c r="D709" s="25"/>
      <c r="G709" s="25"/>
      <c r="H709" s="25"/>
      <c r="I709" s="25"/>
      <c r="J709" s="25"/>
    </row>
    <row r="710" ht="15.75" customHeight="1">
      <c r="A710" s="23"/>
      <c r="B710" s="24"/>
      <c r="D710" s="25"/>
      <c r="G710" s="25"/>
      <c r="H710" s="25"/>
      <c r="I710" s="25"/>
      <c r="J710" s="25"/>
    </row>
    <row r="711" ht="15.75" customHeight="1">
      <c r="A711" s="23"/>
      <c r="B711" s="24"/>
      <c r="D711" s="25"/>
      <c r="G711" s="25"/>
      <c r="H711" s="25"/>
      <c r="I711" s="25"/>
      <c r="J711" s="25"/>
    </row>
    <row r="712" ht="15.75" customHeight="1">
      <c r="A712" s="23"/>
      <c r="B712" s="24"/>
      <c r="D712" s="25"/>
      <c r="G712" s="25"/>
      <c r="H712" s="25"/>
      <c r="I712" s="25"/>
      <c r="J712" s="25"/>
    </row>
    <row r="713" ht="15.75" customHeight="1">
      <c r="A713" s="23"/>
      <c r="B713" s="24"/>
      <c r="D713" s="25"/>
      <c r="G713" s="25"/>
      <c r="H713" s="25"/>
      <c r="I713" s="25"/>
      <c r="J713" s="25"/>
    </row>
    <row r="714" ht="15.75" customHeight="1">
      <c r="A714" s="23"/>
      <c r="B714" s="24"/>
      <c r="D714" s="25"/>
      <c r="G714" s="25"/>
      <c r="H714" s="25"/>
      <c r="I714" s="25"/>
      <c r="J714" s="25"/>
    </row>
    <row r="715" ht="15.75" customHeight="1">
      <c r="A715" s="23"/>
      <c r="B715" s="24"/>
      <c r="D715" s="25"/>
      <c r="G715" s="25"/>
      <c r="H715" s="25"/>
      <c r="I715" s="25"/>
      <c r="J715" s="25"/>
    </row>
    <row r="716" ht="15.75" customHeight="1">
      <c r="A716" s="23"/>
      <c r="B716" s="24"/>
      <c r="D716" s="25"/>
      <c r="G716" s="25"/>
      <c r="H716" s="25"/>
      <c r="I716" s="25"/>
      <c r="J716" s="25"/>
    </row>
    <row r="717" ht="15.75" customHeight="1">
      <c r="A717" s="23"/>
      <c r="B717" s="24"/>
      <c r="D717" s="25"/>
      <c r="G717" s="25"/>
      <c r="H717" s="25"/>
      <c r="I717" s="25"/>
      <c r="J717" s="25"/>
    </row>
    <row r="718" ht="15.75" customHeight="1">
      <c r="A718" s="23"/>
      <c r="B718" s="24"/>
      <c r="D718" s="25"/>
      <c r="G718" s="25"/>
      <c r="H718" s="25"/>
      <c r="I718" s="25"/>
      <c r="J718" s="25"/>
    </row>
    <row r="719" ht="15.75" customHeight="1">
      <c r="A719" s="23"/>
      <c r="B719" s="24"/>
      <c r="D719" s="25"/>
      <c r="G719" s="25"/>
      <c r="H719" s="25"/>
      <c r="I719" s="25"/>
      <c r="J719" s="25"/>
    </row>
    <row r="720" ht="15.75" customHeight="1">
      <c r="A720" s="23"/>
      <c r="B720" s="24"/>
      <c r="D720" s="25"/>
      <c r="G720" s="25"/>
      <c r="H720" s="25"/>
      <c r="I720" s="25"/>
      <c r="J720" s="25"/>
    </row>
    <row r="721" ht="15.75" customHeight="1">
      <c r="A721" s="23"/>
      <c r="B721" s="24"/>
      <c r="D721" s="25"/>
      <c r="G721" s="25"/>
      <c r="H721" s="25"/>
      <c r="I721" s="25"/>
      <c r="J721" s="25"/>
    </row>
    <row r="722" ht="15.75" customHeight="1">
      <c r="A722" s="23"/>
      <c r="B722" s="24"/>
      <c r="D722" s="25"/>
      <c r="G722" s="25"/>
      <c r="H722" s="25"/>
      <c r="I722" s="25"/>
      <c r="J722" s="25"/>
    </row>
    <row r="723" ht="15.75" customHeight="1">
      <c r="A723" s="23"/>
      <c r="B723" s="24"/>
      <c r="D723" s="25"/>
      <c r="G723" s="25"/>
      <c r="H723" s="25"/>
      <c r="I723" s="25"/>
      <c r="J723" s="25"/>
    </row>
    <row r="724" ht="15.75" customHeight="1">
      <c r="A724" s="23"/>
      <c r="B724" s="24"/>
      <c r="D724" s="25"/>
      <c r="G724" s="25"/>
      <c r="H724" s="25"/>
      <c r="I724" s="25"/>
      <c r="J724" s="25"/>
    </row>
    <row r="725" ht="15.75" customHeight="1">
      <c r="A725" s="23"/>
      <c r="B725" s="24"/>
      <c r="D725" s="25"/>
      <c r="G725" s="25"/>
      <c r="H725" s="25"/>
      <c r="I725" s="25"/>
      <c r="J725" s="25"/>
    </row>
    <row r="726" ht="15.75" customHeight="1">
      <c r="A726" s="23"/>
      <c r="B726" s="24"/>
      <c r="D726" s="25"/>
      <c r="G726" s="25"/>
      <c r="H726" s="25"/>
      <c r="I726" s="25"/>
      <c r="J726" s="25"/>
    </row>
    <row r="727" ht="15.75" customHeight="1">
      <c r="A727" s="23"/>
      <c r="B727" s="24"/>
      <c r="D727" s="25"/>
      <c r="G727" s="25"/>
      <c r="H727" s="25"/>
      <c r="I727" s="25"/>
      <c r="J727" s="25"/>
    </row>
    <row r="728" ht="15.75" customHeight="1">
      <c r="A728" s="23"/>
      <c r="B728" s="24"/>
      <c r="D728" s="25"/>
      <c r="G728" s="25"/>
      <c r="H728" s="25"/>
      <c r="I728" s="25"/>
      <c r="J728" s="25"/>
    </row>
    <row r="729" ht="15.75" customHeight="1">
      <c r="A729" s="23"/>
      <c r="B729" s="24"/>
      <c r="D729" s="25"/>
      <c r="G729" s="25"/>
      <c r="H729" s="25"/>
      <c r="I729" s="25"/>
      <c r="J729" s="25"/>
    </row>
    <row r="730" ht="15.75" customHeight="1">
      <c r="A730" s="23"/>
      <c r="B730" s="24"/>
      <c r="D730" s="25"/>
      <c r="G730" s="25"/>
      <c r="H730" s="25"/>
      <c r="I730" s="25"/>
      <c r="J730" s="25"/>
    </row>
    <row r="731" ht="15.75" customHeight="1">
      <c r="A731" s="23"/>
      <c r="B731" s="24"/>
      <c r="D731" s="25"/>
      <c r="G731" s="25"/>
      <c r="H731" s="25"/>
      <c r="I731" s="25"/>
      <c r="J731" s="25"/>
    </row>
    <row r="732" ht="15.75" customHeight="1">
      <c r="A732" s="23"/>
      <c r="B732" s="24"/>
      <c r="D732" s="25"/>
      <c r="G732" s="25"/>
      <c r="H732" s="25"/>
      <c r="I732" s="25"/>
      <c r="J732" s="25"/>
    </row>
    <row r="733" ht="15.75" customHeight="1">
      <c r="A733" s="23"/>
      <c r="B733" s="24"/>
      <c r="D733" s="25"/>
      <c r="G733" s="25"/>
      <c r="H733" s="25"/>
      <c r="I733" s="25"/>
      <c r="J733" s="25"/>
    </row>
    <row r="734" ht="15.75" customHeight="1">
      <c r="A734" s="23"/>
      <c r="B734" s="24"/>
      <c r="D734" s="25"/>
      <c r="G734" s="25"/>
      <c r="H734" s="25"/>
      <c r="I734" s="25"/>
      <c r="J734" s="25"/>
    </row>
    <row r="735" ht="15.75" customHeight="1">
      <c r="A735" s="23"/>
      <c r="B735" s="24"/>
      <c r="D735" s="25"/>
      <c r="G735" s="25"/>
      <c r="H735" s="25"/>
      <c r="I735" s="25"/>
      <c r="J735" s="25"/>
    </row>
    <row r="736" ht="15.75" customHeight="1">
      <c r="A736" s="23"/>
      <c r="B736" s="24"/>
      <c r="D736" s="25"/>
      <c r="G736" s="25"/>
      <c r="H736" s="25"/>
      <c r="I736" s="25"/>
      <c r="J736" s="25"/>
    </row>
    <row r="737" ht="15.75" customHeight="1">
      <c r="A737" s="23"/>
      <c r="B737" s="24"/>
      <c r="D737" s="25"/>
      <c r="G737" s="25"/>
      <c r="H737" s="25"/>
      <c r="I737" s="25"/>
      <c r="J737" s="25"/>
    </row>
    <row r="738" ht="15.75" customHeight="1">
      <c r="A738" s="23"/>
      <c r="B738" s="24"/>
      <c r="D738" s="25"/>
      <c r="G738" s="25"/>
      <c r="H738" s="25"/>
      <c r="I738" s="25"/>
      <c r="J738" s="25"/>
    </row>
    <row r="739" ht="15.75" customHeight="1">
      <c r="A739" s="23"/>
      <c r="B739" s="24"/>
      <c r="D739" s="25"/>
      <c r="G739" s="25"/>
      <c r="H739" s="25"/>
      <c r="I739" s="25"/>
      <c r="J739" s="25"/>
    </row>
    <row r="740" ht="15.75" customHeight="1">
      <c r="A740" s="23"/>
      <c r="B740" s="24"/>
      <c r="D740" s="25"/>
      <c r="G740" s="25"/>
      <c r="H740" s="25"/>
      <c r="I740" s="25"/>
      <c r="J740" s="25"/>
    </row>
    <row r="741" ht="15.75" customHeight="1">
      <c r="A741" s="23"/>
      <c r="B741" s="24"/>
      <c r="D741" s="25"/>
      <c r="G741" s="25"/>
      <c r="H741" s="25"/>
      <c r="I741" s="25"/>
      <c r="J741" s="25"/>
    </row>
    <row r="742" ht="15.75" customHeight="1">
      <c r="A742" s="23"/>
      <c r="B742" s="24"/>
      <c r="D742" s="25"/>
      <c r="G742" s="25"/>
      <c r="H742" s="25"/>
      <c r="I742" s="25"/>
      <c r="J742" s="25"/>
    </row>
    <row r="743" ht="15.75" customHeight="1">
      <c r="A743" s="23"/>
      <c r="B743" s="24"/>
      <c r="D743" s="25"/>
      <c r="G743" s="25"/>
      <c r="H743" s="25"/>
      <c r="I743" s="25"/>
      <c r="J743" s="25"/>
    </row>
    <row r="744" ht="15.75" customHeight="1">
      <c r="A744" s="23"/>
      <c r="B744" s="24"/>
      <c r="D744" s="25"/>
      <c r="G744" s="25"/>
      <c r="H744" s="25"/>
      <c r="I744" s="25"/>
      <c r="J744" s="25"/>
    </row>
    <row r="745" ht="15.75" customHeight="1">
      <c r="A745" s="23"/>
      <c r="B745" s="24"/>
      <c r="D745" s="25"/>
      <c r="G745" s="25"/>
      <c r="H745" s="25"/>
      <c r="I745" s="25"/>
      <c r="J745" s="25"/>
    </row>
    <row r="746" ht="15.75" customHeight="1">
      <c r="A746" s="23"/>
      <c r="B746" s="24"/>
      <c r="D746" s="25"/>
      <c r="G746" s="25"/>
      <c r="H746" s="25"/>
      <c r="I746" s="25"/>
      <c r="J746" s="25"/>
    </row>
    <row r="747" ht="15.75" customHeight="1">
      <c r="A747" s="23"/>
      <c r="B747" s="24"/>
      <c r="D747" s="25"/>
      <c r="G747" s="25"/>
      <c r="H747" s="25"/>
      <c r="I747" s="25"/>
      <c r="J747" s="25"/>
    </row>
    <row r="748" ht="15.75" customHeight="1">
      <c r="A748" s="23"/>
      <c r="B748" s="24"/>
      <c r="D748" s="25"/>
      <c r="G748" s="25"/>
      <c r="H748" s="25"/>
      <c r="I748" s="25"/>
      <c r="J748" s="25"/>
    </row>
    <row r="749" ht="15.75" customHeight="1">
      <c r="A749" s="23"/>
      <c r="B749" s="24"/>
      <c r="D749" s="25"/>
      <c r="G749" s="25"/>
      <c r="H749" s="25"/>
      <c r="I749" s="25"/>
      <c r="J749" s="25"/>
    </row>
    <row r="750" ht="15.75" customHeight="1">
      <c r="A750" s="23"/>
      <c r="B750" s="24"/>
      <c r="D750" s="25"/>
      <c r="G750" s="25"/>
      <c r="H750" s="25"/>
      <c r="I750" s="25"/>
      <c r="J750" s="25"/>
    </row>
    <row r="751" ht="15.75" customHeight="1">
      <c r="A751" s="23"/>
      <c r="B751" s="24"/>
      <c r="D751" s="25"/>
      <c r="G751" s="25"/>
      <c r="H751" s="25"/>
      <c r="I751" s="25"/>
      <c r="J751" s="25"/>
    </row>
    <row r="752" ht="15.75" customHeight="1">
      <c r="A752" s="23"/>
      <c r="B752" s="24"/>
      <c r="D752" s="25"/>
      <c r="G752" s="25"/>
      <c r="H752" s="25"/>
      <c r="I752" s="25"/>
      <c r="J752" s="25"/>
    </row>
    <row r="753" ht="15.75" customHeight="1">
      <c r="A753" s="23"/>
      <c r="B753" s="24"/>
      <c r="D753" s="25"/>
      <c r="G753" s="25"/>
      <c r="H753" s="25"/>
      <c r="I753" s="25"/>
      <c r="J753" s="25"/>
    </row>
    <row r="754" ht="15.75" customHeight="1">
      <c r="A754" s="23"/>
      <c r="B754" s="24"/>
      <c r="D754" s="25"/>
      <c r="G754" s="25"/>
      <c r="H754" s="25"/>
      <c r="I754" s="25"/>
      <c r="J754" s="25"/>
    </row>
    <row r="755" ht="15.75" customHeight="1">
      <c r="A755" s="23"/>
      <c r="B755" s="24"/>
      <c r="D755" s="25"/>
      <c r="G755" s="25"/>
      <c r="H755" s="25"/>
      <c r="I755" s="25"/>
      <c r="J755" s="25"/>
    </row>
    <row r="756" ht="15.75" customHeight="1">
      <c r="A756" s="23"/>
      <c r="B756" s="24"/>
      <c r="D756" s="25"/>
      <c r="G756" s="25"/>
      <c r="H756" s="25"/>
      <c r="I756" s="25"/>
      <c r="J756" s="25"/>
    </row>
    <row r="757" ht="15.75" customHeight="1">
      <c r="A757" s="23"/>
      <c r="B757" s="24"/>
      <c r="D757" s="25"/>
      <c r="G757" s="25"/>
      <c r="H757" s="25"/>
      <c r="I757" s="25"/>
      <c r="J757" s="25"/>
    </row>
    <row r="758" ht="15.75" customHeight="1">
      <c r="A758" s="23"/>
      <c r="B758" s="24"/>
      <c r="D758" s="25"/>
      <c r="G758" s="25"/>
      <c r="H758" s="25"/>
      <c r="I758" s="25"/>
      <c r="J758" s="25"/>
    </row>
    <row r="759" ht="15.75" customHeight="1">
      <c r="A759" s="23"/>
      <c r="B759" s="24"/>
      <c r="D759" s="25"/>
      <c r="G759" s="25"/>
      <c r="H759" s="25"/>
      <c r="I759" s="25"/>
      <c r="J759" s="25"/>
    </row>
    <row r="760" ht="15.75" customHeight="1">
      <c r="A760" s="23"/>
      <c r="B760" s="24"/>
      <c r="D760" s="25"/>
      <c r="G760" s="25"/>
      <c r="H760" s="25"/>
      <c r="I760" s="25"/>
      <c r="J760" s="25"/>
    </row>
    <row r="761" ht="15.75" customHeight="1">
      <c r="A761" s="23"/>
      <c r="B761" s="24"/>
      <c r="D761" s="25"/>
      <c r="G761" s="25"/>
      <c r="H761" s="25"/>
      <c r="I761" s="25"/>
      <c r="J761" s="25"/>
    </row>
    <row r="762" ht="15.75" customHeight="1">
      <c r="A762" s="23"/>
      <c r="B762" s="24"/>
      <c r="D762" s="25"/>
      <c r="G762" s="25"/>
      <c r="H762" s="25"/>
      <c r="I762" s="25"/>
      <c r="J762" s="25"/>
    </row>
    <row r="763" ht="15.75" customHeight="1">
      <c r="A763" s="23"/>
      <c r="B763" s="24"/>
      <c r="D763" s="25"/>
      <c r="G763" s="25"/>
      <c r="H763" s="25"/>
      <c r="I763" s="25"/>
      <c r="J763" s="25"/>
    </row>
    <row r="764" ht="15.75" customHeight="1">
      <c r="A764" s="23"/>
      <c r="B764" s="24"/>
      <c r="D764" s="25"/>
      <c r="G764" s="25"/>
      <c r="H764" s="25"/>
      <c r="I764" s="25"/>
      <c r="J764" s="25"/>
    </row>
    <row r="765" ht="15.75" customHeight="1">
      <c r="A765" s="23"/>
      <c r="B765" s="24"/>
      <c r="D765" s="25"/>
      <c r="G765" s="25"/>
      <c r="H765" s="25"/>
      <c r="I765" s="25"/>
      <c r="J765" s="25"/>
    </row>
    <row r="766" ht="15.75" customHeight="1">
      <c r="A766" s="23"/>
      <c r="B766" s="24"/>
      <c r="D766" s="25"/>
      <c r="G766" s="25"/>
      <c r="H766" s="25"/>
      <c r="I766" s="25"/>
      <c r="J766" s="25"/>
    </row>
    <row r="767" ht="15.75" customHeight="1">
      <c r="A767" s="23"/>
      <c r="B767" s="24"/>
      <c r="D767" s="25"/>
      <c r="G767" s="25"/>
      <c r="H767" s="25"/>
      <c r="I767" s="25"/>
      <c r="J767" s="25"/>
    </row>
    <row r="768" ht="15.75" customHeight="1">
      <c r="A768" s="23"/>
      <c r="B768" s="24"/>
      <c r="D768" s="25"/>
      <c r="G768" s="25"/>
      <c r="H768" s="25"/>
      <c r="I768" s="25"/>
      <c r="J768" s="25"/>
    </row>
    <row r="769" ht="15.75" customHeight="1">
      <c r="A769" s="23"/>
      <c r="B769" s="24"/>
      <c r="D769" s="25"/>
      <c r="G769" s="25"/>
      <c r="H769" s="25"/>
      <c r="I769" s="25"/>
      <c r="J769" s="25"/>
    </row>
    <row r="770" ht="15.75" customHeight="1">
      <c r="A770" s="23"/>
      <c r="B770" s="24"/>
      <c r="D770" s="25"/>
      <c r="G770" s="25"/>
      <c r="H770" s="25"/>
      <c r="I770" s="25"/>
      <c r="J770" s="25"/>
    </row>
    <row r="771" ht="15.75" customHeight="1">
      <c r="A771" s="23"/>
      <c r="B771" s="24"/>
      <c r="D771" s="25"/>
      <c r="G771" s="25"/>
      <c r="H771" s="25"/>
      <c r="I771" s="25"/>
      <c r="J771" s="25"/>
    </row>
    <row r="772" ht="15.75" customHeight="1">
      <c r="A772" s="23"/>
      <c r="B772" s="24"/>
      <c r="D772" s="25"/>
      <c r="G772" s="25"/>
      <c r="H772" s="25"/>
      <c r="I772" s="25"/>
      <c r="J772" s="25"/>
    </row>
    <row r="773" ht="15.75" customHeight="1">
      <c r="A773" s="23"/>
      <c r="B773" s="24"/>
      <c r="D773" s="25"/>
      <c r="G773" s="25"/>
      <c r="H773" s="25"/>
      <c r="I773" s="25"/>
      <c r="J773" s="25"/>
    </row>
    <row r="774" ht="15.75" customHeight="1">
      <c r="A774" s="23"/>
      <c r="B774" s="24"/>
      <c r="D774" s="25"/>
      <c r="G774" s="25"/>
      <c r="H774" s="25"/>
      <c r="I774" s="25"/>
      <c r="J774" s="25"/>
    </row>
    <row r="775" ht="15.75" customHeight="1">
      <c r="A775" s="23"/>
      <c r="B775" s="24"/>
      <c r="D775" s="25"/>
      <c r="G775" s="25"/>
      <c r="H775" s="25"/>
      <c r="I775" s="25"/>
      <c r="J775" s="25"/>
    </row>
    <row r="776" ht="15.75" customHeight="1">
      <c r="A776" s="23"/>
      <c r="B776" s="24"/>
      <c r="D776" s="25"/>
      <c r="G776" s="25"/>
      <c r="H776" s="25"/>
      <c r="I776" s="25"/>
      <c r="J776" s="25"/>
    </row>
    <row r="777" ht="15.75" customHeight="1">
      <c r="A777" s="23"/>
      <c r="B777" s="24"/>
      <c r="D777" s="25"/>
      <c r="G777" s="25"/>
      <c r="H777" s="25"/>
      <c r="I777" s="25"/>
      <c r="J777" s="25"/>
    </row>
    <row r="778" ht="15.75" customHeight="1">
      <c r="A778" s="23"/>
      <c r="B778" s="24"/>
      <c r="D778" s="25"/>
      <c r="G778" s="25"/>
      <c r="H778" s="25"/>
      <c r="I778" s="25"/>
      <c r="J778" s="25"/>
    </row>
    <row r="779" ht="15.75" customHeight="1">
      <c r="A779" s="23"/>
      <c r="B779" s="24"/>
      <c r="D779" s="25"/>
      <c r="G779" s="25"/>
      <c r="H779" s="25"/>
      <c r="I779" s="25"/>
      <c r="J779" s="25"/>
    </row>
    <row r="780" ht="15.75" customHeight="1">
      <c r="A780" s="23"/>
      <c r="B780" s="24"/>
      <c r="D780" s="25"/>
      <c r="G780" s="25"/>
      <c r="H780" s="25"/>
      <c r="I780" s="25"/>
      <c r="J780" s="25"/>
    </row>
    <row r="781" ht="15.75" customHeight="1">
      <c r="A781" s="23"/>
      <c r="B781" s="24"/>
      <c r="D781" s="25"/>
      <c r="G781" s="25"/>
      <c r="H781" s="25"/>
      <c r="I781" s="25"/>
      <c r="J781" s="25"/>
    </row>
    <row r="782" ht="15.75" customHeight="1">
      <c r="A782" s="23"/>
      <c r="B782" s="24"/>
      <c r="D782" s="25"/>
      <c r="G782" s="25"/>
      <c r="H782" s="25"/>
      <c r="I782" s="25"/>
      <c r="J782" s="25"/>
    </row>
    <row r="783" ht="15.75" customHeight="1">
      <c r="A783" s="23"/>
      <c r="B783" s="24"/>
      <c r="D783" s="25"/>
      <c r="G783" s="25"/>
      <c r="H783" s="25"/>
      <c r="I783" s="25"/>
      <c r="J783" s="25"/>
    </row>
    <row r="784" ht="15.75" customHeight="1">
      <c r="A784" s="23"/>
      <c r="B784" s="24"/>
      <c r="D784" s="25"/>
      <c r="G784" s="25"/>
      <c r="H784" s="25"/>
      <c r="I784" s="25"/>
      <c r="J784" s="25"/>
    </row>
    <row r="785" ht="15.75" customHeight="1">
      <c r="A785" s="23"/>
      <c r="B785" s="24"/>
      <c r="D785" s="25"/>
      <c r="G785" s="25"/>
      <c r="H785" s="25"/>
      <c r="I785" s="25"/>
      <c r="J785" s="25"/>
    </row>
    <row r="786" ht="15.75" customHeight="1">
      <c r="A786" s="23"/>
      <c r="B786" s="24"/>
      <c r="D786" s="25"/>
      <c r="G786" s="25"/>
      <c r="H786" s="25"/>
      <c r="I786" s="25"/>
      <c r="J786" s="25"/>
    </row>
    <row r="787" ht="15.75" customHeight="1">
      <c r="A787" s="23"/>
      <c r="B787" s="24"/>
      <c r="D787" s="25"/>
      <c r="G787" s="25"/>
      <c r="H787" s="25"/>
      <c r="I787" s="25"/>
      <c r="J787" s="25"/>
    </row>
    <row r="788" ht="15.75" customHeight="1">
      <c r="A788" s="23"/>
      <c r="B788" s="24"/>
      <c r="D788" s="25"/>
      <c r="G788" s="25"/>
      <c r="H788" s="25"/>
      <c r="I788" s="25"/>
      <c r="J788" s="25"/>
    </row>
    <row r="789" ht="15.75" customHeight="1">
      <c r="A789" s="23"/>
      <c r="B789" s="24"/>
      <c r="D789" s="25"/>
      <c r="G789" s="25"/>
      <c r="H789" s="25"/>
      <c r="I789" s="25"/>
      <c r="J789" s="25"/>
    </row>
    <row r="790" ht="15.75" customHeight="1">
      <c r="A790" s="23"/>
      <c r="B790" s="24"/>
      <c r="D790" s="25"/>
      <c r="G790" s="25"/>
      <c r="H790" s="25"/>
      <c r="I790" s="25"/>
      <c r="J790" s="25"/>
    </row>
    <row r="791" ht="15.75" customHeight="1">
      <c r="A791" s="23"/>
      <c r="B791" s="24"/>
      <c r="D791" s="25"/>
      <c r="G791" s="25"/>
      <c r="H791" s="25"/>
      <c r="I791" s="25"/>
      <c r="J791" s="25"/>
    </row>
    <row r="792" ht="15.75" customHeight="1">
      <c r="A792" s="23"/>
      <c r="B792" s="24"/>
      <c r="D792" s="25"/>
      <c r="G792" s="25"/>
      <c r="H792" s="25"/>
      <c r="I792" s="25"/>
      <c r="J792" s="25"/>
    </row>
    <row r="793" ht="15.75" customHeight="1">
      <c r="A793" s="23"/>
      <c r="B793" s="24"/>
      <c r="D793" s="25"/>
      <c r="G793" s="25"/>
      <c r="H793" s="25"/>
      <c r="I793" s="25"/>
      <c r="J793" s="25"/>
    </row>
    <row r="794" ht="15.75" customHeight="1">
      <c r="A794" s="23"/>
      <c r="B794" s="24"/>
      <c r="D794" s="25"/>
      <c r="G794" s="25"/>
      <c r="H794" s="25"/>
      <c r="I794" s="25"/>
      <c r="J794" s="25"/>
    </row>
    <row r="795" ht="15.75" customHeight="1">
      <c r="A795" s="23"/>
      <c r="B795" s="24"/>
      <c r="D795" s="25"/>
      <c r="G795" s="25"/>
      <c r="H795" s="25"/>
      <c r="I795" s="25"/>
      <c r="J795" s="25"/>
    </row>
    <row r="796" ht="15.75" customHeight="1">
      <c r="A796" s="23"/>
      <c r="B796" s="24"/>
      <c r="D796" s="25"/>
      <c r="G796" s="25"/>
      <c r="H796" s="25"/>
      <c r="I796" s="25"/>
      <c r="J796" s="25"/>
    </row>
    <row r="797" ht="15.75" customHeight="1">
      <c r="A797" s="23"/>
      <c r="B797" s="24"/>
      <c r="D797" s="25"/>
      <c r="G797" s="25"/>
      <c r="H797" s="25"/>
      <c r="I797" s="25"/>
      <c r="J797" s="25"/>
    </row>
    <row r="798" ht="15.75" customHeight="1">
      <c r="A798" s="23"/>
      <c r="B798" s="24"/>
      <c r="D798" s="25"/>
      <c r="G798" s="25"/>
      <c r="H798" s="25"/>
      <c r="I798" s="25"/>
      <c r="J798" s="25"/>
    </row>
    <row r="799" ht="15.75" customHeight="1">
      <c r="A799" s="23"/>
      <c r="B799" s="24"/>
      <c r="D799" s="25"/>
      <c r="G799" s="25"/>
      <c r="H799" s="25"/>
      <c r="I799" s="25"/>
      <c r="J799" s="25"/>
    </row>
    <row r="800" ht="15.75" customHeight="1">
      <c r="A800" s="23"/>
      <c r="B800" s="24"/>
      <c r="D800" s="25"/>
      <c r="G800" s="25"/>
      <c r="H800" s="25"/>
      <c r="I800" s="25"/>
      <c r="J800" s="25"/>
    </row>
    <row r="801" ht="15.75" customHeight="1">
      <c r="A801" s="23"/>
      <c r="B801" s="24"/>
      <c r="D801" s="25"/>
      <c r="G801" s="25"/>
      <c r="H801" s="25"/>
      <c r="I801" s="25"/>
      <c r="J801" s="25"/>
    </row>
    <row r="802" ht="15.75" customHeight="1">
      <c r="A802" s="23"/>
      <c r="B802" s="24"/>
      <c r="D802" s="25"/>
      <c r="G802" s="25"/>
      <c r="H802" s="25"/>
      <c r="I802" s="25"/>
      <c r="J802" s="25"/>
    </row>
    <row r="803" ht="15.75" customHeight="1">
      <c r="A803" s="23"/>
      <c r="B803" s="24"/>
      <c r="D803" s="25"/>
      <c r="G803" s="25"/>
      <c r="H803" s="25"/>
      <c r="I803" s="25"/>
      <c r="J803" s="25"/>
    </row>
    <row r="804" ht="15.75" customHeight="1">
      <c r="A804" s="23"/>
      <c r="B804" s="24"/>
      <c r="D804" s="25"/>
      <c r="G804" s="25"/>
      <c r="H804" s="25"/>
      <c r="I804" s="25"/>
      <c r="J804" s="25"/>
    </row>
    <row r="805" ht="15.75" customHeight="1">
      <c r="A805" s="23"/>
      <c r="B805" s="24"/>
      <c r="D805" s="25"/>
      <c r="G805" s="25"/>
      <c r="H805" s="25"/>
      <c r="I805" s="25"/>
      <c r="J805" s="25"/>
    </row>
    <row r="806" ht="15.75" customHeight="1">
      <c r="A806" s="23"/>
      <c r="B806" s="24"/>
      <c r="D806" s="25"/>
      <c r="G806" s="25"/>
      <c r="H806" s="25"/>
      <c r="I806" s="25"/>
      <c r="J806" s="25"/>
    </row>
    <row r="807" ht="15.75" customHeight="1">
      <c r="A807" s="23"/>
      <c r="B807" s="24"/>
      <c r="D807" s="25"/>
      <c r="G807" s="25"/>
      <c r="H807" s="25"/>
      <c r="I807" s="25"/>
      <c r="J807" s="25"/>
    </row>
    <row r="808" ht="15.75" customHeight="1">
      <c r="A808" s="23"/>
      <c r="B808" s="24"/>
      <c r="D808" s="25"/>
      <c r="G808" s="25"/>
      <c r="H808" s="25"/>
      <c r="I808" s="25"/>
      <c r="J808" s="25"/>
    </row>
    <row r="809" ht="15.75" customHeight="1">
      <c r="A809" s="23"/>
      <c r="B809" s="24"/>
      <c r="D809" s="25"/>
      <c r="G809" s="25"/>
      <c r="H809" s="25"/>
      <c r="I809" s="25"/>
      <c r="J809" s="25"/>
    </row>
    <row r="810" ht="15.75" customHeight="1">
      <c r="A810" s="23"/>
      <c r="B810" s="24"/>
      <c r="D810" s="25"/>
      <c r="G810" s="25"/>
      <c r="H810" s="25"/>
      <c r="I810" s="25"/>
      <c r="J810" s="25"/>
    </row>
    <row r="811" ht="15.75" customHeight="1">
      <c r="A811" s="23"/>
      <c r="B811" s="24"/>
      <c r="D811" s="25"/>
      <c r="G811" s="25"/>
      <c r="H811" s="25"/>
      <c r="I811" s="25"/>
      <c r="J811" s="25"/>
    </row>
    <row r="812" ht="15.75" customHeight="1">
      <c r="A812" s="23"/>
      <c r="B812" s="24"/>
      <c r="D812" s="25"/>
      <c r="G812" s="25"/>
      <c r="H812" s="25"/>
      <c r="I812" s="25"/>
      <c r="J812" s="25"/>
    </row>
    <row r="813" ht="15.75" customHeight="1">
      <c r="A813" s="23"/>
      <c r="B813" s="24"/>
      <c r="D813" s="25"/>
      <c r="G813" s="25"/>
      <c r="H813" s="25"/>
      <c r="I813" s="25"/>
      <c r="J813" s="25"/>
    </row>
    <row r="814" ht="15.75" customHeight="1">
      <c r="A814" s="23"/>
      <c r="B814" s="24"/>
      <c r="D814" s="25"/>
      <c r="G814" s="25"/>
      <c r="H814" s="25"/>
      <c r="I814" s="25"/>
      <c r="J814" s="25"/>
    </row>
    <row r="815" ht="15.75" customHeight="1">
      <c r="A815" s="23"/>
      <c r="B815" s="24"/>
      <c r="D815" s="25"/>
      <c r="G815" s="25"/>
      <c r="H815" s="25"/>
      <c r="I815" s="25"/>
      <c r="J815" s="25"/>
    </row>
    <row r="816" ht="15.75" customHeight="1">
      <c r="A816" s="23"/>
      <c r="B816" s="24"/>
      <c r="D816" s="25"/>
      <c r="G816" s="25"/>
      <c r="H816" s="25"/>
      <c r="I816" s="25"/>
      <c r="J816" s="25"/>
    </row>
    <row r="817" ht="15.75" customHeight="1">
      <c r="A817" s="23"/>
      <c r="B817" s="24"/>
      <c r="D817" s="25"/>
      <c r="G817" s="25"/>
      <c r="H817" s="25"/>
      <c r="I817" s="25"/>
      <c r="J817" s="25"/>
    </row>
    <row r="818" ht="15.75" customHeight="1">
      <c r="A818" s="23"/>
      <c r="B818" s="24"/>
      <c r="D818" s="25"/>
      <c r="G818" s="25"/>
      <c r="H818" s="25"/>
      <c r="I818" s="25"/>
      <c r="J818" s="25"/>
    </row>
    <row r="819" ht="15.75" customHeight="1">
      <c r="A819" s="23"/>
      <c r="B819" s="24"/>
      <c r="D819" s="25"/>
      <c r="G819" s="25"/>
      <c r="H819" s="25"/>
      <c r="I819" s="25"/>
      <c r="J819" s="25"/>
    </row>
    <row r="820" ht="15.75" customHeight="1">
      <c r="A820" s="23"/>
      <c r="B820" s="24"/>
      <c r="D820" s="25"/>
      <c r="G820" s="25"/>
      <c r="H820" s="25"/>
      <c r="I820" s="25"/>
      <c r="J820" s="25"/>
    </row>
    <row r="821" ht="15.75" customHeight="1">
      <c r="A821" s="23"/>
      <c r="B821" s="24"/>
      <c r="D821" s="25"/>
      <c r="G821" s="25"/>
      <c r="H821" s="25"/>
      <c r="I821" s="25"/>
      <c r="J821" s="25"/>
    </row>
    <row r="822" ht="15.75" customHeight="1">
      <c r="A822" s="23"/>
      <c r="B822" s="24"/>
      <c r="D822" s="25"/>
      <c r="G822" s="25"/>
      <c r="H822" s="25"/>
      <c r="I822" s="25"/>
      <c r="J822" s="25"/>
    </row>
    <row r="823" ht="15.75" customHeight="1">
      <c r="A823" s="23"/>
      <c r="B823" s="24"/>
      <c r="D823" s="25"/>
      <c r="G823" s="25"/>
      <c r="H823" s="25"/>
      <c r="I823" s="25"/>
      <c r="J823" s="25"/>
    </row>
    <row r="824" ht="15.75" customHeight="1">
      <c r="A824" s="23"/>
      <c r="B824" s="24"/>
      <c r="D824" s="25"/>
      <c r="G824" s="25"/>
      <c r="H824" s="25"/>
      <c r="I824" s="25"/>
      <c r="J824" s="25"/>
    </row>
    <row r="825" ht="15.75" customHeight="1">
      <c r="A825" s="23"/>
      <c r="B825" s="24"/>
      <c r="D825" s="25"/>
      <c r="G825" s="25"/>
      <c r="H825" s="25"/>
      <c r="I825" s="25"/>
      <c r="J825" s="25"/>
    </row>
    <row r="826" ht="15.75" customHeight="1">
      <c r="A826" s="23"/>
      <c r="B826" s="24"/>
      <c r="D826" s="25"/>
      <c r="G826" s="25"/>
      <c r="H826" s="25"/>
      <c r="I826" s="25"/>
      <c r="J826" s="25"/>
    </row>
    <row r="827" ht="15.75" customHeight="1">
      <c r="A827" s="23"/>
      <c r="B827" s="24"/>
      <c r="D827" s="25"/>
      <c r="G827" s="25"/>
      <c r="H827" s="25"/>
      <c r="I827" s="25"/>
      <c r="J827" s="25"/>
    </row>
    <row r="828" ht="15.75" customHeight="1">
      <c r="A828" s="23"/>
      <c r="B828" s="24"/>
      <c r="D828" s="25"/>
      <c r="G828" s="25"/>
      <c r="H828" s="25"/>
      <c r="I828" s="25"/>
      <c r="J828" s="25"/>
    </row>
    <row r="829" ht="15.75" customHeight="1">
      <c r="A829" s="23"/>
      <c r="B829" s="24"/>
      <c r="D829" s="25"/>
      <c r="G829" s="25"/>
      <c r="H829" s="25"/>
      <c r="I829" s="25"/>
      <c r="J829" s="25"/>
    </row>
    <row r="830" ht="15.75" customHeight="1">
      <c r="A830" s="23"/>
      <c r="B830" s="24"/>
      <c r="D830" s="25"/>
      <c r="G830" s="25"/>
      <c r="H830" s="25"/>
      <c r="I830" s="25"/>
      <c r="J830" s="25"/>
    </row>
    <row r="831" ht="15.75" customHeight="1">
      <c r="A831" s="23"/>
      <c r="B831" s="24"/>
      <c r="D831" s="25"/>
      <c r="G831" s="25"/>
      <c r="H831" s="25"/>
      <c r="I831" s="25"/>
      <c r="J831" s="25"/>
    </row>
    <row r="832" ht="15.75" customHeight="1">
      <c r="A832" s="23"/>
      <c r="B832" s="24"/>
      <c r="D832" s="25"/>
      <c r="G832" s="25"/>
      <c r="H832" s="25"/>
      <c r="I832" s="25"/>
      <c r="J832" s="25"/>
    </row>
    <row r="833" ht="15.75" customHeight="1">
      <c r="A833" s="23"/>
      <c r="B833" s="24"/>
      <c r="D833" s="25"/>
      <c r="G833" s="25"/>
      <c r="H833" s="25"/>
      <c r="I833" s="25"/>
      <c r="J833" s="25"/>
    </row>
    <row r="834" ht="15.75" customHeight="1">
      <c r="A834" s="23"/>
      <c r="B834" s="24"/>
      <c r="D834" s="25"/>
      <c r="G834" s="25"/>
      <c r="H834" s="25"/>
      <c r="I834" s="25"/>
      <c r="J834" s="25"/>
    </row>
    <row r="835" ht="15.75" customHeight="1">
      <c r="A835" s="23"/>
      <c r="B835" s="24"/>
      <c r="D835" s="25"/>
      <c r="G835" s="25"/>
      <c r="H835" s="25"/>
      <c r="I835" s="25"/>
      <c r="J835" s="25"/>
    </row>
    <row r="836" ht="15.75" customHeight="1">
      <c r="A836" s="23"/>
      <c r="B836" s="24"/>
      <c r="D836" s="25"/>
      <c r="G836" s="25"/>
      <c r="H836" s="25"/>
      <c r="I836" s="25"/>
      <c r="J836" s="25"/>
    </row>
    <row r="837" ht="15.75" customHeight="1">
      <c r="A837" s="23"/>
      <c r="B837" s="24"/>
      <c r="D837" s="25"/>
      <c r="G837" s="25"/>
      <c r="H837" s="25"/>
      <c r="I837" s="25"/>
      <c r="J837" s="25"/>
    </row>
    <row r="838" ht="15.75" customHeight="1">
      <c r="A838" s="23"/>
      <c r="B838" s="24"/>
      <c r="D838" s="25"/>
      <c r="G838" s="25"/>
      <c r="H838" s="25"/>
      <c r="I838" s="25"/>
      <c r="J838" s="25"/>
    </row>
    <row r="839" ht="15.75" customHeight="1">
      <c r="A839" s="23"/>
      <c r="B839" s="24"/>
      <c r="D839" s="25"/>
      <c r="G839" s="25"/>
      <c r="H839" s="25"/>
      <c r="I839" s="25"/>
      <c r="J839" s="25"/>
    </row>
    <row r="840" ht="15.75" customHeight="1">
      <c r="A840" s="23"/>
      <c r="B840" s="24"/>
      <c r="D840" s="25"/>
      <c r="G840" s="25"/>
      <c r="H840" s="25"/>
      <c r="I840" s="25"/>
      <c r="J840" s="25"/>
    </row>
    <row r="841" ht="15.75" customHeight="1">
      <c r="A841" s="23"/>
      <c r="B841" s="24"/>
      <c r="D841" s="25"/>
      <c r="G841" s="25"/>
      <c r="H841" s="25"/>
      <c r="I841" s="25"/>
      <c r="J841" s="25"/>
    </row>
    <row r="842" ht="15.75" customHeight="1">
      <c r="A842" s="23"/>
      <c r="B842" s="24"/>
      <c r="D842" s="25"/>
      <c r="G842" s="25"/>
      <c r="H842" s="25"/>
      <c r="I842" s="25"/>
      <c r="J842" s="25"/>
    </row>
    <row r="843" ht="15.75" customHeight="1">
      <c r="A843" s="23"/>
      <c r="B843" s="24"/>
      <c r="D843" s="25"/>
      <c r="G843" s="25"/>
      <c r="H843" s="25"/>
      <c r="I843" s="25"/>
      <c r="J843" s="25"/>
    </row>
    <row r="844" ht="15.75" customHeight="1">
      <c r="A844" s="23"/>
      <c r="B844" s="24"/>
      <c r="D844" s="25"/>
      <c r="G844" s="25"/>
      <c r="H844" s="25"/>
      <c r="I844" s="25"/>
      <c r="J844" s="25"/>
    </row>
    <row r="845" ht="15.75" customHeight="1">
      <c r="A845" s="23"/>
      <c r="B845" s="24"/>
      <c r="D845" s="25"/>
      <c r="G845" s="25"/>
      <c r="H845" s="25"/>
      <c r="I845" s="25"/>
      <c r="J845" s="25"/>
    </row>
    <row r="846" ht="15.75" customHeight="1">
      <c r="A846" s="23"/>
      <c r="B846" s="24"/>
      <c r="D846" s="25"/>
      <c r="G846" s="25"/>
      <c r="H846" s="25"/>
      <c r="I846" s="25"/>
      <c r="J846" s="25"/>
    </row>
    <row r="847" ht="15.75" customHeight="1">
      <c r="A847" s="23"/>
      <c r="B847" s="24"/>
      <c r="D847" s="25"/>
      <c r="G847" s="25"/>
      <c r="H847" s="25"/>
      <c r="I847" s="25"/>
      <c r="J847" s="25"/>
    </row>
    <row r="848" ht="15.75" customHeight="1">
      <c r="A848" s="23"/>
      <c r="B848" s="24"/>
      <c r="D848" s="25"/>
      <c r="G848" s="25"/>
      <c r="H848" s="25"/>
      <c r="I848" s="25"/>
      <c r="J848" s="25"/>
    </row>
    <row r="849" ht="15.75" customHeight="1">
      <c r="A849" s="23"/>
      <c r="B849" s="24"/>
      <c r="D849" s="25"/>
      <c r="G849" s="25"/>
      <c r="H849" s="25"/>
      <c r="I849" s="25"/>
      <c r="J849" s="25"/>
    </row>
    <row r="850" ht="15.75" customHeight="1">
      <c r="A850" s="23"/>
      <c r="B850" s="24"/>
      <c r="D850" s="25"/>
      <c r="G850" s="25"/>
      <c r="H850" s="25"/>
      <c r="I850" s="25"/>
      <c r="J850" s="25"/>
    </row>
    <row r="851" ht="15.75" customHeight="1">
      <c r="A851" s="23"/>
      <c r="B851" s="24"/>
      <c r="D851" s="25"/>
      <c r="G851" s="25"/>
      <c r="H851" s="25"/>
      <c r="I851" s="25"/>
      <c r="J851" s="25"/>
    </row>
    <row r="852" ht="15.75" customHeight="1">
      <c r="A852" s="23"/>
      <c r="B852" s="24"/>
      <c r="D852" s="25"/>
      <c r="G852" s="25"/>
      <c r="H852" s="25"/>
      <c r="I852" s="25"/>
      <c r="J852" s="25"/>
    </row>
    <row r="853" ht="15.75" customHeight="1">
      <c r="A853" s="23"/>
      <c r="B853" s="24"/>
      <c r="D853" s="25"/>
      <c r="G853" s="25"/>
      <c r="H853" s="25"/>
      <c r="I853" s="25"/>
      <c r="J853" s="25"/>
    </row>
    <row r="854" ht="15.75" customHeight="1">
      <c r="A854" s="23"/>
      <c r="B854" s="24"/>
      <c r="D854" s="25"/>
      <c r="G854" s="25"/>
      <c r="H854" s="25"/>
      <c r="I854" s="25"/>
      <c r="J854" s="25"/>
    </row>
    <row r="855" ht="15.75" customHeight="1">
      <c r="A855" s="23"/>
      <c r="B855" s="24"/>
      <c r="D855" s="25"/>
      <c r="G855" s="25"/>
      <c r="H855" s="25"/>
      <c r="I855" s="25"/>
      <c r="J855" s="25"/>
    </row>
    <row r="856" ht="15.75" customHeight="1">
      <c r="A856" s="23"/>
      <c r="B856" s="24"/>
      <c r="D856" s="25"/>
      <c r="G856" s="25"/>
      <c r="H856" s="25"/>
      <c r="I856" s="25"/>
      <c r="J856" s="25"/>
    </row>
    <row r="857" ht="15.75" customHeight="1">
      <c r="A857" s="23"/>
      <c r="B857" s="24"/>
      <c r="D857" s="25"/>
      <c r="G857" s="25"/>
      <c r="H857" s="25"/>
      <c r="I857" s="25"/>
      <c r="J857" s="25"/>
    </row>
    <row r="858" ht="15.75" customHeight="1">
      <c r="A858" s="23"/>
      <c r="B858" s="24"/>
      <c r="D858" s="25"/>
      <c r="G858" s="25"/>
      <c r="H858" s="25"/>
      <c r="I858" s="25"/>
      <c r="J858" s="25"/>
    </row>
    <row r="859" ht="15.75" customHeight="1">
      <c r="A859" s="23"/>
      <c r="B859" s="24"/>
      <c r="D859" s="25"/>
      <c r="G859" s="25"/>
      <c r="H859" s="25"/>
      <c r="I859" s="25"/>
      <c r="J859" s="25"/>
    </row>
    <row r="860" ht="15.75" customHeight="1">
      <c r="A860" s="23"/>
      <c r="B860" s="24"/>
      <c r="D860" s="25"/>
      <c r="G860" s="25"/>
      <c r="H860" s="25"/>
      <c r="I860" s="25"/>
      <c r="J860" s="25"/>
    </row>
    <row r="861" ht="15.75" customHeight="1">
      <c r="A861" s="23"/>
      <c r="B861" s="24"/>
      <c r="D861" s="25"/>
      <c r="G861" s="25"/>
      <c r="H861" s="25"/>
      <c r="I861" s="25"/>
      <c r="J861" s="25"/>
    </row>
    <row r="862" ht="15.75" customHeight="1">
      <c r="A862" s="23"/>
      <c r="B862" s="24"/>
      <c r="D862" s="25"/>
      <c r="G862" s="25"/>
      <c r="H862" s="25"/>
      <c r="I862" s="25"/>
      <c r="J862" s="25"/>
    </row>
    <row r="863" ht="15.75" customHeight="1">
      <c r="A863" s="23"/>
      <c r="B863" s="24"/>
      <c r="D863" s="25"/>
      <c r="G863" s="25"/>
      <c r="H863" s="25"/>
      <c r="I863" s="25"/>
      <c r="J863" s="25"/>
    </row>
    <row r="864" ht="15.75" customHeight="1">
      <c r="A864" s="23"/>
      <c r="B864" s="24"/>
      <c r="D864" s="25"/>
      <c r="G864" s="25"/>
      <c r="H864" s="25"/>
      <c r="I864" s="25"/>
      <c r="J864" s="25"/>
    </row>
    <row r="865" ht="15.75" customHeight="1">
      <c r="A865" s="23"/>
      <c r="B865" s="24"/>
      <c r="D865" s="25"/>
      <c r="G865" s="25"/>
      <c r="H865" s="25"/>
      <c r="I865" s="25"/>
      <c r="J865" s="25"/>
    </row>
    <row r="866" ht="15.75" customHeight="1">
      <c r="A866" s="23"/>
      <c r="B866" s="24"/>
      <c r="D866" s="25"/>
      <c r="G866" s="25"/>
      <c r="H866" s="25"/>
      <c r="I866" s="25"/>
      <c r="J866" s="25"/>
    </row>
    <row r="867" ht="15.75" customHeight="1">
      <c r="A867" s="23"/>
      <c r="B867" s="24"/>
      <c r="D867" s="25"/>
      <c r="G867" s="25"/>
      <c r="H867" s="25"/>
      <c r="I867" s="25"/>
      <c r="J867" s="25"/>
    </row>
    <row r="868" ht="15.75" customHeight="1">
      <c r="A868" s="23"/>
      <c r="B868" s="24"/>
      <c r="D868" s="25"/>
      <c r="G868" s="25"/>
      <c r="H868" s="25"/>
      <c r="I868" s="25"/>
      <c r="J868" s="25"/>
    </row>
    <row r="869" ht="15.75" customHeight="1">
      <c r="A869" s="23"/>
      <c r="B869" s="24"/>
      <c r="D869" s="25"/>
      <c r="G869" s="25"/>
      <c r="H869" s="25"/>
      <c r="I869" s="25"/>
      <c r="J869" s="25"/>
    </row>
    <row r="870" ht="15.75" customHeight="1">
      <c r="A870" s="23"/>
      <c r="B870" s="24"/>
      <c r="D870" s="25"/>
      <c r="G870" s="25"/>
      <c r="H870" s="25"/>
      <c r="I870" s="25"/>
      <c r="J870" s="25"/>
    </row>
    <row r="871" ht="15.75" customHeight="1">
      <c r="A871" s="23"/>
      <c r="B871" s="24"/>
      <c r="D871" s="25"/>
      <c r="G871" s="25"/>
      <c r="H871" s="25"/>
      <c r="I871" s="25"/>
      <c r="J871" s="25"/>
    </row>
    <row r="872" ht="15.75" customHeight="1">
      <c r="A872" s="23"/>
      <c r="B872" s="24"/>
      <c r="D872" s="25"/>
      <c r="G872" s="25"/>
      <c r="H872" s="25"/>
      <c r="I872" s="25"/>
      <c r="J872" s="25"/>
    </row>
    <row r="873" ht="15.75" customHeight="1">
      <c r="A873" s="23"/>
      <c r="B873" s="24"/>
      <c r="D873" s="25"/>
      <c r="G873" s="25"/>
      <c r="H873" s="25"/>
      <c r="I873" s="25"/>
      <c r="J873" s="25"/>
    </row>
    <row r="874" ht="15.75" customHeight="1">
      <c r="A874" s="23"/>
      <c r="B874" s="24"/>
      <c r="D874" s="25"/>
      <c r="G874" s="25"/>
      <c r="H874" s="25"/>
      <c r="I874" s="25"/>
      <c r="J874" s="25"/>
    </row>
    <row r="875" ht="15.75" customHeight="1">
      <c r="A875" s="23"/>
      <c r="B875" s="24"/>
      <c r="D875" s="25"/>
      <c r="G875" s="25"/>
      <c r="H875" s="25"/>
      <c r="I875" s="25"/>
      <c r="J875" s="25"/>
    </row>
    <row r="876" ht="15.75" customHeight="1">
      <c r="A876" s="23"/>
      <c r="B876" s="24"/>
      <c r="D876" s="25"/>
      <c r="G876" s="25"/>
      <c r="H876" s="25"/>
      <c r="I876" s="25"/>
      <c r="J876" s="25"/>
    </row>
    <row r="877" ht="15.75" customHeight="1">
      <c r="A877" s="23"/>
      <c r="B877" s="24"/>
      <c r="D877" s="25"/>
      <c r="G877" s="25"/>
      <c r="H877" s="25"/>
      <c r="I877" s="25"/>
      <c r="J877" s="25"/>
    </row>
    <row r="878" ht="15.75" customHeight="1">
      <c r="A878" s="23"/>
      <c r="B878" s="24"/>
      <c r="D878" s="25"/>
      <c r="G878" s="25"/>
      <c r="H878" s="25"/>
      <c r="I878" s="25"/>
      <c r="J878" s="25"/>
    </row>
    <row r="879" ht="15.75" customHeight="1">
      <c r="A879" s="23"/>
      <c r="B879" s="24"/>
      <c r="D879" s="25"/>
      <c r="G879" s="25"/>
      <c r="H879" s="25"/>
      <c r="I879" s="25"/>
      <c r="J879" s="25"/>
    </row>
    <row r="880" ht="15.75" customHeight="1">
      <c r="A880" s="23"/>
      <c r="B880" s="24"/>
      <c r="D880" s="25"/>
      <c r="G880" s="25"/>
      <c r="H880" s="25"/>
      <c r="I880" s="25"/>
      <c r="J880" s="25"/>
    </row>
    <row r="881" ht="15.75" customHeight="1">
      <c r="A881" s="23"/>
      <c r="B881" s="24"/>
      <c r="D881" s="25"/>
      <c r="G881" s="25"/>
      <c r="H881" s="25"/>
      <c r="I881" s="25"/>
      <c r="J881" s="25"/>
    </row>
    <row r="882" ht="15.75" customHeight="1">
      <c r="A882" s="23"/>
      <c r="B882" s="24"/>
      <c r="D882" s="25"/>
      <c r="G882" s="25"/>
      <c r="H882" s="25"/>
      <c r="I882" s="25"/>
      <c r="J882" s="25"/>
    </row>
    <row r="883" ht="15.75" customHeight="1">
      <c r="A883" s="23"/>
      <c r="B883" s="24"/>
      <c r="D883" s="25"/>
      <c r="G883" s="25"/>
      <c r="H883" s="25"/>
      <c r="I883" s="25"/>
      <c r="J883" s="25"/>
    </row>
    <row r="884" ht="15.75" customHeight="1">
      <c r="A884" s="23"/>
      <c r="B884" s="24"/>
      <c r="D884" s="25"/>
      <c r="G884" s="25"/>
      <c r="H884" s="25"/>
      <c r="I884" s="25"/>
      <c r="J884" s="25"/>
    </row>
    <row r="885" ht="15.75" customHeight="1">
      <c r="A885" s="23"/>
      <c r="B885" s="24"/>
      <c r="D885" s="25"/>
      <c r="G885" s="25"/>
      <c r="H885" s="25"/>
      <c r="I885" s="25"/>
      <c r="J885" s="25"/>
    </row>
    <row r="886" ht="15.75" customHeight="1">
      <c r="A886" s="23"/>
      <c r="B886" s="24"/>
      <c r="D886" s="25"/>
      <c r="G886" s="25"/>
      <c r="H886" s="25"/>
      <c r="I886" s="25"/>
      <c r="J886" s="25"/>
    </row>
    <row r="887" ht="15.75" customHeight="1">
      <c r="A887" s="23"/>
      <c r="B887" s="24"/>
      <c r="D887" s="25"/>
      <c r="G887" s="25"/>
      <c r="H887" s="25"/>
      <c r="I887" s="25"/>
      <c r="J887" s="25"/>
    </row>
    <row r="888" ht="15.75" customHeight="1">
      <c r="A888" s="23"/>
      <c r="B888" s="24"/>
      <c r="D888" s="25"/>
      <c r="G888" s="25"/>
      <c r="H888" s="25"/>
      <c r="I888" s="25"/>
      <c r="J888" s="25"/>
    </row>
    <row r="889" ht="15.75" customHeight="1">
      <c r="A889" s="23"/>
      <c r="B889" s="24"/>
      <c r="D889" s="25"/>
      <c r="G889" s="25"/>
      <c r="H889" s="25"/>
      <c r="I889" s="25"/>
      <c r="J889" s="25"/>
    </row>
    <row r="890" ht="15.75" customHeight="1">
      <c r="A890" s="23"/>
      <c r="B890" s="24"/>
      <c r="D890" s="25"/>
      <c r="G890" s="25"/>
      <c r="H890" s="25"/>
      <c r="I890" s="25"/>
      <c r="J890" s="25"/>
    </row>
    <row r="891" ht="15.75" customHeight="1">
      <c r="A891" s="23"/>
      <c r="B891" s="24"/>
      <c r="D891" s="25"/>
      <c r="G891" s="25"/>
      <c r="H891" s="25"/>
      <c r="I891" s="25"/>
      <c r="J891" s="25"/>
    </row>
    <row r="892" ht="15.75" customHeight="1">
      <c r="A892" s="23"/>
      <c r="B892" s="24"/>
      <c r="D892" s="25"/>
      <c r="G892" s="25"/>
      <c r="H892" s="25"/>
      <c r="I892" s="25"/>
      <c r="J892" s="25"/>
    </row>
    <row r="893" ht="15.75" customHeight="1">
      <c r="A893" s="23"/>
      <c r="B893" s="24"/>
      <c r="D893" s="25"/>
      <c r="G893" s="25"/>
      <c r="H893" s="25"/>
      <c r="I893" s="25"/>
      <c r="J893" s="25"/>
    </row>
    <row r="894" ht="15.75" customHeight="1">
      <c r="A894" s="23"/>
      <c r="B894" s="24"/>
      <c r="D894" s="25"/>
      <c r="G894" s="25"/>
      <c r="H894" s="25"/>
      <c r="I894" s="25"/>
      <c r="J894" s="25"/>
    </row>
    <row r="895" ht="15.75" customHeight="1">
      <c r="A895" s="23"/>
      <c r="B895" s="24"/>
      <c r="D895" s="25"/>
      <c r="G895" s="25"/>
      <c r="H895" s="25"/>
      <c r="I895" s="25"/>
      <c r="J895" s="25"/>
    </row>
    <row r="896" ht="15.75" customHeight="1">
      <c r="A896" s="23"/>
      <c r="B896" s="24"/>
      <c r="D896" s="25"/>
      <c r="G896" s="25"/>
      <c r="H896" s="25"/>
      <c r="I896" s="25"/>
      <c r="J896" s="25"/>
    </row>
    <row r="897" ht="15.75" customHeight="1">
      <c r="A897" s="23"/>
      <c r="B897" s="24"/>
      <c r="D897" s="25"/>
      <c r="G897" s="25"/>
      <c r="H897" s="25"/>
      <c r="I897" s="25"/>
      <c r="J897" s="25"/>
    </row>
    <row r="898" ht="15.75" customHeight="1">
      <c r="A898" s="23"/>
      <c r="B898" s="24"/>
      <c r="D898" s="25"/>
      <c r="G898" s="25"/>
      <c r="H898" s="25"/>
      <c r="I898" s="25"/>
      <c r="J898" s="25"/>
    </row>
    <row r="899" ht="15.75" customHeight="1">
      <c r="A899" s="23"/>
      <c r="B899" s="24"/>
      <c r="D899" s="25"/>
      <c r="G899" s="25"/>
      <c r="H899" s="25"/>
      <c r="I899" s="25"/>
      <c r="J899" s="25"/>
    </row>
    <row r="900" ht="15.75" customHeight="1">
      <c r="A900" s="23"/>
      <c r="B900" s="24"/>
      <c r="D900" s="25"/>
      <c r="G900" s="25"/>
      <c r="H900" s="25"/>
      <c r="I900" s="25"/>
      <c r="J900" s="25"/>
    </row>
    <row r="901" ht="15.75" customHeight="1">
      <c r="A901" s="23"/>
      <c r="B901" s="24"/>
      <c r="D901" s="25"/>
      <c r="G901" s="25"/>
      <c r="H901" s="25"/>
      <c r="I901" s="25"/>
      <c r="J901" s="25"/>
    </row>
    <row r="902" ht="15.75" customHeight="1">
      <c r="A902" s="23"/>
      <c r="B902" s="24"/>
      <c r="D902" s="25"/>
      <c r="G902" s="25"/>
      <c r="H902" s="25"/>
      <c r="I902" s="25"/>
      <c r="J902" s="25"/>
    </row>
    <row r="903" ht="15.75" customHeight="1">
      <c r="A903" s="23"/>
      <c r="B903" s="24"/>
      <c r="D903" s="25"/>
      <c r="G903" s="25"/>
      <c r="H903" s="25"/>
      <c r="I903" s="25"/>
      <c r="J903" s="25"/>
    </row>
    <row r="904" ht="15.75" customHeight="1">
      <c r="A904" s="23"/>
      <c r="B904" s="24"/>
      <c r="D904" s="25"/>
      <c r="G904" s="25"/>
      <c r="H904" s="25"/>
      <c r="I904" s="25"/>
      <c r="J904" s="25"/>
    </row>
    <row r="905" ht="15.75" customHeight="1">
      <c r="A905" s="23"/>
      <c r="B905" s="24"/>
      <c r="D905" s="25"/>
      <c r="G905" s="25"/>
      <c r="H905" s="25"/>
      <c r="I905" s="25"/>
      <c r="J905" s="25"/>
    </row>
    <row r="906" ht="15.75" customHeight="1">
      <c r="A906" s="23"/>
      <c r="B906" s="24"/>
      <c r="D906" s="25"/>
      <c r="G906" s="25"/>
      <c r="H906" s="25"/>
      <c r="I906" s="25"/>
      <c r="J906" s="25"/>
    </row>
    <row r="907" ht="15.75" customHeight="1">
      <c r="A907" s="23"/>
      <c r="B907" s="24"/>
      <c r="D907" s="25"/>
      <c r="G907" s="25"/>
      <c r="H907" s="25"/>
      <c r="I907" s="25"/>
      <c r="J907" s="25"/>
    </row>
    <row r="908" ht="15.75" customHeight="1">
      <c r="A908" s="23"/>
      <c r="B908" s="24"/>
      <c r="D908" s="25"/>
      <c r="G908" s="25"/>
      <c r="H908" s="25"/>
      <c r="I908" s="25"/>
      <c r="J908" s="25"/>
    </row>
    <row r="909" ht="15.75" customHeight="1">
      <c r="A909" s="23"/>
      <c r="B909" s="24"/>
      <c r="D909" s="25"/>
      <c r="G909" s="25"/>
      <c r="H909" s="25"/>
      <c r="I909" s="25"/>
      <c r="J909" s="25"/>
    </row>
    <row r="910" ht="15.75" customHeight="1">
      <c r="A910" s="23"/>
      <c r="B910" s="24"/>
      <c r="D910" s="25"/>
      <c r="G910" s="25"/>
      <c r="H910" s="25"/>
      <c r="I910" s="25"/>
      <c r="J910" s="25"/>
    </row>
    <row r="911" ht="15.75" customHeight="1">
      <c r="A911" s="23"/>
      <c r="B911" s="24"/>
      <c r="D911" s="25"/>
      <c r="G911" s="25"/>
      <c r="H911" s="25"/>
      <c r="I911" s="25"/>
      <c r="J911" s="25"/>
    </row>
    <row r="912" ht="15.75" customHeight="1">
      <c r="A912" s="23"/>
      <c r="B912" s="24"/>
      <c r="D912" s="25"/>
      <c r="G912" s="25"/>
      <c r="H912" s="25"/>
      <c r="I912" s="25"/>
      <c r="J912" s="25"/>
    </row>
    <row r="913" ht="15.75" customHeight="1">
      <c r="A913" s="23"/>
      <c r="B913" s="24"/>
      <c r="D913" s="25"/>
      <c r="G913" s="25"/>
      <c r="H913" s="25"/>
      <c r="I913" s="25"/>
      <c r="J913" s="25"/>
    </row>
    <row r="914" ht="15.75" customHeight="1">
      <c r="A914" s="23"/>
      <c r="B914" s="24"/>
      <c r="D914" s="25"/>
      <c r="G914" s="25"/>
      <c r="H914" s="25"/>
      <c r="I914" s="25"/>
      <c r="J914" s="25"/>
    </row>
    <row r="915" ht="15.75" customHeight="1">
      <c r="A915" s="23"/>
      <c r="B915" s="24"/>
      <c r="D915" s="25"/>
      <c r="G915" s="25"/>
      <c r="H915" s="25"/>
      <c r="I915" s="25"/>
      <c r="J915" s="25"/>
    </row>
    <row r="916" ht="15.75" customHeight="1">
      <c r="A916" s="23"/>
      <c r="B916" s="24"/>
      <c r="D916" s="25"/>
      <c r="G916" s="25"/>
      <c r="H916" s="25"/>
      <c r="I916" s="25"/>
      <c r="J916" s="25"/>
    </row>
    <row r="917" ht="15.75" customHeight="1">
      <c r="A917" s="23"/>
      <c r="B917" s="24"/>
      <c r="D917" s="25"/>
      <c r="G917" s="25"/>
      <c r="H917" s="25"/>
      <c r="I917" s="25"/>
      <c r="J917" s="25"/>
    </row>
    <row r="918" ht="15.75" customHeight="1">
      <c r="A918" s="23"/>
      <c r="B918" s="24"/>
      <c r="D918" s="25"/>
      <c r="G918" s="25"/>
      <c r="H918" s="25"/>
      <c r="I918" s="25"/>
      <c r="J918" s="25"/>
    </row>
    <row r="919" ht="15.75" customHeight="1">
      <c r="A919" s="23"/>
      <c r="B919" s="24"/>
      <c r="D919" s="25"/>
      <c r="G919" s="25"/>
      <c r="H919" s="25"/>
      <c r="I919" s="25"/>
      <c r="J919" s="25"/>
    </row>
    <row r="920" ht="15.75" customHeight="1">
      <c r="A920" s="23"/>
      <c r="B920" s="24"/>
      <c r="D920" s="25"/>
      <c r="G920" s="25"/>
      <c r="H920" s="25"/>
      <c r="I920" s="25"/>
      <c r="J920" s="25"/>
    </row>
    <row r="921" ht="15.75" customHeight="1">
      <c r="A921" s="23"/>
      <c r="B921" s="24"/>
      <c r="D921" s="25"/>
      <c r="G921" s="25"/>
      <c r="H921" s="25"/>
      <c r="I921" s="25"/>
      <c r="J921" s="25"/>
    </row>
    <row r="922" ht="15.75" customHeight="1">
      <c r="A922" s="23"/>
      <c r="B922" s="24"/>
      <c r="D922" s="25"/>
      <c r="G922" s="25"/>
      <c r="H922" s="25"/>
      <c r="I922" s="25"/>
      <c r="J922" s="25"/>
    </row>
    <row r="923" ht="15.75" customHeight="1">
      <c r="A923" s="23"/>
      <c r="B923" s="24"/>
      <c r="D923" s="25"/>
      <c r="G923" s="25"/>
      <c r="H923" s="25"/>
      <c r="I923" s="25"/>
      <c r="J923" s="25"/>
    </row>
    <row r="924" ht="15.75" customHeight="1">
      <c r="A924" s="23"/>
      <c r="B924" s="24"/>
      <c r="D924" s="25"/>
      <c r="G924" s="25"/>
      <c r="H924" s="25"/>
      <c r="I924" s="25"/>
      <c r="J924" s="25"/>
    </row>
    <row r="925" ht="15.75" customHeight="1">
      <c r="A925" s="23"/>
      <c r="B925" s="24"/>
      <c r="D925" s="25"/>
      <c r="G925" s="25"/>
      <c r="H925" s="25"/>
      <c r="I925" s="25"/>
      <c r="J925" s="25"/>
    </row>
    <row r="926" ht="15.75" customHeight="1">
      <c r="A926" s="23"/>
      <c r="B926" s="24"/>
      <c r="D926" s="25"/>
      <c r="G926" s="25"/>
      <c r="H926" s="25"/>
      <c r="I926" s="25"/>
      <c r="J926" s="25"/>
    </row>
    <row r="927" ht="15.75" customHeight="1">
      <c r="A927" s="23"/>
      <c r="B927" s="24"/>
      <c r="D927" s="25"/>
      <c r="G927" s="25"/>
      <c r="H927" s="25"/>
      <c r="I927" s="25"/>
      <c r="J927" s="25"/>
    </row>
    <row r="928" ht="15.75" customHeight="1">
      <c r="A928" s="23"/>
      <c r="B928" s="24"/>
      <c r="D928" s="25"/>
      <c r="G928" s="25"/>
      <c r="H928" s="25"/>
      <c r="I928" s="25"/>
      <c r="J928" s="25"/>
    </row>
    <row r="929" ht="15.75" customHeight="1">
      <c r="A929" s="23"/>
      <c r="B929" s="24"/>
      <c r="D929" s="25"/>
      <c r="G929" s="25"/>
      <c r="H929" s="25"/>
      <c r="I929" s="25"/>
      <c r="J929" s="25"/>
    </row>
    <row r="930" ht="15.75" customHeight="1">
      <c r="A930" s="23"/>
      <c r="B930" s="24"/>
      <c r="D930" s="25"/>
      <c r="G930" s="25"/>
      <c r="H930" s="25"/>
      <c r="I930" s="25"/>
      <c r="J930" s="25"/>
    </row>
    <row r="931" ht="15.75" customHeight="1">
      <c r="A931" s="23"/>
      <c r="B931" s="24"/>
      <c r="D931" s="25"/>
      <c r="G931" s="25"/>
      <c r="H931" s="25"/>
      <c r="I931" s="25"/>
      <c r="J931" s="25"/>
    </row>
    <row r="932" ht="15.75" customHeight="1">
      <c r="A932" s="23"/>
      <c r="B932" s="24"/>
      <c r="D932" s="25"/>
      <c r="G932" s="25"/>
      <c r="H932" s="25"/>
      <c r="I932" s="25"/>
      <c r="J932" s="25"/>
    </row>
    <row r="933" ht="15.75" customHeight="1">
      <c r="A933" s="23"/>
      <c r="B933" s="24"/>
      <c r="D933" s="25"/>
      <c r="G933" s="25"/>
      <c r="H933" s="25"/>
      <c r="I933" s="25"/>
      <c r="J933" s="25"/>
    </row>
    <row r="934" ht="15.75" customHeight="1">
      <c r="A934" s="23"/>
      <c r="B934" s="24"/>
      <c r="D934" s="25"/>
      <c r="G934" s="25"/>
      <c r="H934" s="25"/>
      <c r="I934" s="25"/>
      <c r="J934" s="25"/>
    </row>
    <row r="935" ht="15.75" customHeight="1">
      <c r="A935" s="23"/>
      <c r="B935" s="24"/>
      <c r="D935" s="25"/>
      <c r="G935" s="25"/>
      <c r="H935" s="25"/>
      <c r="I935" s="25"/>
      <c r="J935" s="25"/>
    </row>
    <row r="936" ht="15.75" customHeight="1">
      <c r="A936" s="23"/>
      <c r="B936" s="24"/>
      <c r="D936" s="25"/>
      <c r="G936" s="25"/>
      <c r="H936" s="25"/>
      <c r="I936" s="25"/>
      <c r="J936" s="25"/>
    </row>
    <row r="937" ht="15.75" customHeight="1">
      <c r="A937" s="23"/>
      <c r="B937" s="24"/>
      <c r="D937" s="25"/>
      <c r="G937" s="25"/>
      <c r="H937" s="25"/>
      <c r="I937" s="25"/>
      <c r="J937" s="25"/>
    </row>
    <row r="938" ht="15.75" customHeight="1">
      <c r="A938" s="23"/>
      <c r="B938" s="24"/>
      <c r="D938" s="25"/>
      <c r="G938" s="25"/>
      <c r="H938" s="25"/>
      <c r="I938" s="25"/>
      <c r="J938" s="25"/>
    </row>
    <row r="939" ht="15.75" customHeight="1">
      <c r="A939" s="23"/>
      <c r="B939" s="24"/>
      <c r="D939" s="25"/>
      <c r="G939" s="25"/>
      <c r="H939" s="25"/>
      <c r="I939" s="25"/>
      <c r="J939" s="25"/>
    </row>
    <row r="940" ht="15.75" customHeight="1">
      <c r="A940" s="23"/>
      <c r="B940" s="24"/>
      <c r="D940" s="25"/>
      <c r="G940" s="25"/>
      <c r="H940" s="25"/>
      <c r="I940" s="25"/>
      <c r="J940" s="25"/>
    </row>
    <row r="941" ht="15.75" customHeight="1">
      <c r="A941" s="23"/>
      <c r="B941" s="24"/>
      <c r="D941" s="25"/>
      <c r="G941" s="25"/>
      <c r="H941" s="25"/>
      <c r="I941" s="25"/>
      <c r="J941" s="25"/>
    </row>
    <row r="942" ht="15.75" customHeight="1">
      <c r="A942" s="23"/>
      <c r="B942" s="24"/>
      <c r="D942" s="25"/>
      <c r="G942" s="25"/>
      <c r="H942" s="25"/>
      <c r="I942" s="25"/>
      <c r="J942" s="25"/>
    </row>
    <row r="943" ht="15.75" customHeight="1">
      <c r="A943" s="23"/>
      <c r="B943" s="24"/>
      <c r="D943" s="25"/>
      <c r="G943" s="25"/>
      <c r="H943" s="25"/>
      <c r="I943" s="25"/>
      <c r="J943" s="25"/>
    </row>
    <row r="944" ht="15.75" customHeight="1">
      <c r="A944" s="23"/>
      <c r="B944" s="24"/>
      <c r="D944" s="25"/>
      <c r="G944" s="25"/>
      <c r="H944" s="25"/>
      <c r="I944" s="25"/>
      <c r="J944" s="25"/>
    </row>
    <row r="945" ht="15.75" customHeight="1">
      <c r="A945" s="23"/>
      <c r="B945" s="24"/>
      <c r="D945" s="25"/>
      <c r="G945" s="25"/>
      <c r="H945" s="25"/>
      <c r="I945" s="25"/>
      <c r="J945" s="25"/>
    </row>
    <row r="946" ht="15.75" customHeight="1">
      <c r="A946" s="23"/>
      <c r="B946" s="24"/>
      <c r="D946" s="25"/>
      <c r="G946" s="25"/>
      <c r="H946" s="25"/>
      <c r="I946" s="25"/>
      <c r="J946" s="25"/>
    </row>
    <row r="947" ht="15.75" customHeight="1">
      <c r="A947" s="23"/>
      <c r="B947" s="24"/>
      <c r="D947" s="25"/>
      <c r="G947" s="25"/>
      <c r="H947" s="25"/>
      <c r="I947" s="25"/>
      <c r="J947" s="25"/>
    </row>
    <row r="948" ht="15.75" customHeight="1">
      <c r="A948" s="23"/>
      <c r="B948" s="24"/>
      <c r="D948" s="25"/>
      <c r="G948" s="25"/>
      <c r="H948" s="25"/>
      <c r="I948" s="25"/>
      <c r="J948" s="25"/>
    </row>
    <row r="949" ht="15.75" customHeight="1">
      <c r="A949" s="23"/>
      <c r="B949" s="24"/>
      <c r="D949" s="25"/>
      <c r="G949" s="25"/>
      <c r="H949" s="25"/>
      <c r="I949" s="25"/>
      <c r="J949" s="25"/>
    </row>
    <row r="950" ht="15.75" customHeight="1">
      <c r="A950" s="23"/>
      <c r="B950" s="24"/>
      <c r="D950" s="25"/>
      <c r="G950" s="25"/>
      <c r="H950" s="25"/>
      <c r="I950" s="25"/>
      <c r="J950" s="25"/>
    </row>
    <row r="951" ht="15.75" customHeight="1">
      <c r="A951" s="23"/>
      <c r="B951" s="24"/>
      <c r="D951" s="25"/>
      <c r="G951" s="25"/>
      <c r="H951" s="25"/>
      <c r="I951" s="25"/>
      <c r="J951" s="25"/>
    </row>
    <row r="952" ht="15.75" customHeight="1">
      <c r="A952" s="23"/>
      <c r="B952" s="24"/>
      <c r="D952" s="25"/>
      <c r="G952" s="25"/>
      <c r="H952" s="25"/>
      <c r="I952" s="25"/>
      <c r="J952" s="25"/>
    </row>
    <row r="953" ht="15.75" customHeight="1">
      <c r="A953" s="23"/>
      <c r="B953" s="24"/>
      <c r="D953" s="25"/>
      <c r="G953" s="25"/>
      <c r="H953" s="25"/>
      <c r="I953" s="25"/>
      <c r="J953" s="25"/>
    </row>
    <row r="954" ht="15.75" customHeight="1">
      <c r="A954" s="23"/>
      <c r="B954" s="24"/>
      <c r="D954" s="25"/>
      <c r="G954" s="25"/>
      <c r="H954" s="25"/>
      <c r="I954" s="25"/>
      <c r="J954" s="25"/>
    </row>
    <row r="955" ht="15.75" customHeight="1">
      <c r="A955" s="23"/>
      <c r="B955" s="24"/>
      <c r="D955" s="25"/>
      <c r="G955" s="25"/>
      <c r="H955" s="25"/>
      <c r="I955" s="25"/>
      <c r="J955" s="25"/>
    </row>
    <row r="956" ht="15.75" customHeight="1">
      <c r="A956" s="23"/>
      <c r="B956" s="24"/>
      <c r="D956" s="25"/>
      <c r="G956" s="25"/>
      <c r="H956" s="25"/>
      <c r="I956" s="25"/>
      <c r="J956" s="25"/>
    </row>
    <row r="957" ht="15.75" customHeight="1">
      <c r="A957" s="23"/>
      <c r="B957" s="24"/>
      <c r="D957" s="25"/>
      <c r="G957" s="25"/>
      <c r="H957" s="25"/>
      <c r="I957" s="25"/>
      <c r="J957" s="25"/>
    </row>
    <row r="958" ht="15.75" customHeight="1">
      <c r="A958" s="23"/>
      <c r="B958" s="24"/>
      <c r="D958" s="25"/>
      <c r="G958" s="25"/>
      <c r="H958" s="25"/>
      <c r="I958" s="25"/>
      <c r="J958" s="25"/>
    </row>
    <row r="959" ht="15.75" customHeight="1">
      <c r="A959" s="23"/>
      <c r="B959" s="24"/>
      <c r="D959" s="25"/>
      <c r="G959" s="25"/>
      <c r="H959" s="25"/>
      <c r="I959" s="25"/>
      <c r="J959" s="25"/>
    </row>
    <row r="960" ht="15.75" customHeight="1">
      <c r="A960" s="23"/>
      <c r="B960" s="24"/>
      <c r="D960" s="25"/>
      <c r="G960" s="25"/>
      <c r="H960" s="25"/>
      <c r="I960" s="25"/>
      <c r="J960" s="25"/>
    </row>
    <row r="961" ht="15.75" customHeight="1">
      <c r="A961" s="23"/>
      <c r="B961" s="24"/>
      <c r="D961" s="25"/>
      <c r="G961" s="25"/>
      <c r="H961" s="25"/>
      <c r="I961" s="25"/>
      <c r="J961" s="25"/>
    </row>
    <row r="962" ht="15.75" customHeight="1">
      <c r="A962" s="23"/>
      <c r="B962" s="24"/>
      <c r="D962" s="25"/>
      <c r="G962" s="25"/>
      <c r="H962" s="25"/>
      <c r="I962" s="25"/>
      <c r="J962" s="25"/>
    </row>
    <row r="963" ht="15.75" customHeight="1">
      <c r="A963" s="23"/>
      <c r="B963" s="24"/>
      <c r="D963" s="25"/>
      <c r="G963" s="25"/>
      <c r="H963" s="25"/>
      <c r="I963" s="25"/>
      <c r="J963" s="25"/>
    </row>
    <row r="964" ht="15.75" customHeight="1">
      <c r="A964" s="23"/>
      <c r="B964" s="24"/>
      <c r="D964" s="25"/>
      <c r="G964" s="25"/>
      <c r="H964" s="25"/>
      <c r="I964" s="25"/>
      <c r="J964" s="25"/>
    </row>
    <row r="965" ht="15.75" customHeight="1">
      <c r="A965" s="23"/>
      <c r="B965" s="24"/>
      <c r="D965" s="25"/>
      <c r="G965" s="25"/>
      <c r="H965" s="25"/>
      <c r="I965" s="25"/>
      <c r="J965" s="25"/>
    </row>
    <row r="966" ht="15.75" customHeight="1">
      <c r="A966" s="23"/>
      <c r="B966" s="24"/>
      <c r="D966" s="25"/>
      <c r="G966" s="25"/>
      <c r="H966" s="25"/>
      <c r="I966" s="25"/>
      <c r="J966" s="25"/>
    </row>
    <row r="967" ht="15.75" customHeight="1">
      <c r="A967" s="23"/>
      <c r="B967" s="24"/>
      <c r="D967" s="25"/>
      <c r="G967" s="25"/>
      <c r="H967" s="25"/>
      <c r="I967" s="25"/>
      <c r="J967" s="25"/>
    </row>
    <row r="968" ht="15.75" customHeight="1">
      <c r="A968" s="23"/>
      <c r="B968" s="24"/>
      <c r="D968" s="25"/>
      <c r="G968" s="25"/>
      <c r="H968" s="25"/>
      <c r="I968" s="25"/>
      <c r="J968" s="25"/>
    </row>
    <row r="969" ht="15.75" customHeight="1">
      <c r="A969" s="23"/>
      <c r="B969" s="24"/>
      <c r="D969" s="25"/>
      <c r="G969" s="25"/>
      <c r="H969" s="25"/>
      <c r="I969" s="25"/>
      <c r="J969" s="25"/>
    </row>
    <row r="970" ht="15.75" customHeight="1">
      <c r="A970" s="23"/>
      <c r="B970" s="24"/>
      <c r="D970" s="25"/>
      <c r="G970" s="25"/>
      <c r="H970" s="25"/>
      <c r="I970" s="25"/>
      <c r="J970" s="25"/>
    </row>
    <row r="971" ht="15.75" customHeight="1">
      <c r="A971" s="23"/>
      <c r="B971" s="24"/>
      <c r="D971" s="25"/>
      <c r="G971" s="25"/>
      <c r="H971" s="25"/>
      <c r="I971" s="25"/>
      <c r="J971" s="25"/>
    </row>
    <row r="972" ht="15.75" customHeight="1">
      <c r="A972" s="23"/>
      <c r="B972" s="24"/>
      <c r="D972" s="25"/>
      <c r="G972" s="25"/>
      <c r="H972" s="25"/>
      <c r="I972" s="25"/>
      <c r="J972" s="25"/>
    </row>
    <row r="973" ht="15.75" customHeight="1">
      <c r="A973" s="23"/>
      <c r="B973" s="24"/>
      <c r="D973" s="25"/>
      <c r="G973" s="25"/>
      <c r="H973" s="25"/>
      <c r="I973" s="25"/>
      <c r="J973" s="25"/>
    </row>
    <row r="974" ht="15.75" customHeight="1">
      <c r="A974" s="23"/>
      <c r="B974" s="24"/>
      <c r="D974" s="25"/>
      <c r="G974" s="25"/>
      <c r="H974" s="25"/>
      <c r="I974" s="25"/>
      <c r="J974" s="25"/>
    </row>
    <row r="975" ht="15.75" customHeight="1">
      <c r="A975" s="23"/>
      <c r="B975" s="24"/>
      <c r="D975" s="25"/>
      <c r="G975" s="25"/>
      <c r="H975" s="25"/>
      <c r="I975" s="25"/>
      <c r="J975" s="25"/>
    </row>
    <row r="976" ht="15.75" customHeight="1">
      <c r="A976" s="23"/>
      <c r="B976" s="24"/>
      <c r="D976" s="25"/>
      <c r="G976" s="25"/>
      <c r="H976" s="25"/>
      <c r="I976" s="25"/>
      <c r="J976" s="25"/>
    </row>
    <row r="977" ht="15.75" customHeight="1">
      <c r="A977" s="23"/>
      <c r="B977" s="24"/>
      <c r="D977" s="25"/>
      <c r="G977" s="25"/>
      <c r="H977" s="25"/>
      <c r="I977" s="25"/>
      <c r="J977" s="25"/>
    </row>
    <row r="978" ht="15.75" customHeight="1">
      <c r="A978" s="23"/>
      <c r="B978" s="24"/>
      <c r="D978" s="25"/>
      <c r="G978" s="25"/>
      <c r="H978" s="25"/>
      <c r="I978" s="25"/>
      <c r="J978" s="25"/>
    </row>
    <row r="979" ht="15.75" customHeight="1">
      <c r="A979" s="23"/>
      <c r="B979" s="24"/>
      <c r="D979" s="25"/>
      <c r="G979" s="25"/>
      <c r="H979" s="25"/>
      <c r="I979" s="25"/>
      <c r="J979" s="25"/>
    </row>
    <row r="980" ht="15.75" customHeight="1">
      <c r="A980" s="23"/>
      <c r="B980" s="24"/>
      <c r="D980" s="25"/>
      <c r="G980" s="25"/>
      <c r="H980" s="25"/>
      <c r="I980" s="25"/>
      <c r="J980" s="25"/>
    </row>
    <row r="981" ht="15.75" customHeight="1">
      <c r="A981" s="23"/>
      <c r="B981" s="24"/>
      <c r="D981" s="25"/>
      <c r="G981" s="25"/>
      <c r="H981" s="25"/>
      <c r="I981" s="25"/>
      <c r="J981" s="25"/>
    </row>
    <row r="982" ht="15.75" customHeight="1">
      <c r="A982" s="23"/>
      <c r="B982" s="24"/>
      <c r="D982" s="25"/>
      <c r="G982" s="25"/>
      <c r="H982" s="25"/>
      <c r="I982" s="25"/>
      <c r="J982" s="25"/>
    </row>
    <row r="983" ht="15.75" customHeight="1">
      <c r="A983" s="23"/>
      <c r="B983" s="24"/>
      <c r="D983" s="25"/>
      <c r="G983" s="25"/>
      <c r="H983" s="25"/>
      <c r="I983" s="25"/>
      <c r="J983" s="25"/>
    </row>
    <row r="984" ht="15.75" customHeight="1">
      <c r="A984" s="23"/>
      <c r="B984" s="24"/>
      <c r="D984" s="25"/>
      <c r="G984" s="25"/>
      <c r="H984" s="25"/>
      <c r="I984" s="25"/>
      <c r="J984" s="25"/>
    </row>
    <row r="985" ht="15.75" customHeight="1">
      <c r="A985" s="23"/>
      <c r="B985" s="24"/>
      <c r="D985" s="25"/>
      <c r="G985" s="25"/>
      <c r="H985" s="25"/>
      <c r="I985" s="25"/>
      <c r="J985" s="25"/>
    </row>
    <row r="986" ht="15.75" customHeight="1">
      <c r="A986" s="23"/>
      <c r="B986" s="24"/>
      <c r="D986" s="25"/>
      <c r="G986" s="25"/>
      <c r="H986" s="25"/>
      <c r="I986" s="25"/>
      <c r="J986" s="25"/>
    </row>
    <row r="987" ht="15.75" customHeight="1">
      <c r="A987" s="23"/>
      <c r="B987" s="24"/>
      <c r="D987" s="25"/>
      <c r="G987" s="25"/>
      <c r="H987" s="25"/>
      <c r="I987" s="25"/>
      <c r="J987" s="25"/>
    </row>
    <row r="988" ht="15.75" customHeight="1">
      <c r="A988" s="23"/>
      <c r="B988" s="24"/>
      <c r="D988" s="25"/>
      <c r="G988" s="25"/>
      <c r="H988" s="25"/>
      <c r="I988" s="25"/>
      <c r="J988" s="25"/>
    </row>
    <row r="989" ht="15.75" customHeight="1">
      <c r="A989" s="23"/>
      <c r="B989" s="24"/>
      <c r="D989" s="25"/>
      <c r="G989" s="25"/>
      <c r="H989" s="25"/>
      <c r="I989" s="25"/>
      <c r="J989" s="25"/>
    </row>
    <row r="990" ht="15.75" customHeight="1">
      <c r="A990" s="23"/>
      <c r="B990" s="24"/>
      <c r="D990" s="25"/>
      <c r="G990" s="25"/>
      <c r="H990" s="25"/>
      <c r="I990" s="25"/>
      <c r="J990" s="25"/>
    </row>
    <row r="991" ht="15.75" customHeight="1">
      <c r="A991" s="23"/>
      <c r="B991" s="24"/>
      <c r="D991" s="25"/>
      <c r="G991" s="25"/>
      <c r="H991" s="25"/>
      <c r="I991" s="25"/>
      <c r="J991" s="25"/>
    </row>
    <row r="992" ht="15.75" customHeight="1">
      <c r="A992" s="23"/>
      <c r="B992" s="24"/>
      <c r="D992" s="25"/>
      <c r="G992" s="25"/>
      <c r="H992" s="25"/>
      <c r="I992" s="25"/>
      <c r="J992" s="25"/>
    </row>
    <row r="993" ht="15.75" customHeight="1">
      <c r="A993" s="23"/>
      <c r="B993" s="24"/>
      <c r="D993" s="25"/>
      <c r="G993" s="25"/>
      <c r="H993" s="25"/>
      <c r="I993" s="25"/>
      <c r="J993" s="25"/>
    </row>
    <row r="994" ht="15.75" customHeight="1">
      <c r="A994" s="23"/>
      <c r="B994" s="24"/>
      <c r="D994" s="25"/>
      <c r="G994" s="25"/>
      <c r="H994" s="25"/>
      <c r="I994" s="25"/>
      <c r="J994" s="25"/>
    </row>
    <row r="995" ht="15.75" customHeight="1">
      <c r="A995" s="23"/>
      <c r="B995" s="24"/>
      <c r="D995" s="25"/>
      <c r="G995" s="25"/>
      <c r="H995" s="25"/>
      <c r="I995" s="25"/>
      <c r="J995" s="25"/>
    </row>
    <row r="996" ht="15.75" customHeight="1">
      <c r="A996" s="23"/>
      <c r="B996" s="24"/>
      <c r="D996" s="25"/>
      <c r="G996" s="25"/>
      <c r="H996" s="25"/>
      <c r="I996" s="25"/>
      <c r="J996" s="25"/>
    </row>
    <row r="997" ht="15.75" customHeight="1">
      <c r="A997" s="23"/>
      <c r="B997" s="24"/>
      <c r="D997" s="25"/>
      <c r="G997" s="25"/>
      <c r="H997" s="25"/>
      <c r="I997" s="25"/>
      <c r="J997" s="25"/>
    </row>
    <row r="998" ht="15.75" customHeight="1">
      <c r="A998" s="23"/>
      <c r="B998" s="24"/>
      <c r="D998" s="25"/>
      <c r="G998" s="25"/>
      <c r="H998" s="25"/>
      <c r="I998" s="25"/>
      <c r="J998" s="25"/>
    </row>
    <row r="999" ht="15.75" customHeight="1">
      <c r="A999" s="23"/>
      <c r="B999" s="24"/>
      <c r="D999" s="25"/>
      <c r="G999" s="25"/>
      <c r="H999" s="25"/>
      <c r="I999" s="25"/>
      <c r="J999" s="25"/>
    </row>
    <row r="1000" ht="15.75" customHeight="1">
      <c r="A1000" s="23"/>
      <c r="B1000" s="24"/>
      <c r="D1000" s="25"/>
      <c r="G1000" s="25"/>
      <c r="H1000" s="25"/>
      <c r="I1000" s="25"/>
      <c r="J1000" s="25"/>
    </row>
    <row r="1001" ht="15.75" customHeight="1">
      <c r="A1001" s="23"/>
      <c r="B1001" s="24"/>
      <c r="D1001" s="25"/>
      <c r="G1001" s="25"/>
      <c r="H1001" s="25"/>
      <c r="I1001" s="25"/>
      <c r="J1001" s="25"/>
    </row>
    <row r="1002" ht="15.75" customHeight="1">
      <c r="A1002" s="23"/>
      <c r="B1002" s="24"/>
      <c r="D1002" s="25"/>
      <c r="G1002" s="25"/>
      <c r="H1002" s="25"/>
      <c r="I1002" s="25"/>
      <c r="J1002" s="25"/>
    </row>
    <row r="1003" ht="15.75" customHeight="1">
      <c r="A1003" s="23"/>
      <c r="B1003" s="24"/>
      <c r="D1003" s="25"/>
      <c r="G1003" s="25"/>
      <c r="H1003" s="25"/>
      <c r="I1003" s="25"/>
      <c r="J1003" s="25"/>
    </row>
    <row r="1004" ht="15.75" customHeight="1">
      <c r="A1004" s="23"/>
      <c r="B1004" s="24"/>
      <c r="D1004" s="25"/>
      <c r="G1004" s="25"/>
      <c r="H1004" s="25"/>
      <c r="I1004" s="25"/>
      <c r="J1004" s="25"/>
    </row>
    <row r="1005" ht="15.75" customHeight="1">
      <c r="A1005" s="23"/>
      <c r="B1005" s="24"/>
      <c r="D1005" s="25"/>
      <c r="G1005" s="25"/>
      <c r="H1005" s="25"/>
      <c r="I1005" s="25"/>
      <c r="J1005" s="25"/>
    </row>
    <row r="1006" ht="15.75" customHeight="1">
      <c r="A1006" s="23"/>
      <c r="B1006" s="24"/>
      <c r="D1006" s="25"/>
      <c r="G1006" s="25"/>
      <c r="H1006" s="25"/>
      <c r="I1006" s="25"/>
      <c r="J1006" s="25"/>
    </row>
    <row r="1007" ht="15.75" customHeight="1">
      <c r="A1007" s="23"/>
      <c r="B1007" s="24"/>
      <c r="D1007" s="25"/>
      <c r="G1007" s="25"/>
      <c r="H1007" s="25"/>
      <c r="I1007" s="25"/>
      <c r="J1007" s="25"/>
    </row>
    <row r="1008" ht="15.75" customHeight="1">
      <c r="A1008" s="23"/>
      <c r="B1008" s="24"/>
      <c r="D1008" s="25"/>
      <c r="G1008" s="25"/>
      <c r="H1008" s="25"/>
      <c r="I1008" s="25"/>
      <c r="J1008" s="25"/>
    </row>
    <row r="1009" ht="15.75" customHeight="1">
      <c r="A1009" s="23"/>
      <c r="B1009" s="24"/>
      <c r="D1009" s="25"/>
      <c r="G1009" s="25"/>
      <c r="H1009" s="25"/>
      <c r="I1009" s="25"/>
      <c r="J1009" s="25"/>
    </row>
    <row r="1010" ht="15.75" customHeight="1">
      <c r="A1010" s="23"/>
      <c r="B1010" s="24"/>
      <c r="D1010" s="25"/>
      <c r="G1010" s="25"/>
      <c r="H1010" s="25"/>
      <c r="I1010" s="25"/>
      <c r="J1010" s="25"/>
    </row>
    <row r="1011" ht="15.75" customHeight="1">
      <c r="A1011" s="23"/>
      <c r="B1011" s="24"/>
      <c r="D1011" s="25"/>
      <c r="G1011" s="25"/>
      <c r="H1011" s="25"/>
      <c r="I1011" s="25"/>
      <c r="J1011" s="25"/>
    </row>
    <row r="1012" ht="15.75" customHeight="1">
      <c r="A1012" s="23"/>
      <c r="B1012" s="24"/>
      <c r="D1012" s="25"/>
      <c r="G1012" s="25"/>
      <c r="H1012" s="25"/>
      <c r="I1012" s="25"/>
      <c r="J1012" s="25"/>
    </row>
    <row r="1013" ht="15.75" customHeight="1">
      <c r="A1013" s="23"/>
      <c r="B1013" s="24"/>
      <c r="D1013" s="25"/>
      <c r="G1013" s="25"/>
      <c r="H1013" s="25"/>
      <c r="I1013" s="25"/>
      <c r="J1013" s="25"/>
    </row>
    <row r="1014" ht="15.75" customHeight="1">
      <c r="A1014" s="23"/>
      <c r="B1014" s="24"/>
      <c r="D1014" s="25"/>
      <c r="G1014" s="25"/>
      <c r="H1014" s="25"/>
      <c r="I1014" s="25"/>
      <c r="J1014" s="25"/>
    </row>
    <row r="1015" ht="15.75" customHeight="1">
      <c r="A1015" s="23"/>
      <c r="B1015" s="24"/>
      <c r="D1015" s="25"/>
      <c r="G1015" s="25"/>
      <c r="H1015" s="25"/>
      <c r="I1015" s="25"/>
      <c r="J1015" s="25"/>
    </row>
    <row r="1016" ht="15.75" customHeight="1">
      <c r="A1016" s="23"/>
      <c r="B1016" s="24"/>
      <c r="D1016" s="25"/>
      <c r="G1016" s="25"/>
      <c r="H1016" s="25"/>
      <c r="I1016" s="25"/>
      <c r="J1016" s="25"/>
    </row>
    <row r="1017" ht="15.75" customHeight="1">
      <c r="A1017" s="23"/>
      <c r="B1017" s="24"/>
      <c r="D1017" s="25"/>
      <c r="G1017" s="25"/>
      <c r="H1017" s="25"/>
      <c r="I1017" s="25"/>
      <c r="J1017" s="25"/>
    </row>
    <row r="1018" ht="15.75" customHeight="1">
      <c r="A1018" s="23"/>
      <c r="B1018" s="24"/>
      <c r="D1018" s="25"/>
      <c r="G1018" s="25"/>
      <c r="H1018" s="25"/>
      <c r="I1018" s="25"/>
      <c r="J1018" s="25"/>
    </row>
    <row r="1019" ht="15.75" customHeight="1">
      <c r="A1019" s="23"/>
      <c r="B1019" s="24"/>
      <c r="D1019" s="25"/>
      <c r="G1019" s="25"/>
      <c r="H1019" s="25"/>
      <c r="I1019" s="25"/>
      <c r="J1019" s="25"/>
    </row>
    <row r="1020" ht="15.75" customHeight="1">
      <c r="A1020" s="23"/>
      <c r="B1020" s="24"/>
      <c r="D1020" s="25"/>
      <c r="G1020" s="25"/>
      <c r="H1020" s="25"/>
      <c r="I1020" s="25"/>
      <c r="J1020" s="25"/>
    </row>
    <row r="1021" ht="15.75" customHeight="1">
      <c r="A1021" s="23"/>
      <c r="B1021" s="24"/>
      <c r="D1021" s="25"/>
      <c r="G1021" s="25"/>
      <c r="H1021" s="25"/>
      <c r="I1021" s="25"/>
      <c r="J1021" s="25"/>
    </row>
    <row r="1022" ht="15.75" customHeight="1">
      <c r="A1022" s="23"/>
      <c r="B1022" s="24"/>
      <c r="D1022" s="25"/>
      <c r="G1022" s="25"/>
      <c r="H1022" s="25"/>
      <c r="I1022" s="25"/>
      <c r="J1022" s="25"/>
    </row>
    <row r="1023" ht="15.75" customHeight="1">
      <c r="A1023" s="23"/>
      <c r="B1023" s="24"/>
      <c r="D1023" s="25"/>
      <c r="G1023" s="25"/>
      <c r="H1023" s="25"/>
      <c r="I1023" s="25"/>
      <c r="J1023" s="25"/>
    </row>
    <row r="1024" ht="15.75" customHeight="1">
      <c r="A1024" s="23"/>
      <c r="B1024" s="24"/>
      <c r="D1024" s="25"/>
      <c r="G1024" s="25"/>
      <c r="H1024" s="25"/>
      <c r="I1024" s="25"/>
      <c r="J1024" s="25"/>
    </row>
    <row r="1025" ht="15.75" customHeight="1">
      <c r="A1025" s="23"/>
      <c r="B1025" s="24"/>
      <c r="D1025" s="25"/>
      <c r="G1025" s="25"/>
      <c r="H1025" s="25"/>
      <c r="I1025" s="25"/>
      <c r="J1025" s="25"/>
    </row>
    <row r="1026" ht="15.75" customHeight="1">
      <c r="A1026" s="23"/>
      <c r="B1026" s="24"/>
      <c r="D1026" s="25"/>
      <c r="G1026" s="25"/>
      <c r="H1026" s="25"/>
      <c r="I1026" s="25"/>
      <c r="J1026" s="25"/>
    </row>
    <row r="1027" ht="15.75" customHeight="1">
      <c r="A1027" s="23"/>
      <c r="B1027" s="24"/>
      <c r="D1027" s="25"/>
      <c r="G1027" s="25"/>
      <c r="H1027" s="25"/>
      <c r="I1027" s="25"/>
      <c r="J1027" s="25"/>
    </row>
    <row r="1028" ht="15.75" customHeight="1">
      <c r="A1028" s="23"/>
      <c r="B1028" s="24"/>
      <c r="D1028" s="25"/>
      <c r="G1028" s="25"/>
      <c r="H1028" s="25"/>
      <c r="I1028" s="25"/>
      <c r="J1028" s="25"/>
    </row>
    <row r="1029" ht="15.75" customHeight="1">
      <c r="A1029" s="23"/>
      <c r="B1029" s="24"/>
      <c r="D1029" s="25"/>
      <c r="G1029" s="25"/>
      <c r="H1029" s="25"/>
      <c r="I1029" s="25"/>
      <c r="J1029" s="25"/>
    </row>
    <row r="1030" ht="15.75" customHeight="1">
      <c r="A1030" s="23"/>
      <c r="B1030" s="24"/>
      <c r="D1030" s="25"/>
      <c r="G1030" s="25"/>
      <c r="H1030" s="25"/>
      <c r="I1030" s="25"/>
      <c r="J1030" s="25"/>
    </row>
    <row r="1031" ht="15.75" customHeight="1">
      <c r="A1031" s="23"/>
      <c r="B1031" s="24"/>
      <c r="D1031" s="25"/>
      <c r="G1031" s="25"/>
      <c r="H1031" s="25"/>
      <c r="I1031" s="25"/>
      <c r="J1031" s="25"/>
    </row>
    <row r="1032" ht="15.75" customHeight="1">
      <c r="A1032" s="23"/>
      <c r="B1032" s="24"/>
      <c r="D1032" s="25"/>
      <c r="G1032" s="25"/>
      <c r="H1032" s="25"/>
      <c r="I1032" s="25"/>
      <c r="J1032" s="25"/>
    </row>
    <row r="1033" ht="15.75" customHeight="1">
      <c r="A1033" s="23"/>
      <c r="B1033" s="24"/>
      <c r="D1033" s="25"/>
      <c r="G1033" s="25"/>
      <c r="H1033" s="25"/>
      <c r="I1033" s="25"/>
      <c r="J1033" s="25"/>
    </row>
    <row r="1034" ht="15.75" customHeight="1">
      <c r="A1034" s="23"/>
      <c r="B1034" s="24"/>
      <c r="D1034" s="25"/>
      <c r="G1034" s="25"/>
      <c r="H1034" s="25"/>
      <c r="I1034" s="25"/>
      <c r="J1034" s="25"/>
    </row>
    <row r="1035" ht="15.75" customHeight="1">
      <c r="A1035" s="23"/>
      <c r="B1035" s="24"/>
      <c r="D1035" s="25"/>
      <c r="G1035" s="25"/>
      <c r="H1035" s="25"/>
      <c r="I1035" s="25"/>
      <c r="J1035" s="25"/>
    </row>
    <row r="1036" ht="15.75" customHeight="1">
      <c r="A1036" s="23"/>
      <c r="B1036" s="24"/>
      <c r="D1036" s="25"/>
      <c r="G1036" s="25"/>
      <c r="H1036" s="25"/>
      <c r="I1036" s="25"/>
      <c r="J1036" s="25"/>
    </row>
    <row r="1037" ht="15.75" customHeight="1">
      <c r="A1037" s="23"/>
      <c r="B1037" s="24"/>
      <c r="D1037" s="25"/>
      <c r="G1037" s="25"/>
      <c r="H1037" s="25"/>
      <c r="I1037" s="25"/>
      <c r="J1037" s="25"/>
    </row>
    <row r="1038" ht="15.75" customHeight="1">
      <c r="A1038" s="23"/>
      <c r="B1038" s="24"/>
      <c r="D1038" s="25"/>
      <c r="G1038" s="25"/>
      <c r="H1038" s="25"/>
      <c r="I1038" s="25"/>
      <c r="J1038" s="25"/>
    </row>
    <row r="1039" ht="15.75" customHeight="1">
      <c r="A1039" s="23"/>
      <c r="B1039" s="24"/>
      <c r="D1039" s="25"/>
      <c r="G1039" s="25"/>
      <c r="H1039" s="25"/>
      <c r="I1039" s="25"/>
      <c r="J1039" s="25"/>
    </row>
    <row r="1040" ht="15.75" customHeight="1">
      <c r="A1040" s="23"/>
      <c r="B1040" s="24"/>
      <c r="D1040" s="25"/>
      <c r="G1040" s="25"/>
      <c r="H1040" s="25"/>
      <c r="I1040" s="25"/>
      <c r="J1040" s="25"/>
    </row>
    <row r="1041" ht="15.75" customHeight="1">
      <c r="A1041" s="23"/>
      <c r="B1041" s="24"/>
      <c r="D1041" s="25"/>
      <c r="G1041" s="25"/>
      <c r="H1041" s="25"/>
      <c r="I1041" s="25"/>
      <c r="J1041" s="25"/>
    </row>
    <row r="1042" ht="15.75" customHeight="1">
      <c r="A1042" s="23"/>
      <c r="B1042" s="24"/>
      <c r="D1042" s="25"/>
      <c r="G1042" s="25"/>
      <c r="H1042" s="25"/>
      <c r="I1042" s="25"/>
      <c r="J1042" s="25"/>
    </row>
    <row r="1043" ht="15.75" customHeight="1">
      <c r="A1043" s="23"/>
      <c r="B1043" s="24"/>
      <c r="D1043" s="25"/>
      <c r="G1043" s="25"/>
      <c r="H1043" s="25"/>
      <c r="I1043" s="25"/>
      <c r="J1043" s="25"/>
    </row>
    <row r="1044" ht="15.75" customHeight="1">
      <c r="A1044" s="23"/>
      <c r="B1044" s="24"/>
      <c r="D1044" s="25"/>
      <c r="G1044" s="25"/>
      <c r="H1044" s="25"/>
      <c r="I1044" s="25"/>
      <c r="J1044" s="25"/>
    </row>
    <row r="1045" ht="15.75" customHeight="1">
      <c r="A1045" s="23"/>
      <c r="B1045" s="24"/>
      <c r="D1045" s="25"/>
      <c r="G1045" s="25"/>
      <c r="H1045" s="25"/>
      <c r="I1045" s="25"/>
      <c r="J1045" s="25"/>
    </row>
    <row r="1046" ht="15.75" customHeight="1">
      <c r="A1046" s="23"/>
      <c r="B1046" s="24"/>
      <c r="D1046" s="25"/>
      <c r="G1046" s="25"/>
      <c r="H1046" s="25"/>
      <c r="I1046" s="25"/>
      <c r="J1046" s="25"/>
    </row>
    <row r="1047" ht="15.75" customHeight="1">
      <c r="A1047" s="23"/>
      <c r="B1047" s="24"/>
      <c r="D1047" s="25"/>
      <c r="G1047" s="25"/>
      <c r="H1047" s="25"/>
      <c r="I1047" s="25"/>
      <c r="J1047" s="25"/>
    </row>
    <row r="1048" ht="15.75" customHeight="1">
      <c r="A1048" s="23"/>
      <c r="B1048" s="24"/>
      <c r="D1048" s="25"/>
      <c r="G1048" s="25"/>
      <c r="H1048" s="25"/>
      <c r="I1048" s="25"/>
      <c r="J1048" s="25"/>
    </row>
    <row r="1049" ht="15.75" customHeight="1">
      <c r="A1049" s="23"/>
      <c r="B1049" s="24"/>
      <c r="D1049" s="25"/>
      <c r="G1049" s="25"/>
      <c r="H1049" s="25"/>
      <c r="I1049" s="25"/>
      <c r="J1049" s="25"/>
    </row>
    <row r="1050" ht="15.75" customHeight="1">
      <c r="A1050" s="23"/>
      <c r="B1050" s="24"/>
      <c r="D1050" s="25"/>
      <c r="G1050" s="25"/>
      <c r="H1050" s="25"/>
      <c r="I1050" s="25"/>
      <c r="J1050" s="25"/>
    </row>
    <row r="1051" ht="15.75" customHeight="1">
      <c r="A1051" s="23"/>
      <c r="B1051" s="24"/>
      <c r="D1051" s="25"/>
      <c r="G1051" s="25"/>
      <c r="H1051" s="25"/>
      <c r="I1051" s="25"/>
      <c r="J1051" s="25"/>
    </row>
    <row r="1052" ht="15.75" customHeight="1">
      <c r="A1052" s="23"/>
      <c r="B1052" s="24"/>
      <c r="D1052" s="25"/>
      <c r="G1052" s="25"/>
      <c r="H1052" s="25"/>
      <c r="I1052" s="25"/>
      <c r="J1052" s="25"/>
    </row>
    <row r="1053" ht="15.75" customHeight="1">
      <c r="A1053" s="23"/>
      <c r="B1053" s="24"/>
      <c r="D1053" s="25"/>
      <c r="G1053" s="25"/>
      <c r="H1053" s="25"/>
      <c r="I1053" s="25"/>
      <c r="J1053" s="25"/>
    </row>
    <row r="1054" ht="15.75" customHeight="1">
      <c r="A1054" s="23"/>
      <c r="B1054" s="24"/>
      <c r="D1054" s="25"/>
      <c r="G1054" s="25"/>
      <c r="H1054" s="25"/>
      <c r="I1054" s="25"/>
      <c r="J1054" s="25"/>
    </row>
    <row r="1055" ht="15.75" customHeight="1">
      <c r="A1055" s="23"/>
      <c r="B1055" s="24"/>
      <c r="D1055" s="25"/>
      <c r="G1055" s="25"/>
      <c r="H1055" s="25"/>
      <c r="I1055" s="25"/>
      <c r="J1055" s="25"/>
    </row>
    <row r="1056" ht="15.75" customHeight="1">
      <c r="A1056" s="23"/>
      <c r="B1056" s="24"/>
      <c r="D1056" s="25"/>
      <c r="G1056" s="25"/>
      <c r="H1056" s="25"/>
      <c r="I1056" s="25"/>
      <c r="J1056" s="25"/>
    </row>
    <row r="1057" ht="15.75" customHeight="1">
      <c r="A1057" s="23"/>
      <c r="B1057" s="24"/>
      <c r="D1057" s="25"/>
      <c r="G1057" s="25"/>
      <c r="H1057" s="25"/>
      <c r="I1057" s="25"/>
      <c r="J1057" s="25"/>
    </row>
    <row r="1058" ht="15.75" customHeight="1">
      <c r="A1058" s="23"/>
      <c r="B1058" s="24"/>
      <c r="D1058" s="25"/>
      <c r="G1058" s="25"/>
      <c r="H1058" s="25"/>
      <c r="I1058" s="25"/>
      <c r="J1058" s="25"/>
    </row>
    <row r="1059" ht="15.75" customHeight="1">
      <c r="A1059" s="23"/>
      <c r="B1059" s="24"/>
      <c r="D1059" s="25"/>
      <c r="G1059" s="25"/>
      <c r="H1059" s="25"/>
      <c r="I1059" s="25"/>
      <c r="J1059" s="25"/>
    </row>
    <row r="1060" ht="15.75" customHeight="1">
      <c r="A1060" s="23"/>
      <c r="B1060" s="24"/>
      <c r="D1060" s="25"/>
      <c r="G1060" s="25"/>
      <c r="H1060" s="25"/>
      <c r="I1060" s="25"/>
      <c r="J1060" s="25"/>
    </row>
    <row r="1061" ht="15.75" customHeight="1">
      <c r="A1061" s="23"/>
      <c r="B1061" s="24"/>
      <c r="D1061" s="25"/>
      <c r="G1061" s="25"/>
      <c r="H1061" s="25"/>
      <c r="I1061" s="25"/>
      <c r="J1061" s="25"/>
    </row>
    <row r="1062" ht="15.75" customHeight="1">
      <c r="A1062" s="23"/>
      <c r="B1062" s="24"/>
      <c r="D1062" s="25"/>
      <c r="G1062" s="25"/>
      <c r="H1062" s="25"/>
      <c r="I1062" s="25"/>
      <c r="J1062" s="25"/>
    </row>
    <row r="1063" ht="15.75" customHeight="1">
      <c r="A1063" s="23"/>
      <c r="B1063" s="24"/>
      <c r="D1063" s="25"/>
      <c r="G1063" s="25"/>
      <c r="H1063" s="25"/>
      <c r="I1063" s="25"/>
      <c r="J1063" s="25"/>
    </row>
    <row r="1064" ht="15.75" customHeight="1">
      <c r="A1064" s="23"/>
      <c r="B1064" s="24"/>
      <c r="D1064" s="25"/>
      <c r="G1064" s="25"/>
      <c r="H1064" s="25"/>
      <c r="I1064" s="25"/>
      <c r="J1064" s="25"/>
    </row>
    <row r="1065" ht="15.75" customHeight="1">
      <c r="A1065" s="23"/>
      <c r="B1065" s="24"/>
      <c r="D1065" s="25"/>
      <c r="G1065" s="25"/>
      <c r="H1065" s="25"/>
      <c r="I1065" s="25"/>
      <c r="J1065" s="25"/>
    </row>
    <row r="1066" ht="15.75" customHeight="1">
      <c r="A1066" s="23"/>
      <c r="B1066" s="24"/>
      <c r="D1066" s="25"/>
      <c r="G1066" s="25"/>
      <c r="H1066" s="25"/>
      <c r="I1066" s="25"/>
      <c r="J1066" s="25"/>
    </row>
    <row r="1067" ht="15.75" customHeight="1">
      <c r="A1067" s="23"/>
      <c r="B1067" s="24"/>
      <c r="D1067" s="25"/>
      <c r="G1067" s="25"/>
      <c r="H1067" s="25"/>
      <c r="I1067" s="25"/>
      <c r="J1067" s="25"/>
    </row>
    <row r="1068" ht="15.75" customHeight="1">
      <c r="A1068" s="23"/>
      <c r="B1068" s="24"/>
      <c r="D1068" s="25"/>
      <c r="G1068" s="25"/>
      <c r="H1068" s="25"/>
      <c r="I1068" s="25"/>
      <c r="J1068" s="25"/>
    </row>
    <row r="1069" ht="15.75" customHeight="1">
      <c r="A1069" s="23"/>
      <c r="B1069" s="24"/>
      <c r="D1069" s="25"/>
      <c r="G1069" s="25"/>
      <c r="H1069" s="25"/>
      <c r="I1069" s="25"/>
      <c r="J1069" s="25"/>
    </row>
    <row r="1070" ht="15.75" customHeight="1">
      <c r="A1070" s="23"/>
      <c r="B1070" s="24"/>
      <c r="D1070" s="25"/>
      <c r="G1070" s="25"/>
      <c r="H1070" s="25"/>
      <c r="I1070" s="25"/>
      <c r="J1070" s="25"/>
    </row>
    <row r="1071" ht="15.75" customHeight="1">
      <c r="A1071" s="23"/>
      <c r="B1071" s="24"/>
      <c r="D1071" s="25"/>
      <c r="G1071" s="25"/>
      <c r="H1071" s="25"/>
      <c r="I1071" s="25"/>
      <c r="J1071" s="25"/>
    </row>
    <row r="1072" ht="15.75" customHeight="1">
      <c r="A1072" s="23"/>
      <c r="B1072" s="24"/>
      <c r="D1072" s="25"/>
      <c r="G1072" s="25"/>
      <c r="H1072" s="25"/>
      <c r="I1072" s="25"/>
      <c r="J1072" s="25"/>
    </row>
    <row r="1073" ht="15.75" customHeight="1">
      <c r="A1073" s="23"/>
      <c r="B1073" s="24"/>
      <c r="D1073" s="25"/>
      <c r="G1073" s="25"/>
      <c r="H1073" s="25"/>
      <c r="I1073" s="25"/>
      <c r="J1073" s="25"/>
    </row>
    <row r="1074" ht="15.75" customHeight="1">
      <c r="A1074" s="23"/>
      <c r="B1074" s="24"/>
      <c r="D1074" s="25"/>
      <c r="G1074" s="25"/>
      <c r="H1074" s="25"/>
      <c r="I1074" s="25"/>
      <c r="J1074" s="25"/>
    </row>
    <row r="1075" ht="15.75" customHeight="1">
      <c r="A1075" s="23"/>
      <c r="B1075" s="24"/>
      <c r="D1075" s="25"/>
      <c r="G1075" s="25"/>
      <c r="H1075" s="25"/>
      <c r="I1075" s="25"/>
      <c r="J1075" s="25"/>
    </row>
    <row r="1076" ht="15.75" customHeight="1">
      <c r="A1076" s="23"/>
      <c r="B1076" s="24"/>
      <c r="D1076" s="25"/>
      <c r="G1076" s="25"/>
      <c r="H1076" s="25"/>
      <c r="I1076" s="25"/>
      <c r="J1076" s="25"/>
    </row>
    <row r="1077" ht="15.75" customHeight="1">
      <c r="A1077" s="23"/>
      <c r="B1077" s="24"/>
      <c r="D1077" s="25"/>
      <c r="G1077" s="25"/>
      <c r="H1077" s="25"/>
      <c r="I1077" s="25"/>
      <c r="J1077" s="25"/>
    </row>
    <row r="1078" ht="15.75" customHeight="1">
      <c r="A1078" s="23"/>
      <c r="B1078" s="24"/>
      <c r="D1078" s="25"/>
      <c r="G1078" s="25"/>
      <c r="H1078" s="25"/>
      <c r="I1078" s="25"/>
      <c r="J1078" s="25"/>
    </row>
    <row r="1079" ht="15.75" customHeight="1">
      <c r="A1079" s="23"/>
      <c r="B1079" s="24"/>
      <c r="D1079" s="25"/>
      <c r="G1079" s="25"/>
      <c r="H1079" s="25"/>
      <c r="I1079" s="25"/>
      <c r="J1079" s="25"/>
    </row>
    <row r="1080" ht="15.75" customHeight="1">
      <c r="A1080" s="23"/>
      <c r="B1080" s="24"/>
      <c r="D1080" s="25"/>
      <c r="G1080" s="25"/>
      <c r="H1080" s="25"/>
      <c r="I1080" s="25"/>
      <c r="J1080" s="25"/>
    </row>
    <row r="1081" ht="15.75" customHeight="1">
      <c r="A1081" s="23"/>
      <c r="B1081" s="24"/>
      <c r="D1081" s="25"/>
      <c r="G1081" s="25"/>
      <c r="H1081" s="25"/>
      <c r="I1081" s="25"/>
      <c r="J1081" s="25"/>
    </row>
    <row r="1082" ht="15.75" customHeight="1">
      <c r="A1082" s="23"/>
      <c r="B1082" s="24"/>
      <c r="D1082" s="25"/>
      <c r="G1082" s="25"/>
      <c r="H1082" s="25"/>
      <c r="I1082" s="25"/>
      <c r="J1082" s="25"/>
    </row>
    <row r="1083" ht="15.75" customHeight="1">
      <c r="A1083" s="23"/>
      <c r="B1083" s="24"/>
      <c r="D1083" s="25"/>
      <c r="G1083" s="25"/>
      <c r="H1083" s="25"/>
      <c r="I1083" s="25"/>
      <c r="J1083" s="25"/>
    </row>
    <row r="1084" ht="15.75" customHeight="1">
      <c r="A1084" s="23"/>
      <c r="B1084" s="24"/>
      <c r="D1084" s="25"/>
      <c r="G1084" s="25"/>
      <c r="H1084" s="25"/>
      <c r="I1084" s="25"/>
      <c r="J1084" s="25"/>
    </row>
    <row r="1085" ht="15.75" customHeight="1">
      <c r="A1085" s="23"/>
      <c r="B1085" s="24"/>
      <c r="D1085" s="25"/>
      <c r="G1085" s="25"/>
      <c r="H1085" s="25"/>
      <c r="I1085" s="25"/>
      <c r="J1085" s="25"/>
    </row>
    <row r="1086" ht="15.75" customHeight="1">
      <c r="A1086" s="23"/>
      <c r="B1086" s="24"/>
      <c r="D1086" s="25"/>
      <c r="G1086" s="25"/>
      <c r="H1086" s="25"/>
      <c r="I1086" s="25"/>
      <c r="J1086" s="25"/>
    </row>
    <row r="1087" ht="15.75" customHeight="1">
      <c r="A1087" s="23"/>
      <c r="B1087" s="24"/>
      <c r="D1087" s="25"/>
      <c r="G1087" s="25"/>
      <c r="H1087" s="25"/>
      <c r="I1087" s="25"/>
      <c r="J1087" s="25"/>
    </row>
    <row r="1088" ht="15.75" customHeight="1">
      <c r="A1088" s="23"/>
      <c r="B1088" s="24"/>
      <c r="D1088" s="25"/>
      <c r="G1088" s="25"/>
      <c r="H1088" s="25"/>
      <c r="I1088" s="25"/>
      <c r="J1088" s="25"/>
    </row>
    <row r="1089" ht="15.75" customHeight="1">
      <c r="A1089" s="23"/>
      <c r="B1089" s="24"/>
      <c r="D1089" s="25"/>
      <c r="G1089" s="25"/>
      <c r="H1089" s="25"/>
      <c r="I1089" s="25"/>
      <c r="J1089" s="25"/>
    </row>
    <row r="1090" ht="15.75" customHeight="1">
      <c r="A1090" s="23"/>
      <c r="B1090" s="24"/>
      <c r="D1090" s="25"/>
      <c r="G1090" s="25"/>
      <c r="H1090" s="25"/>
      <c r="I1090" s="25"/>
      <c r="J1090" s="25"/>
    </row>
    <row r="1091" ht="15.75" customHeight="1">
      <c r="A1091" s="23"/>
      <c r="B1091" s="24"/>
      <c r="D1091" s="25"/>
      <c r="G1091" s="25"/>
      <c r="H1091" s="25"/>
      <c r="I1091" s="25"/>
      <c r="J1091" s="25"/>
    </row>
    <row r="1092" ht="15.75" customHeight="1">
      <c r="A1092" s="23"/>
      <c r="B1092" s="24"/>
      <c r="D1092" s="25"/>
      <c r="G1092" s="25"/>
      <c r="H1092" s="25"/>
      <c r="I1092" s="25"/>
      <c r="J1092" s="25"/>
    </row>
    <row r="1093" ht="15.75" customHeight="1">
      <c r="A1093" s="23"/>
      <c r="B1093" s="24"/>
      <c r="D1093" s="25"/>
      <c r="G1093" s="25"/>
      <c r="H1093" s="25"/>
      <c r="I1093" s="25"/>
      <c r="J1093" s="25"/>
    </row>
    <row r="1094" ht="15.75" customHeight="1">
      <c r="A1094" s="23"/>
      <c r="B1094" s="24"/>
      <c r="D1094" s="25"/>
      <c r="G1094" s="25"/>
      <c r="H1094" s="25"/>
      <c r="I1094" s="25"/>
      <c r="J1094" s="25"/>
    </row>
    <row r="1095" ht="15.75" customHeight="1">
      <c r="A1095" s="23"/>
      <c r="B1095" s="24"/>
      <c r="D1095" s="25"/>
      <c r="G1095" s="25"/>
      <c r="H1095" s="25"/>
      <c r="I1095" s="25"/>
      <c r="J1095" s="25"/>
    </row>
    <row r="1096" ht="15.75" customHeight="1">
      <c r="A1096" s="23"/>
      <c r="B1096" s="24"/>
      <c r="D1096" s="25"/>
      <c r="G1096" s="25"/>
      <c r="H1096" s="25"/>
      <c r="I1096" s="25"/>
      <c r="J1096" s="25"/>
    </row>
    <row r="1097" ht="15.75" customHeight="1">
      <c r="A1097" s="23"/>
      <c r="B1097" s="24"/>
      <c r="D1097" s="25"/>
      <c r="G1097" s="25"/>
      <c r="H1097" s="25"/>
      <c r="I1097" s="25"/>
      <c r="J1097" s="25"/>
    </row>
    <row r="1098" ht="15.75" customHeight="1">
      <c r="A1098" s="23"/>
      <c r="B1098" s="24"/>
      <c r="D1098" s="25"/>
      <c r="G1098" s="25"/>
      <c r="H1098" s="25"/>
      <c r="I1098" s="25"/>
      <c r="J1098" s="25"/>
    </row>
    <row r="1099" ht="15.75" customHeight="1">
      <c r="A1099" s="23"/>
      <c r="B1099" s="24"/>
      <c r="D1099" s="25"/>
      <c r="G1099" s="25"/>
      <c r="H1099" s="25"/>
      <c r="I1099" s="25"/>
      <c r="J1099" s="25"/>
    </row>
    <row r="1100" ht="15.75" customHeight="1">
      <c r="A1100" s="23"/>
      <c r="B1100" s="24"/>
      <c r="D1100" s="25"/>
      <c r="G1100" s="25"/>
      <c r="H1100" s="25"/>
      <c r="I1100" s="25"/>
      <c r="J1100" s="25"/>
    </row>
    <row r="1101" ht="15.75" customHeight="1">
      <c r="A1101" s="23"/>
      <c r="B1101" s="24"/>
      <c r="D1101" s="25"/>
      <c r="G1101" s="25"/>
      <c r="H1101" s="25"/>
      <c r="I1101" s="25"/>
      <c r="J1101" s="25"/>
    </row>
    <row r="1102" ht="15.75" customHeight="1">
      <c r="A1102" s="23"/>
      <c r="B1102" s="24"/>
      <c r="D1102" s="25"/>
      <c r="G1102" s="25"/>
      <c r="H1102" s="25"/>
      <c r="I1102" s="25"/>
      <c r="J1102" s="25"/>
    </row>
    <row r="1103" ht="15.75" customHeight="1">
      <c r="A1103" s="23"/>
      <c r="B1103" s="24"/>
      <c r="D1103" s="25"/>
      <c r="G1103" s="25"/>
      <c r="H1103" s="25"/>
      <c r="I1103" s="25"/>
      <c r="J1103" s="25"/>
    </row>
    <row r="1104" ht="15.75" customHeight="1">
      <c r="A1104" s="23"/>
      <c r="B1104" s="24"/>
      <c r="D1104" s="25"/>
      <c r="G1104" s="25"/>
      <c r="H1104" s="25"/>
      <c r="I1104" s="25"/>
      <c r="J1104" s="25"/>
    </row>
    <row r="1105" ht="15.75" customHeight="1">
      <c r="A1105" s="23"/>
      <c r="B1105" s="24"/>
      <c r="D1105" s="25"/>
      <c r="G1105" s="25"/>
      <c r="H1105" s="25"/>
      <c r="I1105" s="25"/>
      <c r="J1105" s="25"/>
    </row>
  </sheetData>
  <conditionalFormatting sqref="J2:J170">
    <cfRule type="containsText" dxfId="0" priority="1" operator="containsText" text="Riesgo Tolerable">
      <formula>NOT(ISERROR(SEARCH(("Riesgo Tolerable"),(J2))))</formula>
    </cfRule>
  </conditionalFormatting>
  <conditionalFormatting sqref="J2:J170">
    <cfRule type="containsText" dxfId="1" priority="2" operator="containsText" text="Riesgo Bajo">
      <formula>NOT(ISERROR(SEARCH(("Riesgo Bajo"),(J2))))</formula>
    </cfRule>
  </conditionalFormatting>
  <conditionalFormatting sqref="J2:J170">
    <cfRule type="containsText" dxfId="2" priority="3" operator="containsText" text="Riesgo Aceptable">
      <formula>NOT(ISERROR(SEARCH(("Riesgo Aceptable"),(J2))))</formula>
    </cfRule>
  </conditionalFormatting>
  <conditionalFormatting sqref="J2:J170">
    <cfRule type="containsText" dxfId="3" priority="4" operator="containsText" text="Riesgo Alto">
      <formula>NOT(ISERROR(SEARCH(("Riesgo Alto"),(J2))))</formula>
    </cfRule>
  </conditionalFormatting>
  <conditionalFormatting sqref="J2:J170">
    <cfRule type="containsText" dxfId="4" priority="5" operator="containsText" text="Riesgo Extremo">
      <formula>NOT(ISERROR(SEARCH(("Riesgo Extremo"),(J2))))</formula>
    </cfRule>
  </conditionalFormatting>
  <printOptions/>
  <pageMargins bottom="0.75" footer="0.0" header="0.0" left="0.25" right="0.25" top="0.75"/>
  <pageSetup paperSize="3"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0"/>
  <cols>
    <col customWidth="1" min="1" max="1" width="22.14"/>
    <col customWidth="1" min="2" max="2" width="21.86"/>
    <col customWidth="1" min="3" max="3" width="31.71"/>
    <col customWidth="1" min="4" max="4" width="11.0"/>
    <col customWidth="1" min="5" max="5" width="23.29"/>
    <col customWidth="1" min="6" max="6" width="11.0"/>
    <col customWidth="1" min="7" max="7" width="12.0"/>
    <col customWidth="1" min="9" max="9" width="16.43"/>
    <col customWidth="1" min="11" max="11" width="37.86"/>
  </cols>
  <sheetData>
    <row r="1">
      <c r="A1" s="27" t="s">
        <v>299</v>
      </c>
      <c r="D1" s="28"/>
      <c r="E1" s="28"/>
    </row>
    <row r="2">
      <c r="A2" s="29"/>
      <c r="B2" s="29"/>
      <c r="C2" s="29"/>
      <c r="D2" s="28"/>
      <c r="E2" s="28"/>
    </row>
    <row r="3">
      <c r="A3" s="30" t="s">
        <v>299</v>
      </c>
      <c r="B3" s="31" t="s">
        <v>300</v>
      </c>
      <c r="C3" s="31" t="s">
        <v>301</v>
      </c>
      <c r="D3" s="28"/>
      <c r="E3" s="28"/>
    </row>
    <row r="4" ht="58.5" customHeight="1">
      <c r="A4" s="32" t="s">
        <v>302</v>
      </c>
      <c r="B4" s="33">
        <v>1.0</v>
      </c>
      <c r="C4" s="34" t="s">
        <v>303</v>
      </c>
      <c r="D4" s="28"/>
      <c r="E4" s="35"/>
    </row>
    <row r="5" ht="57.0" customHeight="1">
      <c r="A5" s="36" t="s">
        <v>304</v>
      </c>
      <c r="B5" s="37">
        <v>2.0</v>
      </c>
      <c r="C5" s="38" t="s">
        <v>305</v>
      </c>
      <c r="D5" s="28"/>
      <c r="E5" s="35"/>
    </row>
    <row r="6" ht="51.75" customHeight="1">
      <c r="A6" s="39" t="s">
        <v>306</v>
      </c>
      <c r="B6" s="40">
        <v>3.0</v>
      </c>
      <c r="C6" s="41" t="s">
        <v>307</v>
      </c>
      <c r="D6" s="28"/>
      <c r="E6" s="35"/>
    </row>
    <row r="7" ht="41.25" customHeight="1">
      <c r="A7" s="42" t="s">
        <v>308</v>
      </c>
      <c r="B7" s="43">
        <v>4.0</v>
      </c>
      <c r="C7" s="44" t="s">
        <v>309</v>
      </c>
      <c r="D7" s="28"/>
      <c r="E7" s="35"/>
    </row>
    <row r="8" ht="51.75" customHeight="1">
      <c r="A8" s="45" t="s">
        <v>310</v>
      </c>
      <c r="B8" s="46">
        <v>5.0</v>
      </c>
      <c r="C8" s="47" t="s">
        <v>311</v>
      </c>
      <c r="D8" s="28"/>
      <c r="E8" s="35"/>
    </row>
    <row r="9">
      <c r="A9" s="28"/>
      <c r="B9" s="28"/>
      <c r="C9" s="28"/>
      <c r="D9" s="28"/>
      <c r="E9" s="28"/>
    </row>
    <row r="10">
      <c r="A10" s="28"/>
      <c r="B10" s="28"/>
      <c r="C10" s="28"/>
      <c r="D10" s="28"/>
      <c r="E10" s="28"/>
    </row>
    <row r="11">
      <c r="A11" s="28"/>
      <c r="B11" s="28"/>
      <c r="C11" s="28"/>
      <c r="D11" s="28"/>
      <c r="E11" s="28"/>
    </row>
    <row r="12">
      <c r="A12" s="27" t="s">
        <v>312</v>
      </c>
      <c r="D12" s="28"/>
      <c r="E12" s="28"/>
    </row>
    <row r="13">
      <c r="A13" s="48"/>
      <c r="B13" s="48"/>
      <c r="C13" s="48"/>
      <c r="D13" s="28"/>
      <c r="E13" s="28"/>
    </row>
    <row r="14">
      <c r="A14" s="30" t="s">
        <v>312</v>
      </c>
      <c r="B14" s="31" t="s">
        <v>313</v>
      </c>
      <c r="C14" s="31" t="s">
        <v>301</v>
      </c>
      <c r="D14" s="28"/>
      <c r="E14" s="28"/>
    </row>
    <row r="15" ht="51.0" customHeight="1">
      <c r="A15" s="32" t="s">
        <v>314</v>
      </c>
      <c r="B15" s="49">
        <v>1.0</v>
      </c>
      <c r="C15" s="34" t="s">
        <v>315</v>
      </c>
      <c r="D15" s="28"/>
      <c r="E15" s="28"/>
    </row>
    <row r="16" ht="48.75" customHeight="1">
      <c r="A16" s="36" t="s">
        <v>316</v>
      </c>
      <c r="B16" s="37">
        <v>2.0</v>
      </c>
      <c r="C16" s="38" t="s">
        <v>317</v>
      </c>
      <c r="D16" s="28"/>
      <c r="E16" s="28"/>
    </row>
    <row r="17" ht="59.25" customHeight="1">
      <c r="A17" s="39" t="s">
        <v>318</v>
      </c>
      <c r="B17" s="40">
        <v>4.0</v>
      </c>
      <c r="C17" s="41" t="s">
        <v>319</v>
      </c>
      <c r="D17" s="28"/>
      <c r="E17" s="28"/>
    </row>
    <row r="18" ht="61.5" customHeight="1">
      <c r="A18" s="42" t="s">
        <v>320</v>
      </c>
      <c r="B18" s="43">
        <v>8.0</v>
      </c>
      <c r="C18" s="44" t="s">
        <v>321</v>
      </c>
      <c r="D18" s="28"/>
      <c r="E18" s="28"/>
    </row>
    <row r="19" ht="60.75" customHeight="1">
      <c r="A19" s="45" t="s">
        <v>322</v>
      </c>
      <c r="B19" s="46">
        <v>16.0</v>
      </c>
      <c r="C19" s="47" t="s">
        <v>323</v>
      </c>
      <c r="D19" s="28"/>
      <c r="E19" s="28"/>
    </row>
    <row r="20">
      <c r="A20" s="28"/>
      <c r="B20" s="28"/>
      <c r="C20" s="28"/>
      <c r="D20" s="28"/>
      <c r="E20" s="28"/>
    </row>
    <row r="21">
      <c r="A21" s="28"/>
      <c r="B21" s="28"/>
      <c r="C21" s="28"/>
      <c r="D21" s="28"/>
      <c r="E21" s="28"/>
    </row>
    <row r="22">
      <c r="A22" s="28"/>
      <c r="B22" s="28"/>
      <c r="C22" s="28"/>
      <c r="D22" s="28"/>
      <c r="E22" s="28"/>
    </row>
    <row r="23">
      <c r="A23" s="27" t="s">
        <v>324</v>
      </c>
      <c r="D23" s="28"/>
      <c r="E23" s="28"/>
    </row>
    <row r="24">
      <c r="A24" s="28"/>
      <c r="B24" s="28"/>
      <c r="C24" s="28"/>
      <c r="D24" s="28"/>
      <c r="E24" s="28"/>
    </row>
    <row r="25">
      <c r="A25" s="50" t="s">
        <v>325</v>
      </c>
      <c r="C25" s="28"/>
      <c r="D25" s="28"/>
      <c r="E25" s="28"/>
    </row>
    <row r="26">
      <c r="A26" s="28"/>
      <c r="B26" s="28"/>
      <c r="C26" s="28"/>
      <c r="D26" s="28"/>
      <c r="E26" s="28"/>
    </row>
    <row r="27">
      <c r="A27" s="28"/>
      <c r="B27" s="28"/>
      <c r="C27" s="51" t="s">
        <v>326</v>
      </c>
      <c r="D27" s="52"/>
      <c r="E27" s="52"/>
      <c r="F27" s="52"/>
      <c r="G27" s="53"/>
    </row>
    <row r="28">
      <c r="A28" s="28"/>
      <c r="B28" s="28"/>
      <c r="C28" s="54" t="s">
        <v>327</v>
      </c>
      <c r="D28" s="52"/>
      <c r="E28" s="52"/>
      <c r="F28" s="52"/>
      <c r="G28" s="53"/>
      <c r="I28" s="55" t="s">
        <v>9</v>
      </c>
      <c r="J28" s="55" t="s">
        <v>328</v>
      </c>
      <c r="K28" s="55" t="s">
        <v>329</v>
      </c>
    </row>
    <row r="29" ht="25.5" customHeight="1">
      <c r="A29" s="28"/>
      <c r="B29" s="28"/>
      <c r="C29" s="56" t="s">
        <v>314</v>
      </c>
      <c r="D29" s="56" t="s">
        <v>316</v>
      </c>
      <c r="E29" s="56" t="s">
        <v>318</v>
      </c>
      <c r="F29" s="57" t="s">
        <v>320</v>
      </c>
      <c r="G29" s="57" t="s">
        <v>322</v>
      </c>
      <c r="I29" s="58" t="s">
        <v>330</v>
      </c>
      <c r="J29" s="59"/>
      <c r="K29" s="60" t="s">
        <v>331</v>
      </c>
    </row>
    <row r="30" ht="25.5" customHeight="1">
      <c r="A30" s="54" t="s">
        <v>332</v>
      </c>
      <c r="B30" s="53"/>
      <c r="C30" s="61">
        <v>1.0</v>
      </c>
      <c r="D30" s="61">
        <v>2.0</v>
      </c>
      <c r="E30" s="61">
        <v>4.0</v>
      </c>
      <c r="F30" s="62">
        <v>8.0</v>
      </c>
      <c r="G30" s="62">
        <v>16.0</v>
      </c>
      <c r="I30" s="58" t="s">
        <v>333</v>
      </c>
      <c r="J30" s="63"/>
      <c r="K30" s="60" t="s">
        <v>331</v>
      </c>
    </row>
    <row r="31" ht="28.5" customHeight="1">
      <c r="A31" s="64" t="s">
        <v>310</v>
      </c>
      <c r="B31" s="61">
        <v>5.0</v>
      </c>
      <c r="C31" s="65">
        <f t="shared" ref="C31:G31" si="1">$B31*C$30</f>
        <v>5</v>
      </c>
      <c r="D31" s="65">
        <f t="shared" si="1"/>
        <v>10</v>
      </c>
      <c r="E31" s="66">
        <f t="shared" si="1"/>
        <v>20</v>
      </c>
      <c r="F31" s="67">
        <f t="shared" si="1"/>
        <v>40</v>
      </c>
      <c r="G31" s="67">
        <f t="shared" si="1"/>
        <v>80</v>
      </c>
      <c r="I31" s="58" t="s">
        <v>334</v>
      </c>
      <c r="J31" s="68"/>
      <c r="K31" s="60" t="s">
        <v>335</v>
      </c>
    </row>
    <row r="32" ht="25.5" customHeight="1">
      <c r="A32" s="64" t="s">
        <v>308</v>
      </c>
      <c r="B32" s="61">
        <v>4.0</v>
      </c>
      <c r="C32" s="69">
        <f t="shared" ref="C32:G32" si="2">$B32*C$30</f>
        <v>4</v>
      </c>
      <c r="D32" s="65">
        <f t="shared" si="2"/>
        <v>8</v>
      </c>
      <c r="E32" s="66">
        <f t="shared" si="2"/>
        <v>16</v>
      </c>
      <c r="F32" s="67">
        <f t="shared" si="2"/>
        <v>32</v>
      </c>
      <c r="G32" s="67">
        <f t="shared" si="2"/>
        <v>64</v>
      </c>
      <c r="I32" s="58" t="s">
        <v>336</v>
      </c>
      <c r="J32" s="70"/>
      <c r="K32" s="60" t="s">
        <v>337</v>
      </c>
    </row>
    <row r="33" ht="30.75" customHeight="1">
      <c r="A33" s="64" t="s">
        <v>306</v>
      </c>
      <c r="B33" s="61">
        <v>3.0</v>
      </c>
      <c r="C33" s="71">
        <f t="shared" ref="C33:G33" si="3">$B33*C$30</f>
        <v>3</v>
      </c>
      <c r="D33" s="65">
        <f t="shared" si="3"/>
        <v>6</v>
      </c>
      <c r="E33" s="65">
        <f t="shared" si="3"/>
        <v>12</v>
      </c>
      <c r="F33" s="66">
        <f t="shared" si="3"/>
        <v>24</v>
      </c>
      <c r="G33" s="67">
        <f t="shared" si="3"/>
        <v>48</v>
      </c>
      <c r="I33" s="72" t="s">
        <v>338</v>
      </c>
      <c r="J33" s="73"/>
      <c r="K33" s="60" t="s">
        <v>337</v>
      </c>
    </row>
    <row r="34" ht="25.5" customHeight="1">
      <c r="A34" s="64" t="s">
        <v>304</v>
      </c>
      <c r="B34" s="61">
        <v>2.0</v>
      </c>
      <c r="C34" s="71">
        <f t="shared" ref="C34:G34" si="4">$B34*C$30</f>
        <v>2</v>
      </c>
      <c r="D34" s="69">
        <f t="shared" si="4"/>
        <v>4</v>
      </c>
      <c r="E34" s="65">
        <f t="shared" si="4"/>
        <v>8</v>
      </c>
      <c r="F34" s="66">
        <f t="shared" si="4"/>
        <v>16</v>
      </c>
      <c r="G34" s="67">
        <f t="shared" si="4"/>
        <v>32</v>
      </c>
    </row>
    <row r="35" ht="27.0" customHeight="1">
      <c r="A35" s="64" t="s">
        <v>302</v>
      </c>
      <c r="B35" s="61">
        <v>1.0</v>
      </c>
      <c r="C35" s="71">
        <f t="shared" ref="C35:G35" si="5">$B35*C$30</f>
        <v>1</v>
      </c>
      <c r="D35" s="71">
        <f t="shared" si="5"/>
        <v>2</v>
      </c>
      <c r="E35" s="69">
        <f t="shared" si="5"/>
        <v>4</v>
      </c>
      <c r="F35" s="65">
        <f t="shared" si="5"/>
        <v>8</v>
      </c>
      <c r="G35" s="66">
        <f t="shared" si="5"/>
        <v>16</v>
      </c>
    </row>
    <row r="36">
      <c r="A36" s="28"/>
      <c r="B36" s="28"/>
      <c r="C36" s="28"/>
      <c r="D36" s="28"/>
      <c r="E36" s="28"/>
    </row>
    <row r="37">
      <c r="A37" s="74" t="s">
        <v>339</v>
      </c>
      <c r="D37" s="28"/>
      <c r="E37" s="28"/>
    </row>
    <row r="38">
      <c r="A38" s="28"/>
      <c r="B38" s="28"/>
      <c r="C38" s="28"/>
      <c r="D38" s="28"/>
      <c r="E38" s="28"/>
    </row>
    <row r="39">
      <c r="A39" s="75" t="s">
        <v>340</v>
      </c>
      <c r="C39" s="76"/>
      <c r="D39" s="76"/>
      <c r="E39" s="76"/>
    </row>
    <row r="40">
      <c r="A40" s="28"/>
      <c r="B40" s="28"/>
      <c r="C40" s="77"/>
      <c r="D40" s="77"/>
      <c r="E40" s="77"/>
      <c r="F40" s="77"/>
      <c r="G40" s="77"/>
    </row>
    <row r="41">
      <c r="A41" s="28"/>
      <c r="B41" s="28"/>
      <c r="C41" s="78" t="s">
        <v>341</v>
      </c>
      <c r="D41" s="52"/>
      <c r="E41" s="52"/>
      <c r="F41" s="52"/>
      <c r="G41" s="53"/>
    </row>
    <row r="42">
      <c r="A42" s="28"/>
      <c r="B42" s="28"/>
      <c r="C42" s="54" t="s">
        <v>327</v>
      </c>
      <c r="D42" s="52"/>
      <c r="E42" s="52"/>
      <c r="F42" s="52"/>
      <c r="G42" s="53"/>
    </row>
    <row r="43">
      <c r="A43" s="28"/>
      <c r="B43" s="28"/>
      <c r="C43" s="79" t="s">
        <v>322</v>
      </c>
      <c r="D43" s="79" t="s">
        <v>320</v>
      </c>
      <c r="E43" s="56" t="s">
        <v>318</v>
      </c>
      <c r="F43" s="80" t="s">
        <v>316</v>
      </c>
      <c r="G43" s="80" t="s">
        <v>314</v>
      </c>
    </row>
    <row r="44">
      <c r="A44" s="54" t="s">
        <v>332</v>
      </c>
      <c r="B44" s="53"/>
      <c r="C44" s="81">
        <v>16.0</v>
      </c>
      <c r="D44" s="81">
        <v>8.0</v>
      </c>
      <c r="E44" s="61">
        <v>4.0</v>
      </c>
      <c r="F44" s="82">
        <v>2.0</v>
      </c>
      <c r="G44" s="82">
        <v>1.0</v>
      </c>
    </row>
    <row r="45" ht="26.25" customHeight="1">
      <c r="A45" s="64" t="s">
        <v>310</v>
      </c>
      <c r="B45" s="61">
        <v>5.0</v>
      </c>
      <c r="C45" s="71">
        <f t="shared" ref="C45:G45" si="6">$B45*C$44</f>
        <v>80</v>
      </c>
      <c r="D45" s="71">
        <f t="shared" si="6"/>
        <v>40</v>
      </c>
      <c r="E45" s="69">
        <f t="shared" si="6"/>
        <v>20</v>
      </c>
      <c r="F45" s="65">
        <f t="shared" si="6"/>
        <v>10</v>
      </c>
      <c r="G45" s="65">
        <f t="shared" si="6"/>
        <v>5</v>
      </c>
    </row>
    <row r="46" ht="27.75" customHeight="1">
      <c r="A46" s="64" t="s">
        <v>308</v>
      </c>
      <c r="B46" s="61">
        <v>4.0</v>
      </c>
      <c r="C46" s="71">
        <f t="shared" ref="C46:G46" si="7">$B46*C$44</f>
        <v>64</v>
      </c>
      <c r="D46" s="71">
        <f t="shared" si="7"/>
        <v>32</v>
      </c>
      <c r="E46" s="69">
        <f t="shared" si="7"/>
        <v>16</v>
      </c>
      <c r="F46" s="65">
        <f t="shared" si="7"/>
        <v>8</v>
      </c>
      <c r="G46" s="66">
        <f t="shared" si="7"/>
        <v>4</v>
      </c>
    </row>
    <row r="47" ht="26.25" customHeight="1">
      <c r="A47" s="64" t="s">
        <v>306</v>
      </c>
      <c r="B47" s="61">
        <v>3.0</v>
      </c>
      <c r="C47" s="71">
        <f t="shared" ref="C47:G47" si="8">$B47*C$44</f>
        <v>48</v>
      </c>
      <c r="D47" s="69">
        <f t="shared" si="8"/>
        <v>24</v>
      </c>
      <c r="E47" s="65">
        <f t="shared" si="8"/>
        <v>12</v>
      </c>
      <c r="F47" s="65">
        <f t="shared" si="8"/>
        <v>6</v>
      </c>
      <c r="G47" s="67">
        <f t="shared" si="8"/>
        <v>3</v>
      </c>
    </row>
    <row r="48" ht="30.0" customHeight="1">
      <c r="A48" s="64" t="s">
        <v>304</v>
      </c>
      <c r="B48" s="61">
        <v>2.0</v>
      </c>
      <c r="C48" s="71">
        <f t="shared" ref="C48:G48" si="9">$B48*C$44</f>
        <v>32</v>
      </c>
      <c r="D48" s="69">
        <f t="shared" si="9"/>
        <v>16</v>
      </c>
      <c r="E48" s="65">
        <f t="shared" si="9"/>
        <v>8</v>
      </c>
      <c r="F48" s="66">
        <f t="shared" si="9"/>
        <v>4</v>
      </c>
      <c r="G48" s="67">
        <f t="shared" si="9"/>
        <v>2</v>
      </c>
    </row>
    <row r="49" ht="26.25" customHeight="1">
      <c r="A49" s="64" t="s">
        <v>302</v>
      </c>
      <c r="B49" s="61">
        <v>1.0</v>
      </c>
      <c r="C49" s="69">
        <f t="shared" ref="C49:G49" si="10">$B49*C$44</f>
        <v>16</v>
      </c>
      <c r="D49" s="65">
        <f t="shared" si="10"/>
        <v>8</v>
      </c>
      <c r="E49" s="66">
        <f t="shared" si="10"/>
        <v>4</v>
      </c>
      <c r="F49" s="67">
        <f t="shared" si="10"/>
        <v>2</v>
      </c>
      <c r="G49" s="67">
        <f t="shared" si="10"/>
        <v>1</v>
      </c>
    </row>
    <row r="50">
      <c r="A50" s="83"/>
      <c r="B50" s="83"/>
      <c r="C50" s="83"/>
      <c r="D50" s="83"/>
      <c r="E50" s="84"/>
    </row>
    <row r="51">
      <c r="A51" s="83"/>
      <c r="B51" s="83"/>
      <c r="C51" s="83"/>
      <c r="D51" s="83"/>
      <c r="E51" s="84"/>
    </row>
    <row r="52">
      <c r="A52" s="83"/>
      <c r="B52" s="83"/>
      <c r="C52" s="83"/>
      <c r="D52" s="83"/>
      <c r="E52" s="84"/>
    </row>
    <row r="53">
      <c r="A53" s="83"/>
      <c r="B53" s="83"/>
      <c r="C53" s="83"/>
      <c r="D53" s="83"/>
      <c r="E53" s="84"/>
    </row>
  </sheetData>
  <mergeCells count="12">
    <mergeCell ref="A37:C37"/>
    <mergeCell ref="A39:B39"/>
    <mergeCell ref="C41:G41"/>
    <mergeCell ref="C42:G42"/>
    <mergeCell ref="A44:B44"/>
    <mergeCell ref="A1:C1"/>
    <mergeCell ref="A12:C12"/>
    <mergeCell ref="A23:C23"/>
    <mergeCell ref="A25:B25"/>
    <mergeCell ref="C27:G27"/>
    <mergeCell ref="C28:G28"/>
    <mergeCell ref="A30:B3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pageSetUpPr fitToPage="1"/>
  </sheetPr>
  <sheetViews>
    <sheetView workbookViewId="0"/>
  </sheetViews>
  <sheetFormatPr customHeight="1" defaultColWidth="14.43" defaultRowHeight="15.0"/>
  <cols>
    <col customWidth="1" min="1" max="2" width="22.0"/>
    <col customWidth="1" min="3" max="3" width="24.0"/>
    <col customWidth="1" min="5" max="5" width="28.14"/>
    <col customWidth="1" min="8" max="8" width="26.57"/>
    <col customWidth="1" min="10" max="10" width="35.86"/>
    <col customWidth="1" min="11" max="11" width="30.29"/>
  </cols>
  <sheetData>
    <row r="1">
      <c r="A1" s="85" t="s">
        <v>342</v>
      </c>
      <c r="B1" s="52"/>
      <c r="C1" s="52"/>
      <c r="D1" s="52"/>
      <c r="E1" s="52"/>
      <c r="F1" s="52"/>
      <c r="G1" s="52"/>
      <c r="H1" s="53"/>
    </row>
    <row r="2">
      <c r="A2" s="86" t="s">
        <v>343</v>
      </c>
      <c r="B2" s="87" t="s">
        <v>344</v>
      </c>
      <c r="C2" s="87" t="s">
        <v>345</v>
      </c>
      <c r="D2" s="87" t="s">
        <v>346</v>
      </c>
      <c r="E2" s="87" t="s">
        <v>347</v>
      </c>
      <c r="F2" s="87" t="s">
        <v>346</v>
      </c>
      <c r="G2" s="87" t="s">
        <v>8</v>
      </c>
      <c r="H2" s="87" t="s">
        <v>348</v>
      </c>
      <c r="J2" s="88" t="s">
        <v>349</v>
      </c>
      <c r="K2" s="88" t="s">
        <v>350</v>
      </c>
    </row>
    <row r="3">
      <c r="A3" s="89" t="s">
        <v>351</v>
      </c>
      <c r="B3" s="90" t="s">
        <v>13</v>
      </c>
      <c r="C3" s="91" t="s">
        <v>352</v>
      </c>
      <c r="D3" s="89"/>
      <c r="E3" s="91" t="s">
        <v>353</v>
      </c>
      <c r="F3" s="89"/>
      <c r="G3" s="89">
        <v>0.0</v>
      </c>
      <c r="H3" s="92">
        <f t="shared" ref="H3:H42" si="1">((G3*100)/970)/100</f>
        <v>0</v>
      </c>
      <c r="I3" s="93"/>
      <c r="J3" s="94" t="s">
        <v>354</v>
      </c>
      <c r="K3" s="94">
        <v>10.0</v>
      </c>
    </row>
    <row r="4">
      <c r="A4" s="89" t="s">
        <v>355</v>
      </c>
      <c r="B4" s="90" t="s">
        <v>19</v>
      </c>
      <c r="C4" s="90" t="s">
        <v>356</v>
      </c>
      <c r="D4" s="89"/>
      <c r="E4" s="90" t="s">
        <v>357</v>
      </c>
      <c r="F4" s="89"/>
      <c r="G4" s="89">
        <v>0.0</v>
      </c>
      <c r="H4" s="92">
        <f t="shared" si="1"/>
        <v>0</v>
      </c>
      <c r="J4" s="94" t="s">
        <v>358</v>
      </c>
      <c r="K4" s="94">
        <v>5.0</v>
      </c>
    </row>
    <row r="5">
      <c r="A5" s="89" t="s">
        <v>359</v>
      </c>
      <c r="B5" s="90" t="s">
        <v>24</v>
      </c>
      <c r="C5" s="90" t="s">
        <v>360</v>
      </c>
      <c r="D5" s="89"/>
      <c r="E5" s="90" t="s">
        <v>361</v>
      </c>
      <c r="F5" s="89"/>
      <c r="G5" s="89">
        <v>0.0</v>
      </c>
      <c r="H5" s="92">
        <f t="shared" si="1"/>
        <v>0</v>
      </c>
      <c r="J5" s="94" t="s">
        <v>362</v>
      </c>
      <c r="K5" s="94">
        <v>0.0</v>
      </c>
    </row>
    <row r="6">
      <c r="A6" s="89" t="s">
        <v>363</v>
      </c>
      <c r="B6" s="90" t="s">
        <v>29</v>
      </c>
      <c r="C6" s="90" t="s">
        <v>364</v>
      </c>
      <c r="D6" s="89"/>
      <c r="E6" s="90" t="s">
        <v>365</v>
      </c>
      <c r="F6" s="89"/>
      <c r="G6" s="89">
        <v>0.0</v>
      </c>
      <c r="H6" s="92">
        <f t="shared" si="1"/>
        <v>0</v>
      </c>
    </row>
    <row r="7">
      <c r="A7" s="89" t="s">
        <v>366</v>
      </c>
      <c r="B7" s="90" t="s">
        <v>34</v>
      </c>
      <c r="C7" s="90" t="s">
        <v>367</v>
      </c>
      <c r="D7" s="89"/>
      <c r="E7" s="90" t="s">
        <v>368</v>
      </c>
      <c r="F7" s="89"/>
      <c r="G7" s="89">
        <v>0.0</v>
      </c>
      <c r="H7" s="92">
        <f t="shared" si="1"/>
        <v>0</v>
      </c>
    </row>
    <row r="8">
      <c r="A8" s="89" t="s">
        <v>369</v>
      </c>
      <c r="B8" s="90" t="s">
        <v>39</v>
      </c>
      <c r="C8" s="90" t="s">
        <v>370</v>
      </c>
      <c r="D8" s="89"/>
      <c r="E8" s="90" t="s">
        <v>371</v>
      </c>
      <c r="F8" s="89"/>
      <c r="G8" s="89">
        <v>0.0</v>
      </c>
      <c r="H8" s="92">
        <f t="shared" si="1"/>
        <v>0</v>
      </c>
    </row>
    <row r="9">
      <c r="A9" s="89" t="s">
        <v>372</v>
      </c>
      <c r="B9" s="90" t="s">
        <v>45</v>
      </c>
      <c r="C9" s="90" t="s">
        <v>373</v>
      </c>
      <c r="D9" s="89"/>
      <c r="E9" s="90" t="s">
        <v>374</v>
      </c>
      <c r="F9" s="89"/>
      <c r="G9" s="89">
        <v>0.0</v>
      </c>
      <c r="H9" s="92">
        <f t="shared" si="1"/>
        <v>0</v>
      </c>
    </row>
    <row r="10">
      <c r="A10" s="89" t="s">
        <v>375</v>
      </c>
      <c r="B10" s="90" t="s">
        <v>50</v>
      </c>
      <c r="C10" s="90" t="s">
        <v>376</v>
      </c>
      <c r="D10" s="89"/>
      <c r="E10" s="90" t="s">
        <v>377</v>
      </c>
      <c r="F10" s="89"/>
      <c r="G10" s="89">
        <v>0.0</v>
      </c>
      <c r="H10" s="92">
        <f t="shared" si="1"/>
        <v>0</v>
      </c>
    </row>
    <row r="11">
      <c r="A11" s="89" t="s">
        <v>378</v>
      </c>
      <c r="B11" s="90" t="s">
        <v>55</v>
      </c>
      <c r="C11" s="90" t="s">
        <v>379</v>
      </c>
      <c r="D11" s="89"/>
      <c r="E11" s="90" t="s">
        <v>380</v>
      </c>
      <c r="F11" s="89"/>
      <c r="G11" s="89">
        <v>0.0</v>
      </c>
      <c r="H11" s="92">
        <f t="shared" si="1"/>
        <v>0</v>
      </c>
    </row>
    <row r="12">
      <c r="A12" s="89" t="s">
        <v>381</v>
      </c>
      <c r="B12" s="90" t="s">
        <v>60</v>
      </c>
      <c r="C12" s="90" t="s">
        <v>382</v>
      </c>
      <c r="D12" s="89"/>
      <c r="E12" s="90" t="s">
        <v>383</v>
      </c>
      <c r="F12" s="89"/>
      <c r="G12" s="89">
        <v>0.0</v>
      </c>
      <c r="H12" s="92">
        <f t="shared" si="1"/>
        <v>0</v>
      </c>
    </row>
    <row r="13">
      <c r="A13" s="89" t="s">
        <v>384</v>
      </c>
      <c r="B13" s="90" t="s">
        <v>65</v>
      </c>
      <c r="C13" s="90" t="s">
        <v>385</v>
      </c>
      <c r="D13" s="89"/>
      <c r="E13" s="90" t="s">
        <v>386</v>
      </c>
      <c r="F13" s="89"/>
      <c r="G13" s="89">
        <v>0.0</v>
      </c>
      <c r="H13" s="92">
        <f t="shared" si="1"/>
        <v>0</v>
      </c>
    </row>
    <row r="14" ht="90.0" customHeight="1">
      <c r="A14" s="89" t="s">
        <v>387</v>
      </c>
      <c r="B14" s="90" t="s">
        <v>70</v>
      </c>
      <c r="C14" s="90" t="s">
        <v>388</v>
      </c>
      <c r="D14" s="89"/>
      <c r="E14" s="90" t="s">
        <v>389</v>
      </c>
      <c r="F14" s="89"/>
      <c r="G14" s="89">
        <v>0.0</v>
      </c>
      <c r="H14" s="92">
        <f t="shared" si="1"/>
        <v>0</v>
      </c>
    </row>
    <row r="15">
      <c r="A15" s="89" t="s">
        <v>390</v>
      </c>
      <c r="B15" s="90" t="s">
        <v>75</v>
      </c>
      <c r="C15" s="90" t="s">
        <v>391</v>
      </c>
      <c r="D15" s="89"/>
      <c r="E15" s="90" t="s">
        <v>392</v>
      </c>
      <c r="F15" s="89"/>
      <c r="G15" s="89">
        <v>0.0</v>
      </c>
      <c r="H15" s="92">
        <f t="shared" si="1"/>
        <v>0</v>
      </c>
    </row>
    <row r="16">
      <c r="A16" s="89" t="s">
        <v>393</v>
      </c>
      <c r="B16" s="90" t="s">
        <v>80</v>
      </c>
      <c r="C16" s="90" t="s">
        <v>394</v>
      </c>
      <c r="D16" s="89"/>
      <c r="E16" s="90" t="s">
        <v>395</v>
      </c>
      <c r="F16" s="89"/>
      <c r="G16" s="89">
        <v>0.0</v>
      </c>
      <c r="H16" s="92">
        <f t="shared" si="1"/>
        <v>0</v>
      </c>
    </row>
    <row r="17">
      <c r="A17" s="89" t="s">
        <v>396</v>
      </c>
      <c r="B17" s="90" t="s">
        <v>89</v>
      </c>
      <c r="C17" s="90" t="s">
        <v>397</v>
      </c>
      <c r="D17" s="89"/>
      <c r="E17" s="90" t="s">
        <v>398</v>
      </c>
      <c r="F17" s="89"/>
      <c r="G17" s="89">
        <v>0.0</v>
      </c>
      <c r="H17" s="92">
        <f t="shared" si="1"/>
        <v>0</v>
      </c>
    </row>
    <row r="18">
      <c r="A18" s="89" t="s">
        <v>399</v>
      </c>
      <c r="B18" s="90" t="s">
        <v>94</v>
      </c>
      <c r="C18" s="90" t="s">
        <v>400</v>
      </c>
      <c r="D18" s="89"/>
      <c r="E18" s="90" t="s">
        <v>401</v>
      </c>
      <c r="F18" s="89"/>
      <c r="G18" s="89">
        <v>0.0</v>
      </c>
      <c r="H18" s="92">
        <f t="shared" si="1"/>
        <v>0</v>
      </c>
    </row>
    <row r="19">
      <c r="A19" s="89" t="s">
        <v>402</v>
      </c>
      <c r="B19" s="90" t="s">
        <v>99</v>
      </c>
      <c r="C19" s="90" t="s">
        <v>403</v>
      </c>
      <c r="D19" s="89"/>
      <c r="E19" s="90" t="s">
        <v>404</v>
      </c>
      <c r="F19" s="89"/>
      <c r="G19" s="89">
        <v>0.0</v>
      </c>
      <c r="H19" s="92">
        <f t="shared" si="1"/>
        <v>0</v>
      </c>
    </row>
    <row r="20">
      <c r="A20" s="89" t="s">
        <v>405</v>
      </c>
      <c r="B20" s="90" t="s">
        <v>104</v>
      </c>
      <c r="C20" s="90" t="s">
        <v>406</v>
      </c>
      <c r="D20" s="89"/>
      <c r="E20" s="90" t="s">
        <v>407</v>
      </c>
      <c r="F20" s="89"/>
      <c r="G20" s="89">
        <v>0.0</v>
      </c>
      <c r="H20" s="92">
        <f t="shared" si="1"/>
        <v>0</v>
      </c>
    </row>
    <row r="21">
      <c r="A21" s="89" t="s">
        <v>408</v>
      </c>
      <c r="B21" s="90" t="s">
        <v>109</v>
      </c>
      <c r="C21" s="90" t="s">
        <v>409</v>
      </c>
      <c r="D21" s="89"/>
      <c r="E21" s="90" t="s">
        <v>410</v>
      </c>
      <c r="F21" s="89"/>
      <c r="G21" s="89">
        <v>0.0</v>
      </c>
      <c r="H21" s="92">
        <f t="shared" si="1"/>
        <v>0</v>
      </c>
    </row>
    <row r="22">
      <c r="A22" s="89" t="s">
        <v>411</v>
      </c>
      <c r="B22" s="90" t="s">
        <v>114</v>
      </c>
      <c r="C22" s="90" t="s">
        <v>412</v>
      </c>
      <c r="D22" s="89"/>
      <c r="E22" s="90" t="s">
        <v>413</v>
      </c>
      <c r="F22" s="89"/>
      <c r="G22" s="89">
        <v>0.0</v>
      </c>
      <c r="H22" s="92">
        <f t="shared" si="1"/>
        <v>0</v>
      </c>
    </row>
    <row r="23">
      <c r="A23" s="89" t="s">
        <v>414</v>
      </c>
      <c r="B23" s="90" t="s">
        <v>119</v>
      </c>
      <c r="C23" s="90" t="s">
        <v>415</v>
      </c>
      <c r="D23" s="89"/>
      <c r="E23" s="90" t="s">
        <v>416</v>
      </c>
      <c r="F23" s="89"/>
      <c r="G23" s="89">
        <v>0.0</v>
      </c>
      <c r="H23" s="92">
        <f t="shared" si="1"/>
        <v>0</v>
      </c>
    </row>
    <row r="24">
      <c r="A24" s="89" t="s">
        <v>417</v>
      </c>
      <c r="B24" s="90" t="s">
        <v>124</v>
      </c>
      <c r="C24" s="90" t="s">
        <v>418</v>
      </c>
      <c r="D24" s="89"/>
      <c r="E24" s="90" t="s">
        <v>419</v>
      </c>
      <c r="F24" s="89"/>
      <c r="G24" s="89">
        <v>0.0</v>
      </c>
      <c r="H24" s="92">
        <f t="shared" si="1"/>
        <v>0</v>
      </c>
    </row>
    <row r="25">
      <c r="A25" s="89" t="s">
        <v>420</v>
      </c>
      <c r="B25" s="90" t="s">
        <v>129</v>
      </c>
      <c r="C25" s="90" t="s">
        <v>421</v>
      </c>
      <c r="D25" s="89"/>
      <c r="E25" s="90" t="s">
        <v>422</v>
      </c>
      <c r="F25" s="89"/>
      <c r="G25" s="89">
        <v>0.0</v>
      </c>
      <c r="H25" s="92">
        <f t="shared" si="1"/>
        <v>0</v>
      </c>
    </row>
    <row r="26">
      <c r="A26" s="89" t="s">
        <v>423</v>
      </c>
      <c r="B26" s="90" t="s">
        <v>134</v>
      </c>
      <c r="C26" s="90" t="s">
        <v>424</v>
      </c>
      <c r="D26" s="89"/>
      <c r="E26" s="90" t="s">
        <v>425</v>
      </c>
      <c r="F26" s="89"/>
      <c r="G26" s="89">
        <v>0.0</v>
      </c>
      <c r="H26" s="92">
        <f t="shared" si="1"/>
        <v>0</v>
      </c>
    </row>
    <row r="27">
      <c r="A27" s="89" t="s">
        <v>426</v>
      </c>
      <c r="B27" s="90" t="s">
        <v>147</v>
      </c>
      <c r="C27" s="90" t="s">
        <v>427</v>
      </c>
      <c r="D27" s="89"/>
      <c r="E27" s="90" t="s">
        <v>428</v>
      </c>
      <c r="F27" s="89"/>
      <c r="G27" s="89">
        <v>0.0</v>
      </c>
      <c r="H27" s="92">
        <f t="shared" si="1"/>
        <v>0</v>
      </c>
    </row>
    <row r="28">
      <c r="A28" s="89" t="s">
        <v>429</v>
      </c>
      <c r="B28" s="90" t="s">
        <v>156</v>
      </c>
      <c r="C28" s="90" t="s">
        <v>430</v>
      </c>
      <c r="D28" s="89"/>
      <c r="E28" s="90" t="s">
        <v>431</v>
      </c>
      <c r="F28" s="89"/>
      <c r="G28" s="89">
        <v>0.0</v>
      </c>
      <c r="H28" s="92">
        <f t="shared" si="1"/>
        <v>0</v>
      </c>
    </row>
    <row r="29">
      <c r="A29" s="89" t="s">
        <v>432</v>
      </c>
      <c r="B29" s="90" t="s">
        <v>161</v>
      </c>
      <c r="C29" s="90" t="s">
        <v>433</v>
      </c>
      <c r="D29" s="89"/>
      <c r="E29" s="90" t="s">
        <v>434</v>
      </c>
      <c r="F29" s="89"/>
      <c r="G29" s="89">
        <v>0.0</v>
      </c>
      <c r="H29" s="92">
        <f t="shared" si="1"/>
        <v>0</v>
      </c>
    </row>
    <row r="30">
      <c r="A30" s="89" t="s">
        <v>435</v>
      </c>
      <c r="B30" s="90" t="s">
        <v>198</v>
      </c>
      <c r="C30" s="90" t="s">
        <v>436</v>
      </c>
      <c r="D30" s="89"/>
      <c r="E30" s="90" t="s">
        <v>437</v>
      </c>
      <c r="F30" s="89"/>
      <c r="G30" s="89">
        <v>0.0</v>
      </c>
      <c r="H30" s="92">
        <f t="shared" si="1"/>
        <v>0</v>
      </c>
    </row>
    <row r="31">
      <c r="A31" s="89" t="s">
        <v>438</v>
      </c>
      <c r="B31" s="90" t="s">
        <v>211</v>
      </c>
      <c r="C31" s="90" t="s">
        <v>439</v>
      </c>
      <c r="D31" s="89"/>
      <c r="E31" s="90" t="s">
        <v>440</v>
      </c>
      <c r="F31" s="89"/>
      <c r="G31" s="89">
        <v>0.0</v>
      </c>
      <c r="H31" s="92">
        <f t="shared" si="1"/>
        <v>0</v>
      </c>
    </row>
    <row r="32">
      <c r="A32" s="89" t="s">
        <v>441</v>
      </c>
      <c r="B32" s="90" t="s">
        <v>232</v>
      </c>
      <c r="C32" s="90" t="s">
        <v>442</v>
      </c>
      <c r="D32" s="89"/>
      <c r="E32" s="90" t="s">
        <v>443</v>
      </c>
      <c r="F32" s="89"/>
      <c r="G32" s="89">
        <v>0.0</v>
      </c>
      <c r="H32" s="92">
        <f t="shared" si="1"/>
        <v>0</v>
      </c>
    </row>
    <row r="33">
      <c r="A33" s="89" t="s">
        <v>444</v>
      </c>
      <c r="B33" s="90" t="s">
        <v>237</v>
      </c>
      <c r="C33" s="90" t="s">
        <v>445</v>
      </c>
      <c r="D33" s="89"/>
      <c r="E33" s="90" t="s">
        <v>446</v>
      </c>
      <c r="F33" s="89"/>
      <c r="G33" s="89">
        <v>0.0</v>
      </c>
      <c r="H33" s="92">
        <f t="shared" si="1"/>
        <v>0</v>
      </c>
    </row>
    <row r="34">
      <c r="A34" s="89" t="s">
        <v>447</v>
      </c>
      <c r="B34" s="90" t="s">
        <v>242</v>
      </c>
      <c r="C34" s="90" t="s">
        <v>448</v>
      </c>
      <c r="D34" s="89"/>
      <c r="E34" s="90" t="s">
        <v>449</v>
      </c>
      <c r="F34" s="89"/>
      <c r="G34" s="89">
        <v>0.0</v>
      </c>
      <c r="H34" s="92">
        <f t="shared" si="1"/>
        <v>0</v>
      </c>
    </row>
    <row r="35">
      <c r="A35" s="89" t="s">
        <v>450</v>
      </c>
      <c r="B35" s="90" t="s">
        <v>251</v>
      </c>
      <c r="C35" s="90" t="s">
        <v>451</v>
      </c>
      <c r="D35" s="89"/>
      <c r="E35" s="90" t="s">
        <v>452</v>
      </c>
      <c r="F35" s="89"/>
      <c r="G35" s="89">
        <v>0.0</v>
      </c>
      <c r="H35" s="92">
        <f t="shared" si="1"/>
        <v>0</v>
      </c>
    </row>
    <row r="36">
      <c r="A36" s="89" t="s">
        <v>453</v>
      </c>
      <c r="B36" s="90" t="s">
        <v>256</v>
      </c>
      <c r="C36" s="90" t="s">
        <v>454</v>
      </c>
      <c r="D36" s="89"/>
      <c r="E36" s="90" t="s">
        <v>455</v>
      </c>
      <c r="F36" s="89"/>
      <c r="G36" s="89">
        <v>0.0</v>
      </c>
      <c r="H36" s="92">
        <f t="shared" si="1"/>
        <v>0</v>
      </c>
    </row>
    <row r="37">
      <c r="A37" s="89" t="s">
        <v>456</v>
      </c>
      <c r="B37" s="90" t="s">
        <v>261</v>
      </c>
      <c r="C37" s="90" t="s">
        <v>457</v>
      </c>
      <c r="D37" s="89"/>
      <c r="E37" s="90" t="s">
        <v>458</v>
      </c>
      <c r="F37" s="89"/>
      <c r="G37" s="89">
        <v>0.0</v>
      </c>
      <c r="H37" s="92">
        <f t="shared" si="1"/>
        <v>0</v>
      </c>
    </row>
    <row r="38">
      <c r="A38" s="89" t="s">
        <v>459</v>
      </c>
      <c r="B38" s="90" t="s">
        <v>270</v>
      </c>
      <c r="C38" s="90" t="s">
        <v>460</v>
      </c>
      <c r="D38" s="89"/>
      <c r="E38" s="90" t="s">
        <v>461</v>
      </c>
      <c r="F38" s="89"/>
      <c r="G38" s="89">
        <v>0.0</v>
      </c>
      <c r="H38" s="92">
        <f t="shared" si="1"/>
        <v>0</v>
      </c>
    </row>
    <row r="39">
      <c r="A39" s="89" t="s">
        <v>462</v>
      </c>
      <c r="B39" s="90" t="s">
        <v>275</v>
      </c>
      <c r="C39" s="90" t="s">
        <v>463</v>
      </c>
      <c r="D39" s="89"/>
      <c r="E39" s="90" t="s">
        <v>464</v>
      </c>
      <c r="F39" s="89"/>
      <c r="G39" s="89">
        <v>0.0</v>
      </c>
      <c r="H39" s="92">
        <f t="shared" si="1"/>
        <v>0</v>
      </c>
    </row>
    <row r="40">
      <c r="A40" s="89" t="s">
        <v>465</v>
      </c>
      <c r="B40" s="90" t="s">
        <v>280</v>
      </c>
      <c r="C40" s="90" t="s">
        <v>466</v>
      </c>
      <c r="D40" s="89"/>
      <c r="E40" s="90" t="s">
        <v>467</v>
      </c>
      <c r="F40" s="89"/>
      <c r="G40" s="89">
        <v>0.0</v>
      </c>
      <c r="H40" s="92">
        <f t="shared" si="1"/>
        <v>0</v>
      </c>
    </row>
    <row r="41">
      <c r="A41" s="89" t="s">
        <v>468</v>
      </c>
      <c r="B41" s="90" t="s">
        <v>285</v>
      </c>
      <c r="C41" s="90" t="s">
        <v>469</v>
      </c>
      <c r="D41" s="89"/>
      <c r="E41" s="90" t="s">
        <v>470</v>
      </c>
      <c r="F41" s="89"/>
      <c r="G41" s="89">
        <v>0.0</v>
      </c>
      <c r="H41" s="92">
        <f t="shared" si="1"/>
        <v>0</v>
      </c>
    </row>
    <row r="42">
      <c r="A42" s="89" t="s">
        <v>471</v>
      </c>
      <c r="B42" s="90" t="s">
        <v>290</v>
      </c>
      <c r="C42" s="90" t="s">
        <v>472</v>
      </c>
      <c r="D42" s="89"/>
      <c r="E42" s="90" t="s">
        <v>473</v>
      </c>
      <c r="F42" s="89"/>
      <c r="G42" s="89">
        <v>0.0</v>
      </c>
      <c r="H42" s="92">
        <f t="shared" si="1"/>
        <v>0</v>
      </c>
    </row>
    <row r="43">
      <c r="A43" s="35"/>
      <c r="B43" s="35"/>
      <c r="C43" s="35"/>
      <c r="D43" s="35"/>
      <c r="E43" s="35"/>
      <c r="F43" s="95" t="s">
        <v>474</v>
      </c>
      <c r="G43" s="96">
        <f>SUM(G3:G9)</f>
        <v>0</v>
      </c>
      <c r="H43" s="97">
        <f>SUM(H3:H34)</f>
        <v>0</v>
      </c>
      <c r="I43" s="98"/>
      <c r="J43" s="99"/>
    </row>
    <row r="44">
      <c r="I44" s="98"/>
      <c r="J44" s="99"/>
    </row>
    <row r="45">
      <c r="I45" s="98"/>
      <c r="J45" s="99"/>
    </row>
    <row r="47">
      <c r="A47" s="100"/>
      <c r="B47" s="88" t="s">
        <v>475</v>
      </c>
      <c r="D47" s="25"/>
    </row>
    <row r="48">
      <c r="A48" s="101"/>
      <c r="B48" s="102">
        <f>H43</f>
        <v>0</v>
      </c>
      <c r="D48" s="103"/>
    </row>
    <row r="50">
      <c r="A50" s="100"/>
      <c r="B50" s="88" t="s">
        <v>349</v>
      </c>
      <c r="C50" s="88" t="s">
        <v>476</v>
      </c>
      <c r="D50" s="88" t="s">
        <v>477</v>
      </c>
      <c r="E50" s="104"/>
    </row>
    <row r="51">
      <c r="A51" s="105"/>
      <c r="B51" s="106" t="s">
        <v>316</v>
      </c>
      <c r="C51" s="107" t="s">
        <v>478</v>
      </c>
      <c r="D51" s="107">
        <f>IF(B48&lt;50%,1,0)</f>
        <v>1</v>
      </c>
      <c r="H51" s="108"/>
    </row>
    <row r="52">
      <c r="A52" s="105"/>
      <c r="B52" s="109" t="s">
        <v>318</v>
      </c>
      <c r="C52" s="107" t="s">
        <v>479</v>
      </c>
      <c r="D52" s="107">
        <f>IF(AND(B48&gt;=50%,B48&lt;=75%),1,0)</f>
        <v>0</v>
      </c>
    </row>
    <row r="53">
      <c r="A53" s="105"/>
      <c r="B53" s="110" t="s">
        <v>320</v>
      </c>
      <c r="C53" s="107" t="s">
        <v>480</v>
      </c>
      <c r="D53" s="107">
        <f>IF(B48&gt;75%,1,0)</f>
        <v>0</v>
      </c>
    </row>
    <row r="54">
      <c r="I54" s="26"/>
    </row>
  </sheetData>
  <mergeCells count="1">
    <mergeCell ref="A1:H1"/>
  </mergeCells>
  <printOptions gridLines="1" horizontalCentered="1"/>
  <pageMargins bottom="0.75" footer="0.0" header="0.0" left="0.7" right="0.7" top="0.75"/>
  <pageSetup fitToHeight="0" paperSize="9" cellComments="atEnd" orientation="landscape" pageOrder="overThenDown"/>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cp:coreProperties>
</file>