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296440d81284aa/Escritorio/"/>
    </mc:Choice>
  </mc:AlternateContent>
  <xr:revisionPtr revIDLastSave="76" documentId="13_ncr:1_{4FB3DB80-E308-4552-9131-09410CD95008}" xr6:coauthVersionLast="47" xr6:coauthVersionMax="47" xr10:uidLastSave="{32A42167-7AC3-465A-B089-83066A605552}"/>
  <bookViews>
    <workbookView xWindow="-108" yWindow="-108" windowWidth="23256" windowHeight="12456" firstSheet="1" activeTab="1" xr2:uid="{36012E7C-B3F4-482B-AC16-7CCB81B9AE88}"/>
  </bookViews>
  <sheets>
    <sheet name="Modelo de dominio anémico" sheetId="61" r:id="rId1"/>
    <sheet name="Listado Objetos de Dominio" sheetId="67" r:id="rId2"/>
    <sheet name="Objeto Dominio AnalisisEstadist" sheetId="66" r:id="rId3"/>
    <sheet name="Objeto Dominio Metrica" sheetId="68" r:id="rId4"/>
    <sheet name="Objeto Dominio Diagrama" sheetId="24" r:id="rId5"/>
    <sheet name="ObjetoDomResultadoEstadistico" sheetId="71" r:id="rId6"/>
    <sheet name="Objeto Dominio Tabla" sheetId="69" r:id="rId7"/>
  </sheets>
  <definedNames>
    <definedName name="_xlnm._FilterDatabase" localSheetId="1" hidden="1">'Listado Objetos de Dominio'!$A$1:$B$6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68" l="1"/>
  <c r="S4" i="68"/>
  <c r="Q4" i="68"/>
  <c r="T4" i="66"/>
  <c r="S4" i="66"/>
  <c r="Q4" i="66"/>
  <c r="R4" i="68"/>
  <c r="S4" i="71"/>
  <c r="R4" i="71"/>
  <c r="Q4" i="71"/>
  <c r="B3" i="71"/>
  <c r="B2" i="71"/>
  <c r="B3" i="24"/>
  <c r="B2" i="24"/>
  <c r="B3" i="68"/>
  <c r="B2" i="68"/>
  <c r="B2" i="69"/>
  <c r="B3" i="69"/>
  <c r="Q4" i="69"/>
  <c r="R4" i="69"/>
  <c r="S4" i="69"/>
  <c r="S4" i="24"/>
  <c r="R4" i="24"/>
  <c r="Q4" i="24"/>
  <c r="B3" i="66"/>
  <c r="B2" i="66"/>
</calcChain>
</file>

<file path=xl/sharedStrings.xml><?xml version="1.0" encoding="utf-8"?>
<sst xmlns="http://schemas.openxmlformats.org/spreadsheetml/2006/main" count="709" uniqueCount="224">
  <si>
    <t>Nombre</t>
  </si>
  <si>
    <t>Descripción</t>
  </si>
  <si>
    <t>Tipo</t>
  </si>
  <si>
    <t>Contexto origen</t>
  </si>
  <si>
    <t>AnalisisEstadistico</t>
  </si>
  <si>
    <t>Objeto de dominio que representa el contenido de un analisis estadistico de un proyecto</t>
  </si>
  <si>
    <t>Propio</t>
  </si>
  <si>
    <t>Estadisticas</t>
  </si>
  <si>
    <t>Metrica</t>
  </si>
  <si>
    <t>Objeto de dominio que contiene los datos necesarios para realizar el analisis estadistico a proyecto</t>
  </si>
  <si>
    <t>Proyectos</t>
  </si>
  <si>
    <t>Diagrama</t>
  </si>
  <si>
    <t>Objeto de dominio que contiene un diagrama estadistico sobre un analisis hecho a un proyecto</t>
  </si>
  <si>
    <t>ResultadosEstadisticos</t>
  </si>
  <si>
    <t xml:space="preserve">Objeto de dominio que me  brindan un resumen, una descripcion o una forma de entender el analisis de un estudio de datos </t>
  </si>
  <si>
    <t>Tabla</t>
  </si>
  <si>
    <t xml:space="preserve">Objeto de dominio que me representa los datos de forma grafica con un formato de tabla 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</si>
  <si>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</si>
  <si>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</si>
  <si>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</si>
  <si>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</si>
  <si>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</si>
  <si>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</si>
  <si>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</si>
  <si>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</si>
  <si>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</si>
  <si>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</si>
  <si>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</si>
  <si>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</si>
  <si>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</si>
  <si>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</si>
  <si>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</si>
  <si>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</si>
  <si>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</si>
  <si>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</si>
  <si>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</t>
  </si>
  <si>
    <t>Alfanumérico</t>
  </si>
  <si>
    <t>Formato de un identificador único universal (UUID)</t>
  </si>
  <si>
    <t>Corresponde a una cadena de 32 caracteres conformada por dígitos del "0" al "9" y letras de la "A" a la "F"</t>
  </si>
  <si>
    <t>SI</t>
  </si>
  <si>
    <t>NO</t>
  </si>
  <si>
    <t>Si</t>
  </si>
  <si>
    <t>Es el identificador unico del objeto Acceso el cual esta en el formato especial UUID</t>
  </si>
  <si>
    <t>TablaResultado</t>
  </si>
  <si>
    <t>Es la representación en forma de tabla de un analisis estadistico respecto a un proyecto</t>
  </si>
  <si>
    <t>DiagramaResultado</t>
  </si>
  <si>
    <t>Es la representación en forma de diagramas de un analisis estadistico respecto a un proyecto</t>
  </si>
  <si>
    <t>DatosAnalisis</t>
  </si>
  <si>
    <t>Son los datos necesarios para realizar un analisis estadisticos enviados por proyectos</t>
  </si>
  <si>
    <t>FechaAnalisis</t>
  </si>
  <si>
    <t>Fecha-tiempo</t>
  </si>
  <si>
    <t>Formato de una fecha junto con hora</t>
  </si>
  <si>
    <t>Corresponde a una fecha de la forma dia-mes-año hora:minutos</t>
  </si>
  <si>
    <t>Es le fecha en que se realiza el analisis estadistico y sus resultados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</si>
  <si>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</si>
  <si>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</si>
  <si>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</si>
  <si>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</si>
  <si>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</si>
  <si>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</si>
  <si>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</si>
  <si>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</si>
  <si>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</si>
  <si>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</si>
  <si>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</si>
  <si>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</si>
  <si>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</si>
  <si>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 </t>
  </si>
  <si>
    <t>Es el identificador unico del objeto EnviarCorreo el cual esta en el formato especial UUID</t>
  </si>
  <si>
    <t>NumeroTareasRealizadas</t>
  </si>
  <si>
    <t>Numerico</t>
  </si>
  <si>
    <t>Numero entero positivo entre [1-9999]</t>
  </si>
  <si>
    <t>Numero entero positivo</t>
  </si>
  <si>
    <t xml:space="preserve">Lleva un historial de las tareas que se han realizado </t>
  </si>
  <si>
    <t>NumeroTareasEjecuion</t>
  </si>
  <si>
    <t xml:space="preserve">Lleva un historial de las tareas que se estan ejecutando en el momento </t>
  </si>
  <si>
    <t>NumeroTareasTerminadas</t>
  </si>
  <si>
    <t>Leva un historial de las tareas que se han finalizado</t>
  </si>
  <si>
    <t>NumeroIntegrantes</t>
  </si>
  <si>
    <t>Numero entero positivo entre [1-9]</t>
  </si>
  <si>
    <t xml:space="preserve">Leva el conteo y el historial de las personas que estan involucradas en un proyecto </t>
  </si>
  <si>
    <t>NumeroListas</t>
  </si>
  <si>
    <t>Numero entero positivo entre [1-99]</t>
  </si>
  <si>
    <t>Lleva un historial de el numero de listas que se han creado en el proyecto</t>
  </si>
  <si>
    <t>ejecucion de las tareas</t>
  </si>
  <si>
    <t>no se permite tener las mismas tareas con los 3 estados al mismo tiempo</t>
  </si>
  <si>
    <t>Es el identificador unico del objeto IngresarIntegrante el cual esta en el formato especial UUID</t>
  </si>
  <si>
    <t>TipoDiagrama</t>
  </si>
  <si>
    <t>Formato de un tipo de diagrama valido escrito de forma UpperCamelCase</t>
  </si>
  <si>
    <t>Corresponde a una cadena de caracteres conformada por [A-Z][a-z]</t>
  </si>
  <si>
    <t>Es el nombre del tipo de diagrama realizado. Ejemplo: Diagrama de barras, pictograma, Diagrama circular, entre otros</t>
  </si>
  <si>
    <t>ImagenDiagrama</t>
  </si>
  <si>
    <t>matriz de bytes</t>
  </si>
  <si>
    <t>Formato de una imagen expresada de forma entendible por el computador (Binario)</t>
  </si>
  <si>
    <t>Corresonde a una cadena de caracteres extensa conformada por [A-Z][a-z][0-9][/]</t>
  </si>
  <si>
    <t>Es la imagen que se crea de un diagrama estadistico el cual se expresa y se envia como un concepto tecnico llamado binario</t>
  </si>
  <si>
    <t xml:space="preserve">Nombre </t>
  </si>
  <si>
    <t>[A-Z] [a-z] [0-9] [@#]</t>
  </si>
  <si>
    <t xml:space="preserve">Corresponde a una cadena de caracteres conformada por letras de la "A" a la "Z" </t>
  </si>
  <si>
    <t xml:space="preserve">Este es el nombre del resultado del analisis de los datos </t>
  </si>
  <si>
    <t xml:space="preserve">Este objeto me describe el resultado del analisis de los datos </t>
  </si>
  <si>
    <t>Categoria</t>
  </si>
  <si>
    <t xml:space="preserve">Objeto que me filtra el tipo de resultado estadistico al que hace parte </t>
  </si>
  <si>
    <t>ValorEstadistico</t>
  </si>
  <si>
    <t>numerico</t>
  </si>
  <si>
    <t>Numero entero positivo entre [1-100]</t>
  </si>
  <si>
    <t>No se permiten numeros negativos y el nuemero siempre va acompañado con el simbolo de %</t>
  </si>
  <si>
    <t xml:space="preserve">Objeto que me indica la relevancia de la estadistica segun sus  datos evaluados </t>
  </si>
  <si>
    <t>Regla con queso y tocineta</t>
  </si>
  <si>
    <t>Corresponde a una cadena de caracteres conformada por[A-Z][a-z][0-9]</t>
  </si>
  <si>
    <t xml:space="preserve">Nombre de la tabla con la que se van a modelar los datos </t>
  </si>
  <si>
    <t>Corresponde a una cadena de caracteres conformada por [A-Z][a-z][0-9]
@ y caracteres especiales</t>
  </si>
  <si>
    <t xml:space="preserve">la informacion de lo que contine la tabla dentro, como de sus datos o acciones a realizar </t>
  </si>
  <si>
    <t>DescripcionColumna</t>
  </si>
  <si>
    <t xml:space="preserve">Este objeto me describe la informacion que va a ir plasmada en cada una de las columnas </t>
  </si>
  <si>
    <t>NumeroColumnas</t>
  </si>
  <si>
    <t>Numero entero positivo [1-10]</t>
  </si>
  <si>
    <t xml:space="preserve">Este objeto me define el numero de columnas que puede llegar a tener la tabla </t>
  </si>
  <si>
    <t>DescripcionFila</t>
  </si>
  <si>
    <t xml:space="preserve">Este objeto me describe la informacion que va a ir plasmada en cada una de las  filas </t>
  </si>
  <si>
    <t>NumeroFila</t>
  </si>
  <si>
    <t xml:space="preserve">Este objeto me define el numero de filas que puede llegar a tener la tabla </t>
  </si>
  <si>
    <t xml:space="preserve">Combinacion columna fila </t>
  </si>
  <si>
    <t xml:space="preserve">Se evita que la descripcion en una columna y en una fila sean la misma al mismo tiempo </t>
  </si>
  <si>
    <t xml:space="preserve">NumeroColumnas </t>
  </si>
  <si>
    <t xml:space="preserve"> NumeroFila</t>
  </si>
  <si>
    <t>Mostrar</t>
  </si>
  <si>
    <t>Generar</t>
  </si>
  <si>
    <t>Permite mostrar la tabla dentro de la estadistica</t>
  </si>
  <si>
    <t>Permite el procesamiento de datos para la tabla</t>
  </si>
  <si>
    <t>Permite generar la tabla de estadistica</t>
  </si>
  <si>
    <t>Permite mostrar los resultados estiditicos dentro de la estadistica</t>
  </si>
  <si>
    <t>Permite el procesamiento de datos para resultados estadisticos</t>
  </si>
  <si>
    <t xml:space="preserve">Permite generar los resultados estadisticos </t>
  </si>
  <si>
    <t>No requerido</t>
  </si>
  <si>
    <t>Requerido</t>
  </si>
  <si>
    <t>Metricas</t>
  </si>
  <si>
    <t>Permite extraer los datos de los proyectos</t>
  </si>
  <si>
    <t xml:space="preserve">Los proyectos tienen que estar previamente creados </t>
  </si>
  <si>
    <t xml:space="preserve">No hay proyectos a los cuales extraerles los datos </t>
  </si>
  <si>
    <t>Abortar  y notificar que no hay proyectos</t>
  </si>
  <si>
    <t xml:space="preserve">No se puede extraer datos de proyectos que no se hayan modificado </t>
  </si>
  <si>
    <t xml:space="preserve">No estan modificados los datos para su extraccion </t>
  </si>
  <si>
    <t xml:space="preserve">Abortar y notificar que los datos no estan actualizados </t>
  </si>
  <si>
    <t xml:space="preserve">los proyectos tienen que tener datos ingresados </t>
  </si>
  <si>
    <t xml:space="preserve">No existen datos para extrar del proyecto </t>
  </si>
  <si>
    <t xml:space="preserve">Abortar y notificar que no hay dato spara la exraccion </t>
  </si>
  <si>
    <t>Permite crear una metrica con referencia  al proyecto</t>
  </si>
  <si>
    <t>No hay proyectos a los cuales crear metricas</t>
  </si>
  <si>
    <t xml:space="preserve">Abortar y notificar que no hay proyectos </t>
  </si>
  <si>
    <t xml:space="preserve">No se puede crear metricas  de proyectos que no se hayan modificado </t>
  </si>
  <si>
    <t xml:space="preserve">No hay proyectos actualizados </t>
  </si>
  <si>
    <t xml:space="preserve">abortar y notificar que se deben de actualizar los proyectos </t>
  </si>
  <si>
    <t>solo ciertos roles del quipo pueden alterar la creacion de las metricas</t>
  </si>
  <si>
    <t>Personas no autorizadas no pueden hacer parte de la creacion de las metricas</t>
  </si>
  <si>
    <t xml:space="preserve">Abortar y notificar que no tiene el permiso para la modificacion </t>
  </si>
  <si>
    <t xml:space="preserve">La fecha de creacion de la metrica debe coincidir con los cambios realizados en los proyectos </t>
  </si>
  <si>
    <t xml:space="preserve">No se puede crear una metrica de un archivo que este diseñado para futuro </t>
  </si>
  <si>
    <t xml:space="preserve">Abortar y notificar que la fecha de creacion no coincide con la fecha del proyecto </t>
  </si>
  <si>
    <t xml:space="preserve">Permite al usuario tener la potestad de habilitar la revision de metricas al equipo </t>
  </si>
  <si>
    <t xml:space="preserve">No se puede habilitar revison si no hay proyectos </t>
  </si>
  <si>
    <t xml:space="preserve">Abortar y notificar que se debe crear un proyecto primero </t>
  </si>
  <si>
    <t>No totos los usuarios pueden accedr a estas caracteristicas</t>
  </si>
  <si>
    <t>Abortar y notificar que no se tienen los permisos para acceder a estas configuraciones</t>
  </si>
  <si>
    <t xml:space="preserve">Permite al usuario ver los datos o el historial que esta dejando sus proyectos </t>
  </si>
  <si>
    <t xml:space="preserve">No se puede hacer una consulta de metricas si no hay un proyecto </t>
  </si>
  <si>
    <t>NO REQUERIDO</t>
  </si>
  <si>
    <t>REQUERIDO</t>
  </si>
  <si>
    <t xml:space="preserve"> NO REQUERIDO</t>
  </si>
  <si>
    <t>Esto me permite que el usuario haga la actualizacion automatica para que el sistema analice las metricas</t>
  </si>
  <si>
    <t>Analisis Estadistico</t>
  </si>
  <si>
    <t>Analisis estadistico</t>
  </si>
  <si>
    <t xml:space="preserve">Deben de existir metrica </t>
  </si>
  <si>
    <t xml:space="preserve">Para analisar los datos primero estos deben existir </t>
  </si>
  <si>
    <t xml:space="preserve">Abortar y notificar que los datos no existen </t>
  </si>
  <si>
    <t xml:space="preserve">Acualizaciones de datos </t>
  </si>
  <si>
    <t xml:space="preserve">Si los datos no estan actualizados no se puede hacer el analisis </t>
  </si>
  <si>
    <t xml:space="preserve">Reintentar hasta que los datos esten actualizados </t>
  </si>
  <si>
    <t xml:space="preserve">El rol del usuario debe de contar con los permisos necesarios  para acceder a esta seccion </t>
  </si>
  <si>
    <t xml:space="preserve">Si el usuario no tiene permiso no puede ingresar a hacer acciones en analisis de datos </t>
  </si>
  <si>
    <t>Abortar y notificar que no se tiene permiso para acceder a este apartado</t>
  </si>
  <si>
    <t xml:space="preserve">Selección </t>
  </si>
  <si>
    <t xml:space="preserve">Esto le permite al usuario tener acceso a las herramientas de analisis para elegir que tipo de trasformacion de datos quiere </t>
  </si>
  <si>
    <t>Para  poder seleccionar un tipo de muestreo de datos debe existir datos que mostrar</t>
  </si>
  <si>
    <t xml:space="preserve">Abortar y notificar que no existen datos </t>
  </si>
  <si>
    <t xml:space="preserve">Solo ciertos roles pueden tener el acceso a estas configuraciones </t>
  </si>
  <si>
    <t xml:space="preserve">Abortar y notificar que el usuario no tiene acceso </t>
  </si>
  <si>
    <t>Los datos deben estar  actualizados</t>
  </si>
  <si>
    <t xml:space="preserve">Los datos de las metricas deben estar actualizados par poder seleccionar que mostrar </t>
  </si>
  <si>
    <t>Abortar y notificar que los datos no se han guardado o no estan actualizados</t>
  </si>
  <si>
    <t xml:space="preserve">El sistema se encarga de cada  cierto tiempo de estar creando las estadisticas </t>
  </si>
  <si>
    <t>Si no hay metricas no se pueden generar los analisis</t>
  </si>
  <si>
    <t>Los datos deben estar cargados</t>
  </si>
  <si>
    <t xml:space="preserve">El usuario no debe de tener configuracion personalizada de analilsis </t>
  </si>
  <si>
    <t xml:space="preserve">El usuario no debe de tener generacion voluntaria en los analisis </t>
  </si>
  <si>
    <t>Abortar y  notificar que la configuracion no esta en automatico</t>
  </si>
  <si>
    <t>Esto le permite al usuario cambiar las fechas en las que se crea el analisis estadistico</t>
  </si>
  <si>
    <t xml:space="preserve">Si no existen metricas no se puede cambiar las fechas </t>
  </si>
  <si>
    <t xml:space="preserve">El usuario debe de contar con los permisos necesario para acceder a las configuraciones </t>
  </si>
  <si>
    <t xml:space="preserve">Abortar y notificar que la persona no puede tener estas configuraciones </t>
  </si>
  <si>
    <t xml:space="preserve">Debe de existir un proyecto </t>
  </si>
  <si>
    <t xml:space="preserve">Si no existe el proyecto no se generaran analisis </t>
  </si>
  <si>
    <t xml:space="preserve">Abortar y notificar que no esta el proyecto creado </t>
  </si>
  <si>
    <t xml:space="preserve">La  fecha debe de seguir un formato de fechas coherente </t>
  </si>
  <si>
    <t xml:space="preserve">La fecha debe tener el formato de fecha requerido </t>
  </si>
  <si>
    <t>Abortar y notificar que no esta agregando un formato valido</t>
  </si>
  <si>
    <t>La fecha de generacion nueva no debe de tener conflicto con la antigua</t>
  </si>
  <si>
    <t>Abortar y notificar que no puede ser anterior a la fecha de generacion</t>
  </si>
  <si>
    <t xml:space="preserve">La fecha que se va a actualizar no puede ser en tiempo pasado </t>
  </si>
  <si>
    <t xml:space="preserve">Permite que el sistema calcule la informacion por las metricas que le llegan </t>
  </si>
  <si>
    <t>El sistema debe de realizar calculos basados en formulas predefinidas o reglas logicas</t>
  </si>
  <si>
    <t>Los calculos deben ser precisos y consistentes</t>
  </si>
  <si>
    <t xml:space="preserve">Los calculos deben ser sobre proyectos actualizados </t>
  </si>
  <si>
    <t>Calculo metricas</t>
  </si>
  <si>
    <t>CalcularMetricas</t>
  </si>
  <si>
    <t>CargarDatos</t>
  </si>
  <si>
    <t>SeleccionarAnalisis</t>
  </si>
  <si>
    <t>GenerarAutomatico</t>
  </si>
  <si>
    <t>CambiarFecha</t>
  </si>
  <si>
    <t>ExtraerDatos</t>
  </si>
  <si>
    <t>Consultar</t>
  </si>
  <si>
    <t>Visualizar</t>
  </si>
  <si>
    <t>Crear</t>
  </si>
  <si>
    <t>Procesar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</si>
</sst>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6" borderId="5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2" fillId="6" borderId="12" xfId="1" applyFill="1" applyBorder="1" applyAlignment="1">
      <alignment vertical="center"/>
    </xf>
    <xf numFmtId="0" fontId="2" fillId="8" borderId="9" xfId="1" applyFill="1" applyBorder="1" applyAlignment="1">
      <alignment vertical="center"/>
    </xf>
    <xf numFmtId="0" fontId="2" fillId="6" borderId="3" xfId="1" applyFill="1" applyBorder="1" applyAlignment="1">
      <alignment horizontal="center" vertical="center"/>
    </xf>
    <xf numFmtId="0" fontId="2" fillId="5" borderId="3" xfId="1" applyFill="1" applyBorder="1" applyAlignment="1">
      <alignment horizontal="center" vertical="center"/>
    </xf>
    <xf numFmtId="0" fontId="2" fillId="10" borderId="3" xfId="1" applyFill="1" applyBorder="1" applyAlignment="1">
      <alignment horizontal="center" vertical="center"/>
    </xf>
    <xf numFmtId="0" fontId="4" fillId="7" borderId="15" xfId="0" applyFont="1" applyFill="1" applyBorder="1" applyAlignment="1">
      <alignment vertical="center" wrapText="1"/>
    </xf>
    <xf numFmtId="0" fontId="4" fillId="6" borderId="15" xfId="0" applyFont="1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left" vertical="center" wrapText="1"/>
    </xf>
    <xf numFmtId="0" fontId="0" fillId="6" borderId="12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2" fillId="6" borderId="16" xfId="1" applyFill="1" applyBorder="1" applyAlignment="1">
      <alignment horizontal="center" vertical="center"/>
    </xf>
    <xf numFmtId="0" fontId="2" fillId="6" borderId="17" xfId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6" xfId="0" applyFill="1" applyBorder="1" applyAlignment="1">
      <alignment vertical="center" wrapText="1"/>
    </xf>
    <xf numFmtId="0" fontId="2" fillId="6" borderId="20" xfId="1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2" fillId="6" borderId="26" xfId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0" fontId="2" fillId="5" borderId="16" xfId="1" applyFill="1" applyBorder="1" applyAlignment="1">
      <alignment horizontal="center" vertical="center"/>
    </xf>
    <xf numFmtId="0" fontId="2" fillId="5" borderId="17" xfId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2" fillId="5" borderId="15" xfId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 wrapText="1"/>
    </xf>
    <xf numFmtId="0" fontId="2" fillId="5" borderId="20" xfId="1" applyFill="1" applyBorder="1" applyAlignment="1">
      <alignment horizontal="center" vertical="center"/>
    </xf>
    <xf numFmtId="0" fontId="2" fillId="5" borderId="21" xfId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/>
    </xf>
    <xf numFmtId="0" fontId="2" fillId="5" borderId="23" xfId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 wrapText="1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2" fillId="5" borderId="26" xfId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vertical="center"/>
    </xf>
    <xf numFmtId="0" fontId="2" fillId="12" borderId="16" xfId="1" applyFill="1" applyBorder="1" applyAlignment="1">
      <alignment horizontal="center" vertical="center" wrapText="1"/>
    </xf>
    <xf numFmtId="0" fontId="2" fillId="12" borderId="17" xfId="1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/>
    </xf>
    <xf numFmtId="0" fontId="2" fillId="12" borderId="15" xfId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 wrapText="1"/>
    </xf>
    <xf numFmtId="0" fontId="0" fillId="12" borderId="1" xfId="0" applyFill="1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12" borderId="6" xfId="0" applyFill="1" applyBorder="1" applyAlignment="1">
      <alignment vertical="center"/>
    </xf>
    <xf numFmtId="0" fontId="2" fillId="12" borderId="20" xfId="1" applyFill="1" applyBorder="1" applyAlignment="1">
      <alignment horizontal="center" vertical="center" wrapText="1"/>
    </xf>
    <xf numFmtId="0" fontId="2" fillId="12" borderId="21" xfId="1" applyFill="1" applyBorder="1" applyAlignment="1">
      <alignment horizontal="center" vertical="center" wrapText="1"/>
    </xf>
    <xf numFmtId="0" fontId="0" fillId="12" borderId="22" xfId="0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2" borderId="21" xfId="0" applyFill="1" applyBorder="1" applyAlignment="1">
      <alignment horizontal="center" vertical="center" wrapText="1"/>
    </xf>
    <xf numFmtId="0" fontId="0" fillId="12" borderId="23" xfId="0" applyFill="1" applyBorder="1" applyAlignment="1">
      <alignment horizontal="center" vertical="center"/>
    </xf>
    <xf numFmtId="0" fontId="2" fillId="12" borderId="23" xfId="1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right" vertical="center"/>
    </xf>
    <xf numFmtId="0" fontId="0" fillId="12" borderId="15" xfId="0" applyFill="1" applyBorder="1" applyAlignment="1">
      <alignment horizontal="left" vertical="center" wrapText="1"/>
    </xf>
    <xf numFmtId="0" fontId="0" fillId="12" borderId="27" xfId="0" applyFill="1" applyBorder="1" applyAlignment="1">
      <alignment horizontal="left" vertical="center"/>
    </xf>
    <xf numFmtId="0" fontId="0" fillId="12" borderId="23" xfId="0" applyFill="1" applyBorder="1" applyAlignment="1">
      <alignment horizontal="right" vertical="center"/>
    </xf>
    <xf numFmtId="0" fontId="0" fillId="12" borderId="23" xfId="0" applyFill="1" applyBorder="1" applyAlignment="1">
      <alignment horizontal="left" vertical="center" wrapText="1"/>
    </xf>
    <xf numFmtId="0" fontId="0" fillId="12" borderId="28" xfId="0" applyFill="1" applyBorder="1" applyAlignment="1">
      <alignment horizontal="left" vertical="center"/>
    </xf>
    <xf numFmtId="0" fontId="2" fillId="12" borderId="10" xfId="1" applyFill="1" applyBorder="1" applyAlignment="1">
      <alignment horizontal="center" vertical="center" wrapText="1"/>
    </xf>
    <xf numFmtId="0" fontId="2" fillId="12" borderId="11" xfId="1" applyFill="1" applyBorder="1" applyAlignment="1">
      <alignment horizontal="center" vertical="center" wrapText="1"/>
    </xf>
    <xf numFmtId="0" fontId="0" fillId="12" borderId="24" xfId="0" applyFill="1" applyBorder="1" applyAlignment="1">
      <alignment horizontal="center" vertical="center" wrapText="1"/>
    </xf>
    <xf numFmtId="0" fontId="0" fillId="12" borderId="25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26" xfId="0" applyFill="1" applyBorder="1" applyAlignment="1">
      <alignment horizontal="center" vertical="center"/>
    </xf>
    <xf numFmtId="0" fontId="2" fillId="12" borderId="26" xfId="1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 wrapText="1"/>
    </xf>
    <xf numFmtId="0" fontId="0" fillId="12" borderId="26" xfId="0" applyFill="1" applyBorder="1" applyAlignment="1">
      <alignment horizontal="right" vertical="center"/>
    </xf>
    <xf numFmtId="0" fontId="0" fillId="12" borderId="26" xfId="0" applyFill="1" applyBorder="1" applyAlignment="1">
      <alignment horizontal="left" vertical="center" wrapText="1"/>
    </xf>
    <xf numFmtId="0" fontId="0" fillId="12" borderId="29" xfId="0" applyFill="1" applyBorder="1" applyAlignment="1">
      <alignment horizontal="left" vertical="center"/>
    </xf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3" borderId="15" xfId="1" applyFill="1" applyBorder="1" applyAlignment="1">
      <alignment horizontal="center" vertical="center"/>
    </xf>
    <xf numFmtId="0" fontId="0" fillId="3" borderId="15" xfId="0" applyFill="1" applyBorder="1" applyAlignment="1">
      <alignment horizontal="right" vertical="center"/>
    </xf>
    <xf numFmtId="0" fontId="0" fillId="3" borderId="15" xfId="0" applyFill="1" applyBorder="1" applyAlignment="1">
      <alignment horizontal="left" vertical="center"/>
    </xf>
    <xf numFmtId="0" fontId="0" fillId="3" borderId="2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3" borderId="23" xfId="1" applyFill="1" applyBorder="1" applyAlignment="1">
      <alignment horizontal="center" vertical="center"/>
    </xf>
    <xf numFmtId="0" fontId="0" fillId="3" borderId="23" xfId="0" applyFill="1" applyBorder="1" applyAlignment="1">
      <alignment horizontal="right" vertical="center"/>
    </xf>
    <xf numFmtId="0" fontId="0" fillId="3" borderId="23" xfId="0" applyFill="1" applyBorder="1" applyAlignment="1">
      <alignment horizontal="left" vertical="center"/>
    </xf>
    <xf numFmtId="0" fontId="0" fillId="3" borderId="2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2" fillId="3" borderId="26" xfId="1" applyFill="1" applyBorder="1" applyAlignment="1">
      <alignment horizontal="center" vertical="center"/>
    </xf>
    <xf numFmtId="0" fontId="0" fillId="3" borderId="26" xfId="0" applyFill="1" applyBorder="1" applyAlignment="1">
      <alignment horizontal="right" vertical="center"/>
    </xf>
    <xf numFmtId="0" fontId="0" fillId="3" borderId="26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right" vertical="center"/>
    </xf>
    <xf numFmtId="0" fontId="0" fillId="6" borderId="15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6" borderId="26" xfId="0" applyFill="1" applyBorder="1" applyAlignment="1">
      <alignment horizontal="right" vertical="center"/>
    </xf>
    <xf numFmtId="0" fontId="0" fillId="6" borderId="26" xfId="0" applyFill="1" applyBorder="1" applyAlignment="1">
      <alignment horizontal="left" vertical="center"/>
    </xf>
    <xf numFmtId="0" fontId="0" fillId="6" borderId="29" xfId="0" applyFill="1" applyBorder="1" applyAlignment="1">
      <alignment horizontal="left" vertical="center"/>
    </xf>
    <xf numFmtId="0" fontId="2" fillId="10" borderId="16" xfId="1" applyFill="1" applyBorder="1" applyAlignment="1">
      <alignment horizontal="center" vertical="center"/>
    </xf>
    <xf numFmtId="0" fontId="2" fillId="10" borderId="17" xfId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/>
    </xf>
    <xf numFmtId="0" fontId="2" fillId="10" borderId="15" xfId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 wrapText="1"/>
    </xf>
    <xf numFmtId="0" fontId="2" fillId="10" borderId="20" xfId="1" applyFill="1" applyBorder="1" applyAlignment="1">
      <alignment horizontal="center" vertical="center"/>
    </xf>
    <xf numFmtId="0" fontId="2" fillId="10" borderId="21" xfId="1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/>
    </xf>
    <xf numFmtId="0" fontId="2" fillId="10" borderId="23" xfId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/>
    </xf>
    <xf numFmtId="0" fontId="2" fillId="10" borderId="26" xfId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 wrapText="1"/>
    </xf>
    <xf numFmtId="0" fontId="2" fillId="3" borderId="16" xfId="1" applyFill="1" applyBorder="1" applyAlignment="1">
      <alignment horizontal="center" vertical="center" wrapText="1"/>
    </xf>
    <xf numFmtId="0" fontId="2" fillId="3" borderId="17" xfId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2" fillId="3" borderId="15" xfId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2" fillId="3" borderId="20" xfId="1" applyFill="1" applyBorder="1" applyAlignment="1">
      <alignment horizontal="center" vertical="center" wrapText="1"/>
    </xf>
    <xf numFmtId="0" fontId="2" fillId="3" borderId="21" xfId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2" fillId="3" borderId="23" xfId="1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left" vertical="center" wrapText="1"/>
    </xf>
    <xf numFmtId="0" fontId="0" fillId="3" borderId="15" xfId="0" applyFill="1" applyBorder="1" applyAlignment="1">
      <alignment vertical="center" wrapText="1"/>
    </xf>
    <xf numFmtId="0" fontId="0" fillId="3" borderId="27" xfId="0" applyFill="1" applyBorder="1" applyAlignment="1">
      <alignment horizontal="left" vertical="center"/>
    </xf>
    <xf numFmtId="0" fontId="2" fillId="3" borderId="10" xfId="1" applyFill="1" applyBorder="1" applyAlignment="1">
      <alignment horizontal="center" vertical="center" wrapText="1"/>
    </xf>
    <xf numFmtId="0" fontId="2" fillId="3" borderId="11" xfId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" fillId="3" borderId="26" xfId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26" xfId="0" applyFill="1" applyBorder="1" applyAlignment="1">
      <alignment vertical="center" wrapText="1"/>
    </xf>
    <xf numFmtId="0" fontId="0" fillId="3" borderId="29" xfId="0" applyFill="1" applyBorder="1" applyAlignment="1">
      <alignment horizontal="left" vertical="center"/>
    </xf>
    <xf numFmtId="0" fontId="2" fillId="12" borderId="15" xfId="1" applyFill="1" applyBorder="1" applyAlignment="1">
      <alignment horizontal="center" vertical="center" wrapText="1"/>
    </xf>
    <xf numFmtId="0" fontId="0" fillId="12" borderId="27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 wrapText="1"/>
    </xf>
    <xf numFmtId="0" fontId="2" fillId="12" borderId="23" xfId="1" applyFill="1" applyBorder="1" applyAlignment="1">
      <alignment horizontal="center" vertical="center" wrapText="1"/>
    </xf>
    <xf numFmtId="0" fontId="0" fillId="12" borderId="28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 wrapText="1"/>
    </xf>
    <xf numFmtId="0" fontId="0" fillId="12" borderId="18" xfId="0" applyFill="1" applyBorder="1" applyAlignment="1">
      <alignment horizontal="left" vertical="center"/>
    </xf>
    <xf numFmtId="0" fontId="2" fillId="12" borderId="26" xfId="1" applyFill="1" applyBorder="1" applyAlignment="1">
      <alignment horizontal="center" vertical="center" wrapText="1"/>
    </xf>
    <xf numFmtId="0" fontId="0" fillId="12" borderId="2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 wrapText="1"/>
    </xf>
    <xf numFmtId="0" fontId="0" fillId="12" borderId="22" xfId="0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2" fillId="12" borderId="3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18" xfId="1" applyFill="1" applyBorder="1" applyAlignment="1">
      <alignment horizontal="center" vertical="center"/>
    </xf>
    <xf numFmtId="0" fontId="2" fillId="3" borderId="17" xfId="1" applyFill="1" applyBorder="1" applyAlignment="1">
      <alignment horizontal="center" vertical="center"/>
    </xf>
    <xf numFmtId="0" fontId="2" fillId="3" borderId="22" xfId="1" applyFill="1" applyBorder="1" applyAlignment="1">
      <alignment horizontal="center" vertical="center"/>
    </xf>
    <xf numFmtId="0" fontId="2" fillId="3" borderId="21" xfId="1" applyFill="1" applyBorder="1" applyAlignment="1">
      <alignment horizontal="center" vertical="center"/>
    </xf>
    <xf numFmtId="0" fontId="2" fillId="3" borderId="24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left" vertical="center" wrapText="1"/>
    </xf>
    <xf numFmtId="0" fontId="0" fillId="10" borderId="14" xfId="0" applyFill="1" applyBorder="1" applyAlignment="1">
      <alignment horizontal="left" vertical="center" wrapText="1"/>
    </xf>
    <xf numFmtId="0" fontId="0" fillId="10" borderId="12" xfId="0" applyFill="1" applyBorder="1" applyAlignment="1">
      <alignment horizontal="left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22412</xdr:colOff>
      <xdr:row>14</xdr:row>
      <xdr:rowOff>134471</xdr:rowOff>
    </xdr:from>
    <xdr:to>
      <xdr:col>17</xdr:col>
      <xdr:colOff>41462</xdr:colOff>
      <xdr:row>34</xdr:row>
      <xdr:rowOff>163046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50AED8-B78B-D6A5-4F1F-4339DBCD4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0412" y="2801471"/>
          <a:ext cx="6115050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W35"/>
  <sheetViews>
    <sheetView zoomScale="85" zoomScaleNormal="85" workbookViewId="0">
      <selection activeCell="W29" sqref="W29"/>
    </sheetView>
  </sheetViews>
  <sheetFormatPr baseColWidth="10" defaultColWidth="11.44140625" defaultRowHeight="14.4" x14ac:dyDescent="0.3"/>
  <cols>
    <col min="1" max="16384" width="11.44140625" style="3"/>
  </cols>
  <sheetData>
    <row r="1" spans="1:8" x14ac:dyDescent="0.3">
      <c r="A1"/>
    </row>
    <row r="9" spans="1:8" x14ac:dyDescent="0.3">
      <c r="H9"/>
    </row>
    <row r="20" spans="18:23" x14ac:dyDescent="0.3">
      <c r="R20"/>
    </row>
    <row r="29" spans="18:23" x14ac:dyDescent="0.3">
      <c r="W29"/>
    </row>
    <row r="35" spans="14:14" x14ac:dyDescent="0.3">
      <c r="N3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tabSelected="1" zoomScaleNormal="100" workbookViewId="0">
      <pane ySplit="1" topLeftCell="A2" activePane="bottomLeft" state="frozen"/>
      <selection pane="bottomLeft" activeCell="A5" sqref="A5"/>
    </sheetView>
  </sheetViews>
  <sheetFormatPr baseColWidth="10" defaultColWidth="11.44140625" defaultRowHeight="14.4" x14ac:dyDescent="0.3"/>
  <cols>
    <col min="1" max="1" width="21.33203125" style="1" bestFit="1" customWidth="1"/>
    <col min="2" max="2" width="95.109375" style="1" bestFit="1" customWidth="1"/>
    <col min="3" max="3" width="11.44140625" style="1"/>
    <col min="4" max="4" width="17.109375" style="1" bestFit="1" customWidth="1"/>
    <col min="5" max="16384" width="11.44140625" style="1"/>
  </cols>
  <sheetData>
    <row r="1" spans="1:4" x14ac:dyDescent="0.3">
      <c r="A1" s="47" t="s">
        <v>0</v>
      </c>
      <c r="B1" s="48" t="s">
        <v>1</v>
      </c>
      <c r="C1" s="48" t="s">
        <v>2</v>
      </c>
      <c r="D1" s="48" t="s">
        <v>3</v>
      </c>
    </row>
    <row r="2" spans="1:4" ht="18" customHeight="1" x14ac:dyDescent="0.3">
      <c r="A2" s="49" t="s">
        <v>4</v>
      </c>
      <c r="B2" s="19" t="s">
        <v>5</v>
      </c>
      <c r="C2" s="19" t="s">
        <v>6</v>
      </c>
      <c r="D2" s="19" t="s">
        <v>7</v>
      </c>
    </row>
    <row r="3" spans="1:4" ht="17.399999999999999" customHeight="1" x14ac:dyDescent="0.3">
      <c r="A3" s="49" t="s">
        <v>8</v>
      </c>
      <c r="B3" s="19" t="s">
        <v>9</v>
      </c>
      <c r="C3" s="19" t="s">
        <v>6</v>
      </c>
      <c r="D3" s="19" t="s">
        <v>10</v>
      </c>
    </row>
    <row r="4" spans="1:4" ht="17.399999999999999" customHeight="1" x14ac:dyDescent="0.3">
      <c r="A4" s="52" t="s">
        <v>11</v>
      </c>
      <c r="B4" s="19" t="s">
        <v>12</v>
      </c>
      <c r="C4" s="19" t="s">
        <v>6</v>
      </c>
      <c r="D4" s="19" t="s">
        <v>7</v>
      </c>
    </row>
    <row r="5" spans="1:4" ht="33" customHeight="1" x14ac:dyDescent="0.3">
      <c r="A5" s="52" t="s">
        <v>13</v>
      </c>
      <c r="B5" s="21" t="s">
        <v>14</v>
      </c>
      <c r="C5" s="19" t="s">
        <v>6</v>
      </c>
      <c r="D5" s="19" t="s">
        <v>7</v>
      </c>
    </row>
    <row r="6" spans="1:4" ht="18" customHeight="1" x14ac:dyDescent="0.3">
      <c r="A6" s="20" t="s">
        <v>15</v>
      </c>
      <c r="B6" s="19" t="s">
        <v>16</v>
      </c>
      <c r="C6" s="19" t="s">
        <v>6</v>
      </c>
      <c r="D6" s="19" t="s">
        <v>7</v>
      </c>
    </row>
  </sheetData>
  <hyperlinks>
    <hyperlink ref="A2" location="'Objeto Dominio AnalisisEstadist'!A1" display="AnalisisEstadistico" xr:uid="{0AB7E45D-1E09-4B85-87E2-95F6BC229236}"/>
    <hyperlink ref="A3" location="'Objeto Dominio Metrica'!A1" display="Metrica" xr:uid="{3F1CA27E-5169-47F5-A09B-C1494EE21023}"/>
    <hyperlink ref="A6" location="'Objeto Dominio Tabla'!A1" display="Tabla" xr:uid="{EAC2377B-2E0E-4075-9B03-3F95C00637B9}"/>
    <hyperlink ref="A4" location="'Objeto Dominio Diagrama'!A1" display="Diagrama" xr:uid="{7D21429D-4948-4A8A-830A-2AC871D3FCAD}"/>
    <hyperlink ref="A5" location="ObjetoDomResultadoEstadistico!A1" display="ResultadosEstadisticos" xr:uid="{26E7C57F-32DE-4493-AC64-3CFA7A701FB7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U39"/>
  <sheetViews>
    <sheetView topLeftCell="A7" zoomScale="69" zoomScaleNormal="85" workbookViewId="0">
      <selection activeCell="A34" sqref="A34:B39"/>
    </sheetView>
  </sheetViews>
  <sheetFormatPr baseColWidth="10" defaultColWidth="11.44140625" defaultRowHeight="14.4" x14ac:dyDescent="0.3"/>
  <cols>
    <col min="1" max="1" width="23.88671875" style="1" bestFit="1" customWidth="1"/>
    <col min="2" max="2" width="21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43.664062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84.109375" style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1" x14ac:dyDescent="0.3">
      <c r="A1" s="78" t="s">
        <v>17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1" x14ac:dyDescent="0.3">
      <c r="A2" s="4" t="s">
        <v>18</v>
      </c>
      <c r="B2" s="79" t="str">
        <f>'Listado Objetos de Dominio'!$A$2</f>
        <v>AnalisisEstadistico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1" ht="15" thickBot="1" x14ac:dyDescent="0.35">
      <c r="A3" s="4" t="s">
        <v>19</v>
      </c>
      <c r="B3" s="80" t="str">
        <f>'Listado Objetos de Dominio'!$B$2</f>
        <v>Objeto de dominio que representa el contenido de un analisis estadistico de un proyecto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1" x14ac:dyDescent="0.3">
      <c r="A4" s="7" t="s">
        <v>20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8" t="s">
        <v>27</v>
      </c>
      <c r="I4" s="8" t="s">
        <v>28</v>
      </c>
      <c r="J4" s="8" t="s">
        <v>29</v>
      </c>
      <c r="K4" s="8" t="s">
        <v>30</v>
      </c>
      <c r="L4" s="8" t="s">
        <v>31</v>
      </c>
      <c r="M4" s="8" t="s">
        <v>32</v>
      </c>
      <c r="N4" s="8" t="s">
        <v>33</v>
      </c>
      <c r="O4" s="8" t="s">
        <v>34</v>
      </c>
      <c r="P4" s="9" t="s">
        <v>1</v>
      </c>
      <c r="Q4" s="54" t="str">
        <f>A18</f>
        <v>CargarDatos</v>
      </c>
      <c r="R4" s="55" t="s">
        <v>181</v>
      </c>
      <c r="S4" s="56" t="str">
        <f>A25</f>
        <v>GenerarAutomatico</v>
      </c>
      <c r="T4" s="279" t="str">
        <f>A28</f>
        <v>CambiarFecha</v>
      </c>
      <c r="U4" s="278" t="s">
        <v>213</v>
      </c>
    </row>
    <row r="5" spans="1:21" ht="96.6" x14ac:dyDescent="0.3">
      <c r="A5" s="10" t="s">
        <v>35</v>
      </c>
      <c r="B5" s="5" t="s">
        <v>36</v>
      </c>
      <c r="C5" s="5">
        <v>32</v>
      </c>
      <c r="D5" s="5">
        <v>32</v>
      </c>
      <c r="E5" s="5"/>
      <c r="F5" s="5"/>
      <c r="G5" s="5"/>
      <c r="H5" s="5" t="s">
        <v>37</v>
      </c>
      <c r="I5" s="5"/>
      <c r="J5" s="12" t="s">
        <v>38</v>
      </c>
      <c r="K5" s="11" t="s">
        <v>39</v>
      </c>
      <c r="L5" s="5" t="s">
        <v>40</v>
      </c>
      <c r="M5" s="5" t="s">
        <v>41</v>
      </c>
      <c r="N5" s="5" t="s">
        <v>40</v>
      </c>
      <c r="O5" s="5" t="s">
        <v>39</v>
      </c>
      <c r="P5" s="6" t="s">
        <v>42</v>
      </c>
      <c r="Q5" s="202" t="s">
        <v>167</v>
      </c>
      <c r="R5" s="38" t="s">
        <v>167</v>
      </c>
      <c r="S5" s="42" t="s">
        <v>166</v>
      </c>
      <c r="T5" s="46" t="s">
        <v>167</v>
      </c>
      <c r="U5" s="277" t="s">
        <v>167</v>
      </c>
    </row>
    <row r="6" spans="1:21" x14ac:dyDescent="0.3">
      <c r="A6" s="10" t="s">
        <v>43</v>
      </c>
      <c r="B6" s="50" t="s">
        <v>15</v>
      </c>
      <c r="C6" s="5"/>
      <c r="D6" s="5"/>
      <c r="E6" s="5"/>
      <c r="F6" s="5"/>
      <c r="G6" s="5"/>
      <c r="H6" s="5"/>
      <c r="I6" s="5"/>
      <c r="J6" s="12"/>
      <c r="K6" s="11"/>
      <c r="L6" s="5"/>
      <c r="M6" s="5"/>
      <c r="N6" s="5"/>
      <c r="O6" s="5"/>
      <c r="P6" s="6" t="s">
        <v>44</v>
      </c>
      <c r="Q6" s="202" t="s">
        <v>166</v>
      </c>
      <c r="R6" s="38" t="s">
        <v>166</v>
      </c>
      <c r="S6" s="42" t="s">
        <v>167</v>
      </c>
      <c r="T6" s="46" t="s">
        <v>168</v>
      </c>
      <c r="U6" s="277" t="s">
        <v>168</v>
      </c>
    </row>
    <row r="7" spans="1:21" x14ac:dyDescent="0.3">
      <c r="A7" s="10" t="s">
        <v>45</v>
      </c>
      <c r="B7" s="50" t="s">
        <v>11</v>
      </c>
      <c r="C7" s="5"/>
      <c r="D7" s="5"/>
      <c r="E7" s="5"/>
      <c r="F7" s="5"/>
      <c r="G7" s="5"/>
      <c r="H7" s="5"/>
      <c r="I7" s="5"/>
      <c r="J7" s="12"/>
      <c r="K7" s="11"/>
      <c r="L7" s="5"/>
      <c r="M7" s="5"/>
      <c r="N7" s="5"/>
      <c r="O7" s="5"/>
      <c r="P7" s="6" t="s">
        <v>44</v>
      </c>
      <c r="Q7" s="202" t="s">
        <v>166</v>
      </c>
      <c r="R7" s="38" t="s">
        <v>166</v>
      </c>
      <c r="S7" s="42" t="s">
        <v>167</v>
      </c>
      <c r="T7" s="46" t="s">
        <v>166</v>
      </c>
      <c r="U7" s="277" t="s">
        <v>166</v>
      </c>
    </row>
    <row r="8" spans="1:21" x14ac:dyDescent="0.3">
      <c r="A8" s="10" t="s">
        <v>13</v>
      </c>
      <c r="B8" s="50" t="s">
        <v>13</v>
      </c>
      <c r="C8" s="5"/>
      <c r="D8" s="5"/>
      <c r="E8" s="5"/>
      <c r="F8" s="5"/>
      <c r="G8" s="5"/>
      <c r="H8" s="5"/>
      <c r="I8" s="5"/>
      <c r="J8" s="12"/>
      <c r="K8" s="11"/>
      <c r="L8" s="5"/>
      <c r="M8" s="5"/>
      <c r="N8" s="5"/>
      <c r="O8" s="5"/>
      <c r="P8" s="6" t="s">
        <v>46</v>
      </c>
      <c r="Q8" s="202" t="s">
        <v>166</v>
      </c>
      <c r="R8" s="38" t="s">
        <v>166</v>
      </c>
      <c r="S8" s="42" t="s">
        <v>167</v>
      </c>
      <c r="T8" s="46" t="s">
        <v>166</v>
      </c>
      <c r="U8" s="277" t="s">
        <v>166</v>
      </c>
    </row>
    <row r="9" spans="1:21" x14ac:dyDescent="0.3">
      <c r="A9" s="10" t="s">
        <v>47</v>
      </c>
      <c r="B9" s="50" t="s">
        <v>8</v>
      </c>
      <c r="C9" s="5"/>
      <c r="D9" s="5"/>
      <c r="E9" s="5"/>
      <c r="F9" s="5"/>
      <c r="G9" s="5"/>
      <c r="H9" s="5"/>
      <c r="I9" s="5"/>
      <c r="J9" s="12"/>
      <c r="K9" s="11"/>
      <c r="L9" s="5"/>
      <c r="M9" s="5"/>
      <c r="N9" s="5"/>
      <c r="O9" s="5"/>
      <c r="P9" s="6" t="s">
        <v>48</v>
      </c>
      <c r="Q9" s="202" t="s">
        <v>166</v>
      </c>
      <c r="R9" s="38" t="s">
        <v>166</v>
      </c>
      <c r="S9" s="42" t="s">
        <v>167</v>
      </c>
      <c r="T9" s="46" t="s">
        <v>166</v>
      </c>
      <c r="U9" s="277" t="s">
        <v>166</v>
      </c>
    </row>
    <row r="10" spans="1:21" ht="55.2" x14ac:dyDescent="0.3">
      <c r="A10" s="10" t="s">
        <v>49</v>
      </c>
      <c r="B10" s="5" t="s">
        <v>50</v>
      </c>
      <c r="C10" s="5"/>
      <c r="D10" s="5"/>
      <c r="E10" s="5"/>
      <c r="F10" s="5"/>
      <c r="G10" s="5"/>
      <c r="H10" s="5" t="s">
        <v>51</v>
      </c>
      <c r="I10" s="5"/>
      <c r="J10" s="12" t="s">
        <v>52</v>
      </c>
      <c r="K10" s="11" t="s">
        <v>40</v>
      </c>
      <c r="L10" s="5" t="s">
        <v>40</v>
      </c>
      <c r="M10" s="5" t="s">
        <v>39</v>
      </c>
      <c r="N10" s="5" t="s">
        <v>40</v>
      </c>
      <c r="O10" s="5" t="s">
        <v>40</v>
      </c>
      <c r="P10" s="6" t="s">
        <v>53</v>
      </c>
      <c r="Q10" s="202" t="s">
        <v>166</v>
      </c>
      <c r="R10" s="38" t="s">
        <v>166</v>
      </c>
      <c r="S10" s="42" t="s">
        <v>167</v>
      </c>
      <c r="T10" s="46" t="s">
        <v>166</v>
      </c>
      <c r="U10" s="277" t="s">
        <v>166</v>
      </c>
    </row>
    <row r="11" spans="1:21" ht="15" thickBot="1" x14ac:dyDescent="0.35"/>
    <row r="12" spans="1:21" x14ac:dyDescent="0.3">
      <c r="A12" s="81" t="s">
        <v>54</v>
      </c>
      <c r="B12" s="82"/>
      <c r="C12" s="83"/>
    </row>
    <row r="13" spans="1:21" x14ac:dyDescent="0.3">
      <c r="A13" s="16" t="s">
        <v>55</v>
      </c>
      <c r="B13" s="15" t="s">
        <v>1</v>
      </c>
      <c r="C13" s="17" t="s">
        <v>56</v>
      </c>
    </row>
    <row r="14" spans="1:21" ht="39" customHeight="1" x14ac:dyDescent="0.3">
      <c r="A14" s="13"/>
      <c r="B14" s="14"/>
      <c r="C14" s="37"/>
    </row>
    <row r="16" spans="1:21" x14ac:dyDescent="0.3">
      <c r="A16" s="84" t="s">
        <v>57</v>
      </c>
      <c r="B16" s="72"/>
      <c r="C16" s="72" t="s">
        <v>1</v>
      </c>
      <c r="D16" s="72"/>
      <c r="E16" s="72"/>
      <c r="F16" s="72"/>
      <c r="G16" s="72" t="s">
        <v>58</v>
      </c>
      <c r="H16" s="72"/>
      <c r="I16" s="72"/>
      <c r="J16" s="72" t="s">
        <v>59</v>
      </c>
      <c r="K16" s="72"/>
      <c r="L16" s="72"/>
      <c r="M16" s="72"/>
      <c r="N16" s="72"/>
      <c r="O16" s="72" t="s">
        <v>60</v>
      </c>
      <c r="P16" s="72"/>
      <c r="Q16" s="72" t="s">
        <v>61</v>
      </c>
      <c r="R16" s="73"/>
    </row>
    <row r="17" spans="1:18" x14ac:dyDescent="0.3">
      <c r="A17" s="85"/>
      <c r="B17" s="74"/>
      <c r="C17" s="74"/>
      <c r="D17" s="74"/>
      <c r="E17" s="74"/>
      <c r="F17" s="74"/>
      <c r="G17" s="18" t="s">
        <v>62</v>
      </c>
      <c r="H17" s="18" t="s">
        <v>63</v>
      </c>
      <c r="I17" s="18" t="s">
        <v>1</v>
      </c>
      <c r="J17" s="18" t="s">
        <v>21</v>
      </c>
      <c r="K17" s="74" t="s">
        <v>1</v>
      </c>
      <c r="L17" s="74"/>
      <c r="M17" s="74"/>
      <c r="N17" s="74"/>
      <c r="O17" s="18" t="s">
        <v>64</v>
      </c>
      <c r="P17" s="18" t="s">
        <v>1</v>
      </c>
      <c r="Q17" s="18" t="s">
        <v>65</v>
      </c>
      <c r="R17" s="24" t="s">
        <v>66</v>
      </c>
    </row>
    <row r="18" spans="1:18" x14ac:dyDescent="0.3">
      <c r="A18" s="92" t="s">
        <v>215</v>
      </c>
      <c r="B18" s="93"/>
      <c r="C18" s="94" t="s">
        <v>169</v>
      </c>
      <c r="D18" s="95"/>
      <c r="E18" s="95"/>
      <c r="F18" s="96"/>
      <c r="G18" s="97" t="s">
        <v>170</v>
      </c>
      <c r="H18" s="98" t="s">
        <v>171</v>
      </c>
      <c r="I18" s="99" t="s">
        <v>5</v>
      </c>
      <c r="J18" s="98"/>
      <c r="K18" s="94"/>
      <c r="L18" s="95"/>
      <c r="M18" s="95"/>
      <c r="N18" s="96"/>
      <c r="O18" s="19">
        <v>1</v>
      </c>
      <c r="P18" s="19" t="s">
        <v>172</v>
      </c>
      <c r="Q18" s="19" t="s">
        <v>173</v>
      </c>
      <c r="R18" s="25" t="s">
        <v>174</v>
      </c>
    </row>
    <row r="19" spans="1:18" x14ac:dyDescent="0.3">
      <c r="A19" s="101"/>
      <c r="B19" s="102"/>
      <c r="C19" s="103"/>
      <c r="D19" s="104"/>
      <c r="E19" s="104"/>
      <c r="F19" s="105"/>
      <c r="G19" s="106"/>
      <c r="H19" s="107"/>
      <c r="I19" s="108"/>
      <c r="J19" s="107"/>
      <c r="K19" s="103"/>
      <c r="L19" s="104"/>
      <c r="M19" s="104"/>
      <c r="N19" s="105"/>
      <c r="O19" s="19">
        <v>2</v>
      </c>
      <c r="P19" s="19" t="s">
        <v>175</v>
      </c>
      <c r="Q19" s="19" t="s">
        <v>176</v>
      </c>
      <c r="R19" s="25" t="s">
        <v>177</v>
      </c>
    </row>
    <row r="20" spans="1:18" x14ac:dyDescent="0.3">
      <c r="A20" s="101"/>
      <c r="B20" s="102"/>
      <c r="C20" s="103"/>
      <c r="D20" s="104"/>
      <c r="E20" s="104"/>
      <c r="F20" s="105"/>
      <c r="G20" s="106"/>
      <c r="H20" s="107"/>
      <c r="I20" s="108"/>
      <c r="J20" s="107"/>
      <c r="K20" s="103"/>
      <c r="L20" s="104"/>
      <c r="M20" s="104"/>
      <c r="N20" s="105"/>
      <c r="O20" s="203">
        <v>3</v>
      </c>
      <c r="P20" s="204" t="s">
        <v>178</v>
      </c>
      <c r="Q20" s="204" t="s">
        <v>179</v>
      </c>
      <c r="R20" s="205" t="s">
        <v>180</v>
      </c>
    </row>
    <row r="21" spans="1:18" x14ac:dyDescent="0.3">
      <c r="A21" s="112"/>
      <c r="B21" s="113"/>
      <c r="C21" s="114"/>
      <c r="D21" s="115"/>
      <c r="E21" s="115"/>
      <c r="F21" s="116"/>
      <c r="G21" s="117"/>
      <c r="H21" s="118"/>
      <c r="I21" s="119"/>
      <c r="J21" s="118"/>
      <c r="K21" s="114"/>
      <c r="L21" s="115"/>
      <c r="M21" s="115"/>
      <c r="N21" s="116"/>
      <c r="O21" s="206"/>
      <c r="P21" s="207"/>
      <c r="Q21" s="207"/>
      <c r="R21" s="208"/>
    </row>
    <row r="22" spans="1:18" x14ac:dyDescent="0.3">
      <c r="A22" s="120" t="s">
        <v>216</v>
      </c>
      <c r="B22" s="121"/>
      <c r="C22" s="122" t="s">
        <v>182</v>
      </c>
      <c r="D22" s="123"/>
      <c r="E22" s="123"/>
      <c r="F22" s="124"/>
      <c r="G22" s="125" t="s">
        <v>170</v>
      </c>
      <c r="H22" s="126" t="s">
        <v>171</v>
      </c>
      <c r="I22" s="127" t="s">
        <v>5</v>
      </c>
      <c r="J22" s="125"/>
      <c r="K22" s="122"/>
      <c r="L22" s="123"/>
      <c r="M22" s="123"/>
      <c r="N22" s="124"/>
      <c r="O22" s="22">
        <v>1</v>
      </c>
      <c r="P22" s="23" t="s">
        <v>172</v>
      </c>
      <c r="Q22" s="23" t="s">
        <v>183</v>
      </c>
      <c r="R22" s="26" t="s">
        <v>184</v>
      </c>
    </row>
    <row r="23" spans="1:18" x14ac:dyDescent="0.3">
      <c r="A23" s="128"/>
      <c r="B23" s="129"/>
      <c r="C23" s="130"/>
      <c r="D23" s="131"/>
      <c r="E23" s="131"/>
      <c r="F23" s="132"/>
      <c r="G23" s="133"/>
      <c r="H23" s="134"/>
      <c r="I23" s="135"/>
      <c r="J23" s="133"/>
      <c r="K23" s="130"/>
      <c r="L23" s="131"/>
      <c r="M23" s="131"/>
      <c r="N23" s="132"/>
      <c r="O23" s="22">
        <v>3</v>
      </c>
      <c r="P23" s="23" t="s">
        <v>178</v>
      </c>
      <c r="Q23" s="23" t="s">
        <v>185</v>
      </c>
      <c r="R23" s="26" t="s">
        <v>186</v>
      </c>
    </row>
    <row r="24" spans="1:18" x14ac:dyDescent="0.3">
      <c r="A24" s="136"/>
      <c r="B24" s="137"/>
      <c r="C24" s="138"/>
      <c r="D24" s="139"/>
      <c r="E24" s="139"/>
      <c r="F24" s="140"/>
      <c r="G24" s="141"/>
      <c r="H24" s="142"/>
      <c r="I24" s="143"/>
      <c r="J24" s="141"/>
      <c r="K24" s="138"/>
      <c r="L24" s="139"/>
      <c r="M24" s="139"/>
      <c r="N24" s="140"/>
      <c r="O24" s="22">
        <v>5</v>
      </c>
      <c r="P24" s="23" t="s">
        <v>187</v>
      </c>
      <c r="Q24" s="23" t="s">
        <v>188</v>
      </c>
      <c r="R24" s="26" t="s">
        <v>189</v>
      </c>
    </row>
    <row r="25" spans="1:18" x14ac:dyDescent="0.3">
      <c r="A25" s="209" t="s">
        <v>217</v>
      </c>
      <c r="B25" s="210"/>
      <c r="C25" s="211" t="s">
        <v>190</v>
      </c>
      <c r="D25" s="212"/>
      <c r="E25" s="212"/>
      <c r="F25" s="213"/>
      <c r="G25" s="214" t="s">
        <v>170</v>
      </c>
      <c r="H25" s="215" t="s">
        <v>171</v>
      </c>
      <c r="I25" s="216" t="s">
        <v>5</v>
      </c>
      <c r="J25" s="214"/>
      <c r="K25" s="211"/>
      <c r="L25" s="212"/>
      <c r="M25" s="212"/>
      <c r="N25" s="213"/>
      <c r="O25" s="27">
        <v>1</v>
      </c>
      <c r="P25" s="28" t="s">
        <v>172</v>
      </c>
      <c r="Q25" s="28" t="s">
        <v>191</v>
      </c>
      <c r="R25" s="29" t="s">
        <v>184</v>
      </c>
    </row>
    <row r="26" spans="1:18" x14ac:dyDescent="0.3">
      <c r="A26" s="217"/>
      <c r="B26" s="218"/>
      <c r="C26" s="219"/>
      <c r="D26" s="220"/>
      <c r="E26" s="220"/>
      <c r="F26" s="221"/>
      <c r="G26" s="222"/>
      <c r="H26" s="223"/>
      <c r="I26" s="224"/>
      <c r="J26" s="222"/>
      <c r="K26" s="219"/>
      <c r="L26" s="220"/>
      <c r="M26" s="220"/>
      <c r="N26" s="221"/>
      <c r="O26" s="27">
        <v>5</v>
      </c>
      <c r="P26" s="28" t="s">
        <v>192</v>
      </c>
      <c r="Q26" s="28" t="s">
        <v>176</v>
      </c>
      <c r="R26" s="29" t="s">
        <v>143</v>
      </c>
    </row>
    <row r="27" spans="1:18" x14ac:dyDescent="0.3">
      <c r="A27" s="225"/>
      <c r="B27" s="226"/>
      <c r="C27" s="227"/>
      <c r="D27" s="228"/>
      <c r="E27" s="228"/>
      <c r="F27" s="229"/>
      <c r="G27" s="230"/>
      <c r="H27" s="231"/>
      <c r="I27" s="232"/>
      <c r="J27" s="230"/>
      <c r="K27" s="227"/>
      <c r="L27" s="228"/>
      <c r="M27" s="228"/>
      <c r="N27" s="229"/>
      <c r="O27" s="27">
        <v>6</v>
      </c>
      <c r="P27" s="28" t="s">
        <v>193</v>
      </c>
      <c r="Q27" s="28" t="s">
        <v>194</v>
      </c>
      <c r="R27" s="29" t="s">
        <v>195</v>
      </c>
    </row>
    <row r="28" spans="1:18" x14ac:dyDescent="0.3">
      <c r="A28" s="233" t="s">
        <v>218</v>
      </c>
      <c r="B28" s="234"/>
      <c r="C28" s="235" t="s">
        <v>196</v>
      </c>
      <c r="D28" s="236"/>
      <c r="E28" s="236"/>
      <c r="F28" s="237"/>
      <c r="G28" s="184" t="s">
        <v>170</v>
      </c>
      <c r="H28" s="238" t="s">
        <v>171</v>
      </c>
      <c r="I28" s="239" t="s">
        <v>5</v>
      </c>
      <c r="J28" s="240"/>
      <c r="K28" s="241"/>
      <c r="L28" s="236"/>
      <c r="M28" s="236"/>
      <c r="N28" s="237"/>
      <c r="O28" s="30">
        <v>1</v>
      </c>
      <c r="P28" s="31" t="s">
        <v>172</v>
      </c>
      <c r="Q28" s="31" t="s">
        <v>197</v>
      </c>
      <c r="R28" s="32" t="s">
        <v>184</v>
      </c>
    </row>
    <row r="29" spans="1:18" x14ac:dyDescent="0.3">
      <c r="A29" s="242"/>
      <c r="B29" s="243"/>
      <c r="C29" s="244"/>
      <c r="D29" s="245"/>
      <c r="E29" s="245"/>
      <c r="F29" s="246"/>
      <c r="G29" s="191"/>
      <c r="H29" s="247"/>
      <c r="I29" s="248"/>
      <c r="J29" s="249"/>
      <c r="K29" s="250"/>
      <c r="L29" s="245"/>
      <c r="M29" s="245"/>
      <c r="N29" s="246"/>
      <c r="O29" s="30">
        <v>7</v>
      </c>
      <c r="P29" s="31" t="s">
        <v>198</v>
      </c>
      <c r="Q29" s="31" t="s">
        <v>185</v>
      </c>
      <c r="R29" s="32" t="s">
        <v>199</v>
      </c>
    </row>
    <row r="30" spans="1:18" x14ac:dyDescent="0.3">
      <c r="A30" s="242"/>
      <c r="B30" s="243"/>
      <c r="C30" s="244"/>
      <c r="D30" s="245"/>
      <c r="E30" s="245"/>
      <c r="F30" s="246"/>
      <c r="G30" s="191"/>
      <c r="H30" s="247"/>
      <c r="I30" s="248"/>
      <c r="J30" s="249"/>
      <c r="K30" s="250"/>
      <c r="L30" s="245"/>
      <c r="M30" s="245"/>
      <c r="N30" s="246"/>
      <c r="O30" s="30">
        <v>8</v>
      </c>
      <c r="P30" s="31" t="s">
        <v>200</v>
      </c>
      <c r="Q30" s="31" t="s">
        <v>201</v>
      </c>
      <c r="R30" s="32" t="s">
        <v>202</v>
      </c>
    </row>
    <row r="31" spans="1:18" x14ac:dyDescent="0.3">
      <c r="A31" s="242"/>
      <c r="B31" s="243"/>
      <c r="C31" s="244"/>
      <c r="D31" s="245"/>
      <c r="E31" s="245"/>
      <c r="F31" s="246"/>
      <c r="G31" s="191"/>
      <c r="H31" s="247"/>
      <c r="I31" s="248"/>
      <c r="J31" s="249"/>
      <c r="K31" s="250"/>
      <c r="L31" s="245"/>
      <c r="M31" s="245"/>
      <c r="N31" s="246"/>
      <c r="O31" s="30">
        <v>9</v>
      </c>
      <c r="P31" s="31" t="s">
        <v>203</v>
      </c>
      <c r="Q31" s="31" t="s">
        <v>204</v>
      </c>
      <c r="R31" s="32" t="s">
        <v>205</v>
      </c>
    </row>
    <row r="32" spans="1:18" x14ac:dyDescent="0.3">
      <c r="A32" s="242"/>
      <c r="B32" s="243"/>
      <c r="C32" s="244"/>
      <c r="D32" s="245"/>
      <c r="E32" s="245"/>
      <c r="F32" s="246"/>
      <c r="G32" s="191"/>
      <c r="H32" s="247"/>
      <c r="I32" s="248"/>
      <c r="J32" s="249"/>
      <c r="K32" s="250"/>
      <c r="L32" s="245"/>
      <c r="M32" s="245"/>
      <c r="N32" s="246"/>
      <c r="O32" s="186">
        <v>10</v>
      </c>
      <c r="P32" s="251" t="s">
        <v>206</v>
      </c>
      <c r="Q32" s="252"/>
      <c r="R32" s="253" t="s">
        <v>207</v>
      </c>
    </row>
    <row r="33" spans="1:18" x14ac:dyDescent="0.3">
      <c r="A33" s="254"/>
      <c r="B33" s="255"/>
      <c r="C33" s="256"/>
      <c r="D33" s="257"/>
      <c r="E33" s="257"/>
      <c r="F33" s="258"/>
      <c r="G33" s="198"/>
      <c r="H33" s="259"/>
      <c r="I33" s="260"/>
      <c r="J33" s="261"/>
      <c r="K33" s="262"/>
      <c r="L33" s="257"/>
      <c r="M33" s="257"/>
      <c r="N33" s="258"/>
      <c r="O33" s="200"/>
      <c r="P33" s="263"/>
      <c r="Q33" s="264" t="s">
        <v>208</v>
      </c>
      <c r="R33" s="265"/>
    </row>
    <row r="34" spans="1:18" x14ac:dyDescent="0.3">
      <c r="A34" s="145" t="s">
        <v>214</v>
      </c>
      <c r="B34" s="146"/>
      <c r="C34" s="147" t="s">
        <v>209</v>
      </c>
      <c r="D34" s="148"/>
      <c r="E34" s="148"/>
      <c r="F34" s="149"/>
      <c r="G34" s="150" t="s">
        <v>170</v>
      </c>
      <c r="H34" s="266" t="s">
        <v>171</v>
      </c>
      <c r="I34" s="152" t="s">
        <v>5</v>
      </c>
      <c r="J34" s="267"/>
      <c r="K34" s="268"/>
      <c r="L34" s="148"/>
      <c r="M34" s="148"/>
      <c r="N34" s="149"/>
      <c r="O34" s="153">
        <v>11</v>
      </c>
      <c r="P34" s="153" t="s">
        <v>210</v>
      </c>
      <c r="Q34" s="150"/>
      <c r="R34" s="153"/>
    </row>
    <row r="35" spans="1:18" x14ac:dyDescent="0.3">
      <c r="A35" s="156"/>
      <c r="B35" s="157"/>
      <c r="C35" s="158"/>
      <c r="D35" s="159"/>
      <c r="E35" s="159"/>
      <c r="F35" s="160"/>
      <c r="G35" s="161"/>
      <c r="H35" s="269"/>
      <c r="I35" s="163"/>
      <c r="J35" s="270"/>
      <c r="K35" s="271"/>
      <c r="L35" s="159"/>
      <c r="M35" s="159"/>
      <c r="N35" s="160"/>
      <c r="O35" s="153">
        <v>12</v>
      </c>
      <c r="P35" s="153" t="s">
        <v>211</v>
      </c>
      <c r="Q35" s="161"/>
      <c r="R35" s="153"/>
    </row>
    <row r="36" spans="1:18" x14ac:dyDescent="0.3">
      <c r="A36" s="156"/>
      <c r="B36" s="157"/>
      <c r="C36" s="158"/>
      <c r="D36" s="159"/>
      <c r="E36" s="159"/>
      <c r="F36" s="160"/>
      <c r="G36" s="161"/>
      <c r="H36" s="269"/>
      <c r="I36" s="163"/>
      <c r="J36" s="270"/>
      <c r="K36" s="271"/>
      <c r="L36" s="159"/>
      <c r="M36" s="159"/>
      <c r="N36" s="160"/>
      <c r="O36" s="153">
        <v>13</v>
      </c>
      <c r="P36" s="153" t="s">
        <v>212</v>
      </c>
      <c r="Q36" s="161"/>
      <c r="R36" s="153"/>
    </row>
    <row r="37" spans="1:18" x14ac:dyDescent="0.3">
      <c r="A37" s="156"/>
      <c r="B37" s="157"/>
      <c r="C37" s="158"/>
      <c r="D37" s="159"/>
      <c r="E37" s="159"/>
      <c r="F37" s="160"/>
      <c r="G37" s="161"/>
      <c r="H37" s="269"/>
      <c r="I37" s="163"/>
      <c r="J37" s="270"/>
      <c r="K37" s="271"/>
      <c r="L37" s="159"/>
      <c r="M37" s="159"/>
      <c r="N37" s="160"/>
      <c r="O37" s="153">
        <v>1</v>
      </c>
      <c r="P37" s="153" t="s">
        <v>172</v>
      </c>
      <c r="Q37" s="161"/>
      <c r="R37" s="153"/>
    </row>
    <row r="38" spans="1:18" x14ac:dyDescent="0.3">
      <c r="A38" s="156"/>
      <c r="B38" s="157"/>
      <c r="C38" s="158"/>
      <c r="D38" s="159"/>
      <c r="E38" s="159"/>
      <c r="F38" s="160"/>
      <c r="G38" s="161"/>
      <c r="H38" s="269"/>
      <c r="I38" s="163"/>
      <c r="J38" s="270"/>
      <c r="K38" s="271"/>
      <c r="L38" s="159"/>
      <c r="M38" s="159"/>
      <c r="N38" s="160"/>
      <c r="O38" s="164">
        <v>5</v>
      </c>
      <c r="P38" s="272" t="s">
        <v>192</v>
      </c>
      <c r="Q38" s="161"/>
      <c r="R38" s="153"/>
    </row>
    <row r="39" spans="1:18" x14ac:dyDescent="0.3">
      <c r="A39" s="170"/>
      <c r="B39" s="171"/>
      <c r="C39" s="172"/>
      <c r="D39" s="173"/>
      <c r="E39" s="173"/>
      <c r="F39" s="174"/>
      <c r="G39" s="175"/>
      <c r="H39" s="273"/>
      <c r="I39" s="177"/>
      <c r="J39" s="274"/>
      <c r="K39" s="275"/>
      <c r="L39" s="173"/>
      <c r="M39" s="173"/>
      <c r="N39" s="174"/>
      <c r="O39" s="178"/>
      <c r="P39" s="276"/>
      <c r="Q39" s="175"/>
      <c r="R39" s="153"/>
    </row>
  </sheetData>
  <mergeCells count="56">
    <mergeCell ref="J34:J39"/>
    <mergeCell ref="K34:N39"/>
    <mergeCell ref="Q34:Q39"/>
    <mergeCell ref="O38:O39"/>
    <mergeCell ref="P38:P39"/>
    <mergeCell ref="A34:B39"/>
    <mergeCell ref="C34:F39"/>
    <mergeCell ref="G34:G39"/>
    <mergeCell ref="H34:H39"/>
    <mergeCell ref="I34:I39"/>
    <mergeCell ref="J28:J33"/>
    <mergeCell ref="K28:N33"/>
    <mergeCell ref="O32:O33"/>
    <mergeCell ref="P32:P33"/>
    <mergeCell ref="R32:R33"/>
    <mergeCell ref="A28:B33"/>
    <mergeCell ref="C28:F33"/>
    <mergeCell ref="G28:G33"/>
    <mergeCell ref="H28:H33"/>
    <mergeCell ref="I28:I33"/>
    <mergeCell ref="J22:J24"/>
    <mergeCell ref="K22:N24"/>
    <mergeCell ref="A25:B27"/>
    <mergeCell ref="C25:F27"/>
    <mergeCell ref="G25:G27"/>
    <mergeCell ref="H25:H27"/>
    <mergeCell ref="I25:I27"/>
    <mergeCell ref="J25:J27"/>
    <mergeCell ref="K25:N27"/>
    <mergeCell ref="A22:B24"/>
    <mergeCell ref="C22:F24"/>
    <mergeCell ref="G22:G24"/>
    <mergeCell ref="H22:H24"/>
    <mergeCell ref="I22:I24"/>
    <mergeCell ref="A1:P1"/>
    <mergeCell ref="B2:P2"/>
    <mergeCell ref="B3:P3"/>
    <mergeCell ref="A12:C12"/>
    <mergeCell ref="A16:B17"/>
    <mergeCell ref="C16:F17"/>
    <mergeCell ref="G16:I16"/>
    <mergeCell ref="J16:N16"/>
    <mergeCell ref="O16:P16"/>
    <mergeCell ref="Q16:R16"/>
    <mergeCell ref="K17:N17"/>
    <mergeCell ref="A18:B21"/>
    <mergeCell ref="C18:F21"/>
    <mergeCell ref="G18:G21"/>
    <mergeCell ref="H18:H21"/>
    <mergeCell ref="I18:I21"/>
    <mergeCell ref="J18:J21"/>
    <mergeCell ref="K18:N21"/>
    <mergeCell ref="O20:O21"/>
    <mergeCell ref="P20:P21"/>
    <mergeCell ref="Q20:Q21"/>
    <mergeCell ref="R20:R21"/>
  </mergeCells>
  <hyperlinks>
    <hyperlink ref="A1" location="'Objetos de Dominio'!A1" display="Volver al inicio" xr:uid="{F92E8141-0BAA-4CFF-A2AA-790349ADA214}"/>
    <hyperlink ref="A1:P1" location="'Listado Objetos de Dominio'!A1" display="&lt;-Volver al inicio" xr:uid="{BAD90D86-7311-49B0-A802-02D69BE204D5}"/>
    <hyperlink ref="B6" location="'Objeto Dominio Tabla'!A1" display="Tabla" xr:uid="{35B5DD2F-4E80-4BE7-A5D4-8D043D0B4BF3}"/>
    <hyperlink ref="B7" location="'Objeto Dominio Diagrama'!A1" display="Diagrama" xr:uid="{834E39AB-9BDA-4552-9C33-A05768859BCD}"/>
    <hyperlink ref="B8" location="ObjetoDomResultadoEstadistico!A1" display="ResultadosEstadisticos" xr:uid="{E371795A-65A5-4E78-ABD1-A30B5C895A03}"/>
    <hyperlink ref="B9" location="'Objeto Dominio Metrica'!A1" display="Metrica" xr:uid="{B63D7117-F8D5-4972-ADB8-E0D117B0323B}"/>
    <hyperlink ref="S4" location="'Objeto Dominio AnalisisEstadist'!A25" display="'Objeto Dominio AnalisisEstadist'!A25" xr:uid="{A842F5CC-2B73-461E-861C-0BEA0C3D4854}"/>
    <hyperlink ref="T4" location="'Objeto Dominio AnalisisEstadist'!A28" display="'Objeto Dominio AnalisisEstadist'!A28" xr:uid="{DE485AD0-8AD5-40D8-A274-4D2B02775A26}"/>
    <hyperlink ref="Q4" location="'Objeto Dominio AnalisisEstadist'!A18" display="'Objeto Dominio AnalisisEstadist'!A18" xr:uid="{6EF6EC13-1C86-4F49-AC6A-F206C9BABFA7}"/>
    <hyperlink ref="H28:H33" location="'Objeto Dominio AnalisisEstadist'!A2" display="Analisis estadistico" xr:uid="{CFAC62E9-2D6F-4B02-8792-C081C311BBA6}"/>
    <hyperlink ref="H34:H39" location="'Objeto Dominio AnalisisEstadist'!A2" display="Analisis estadistico" xr:uid="{67EC074F-A891-450A-A450-9FCCE71B882F}"/>
    <hyperlink ref="A18:B21" location="'Objeto Dominio AnalisisEstadist'!Q4" display="Carga de datos " xr:uid="{3CFFA9DD-1CAC-44E2-9511-E8381A4E4704}"/>
    <hyperlink ref="A22:B24" location="'Objeto Dominio AnalisisEstadist'!R4" display="Selección " xr:uid="{7E94EB57-F1A3-46A6-8A74-D51EE64B156E}"/>
    <hyperlink ref="A25:B27" location="'Objeto Dominio AnalisisEstadist'!S4" display="Generacion automatica" xr:uid="{313435F5-EFEC-402D-981E-DA4BF7CE2AFB}"/>
    <hyperlink ref="A28:B33" location="'Objeto Dominio AnalisisEstadist'!T4" display="cambio fechas" xr:uid="{D02D68F1-F2AC-4C83-929B-E372C5B1211C}"/>
    <hyperlink ref="U4" location="'Objeto Dominio AnalisisEstadist'!A34" display="Calculo metricas" xr:uid="{53F0B6E6-8BFC-4264-B1FA-22FF82F0F07A}"/>
    <hyperlink ref="R4" location="'Objeto Dominio AnalisisEstadist'!A22" display="Selección " xr:uid="{D35125F2-176D-44B6-9C3C-4498AABF6EC7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32"/>
  <sheetViews>
    <sheetView topLeftCell="A8" zoomScale="85" zoomScaleNormal="70" workbookViewId="0">
      <selection activeCell="B34" sqref="B34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21.88671875" style="1" customWidth="1"/>
    <col min="4" max="4" width="21.109375" style="1" customWidth="1"/>
    <col min="5" max="5" width="23" style="1" customWidth="1"/>
    <col min="6" max="6" width="15.33203125" style="1" bestFit="1" customWidth="1"/>
    <col min="7" max="7" width="31.6640625" style="1" customWidth="1"/>
    <col min="8" max="8" width="44.44140625" style="1" bestFit="1" customWidth="1"/>
    <col min="9" max="9" width="87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68.33203125" style="1" bestFit="1" customWidth="1"/>
    <col min="18" max="18" width="74" style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78" t="s">
        <v>67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3">
      <c r="A2" s="4" t="s">
        <v>18</v>
      </c>
      <c r="B2" s="79" t="str">
        <f>'Listado Objetos de Dominio'!$A$3</f>
        <v>Metrica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0" ht="15" thickBot="1" x14ac:dyDescent="0.35">
      <c r="A3" s="4" t="s">
        <v>19</v>
      </c>
      <c r="B3" s="80" t="str">
        <f>'Listado Objetos de Dominio'!$B$3</f>
        <v>Objeto de dominio que contiene los datos necesarios para realizar el analisis estadistico a proyecto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0" x14ac:dyDescent="0.3">
      <c r="A4" s="7" t="s">
        <v>20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8" t="s">
        <v>27</v>
      </c>
      <c r="I4" s="8" t="s">
        <v>28</v>
      </c>
      <c r="J4" s="8" t="s">
        <v>29</v>
      </c>
      <c r="K4" s="8" t="s">
        <v>30</v>
      </c>
      <c r="L4" s="8" t="s">
        <v>31</v>
      </c>
      <c r="M4" s="8" t="s">
        <v>32</v>
      </c>
      <c r="N4" s="8" t="s">
        <v>33</v>
      </c>
      <c r="O4" s="8" t="s">
        <v>34</v>
      </c>
      <c r="P4" s="9" t="s">
        <v>1</v>
      </c>
      <c r="Q4" s="54" t="str">
        <f>A18</f>
        <v>ExtraerDatos</v>
      </c>
      <c r="R4" s="55" t="str">
        <f>A21</f>
        <v>Crear</v>
      </c>
      <c r="S4" s="56" t="str">
        <f>A25</f>
        <v>Visualizar</v>
      </c>
      <c r="T4" s="278" t="str">
        <f>A29</f>
        <v>Consultar</v>
      </c>
    </row>
    <row r="5" spans="1:20" ht="104.25" customHeight="1" x14ac:dyDescent="0.3">
      <c r="A5" s="10" t="s">
        <v>35</v>
      </c>
      <c r="B5" s="5" t="s">
        <v>36</v>
      </c>
      <c r="C5" s="5">
        <v>32</v>
      </c>
      <c r="D5" s="5">
        <v>32</v>
      </c>
      <c r="E5" s="5"/>
      <c r="F5" s="5"/>
      <c r="G5" s="5"/>
      <c r="H5" s="5" t="s">
        <v>37</v>
      </c>
      <c r="I5" s="5"/>
      <c r="J5" s="12" t="s">
        <v>38</v>
      </c>
      <c r="K5" s="11" t="s">
        <v>39</v>
      </c>
      <c r="L5" s="5" t="s">
        <v>40</v>
      </c>
      <c r="M5" s="5" t="s">
        <v>41</v>
      </c>
      <c r="N5" s="5" t="s">
        <v>40</v>
      </c>
      <c r="O5" s="5" t="s">
        <v>39</v>
      </c>
      <c r="P5" s="6" t="s">
        <v>68</v>
      </c>
      <c r="Q5" s="33" t="s">
        <v>166</v>
      </c>
      <c r="R5" s="22" t="s">
        <v>167</v>
      </c>
      <c r="S5" s="27" t="s">
        <v>167</v>
      </c>
      <c r="T5" s="153" t="s">
        <v>167</v>
      </c>
    </row>
    <row r="6" spans="1:20" ht="42" customHeight="1" x14ac:dyDescent="0.3">
      <c r="A6" s="10" t="s">
        <v>69</v>
      </c>
      <c r="B6" s="5" t="s">
        <v>70</v>
      </c>
      <c r="C6" s="5">
        <v>1</v>
      </c>
      <c r="D6" s="5">
        <v>4</v>
      </c>
      <c r="E6" s="5"/>
      <c r="F6" s="5"/>
      <c r="G6" s="5"/>
      <c r="H6" s="5" t="s">
        <v>71</v>
      </c>
      <c r="I6" s="5"/>
      <c r="J6" s="12" t="s">
        <v>72</v>
      </c>
      <c r="K6" s="11" t="s">
        <v>39</v>
      </c>
      <c r="L6" s="5" t="s">
        <v>41</v>
      </c>
      <c r="M6" s="5" t="s">
        <v>39</v>
      </c>
      <c r="N6" s="5" t="s">
        <v>40</v>
      </c>
      <c r="O6" s="5" t="s">
        <v>40</v>
      </c>
      <c r="P6" s="6" t="s">
        <v>73</v>
      </c>
      <c r="Q6" s="33" t="s">
        <v>167</v>
      </c>
      <c r="R6" s="22" t="s">
        <v>167</v>
      </c>
      <c r="S6" s="27" t="s">
        <v>167</v>
      </c>
      <c r="T6" s="153" t="s">
        <v>166</v>
      </c>
    </row>
    <row r="7" spans="1:20" ht="30" customHeight="1" x14ac:dyDescent="0.3">
      <c r="A7" s="10" t="s">
        <v>74</v>
      </c>
      <c r="B7" s="5" t="s">
        <v>70</v>
      </c>
      <c r="C7" s="5">
        <v>1</v>
      </c>
      <c r="D7" s="5">
        <v>4</v>
      </c>
      <c r="E7" s="5"/>
      <c r="F7" s="5"/>
      <c r="G7" s="5"/>
      <c r="H7" s="5" t="s">
        <v>71</v>
      </c>
      <c r="I7" s="5"/>
      <c r="J7" s="12" t="s">
        <v>72</v>
      </c>
      <c r="K7" s="11" t="s">
        <v>39</v>
      </c>
      <c r="L7" s="5" t="s">
        <v>41</v>
      </c>
      <c r="M7" s="5" t="s">
        <v>39</v>
      </c>
      <c r="N7" s="5" t="s">
        <v>40</v>
      </c>
      <c r="O7" s="5" t="s">
        <v>40</v>
      </c>
      <c r="P7" s="6" t="s">
        <v>75</v>
      </c>
      <c r="Q7" s="33" t="s">
        <v>167</v>
      </c>
      <c r="R7" s="22" t="s">
        <v>166</v>
      </c>
      <c r="S7" s="27" t="s">
        <v>166</v>
      </c>
      <c r="T7" s="153" t="s">
        <v>166</v>
      </c>
    </row>
    <row r="8" spans="1:20" ht="27.75" customHeight="1" x14ac:dyDescent="0.3">
      <c r="A8" s="10" t="s">
        <v>76</v>
      </c>
      <c r="B8" s="5" t="s">
        <v>70</v>
      </c>
      <c r="C8" s="5">
        <v>1</v>
      </c>
      <c r="D8" s="5">
        <v>4</v>
      </c>
      <c r="E8" s="5"/>
      <c r="F8" s="5"/>
      <c r="G8" s="5"/>
      <c r="H8" s="5" t="s">
        <v>71</v>
      </c>
      <c r="I8" s="5"/>
      <c r="J8" s="12" t="s">
        <v>72</v>
      </c>
      <c r="K8" s="11" t="s">
        <v>39</v>
      </c>
      <c r="L8" s="5" t="s">
        <v>41</v>
      </c>
      <c r="M8" s="5" t="s">
        <v>39</v>
      </c>
      <c r="N8" s="5" t="s">
        <v>40</v>
      </c>
      <c r="O8" s="5" t="s">
        <v>40</v>
      </c>
      <c r="P8" s="6" t="s">
        <v>77</v>
      </c>
      <c r="Q8" s="33" t="s">
        <v>167</v>
      </c>
      <c r="R8" s="22" t="s">
        <v>166</v>
      </c>
      <c r="S8" s="27" t="s">
        <v>166</v>
      </c>
      <c r="T8" s="153" t="s">
        <v>167</v>
      </c>
    </row>
    <row r="9" spans="1:20" ht="30" customHeight="1" x14ac:dyDescent="0.3">
      <c r="A9" s="10" t="s">
        <v>78</v>
      </c>
      <c r="B9" s="5" t="s">
        <v>70</v>
      </c>
      <c r="C9" s="5">
        <v>1</v>
      </c>
      <c r="D9" s="5">
        <v>1</v>
      </c>
      <c r="E9" s="5"/>
      <c r="F9" s="5"/>
      <c r="G9" s="5"/>
      <c r="H9" s="5" t="s">
        <v>79</v>
      </c>
      <c r="I9" s="5"/>
      <c r="J9" s="12" t="s">
        <v>72</v>
      </c>
      <c r="K9" s="11" t="s">
        <v>39</v>
      </c>
      <c r="L9" s="5" t="s">
        <v>40</v>
      </c>
      <c r="M9" s="5" t="s">
        <v>39</v>
      </c>
      <c r="N9" s="5" t="s">
        <v>40</v>
      </c>
      <c r="O9" s="5" t="s">
        <v>40</v>
      </c>
      <c r="P9" s="6" t="s">
        <v>80</v>
      </c>
      <c r="Q9" s="33" t="s">
        <v>167</v>
      </c>
      <c r="R9" s="22" t="s">
        <v>167</v>
      </c>
      <c r="S9" s="27" t="s">
        <v>166</v>
      </c>
      <c r="T9" s="153" t="s">
        <v>167</v>
      </c>
    </row>
    <row r="10" spans="1:20" ht="33.75" customHeight="1" x14ac:dyDescent="0.3">
      <c r="A10" s="10" t="s">
        <v>81</v>
      </c>
      <c r="B10" s="6" t="s">
        <v>70</v>
      </c>
      <c r="C10" s="5">
        <v>1</v>
      </c>
      <c r="D10" s="5">
        <v>2</v>
      </c>
      <c r="E10" s="5"/>
      <c r="F10" s="5"/>
      <c r="G10" s="5"/>
      <c r="H10" s="5" t="s">
        <v>82</v>
      </c>
      <c r="I10" s="5"/>
      <c r="J10" s="12" t="s">
        <v>72</v>
      </c>
      <c r="K10" s="11" t="s">
        <v>39</v>
      </c>
      <c r="L10" s="5" t="s">
        <v>39</v>
      </c>
      <c r="M10" s="5" t="s">
        <v>39</v>
      </c>
      <c r="N10" s="5" t="s">
        <v>40</v>
      </c>
      <c r="O10" s="5" t="s">
        <v>40</v>
      </c>
      <c r="P10" s="6" t="s">
        <v>83</v>
      </c>
      <c r="Q10" s="33" t="s">
        <v>167</v>
      </c>
      <c r="R10" s="22" t="s">
        <v>167</v>
      </c>
      <c r="S10" s="27" t="s">
        <v>166</v>
      </c>
      <c r="T10" s="153" t="s">
        <v>167</v>
      </c>
    </row>
    <row r="11" spans="1:20" ht="15" thickBot="1" x14ac:dyDescent="0.35"/>
    <row r="12" spans="1:20" x14ac:dyDescent="0.3">
      <c r="A12" s="81" t="s">
        <v>54</v>
      </c>
      <c r="B12" s="82"/>
      <c r="C12" s="83"/>
    </row>
    <row r="13" spans="1:20" x14ac:dyDescent="0.3">
      <c r="A13" s="16" t="s">
        <v>55</v>
      </c>
      <c r="B13" s="15" t="s">
        <v>1</v>
      </c>
      <c r="C13" s="17" t="s">
        <v>56</v>
      </c>
    </row>
    <row r="14" spans="1:20" ht="39" customHeight="1" x14ac:dyDescent="0.3">
      <c r="A14" s="13" t="s">
        <v>84</v>
      </c>
      <c r="B14" s="14" t="s">
        <v>85</v>
      </c>
      <c r="C14" s="37" t="s">
        <v>69</v>
      </c>
      <c r="D14" s="37" t="s">
        <v>74</v>
      </c>
      <c r="E14" s="37" t="s">
        <v>76</v>
      </c>
    </row>
    <row r="15" spans="1:20" ht="15" thickBot="1" x14ac:dyDescent="0.35"/>
    <row r="16" spans="1:20" x14ac:dyDescent="0.3">
      <c r="A16" s="84" t="s">
        <v>57</v>
      </c>
      <c r="B16" s="72"/>
      <c r="C16" s="72" t="s">
        <v>1</v>
      </c>
      <c r="D16" s="72"/>
      <c r="E16" s="72"/>
      <c r="F16" s="72"/>
      <c r="G16" s="72" t="s">
        <v>58</v>
      </c>
      <c r="H16" s="72"/>
      <c r="I16" s="72"/>
      <c r="J16" s="72" t="s">
        <v>59</v>
      </c>
      <c r="K16" s="72"/>
      <c r="L16" s="72"/>
      <c r="M16" s="72"/>
      <c r="N16" s="72"/>
      <c r="O16" s="72" t="s">
        <v>60</v>
      </c>
      <c r="P16" s="72"/>
      <c r="Q16" s="72" t="s">
        <v>61</v>
      </c>
      <c r="R16" s="73"/>
    </row>
    <row r="17" spans="1:18" x14ac:dyDescent="0.3">
      <c r="A17" s="85"/>
      <c r="B17" s="74"/>
      <c r="C17" s="74"/>
      <c r="D17" s="74"/>
      <c r="E17" s="74"/>
      <c r="F17" s="74"/>
      <c r="G17" s="18" t="s">
        <v>62</v>
      </c>
      <c r="H17" s="18" t="s">
        <v>63</v>
      </c>
      <c r="I17" s="18" t="s">
        <v>1</v>
      </c>
      <c r="J17" s="18" t="s">
        <v>21</v>
      </c>
      <c r="K17" s="74" t="s">
        <v>1</v>
      </c>
      <c r="L17" s="74"/>
      <c r="M17" s="74"/>
      <c r="N17" s="74"/>
      <c r="O17" s="18" t="s">
        <v>64</v>
      </c>
      <c r="P17" s="18" t="s">
        <v>1</v>
      </c>
      <c r="Q17" s="18" t="s">
        <v>65</v>
      </c>
      <c r="R17" s="24" t="s">
        <v>66</v>
      </c>
    </row>
    <row r="18" spans="1:18" x14ac:dyDescent="0.3">
      <c r="A18" s="92" t="s">
        <v>219</v>
      </c>
      <c r="B18" s="93"/>
      <c r="C18" s="94" t="s">
        <v>137</v>
      </c>
      <c r="D18" s="95"/>
      <c r="E18" s="95"/>
      <c r="F18" s="96"/>
      <c r="G18" s="97" t="s">
        <v>8</v>
      </c>
      <c r="H18" s="98" t="s">
        <v>8</v>
      </c>
      <c r="I18" s="99" t="s">
        <v>9</v>
      </c>
      <c r="J18" s="20"/>
      <c r="K18" s="77"/>
      <c r="L18" s="77"/>
      <c r="M18" s="77"/>
      <c r="N18" s="77"/>
      <c r="O18" s="19">
        <v>1</v>
      </c>
      <c r="P18" s="19" t="s">
        <v>138</v>
      </c>
      <c r="Q18" s="19" t="s">
        <v>139</v>
      </c>
      <c r="R18" s="100" t="s">
        <v>140</v>
      </c>
    </row>
    <row r="19" spans="1:18" x14ac:dyDescent="0.3">
      <c r="A19" s="101"/>
      <c r="B19" s="102"/>
      <c r="C19" s="103"/>
      <c r="D19" s="104"/>
      <c r="E19" s="104"/>
      <c r="F19" s="105"/>
      <c r="G19" s="106"/>
      <c r="H19" s="107"/>
      <c r="I19" s="108"/>
      <c r="J19" s="20"/>
      <c r="K19" s="109"/>
      <c r="L19" s="110"/>
      <c r="M19" s="110"/>
      <c r="N19" s="111"/>
      <c r="O19" s="19">
        <v>2</v>
      </c>
      <c r="P19" s="19" t="s">
        <v>141</v>
      </c>
      <c r="Q19" s="19" t="s">
        <v>142</v>
      </c>
      <c r="R19" s="25" t="s">
        <v>143</v>
      </c>
    </row>
    <row r="20" spans="1:18" x14ac:dyDescent="0.3">
      <c r="A20" s="112"/>
      <c r="B20" s="113"/>
      <c r="C20" s="114"/>
      <c r="D20" s="115"/>
      <c r="E20" s="115"/>
      <c r="F20" s="116"/>
      <c r="G20" s="117"/>
      <c r="H20" s="118"/>
      <c r="I20" s="119"/>
      <c r="J20" s="20"/>
      <c r="K20" s="109"/>
      <c r="L20" s="110"/>
      <c r="M20" s="110"/>
      <c r="N20" s="111"/>
      <c r="O20" s="19">
        <v>3</v>
      </c>
      <c r="P20" s="19" t="s">
        <v>144</v>
      </c>
      <c r="Q20" s="19" t="s">
        <v>145</v>
      </c>
      <c r="R20" s="100" t="s">
        <v>146</v>
      </c>
    </row>
    <row r="21" spans="1:18" x14ac:dyDescent="0.3">
      <c r="A21" s="120" t="s">
        <v>222</v>
      </c>
      <c r="B21" s="121"/>
      <c r="C21" s="122" t="s">
        <v>147</v>
      </c>
      <c r="D21" s="123"/>
      <c r="E21" s="123"/>
      <c r="F21" s="124"/>
      <c r="G21" s="125" t="s">
        <v>8</v>
      </c>
      <c r="H21" s="126" t="s">
        <v>8</v>
      </c>
      <c r="I21" s="127" t="s">
        <v>9</v>
      </c>
      <c r="J21" s="125"/>
      <c r="K21" s="122"/>
      <c r="L21" s="123"/>
      <c r="M21" s="123"/>
      <c r="N21" s="124"/>
      <c r="O21" s="22">
        <v>1</v>
      </c>
      <c r="P21" s="23" t="s">
        <v>138</v>
      </c>
      <c r="Q21" s="23" t="s">
        <v>148</v>
      </c>
      <c r="R21" s="26" t="s">
        <v>149</v>
      </c>
    </row>
    <row r="22" spans="1:18" x14ac:dyDescent="0.3">
      <c r="A22" s="128"/>
      <c r="B22" s="129"/>
      <c r="C22" s="130"/>
      <c r="D22" s="131"/>
      <c r="E22" s="131"/>
      <c r="F22" s="132"/>
      <c r="G22" s="133"/>
      <c r="H22" s="134"/>
      <c r="I22" s="135"/>
      <c r="J22" s="133"/>
      <c r="K22" s="130"/>
      <c r="L22" s="131"/>
      <c r="M22" s="131"/>
      <c r="N22" s="132"/>
      <c r="O22" s="22">
        <v>4</v>
      </c>
      <c r="P22" s="23" t="s">
        <v>150</v>
      </c>
      <c r="Q22" s="23" t="s">
        <v>151</v>
      </c>
      <c r="R22" s="26" t="s">
        <v>152</v>
      </c>
    </row>
    <row r="23" spans="1:18" x14ac:dyDescent="0.3">
      <c r="A23" s="128"/>
      <c r="B23" s="129"/>
      <c r="C23" s="130"/>
      <c r="D23" s="131"/>
      <c r="E23" s="131"/>
      <c r="F23" s="132"/>
      <c r="G23" s="133"/>
      <c r="H23" s="134"/>
      <c r="I23" s="135"/>
      <c r="J23" s="133"/>
      <c r="K23" s="130"/>
      <c r="L23" s="131"/>
      <c r="M23" s="131"/>
      <c r="N23" s="132"/>
      <c r="O23" s="22">
        <v>5</v>
      </c>
      <c r="P23" s="23" t="s">
        <v>153</v>
      </c>
      <c r="Q23" s="23" t="s">
        <v>154</v>
      </c>
      <c r="R23" s="26" t="s">
        <v>155</v>
      </c>
    </row>
    <row r="24" spans="1:18" x14ac:dyDescent="0.3">
      <c r="A24" s="136"/>
      <c r="B24" s="137"/>
      <c r="C24" s="138"/>
      <c r="D24" s="139"/>
      <c r="E24" s="139"/>
      <c r="F24" s="140"/>
      <c r="G24" s="141"/>
      <c r="H24" s="142"/>
      <c r="I24" s="143"/>
      <c r="J24" s="141"/>
      <c r="K24" s="138"/>
      <c r="L24" s="139"/>
      <c r="M24" s="139"/>
      <c r="N24" s="140"/>
      <c r="O24" s="22">
        <v>6</v>
      </c>
      <c r="P24" s="23" t="s">
        <v>156</v>
      </c>
      <c r="Q24" s="23" t="s">
        <v>157</v>
      </c>
      <c r="R24" s="144" t="s">
        <v>158</v>
      </c>
    </row>
    <row r="25" spans="1:18" x14ac:dyDescent="0.3">
      <c r="A25" s="145" t="s">
        <v>221</v>
      </c>
      <c r="B25" s="146"/>
      <c r="C25" s="147" t="s">
        <v>159</v>
      </c>
      <c r="D25" s="148"/>
      <c r="E25" s="148"/>
      <c r="F25" s="149"/>
      <c r="G25" s="150" t="s">
        <v>8</v>
      </c>
      <c r="H25" s="151" t="s">
        <v>8</v>
      </c>
      <c r="I25" s="152" t="s">
        <v>9</v>
      </c>
      <c r="J25" s="150"/>
      <c r="K25" s="147"/>
      <c r="L25" s="148"/>
      <c r="M25" s="148"/>
      <c r="N25" s="149"/>
      <c r="O25" s="153">
        <v>1</v>
      </c>
      <c r="P25" s="154" t="s">
        <v>138</v>
      </c>
      <c r="Q25" s="154" t="s">
        <v>160</v>
      </c>
      <c r="R25" s="155" t="s">
        <v>161</v>
      </c>
    </row>
    <row r="26" spans="1:18" x14ac:dyDescent="0.3">
      <c r="A26" s="156"/>
      <c r="B26" s="157"/>
      <c r="C26" s="158"/>
      <c r="D26" s="159"/>
      <c r="E26" s="159"/>
      <c r="F26" s="160"/>
      <c r="G26" s="161"/>
      <c r="H26" s="162"/>
      <c r="I26" s="163"/>
      <c r="J26" s="161"/>
      <c r="K26" s="158"/>
      <c r="L26" s="159"/>
      <c r="M26" s="159"/>
      <c r="N26" s="160"/>
      <c r="O26" s="164">
        <v>5</v>
      </c>
      <c r="P26" s="165" t="s">
        <v>153</v>
      </c>
      <c r="Q26" s="165" t="s">
        <v>162</v>
      </c>
      <c r="R26" s="166" t="s">
        <v>163</v>
      </c>
    </row>
    <row r="27" spans="1:18" x14ac:dyDescent="0.3">
      <c r="A27" s="156"/>
      <c r="B27" s="157"/>
      <c r="C27" s="158"/>
      <c r="D27" s="159"/>
      <c r="E27" s="159"/>
      <c r="F27" s="160"/>
      <c r="G27" s="161"/>
      <c r="H27" s="162"/>
      <c r="I27" s="163"/>
      <c r="J27" s="161"/>
      <c r="K27" s="158"/>
      <c r="L27" s="159"/>
      <c r="M27" s="159"/>
      <c r="N27" s="160"/>
      <c r="O27" s="167"/>
      <c r="P27" s="168"/>
      <c r="Q27" s="168"/>
      <c r="R27" s="169"/>
    </row>
    <row r="28" spans="1:18" x14ac:dyDescent="0.3">
      <c r="A28" s="170"/>
      <c r="B28" s="171"/>
      <c r="C28" s="172"/>
      <c r="D28" s="173"/>
      <c r="E28" s="173"/>
      <c r="F28" s="174"/>
      <c r="G28" s="175"/>
      <c r="H28" s="176"/>
      <c r="I28" s="177"/>
      <c r="J28" s="175"/>
      <c r="K28" s="172"/>
      <c r="L28" s="173"/>
      <c r="M28" s="173"/>
      <c r="N28" s="174"/>
      <c r="O28" s="178"/>
      <c r="P28" s="179"/>
      <c r="Q28" s="179"/>
      <c r="R28" s="180"/>
    </row>
    <row r="29" spans="1:18" x14ac:dyDescent="0.3">
      <c r="A29" s="280" t="s">
        <v>220</v>
      </c>
      <c r="B29" s="281"/>
      <c r="C29" s="181" t="s">
        <v>164</v>
      </c>
      <c r="D29" s="183"/>
      <c r="E29" s="183"/>
      <c r="F29" s="182"/>
      <c r="G29" s="184" t="s">
        <v>8</v>
      </c>
      <c r="H29" s="185" t="s">
        <v>8</v>
      </c>
      <c r="I29" s="184" t="s">
        <v>9</v>
      </c>
      <c r="J29" s="184"/>
      <c r="K29" s="181"/>
      <c r="L29" s="183"/>
      <c r="M29" s="183"/>
      <c r="N29" s="182"/>
      <c r="O29" s="186">
        <v>1</v>
      </c>
      <c r="P29" s="187" t="s">
        <v>138</v>
      </c>
      <c r="Q29" s="184" t="s">
        <v>165</v>
      </c>
      <c r="R29" s="187" t="s">
        <v>161</v>
      </c>
    </row>
    <row r="30" spans="1:18" x14ac:dyDescent="0.3">
      <c r="A30" s="282"/>
      <c r="B30" s="283"/>
      <c r="C30" s="188"/>
      <c r="D30" s="190"/>
      <c r="E30" s="190"/>
      <c r="F30" s="189"/>
      <c r="G30" s="191"/>
      <c r="H30" s="192"/>
      <c r="I30" s="191"/>
      <c r="J30" s="191"/>
      <c r="K30" s="188"/>
      <c r="L30" s="190"/>
      <c r="M30" s="190"/>
      <c r="N30" s="189"/>
      <c r="O30" s="193"/>
      <c r="P30" s="194"/>
      <c r="Q30" s="191"/>
      <c r="R30" s="194"/>
    </row>
    <row r="31" spans="1:18" x14ac:dyDescent="0.3">
      <c r="A31" s="282"/>
      <c r="B31" s="283"/>
      <c r="C31" s="188"/>
      <c r="D31" s="190"/>
      <c r="E31" s="190"/>
      <c r="F31" s="189"/>
      <c r="G31" s="191"/>
      <c r="H31" s="192"/>
      <c r="I31" s="191"/>
      <c r="J31" s="191"/>
      <c r="K31" s="188"/>
      <c r="L31" s="190"/>
      <c r="M31" s="190"/>
      <c r="N31" s="189"/>
      <c r="O31" s="193"/>
      <c r="P31" s="194"/>
      <c r="Q31" s="191"/>
      <c r="R31" s="194"/>
    </row>
    <row r="32" spans="1:18" x14ac:dyDescent="0.3">
      <c r="A32" s="284"/>
      <c r="B32" s="285"/>
      <c r="C32" s="195"/>
      <c r="D32" s="197"/>
      <c r="E32" s="197"/>
      <c r="F32" s="196"/>
      <c r="G32" s="198"/>
      <c r="H32" s="199"/>
      <c r="I32" s="198"/>
      <c r="J32" s="198"/>
      <c r="K32" s="195"/>
      <c r="L32" s="197"/>
      <c r="M32" s="197"/>
      <c r="N32" s="196"/>
      <c r="O32" s="200"/>
      <c r="P32" s="201"/>
      <c r="Q32" s="198"/>
      <c r="R32" s="201"/>
    </row>
  </sheetData>
  <mergeCells count="48">
    <mergeCell ref="O26:O28"/>
    <mergeCell ref="P26:P28"/>
    <mergeCell ref="Q26:Q28"/>
    <mergeCell ref="R26:R28"/>
    <mergeCell ref="A29:B32"/>
    <mergeCell ref="C29:F32"/>
    <mergeCell ref="G29:G32"/>
    <mergeCell ref="H29:H32"/>
    <mergeCell ref="I29:I32"/>
    <mergeCell ref="J29:J32"/>
    <mergeCell ref="K29:N32"/>
    <mergeCell ref="O29:O32"/>
    <mergeCell ref="P29:P32"/>
    <mergeCell ref="Q29:Q32"/>
    <mergeCell ref="R29:R32"/>
    <mergeCell ref="J21:J24"/>
    <mergeCell ref="K21:N24"/>
    <mergeCell ref="A25:B28"/>
    <mergeCell ref="C25:F28"/>
    <mergeCell ref="G25:G28"/>
    <mergeCell ref="H25:H28"/>
    <mergeCell ref="I25:I28"/>
    <mergeCell ref="J25:J28"/>
    <mergeCell ref="K25:N28"/>
    <mergeCell ref="K20:N20"/>
    <mergeCell ref="A18:B20"/>
    <mergeCell ref="C18:F20"/>
    <mergeCell ref="G18:G20"/>
    <mergeCell ref="H18:H20"/>
    <mergeCell ref="I18:I20"/>
    <mergeCell ref="A21:B24"/>
    <mergeCell ref="C21:F24"/>
    <mergeCell ref="G21:G24"/>
    <mergeCell ref="H21:H24"/>
    <mergeCell ref="I21:I24"/>
    <mergeCell ref="K19:N19"/>
    <mergeCell ref="A16:B17"/>
    <mergeCell ref="C16:F17"/>
    <mergeCell ref="G16:I16"/>
    <mergeCell ref="J16:N16"/>
    <mergeCell ref="Q16:R16"/>
    <mergeCell ref="K17:N17"/>
    <mergeCell ref="K18:N18"/>
    <mergeCell ref="O16:P16"/>
    <mergeCell ref="A1:P1"/>
    <mergeCell ref="B2:P2"/>
    <mergeCell ref="B3:P3"/>
    <mergeCell ref="A12:C12"/>
  </mergeCells>
  <hyperlinks>
    <hyperlink ref="A1" location="'Objetos de Dominio'!A1" display="Volver al inicio" xr:uid="{0B6B7A21-4F42-4461-B988-DE8CBBB8B21F}"/>
    <hyperlink ref="A1:P1" location="'Listado Objetos de Dominio'!A1" display="&lt;-Volver al inicio" xr:uid="{BCAD9F6E-1607-4E0B-B462-EB54499EDC59}"/>
    <hyperlink ref="C14" location="'Objeto Dominio Metrica'!A6" display="NumeroTareasRealizadas" xr:uid="{EF7109D3-7C8C-4E05-A16B-39904E01D790}"/>
    <hyperlink ref="D14" location="'Objeto Dominio Metrica'!A7" display="NumeroTareasEjecuion" xr:uid="{1EE5EC1B-028B-4BDC-82D0-41EAA0E2CCEE}"/>
    <hyperlink ref="E14" location="'Objeto Dominio Metrica'!A8" display="NumeroTareasTerminadas" xr:uid="{E462A30F-D69A-4963-9E72-9A242169E605}"/>
    <hyperlink ref="H25" location="'Tipo Relación Institución'!A6" display="'Tipo Relación Institución'!A6" xr:uid="{EBD25FB3-7BD1-4949-AE88-63216BEF42BA}"/>
    <hyperlink ref="H18" location="'Objeto Dominio Metrica'!A2" display="Metrica" xr:uid="{E654B66A-9F56-4FF4-8E90-669A9024E9E8}"/>
    <hyperlink ref="H21:H24" location="'Objeto Dominio Metrica'!A2" display="Metrica" xr:uid="{E467FF5C-554D-4299-B84D-BF89FA0DB9DA}"/>
    <hyperlink ref="H25:H28" location="'Objeto Dominio Metrica'!A2" display="Metrica" xr:uid="{C015DE7A-5849-4B79-BA89-DFB4291C282C}"/>
    <hyperlink ref="H29:H32" location="'Objeto Dominio Metrica'!A2" display="Metrica" xr:uid="{79F50F85-EE89-4E8F-99CD-3570A57EAC4A}"/>
    <hyperlink ref="R4" location="'Objeto Dominio Metrica'!A21" display="'Objeto Dominio Metrica'!A21" xr:uid="{305E1FD6-CF4A-4B37-9691-8F3EB2E7745A}"/>
    <hyperlink ref="S4" location="'Objeto Dominio Metrica'!A25" display="'Objeto Dominio Metrica'!A25" xr:uid="{52E46F38-B4F4-4991-827A-66737219FE3D}"/>
    <hyperlink ref="T4" location="'Objeto Dominio Metrica'!A29" display="'Objeto Dominio Metrica'!A29" xr:uid="{235F1C27-F911-4F3F-9FD3-747645972AEC}"/>
    <hyperlink ref="Q4" location="'Objeto Dominio Metrica'!A18" display="'Objeto Dominio Metrica'!A18" xr:uid="{26B93EED-6B53-4A05-B798-5D5BD17D766E}"/>
    <hyperlink ref="A18:B20" location="'Objeto Dominio Metrica'!Q4" display="Extraer datos" xr:uid="{7DCDBC69-4163-4922-A82A-92F133D32C2D}"/>
    <hyperlink ref="A21:B24" location="'Objeto Dominio Metrica'!R4" display="Crear  " xr:uid="{C633C641-ADB0-4D9E-B92A-07EE74D458BC}"/>
    <hyperlink ref="A25:B28" location="'Objeto Dominio Metrica'!S4" display="Visualizar de metricas" xr:uid="{2619D24F-1EAE-4AB9-A42E-01988F97EF64}"/>
    <hyperlink ref="A29:B32" location="'Objeto Dominio Metrica'!T4" display="Consultar metrica" xr:uid="{A8E623B1-9883-4A73-95E0-2BECB8132FBF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S17"/>
  <sheetViews>
    <sheetView zoomScale="55" zoomScaleNormal="55" workbookViewId="0">
      <pane ySplit="2" topLeftCell="A3" activePane="bottomLeft" state="frozen"/>
      <selection pane="bottomLeft" activeCell="Q4" sqref="Q4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42.5546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52.33203125" style="1" bestFit="1" customWidth="1"/>
    <col min="21" max="16384" width="11.44140625" style="1"/>
  </cols>
  <sheetData>
    <row r="1" spans="1:19" x14ac:dyDescent="0.3">
      <c r="A1" s="78" t="s">
        <v>17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9" x14ac:dyDescent="0.3">
      <c r="A2" s="4" t="s">
        <v>18</v>
      </c>
      <c r="B2" s="79" t="str">
        <f>'Listado Objetos de Dominio'!$A$4</f>
        <v>Diagrama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9" ht="15" thickBot="1" x14ac:dyDescent="0.35">
      <c r="A3" s="4" t="s">
        <v>19</v>
      </c>
      <c r="B3" s="80" t="str">
        <f>'Listado Objetos de Dominio'!$B$4</f>
        <v>Objeto de dominio que contiene un diagrama estadistico sobre un analisis hecho a un proyecto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19" x14ac:dyDescent="0.3">
      <c r="A4" s="7" t="s">
        <v>20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8" t="s">
        <v>27</v>
      </c>
      <c r="I4" s="8" t="s">
        <v>28</v>
      </c>
      <c r="J4" s="8" t="s">
        <v>29</v>
      </c>
      <c r="K4" s="8" t="s">
        <v>30</v>
      </c>
      <c r="L4" s="8" t="s">
        <v>31</v>
      </c>
      <c r="M4" s="8" t="s">
        <v>32</v>
      </c>
      <c r="N4" s="8" t="s">
        <v>33</v>
      </c>
      <c r="O4" s="8" t="s">
        <v>34</v>
      </c>
      <c r="P4" s="9" t="s">
        <v>1</v>
      </c>
      <c r="Q4" s="54" t="str">
        <f>A15</f>
        <v>Mostrar</v>
      </c>
      <c r="R4" s="55" t="str">
        <f>A16</f>
        <v>Procesar</v>
      </c>
      <c r="S4" s="56" t="str">
        <f>A17</f>
        <v>Generar</v>
      </c>
    </row>
    <row r="5" spans="1:19" ht="96.6" x14ac:dyDescent="0.3">
      <c r="A5" s="10" t="s">
        <v>35</v>
      </c>
      <c r="B5" s="5" t="s">
        <v>36</v>
      </c>
      <c r="C5" s="5">
        <v>32</v>
      </c>
      <c r="D5" s="5">
        <v>32</v>
      </c>
      <c r="E5" s="5"/>
      <c r="F5" s="5"/>
      <c r="G5" s="5"/>
      <c r="H5" s="5" t="s">
        <v>37</v>
      </c>
      <c r="I5" s="5"/>
      <c r="J5" s="12" t="s">
        <v>38</v>
      </c>
      <c r="K5" s="11" t="s">
        <v>39</v>
      </c>
      <c r="L5" s="5" t="s">
        <v>40</v>
      </c>
      <c r="M5" s="5" t="s">
        <v>41</v>
      </c>
      <c r="N5" s="5" t="s">
        <v>40</v>
      </c>
      <c r="O5" s="5" t="s">
        <v>39</v>
      </c>
      <c r="P5" s="6" t="s">
        <v>86</v>
      </c>
      <c r="Q5" s="33" t="s">
        <v>134</v>
      </c>
      <c r="R5" s="22" t="s">
        <v>135</v>
      </c>
      <c r="S5" s="27" t="s">
        <v>135</v>
      </c>
    </row>
    <row r="6" spans="1:19" ht="55.2" x14ac:dyDescent="0.3">
      <c r="A6" s="10" t="s">
        <v>87</v>
      </c>
      <c r="B6" s="5" t="s">
        <v>36</v>
      </c>
      <c r="C6" s="5">
        <v>1</v>
      </c>
      <c r="D6" s="5">
        <v>50</v>
      </c>
      <c r="E6" s="5"/>
      <c r="F6" s="5"/>
      <c r="G6" s="5"/>
      <c r="H6" s="6" t="s">
        <v>88</v>
      </c>
      <c r="I6" s="5"/>
      <c r="J6" s="12" t="s">
        <v>89</v>
      </c>
      <c r="K6" s="11" t="s">
        <v>40</v>
      </c>
      <c r="L6" s="5" t="s">
        <v>40</v>
      </c>
      <c r="M6" s="5" t="s">
        <v>39</v>
      </c>
      <c r="N6" s="5" t="s">
        <v>40</v>
      </c>
      <c r="O6" s="5" t="s">
        <v>40</v>
      </c>
      <c r="P6" s="6" t="s">
        <v>90</v>
      </c>
      <c r="Q6" s="33" t="s">
        <v>135</v>
      </c>
      <c r="R6" s="22" t="s">
        <v>135</v>
      </c>
      <c r="S6" s="27" t="s">
        <v>135</v>
      </c>
    </row>
    <row r="7" spans="1:19" ht="55.2" x14ac:dyDescent="0.3">
      <c r="A7" s="10" t="s">
        <v>91</v>
      </c>
      <c r="B7" s="5" t="s">
        <v>92</v>
      </c>
      <c r="C7" s="5"/>
      <c r="D7" s="5"/>
      <c r="E7" s="5"/>
      <c r="F7" s="5"/>
      <c r="G7" s="5"/>
      <c r="H7" s="6" t="s">
        <v>93</v>
      </c>
      <c r="I7" s="5"/>
      <c r="J7" s="12" t="s">
        <v>94</v>
      </c>
      <c r="K7" s="5" t="s">
        <v>40</v>
      </c>
      <c r="L7" s="5" t="s">
        <v>40</v>
      </c>
      <c r="M7" s="5" t="s">
        <v>39</v>
      </c>
      <c r="N7" s="5" t="s">
        <v>40</v>
      </c>
      <c r="O7" s="5" t="s">
        <v>40</v>
      </c>
      <c r="P7" s="6" t="s">
        <v>95</v>
      </c>
      <c r="Q7" s="33" t="s">
        <v>135</v>
      </c>
      <c r="R7" s="22" t="s">
        <v>135</v>
      </c>
      <c r="S7" s="27" t="s">
        <v>135</v>
      </c>
    </row>
    <row r="8" spans="1:19" ht="15" thickBot="1" x14ac:dyDescent="0.35"/>
    <row r="9" spans="1:19" x14ac:dyDescent="0.3">
      <c r="A9" s="81" t="s">
        <v>54</v>
      </c>
      <c r="B9" s="82"/>
      <c r="C9" s="83"/>
    </row>
    <row r="10" spans="1:19" x14ac:dyDescent="0.3">
      <c r="A10" s="16" t="s">
        <v>55</v>
      </c>
      <c r="B10" s="15" t="s">
        <v>1</v>
      </c>
      <c r="C10" s="17" t="s">
        <v>56</v>
      </c>
    </row>
    <row r="11" spans="1:19" ht="39" customHeight="1" thickBot="1" x14ac:dyDescent="0.35">
      <c r="A11" s="13"/>
      <c r="B11" s="14"/>
      <c r="C11" s="37"/>
    </row>
    <row r="13" spans="1:19" x14ac:dyDescent="0.3">
      <c r="A13" s="84" t="s">
        <v>57</v>
      </c>
      <c r="B13" s="72"/>
      <c r="C13" s="72" t="s">
        <v>1</v>
      </c>
      <c r="D13" s="72"/>
      <c r="E13" s="72"/>
      <c r="F13" s="72"/>
      <c r="G13" s="72" t="s">
        <v>58</v>
      </c>
      <c r="H13" s="72"/>
      <c r="I13" s="72"/>
      <c r="J13" s="72" t="s">
        <v>59</v>
      </c>
      <c r="K13" s="72"/>
      <c r="L13" s="72"/>
      <c r="M13" s="72"/>
      <c r="N13" s="72"/>
      <c r="O13" s="72" t="s">
        <v>60</v>
      </c>
      <c r="P13" s="72"/>
      <c r="Q13" s="72" t="s">
        <v>61</v>
      </c>
      <c r="R13" s="73"/>
    </row>
    <row r="14" spans="1:19" x14ac:dyDescent="0.3">
      <c r="A14" s="85"/>
      <c r="B14" s="74"/>
      <c r="C14" s="74"/>
      <c r="D14" s="74"/>
      <c r="E14" s="74"/>
      <c r="F14" s="74"/>
      <c r="G14" s="18" t="s">
        <v>62</v>
      </c>
      <c r="H14" s="18" t="s">
        <v>63</v>
      </c>
      <c r="I14" s="18" t="s">
        <v>1</v>
      </c>
      <c r="J14" s="18" t="s">
        <v>21</v>
      </c>
      <c r="K14" s="74" t="s">
        <v>1</v>
      </c>
      <c r="L14" s="74"/>
      <c r="M14" s="74"/>
      <c r="N14" s="74"/>
      <c r="O14" s="18" t="s">
        <v>64</v>
      </c>
      <c r="P14" s="18" t="s">
        <v>1</v>
      </c>
      <c r="Q14" s="18" t="s">
        <v>65</v>
      </c>
      <c r="R14" s="24" t="s">
        <v>66</v>
      </c>
    </row>
    <row r="15" spans="1:19" ht="25.8" customHeight="1" x14ac:dyDescent="0.3">
      <c r="A15" s="75" t="s">
        <v>126</v>
      </c>
      <c r="B15" s="76"/>
      <c r="C15" s="77" t="s">
        <v>128</v>
      </c>
      <c r="D15" s="77"/>
      <c r="E15" s="77"/>
      <c r="F15" s="77"/>
      <c r="G15" s="19"/>
      <c r="H15" s="20"/>
      <c r="I15" s="21"/>
      <c r="J15" s="20"/>
      <c r="K15" s="77"/>
      <c r="L15" s="77"/>
      <c r="M15" s="77"/>
      <c r="N15" s="77"/>
      <c r="O15" s="19"/>
      <c r="P15" s="19"/>
      <c r="Q15" s="19"/>
      <c r="R15" s="25"/>
    </row>
    <row r="16" spans="1:19" ht="25.2" customHeight="1" x14ac:dyDescent="0.3">
      <c r="A16" s="69" t="s">
        <v>223</v>
      </c>
      <c r="B16" s="70"/>
      <c r="C16" s="71" t="s">
        <v>129</v>
      </c>
      <c r="D16" s="71"/>
      <c r="E16" s="71"/>
      <c r="F16" s="71"/>
      <c r="G16" s="45"/>
      <c r="H16" s="43"/>
      <c r="I16" s="44"/>
      <c r="J16" s="38"/>
      <c r="K16" s="64"/>
      <c r="L16" s="64"/>
      <c r="M16" s="64"/>
      <c r="N16" s="64"/>
      <c r="O16" s="22"/>
      <c r="P16" s="23"/>
      <c r="Q16" s="23"/>
      <c r="R16" s="26"/>
    </row>
    <row r="17" spans="1:18" ht="28.8" customHeight="1" x14ac:dyDescent="0.3">
      <c r="A17" s="65" t="s">
        <v>127</v>
      </c>
      <c r="B17" s="66"/>
      <c r="C17" s="67" t="s">
        <v>130</v>
      </c>
      <c r="D17" s="67"/>
      <c r="E17" s="67"/>
      <c r="F17" s="67"/>
      <c r="G17" s="41"/>
      <c r="H17" s="39"/>
      <c r="I17" s="40"/>
      <c r="J17" s="42"/>
      <c r="K17" s="68"/>
      <c r="L17" s="68"/>
      <c r="M17" s="68"/>
      <c r="N17" s="68"/>
      <c r="O17" s="27"/>
      <c r="P17" s="28"/>
      <c r="Q17" s="28"/>
      <c r="R17" s="29"/>
    </row>
  </sheetData>
  <mergeCells count="20">
    <mergeCell ref="A17:B17"/>
    <mergeCell ref="C17:F17"/>
    <mergeCell ref="K17:N17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BD3FFCC5-4B44-4838-A36D-76DB08190487}"/>
    <hyperlink ref="R4" location="'Objeto Dominio Diagrama'!A16" display="'Objeto Dominio Diagrama'!A16" xr:uid="{A2870EFD-A505-493E-87E8-2E1411795896}"/>
    <hyperlink ref="S4" location="'Objeto Dominio Diagrama'!A17" display="'Objeto Dominio Diagrama'!A17" xr:uid="{255B7490-DDA4-4BEF-98CA-B99448352900}"/>
    <hyperlink ref="A16:B16" location="'Objeto Dominio Diagrama'!R4" display="Procesar" xr:uid="{B337A699-0CE0-4F38-BF55-7E8C0A137EBF}"/>
    <hyperlink ref="A15:B15" location="'Objeto Dominio Diagrama'!Q4" display="Mostrar" xr:uid="{D0D0BC22-347D-4800-B48E-FEA2C5DF8B46}"/>
    <hyperlink ref="Q4" location="'Objeto Dominio Diagrama'!A15" display="'Objeto Dominio Diagrama'!A15" xr:uid="{B7DC66C7-CAF0-414F-9819-29E983398B1B}"/>
    <hyperlink ref="A1:P1" location="'Listado Objetos de Dominio'!A1" display="&lt;-Volver al inicio" xr:uid="{EDAD5212-8D62-4F21-A63F-5CE874FBE78D}"/>
    <hyperlink ref="A17:B17" location="'Objeto Dominio Diagrama'!S4" display="Generar" xr:uid="{DBE4323C-BAC1-4FB0-A412-5378CE0BAF9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2E1D7-880C-4AC2-9706-FAA07EC6BB06}">
  <dimension ref="A1:T19"/>
  <sheetViews>
    <sheetView topLeftCell="A5" zoomScale="70" zoomScaleNormal="70" workbookViewId="0">
      <selection activeCell="A17" sqref="A17:B19"/>
    </sheetView>
  </sheetViews>
  <sheetFormatPr baseColWidth="10" defaultColWidth="11.44140625" defaultRowHeight="14.4" x14ac:dyDescent="0.3"/>
  <cols>
    <col min="1" max="1" width="17.88671875" bestFit="1" customWidth="1"/>
    <col min="2" max="2" width="15.33203125" customWidth="1"/>
    <col min="3" max="3" width="17.33203125" customWidth="1"/>
    <col min="4" max="4" width="13.6640625" customWidth="1"/>
    <col min="8" max="8" width="42.109375" bestFit="1" customWidth="1"/>
    <col min="9" max="9" width="14.6640625" bestFit="1" customWidth="1"/>
    <col min="10" max="10" width="20.6640625" customWidth="1"/>
    <col min="16" max="16" width="25" customWidth="1"/>
    <col min="17" max="17" width="16.21875" customWidth="1"/>
    <col min="18" max="18" width="15.44140625" customWidth="1"/>
    <col min="19" max="19" width="14.88671875" customWidth="1"/>
  </cols>
  <sheetData>
    <row r="1" spans="1:20" x14ac:dyDescent="0.3">
      <c r="A1" s="78" t="s">
        <v>17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3">
      <c r="A2" s="4" t="s">
        <v>18</v>
      </c>
      <c r="B2" s="79" t="str">
        <f>'Listado Objetos de Dominio'!$A$5</f>
        <v>ResultadosEstadisticos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0" ht="15" thickBot="1" x14ac:dyDescent="0.35">
      <c r="A3" s="4" t="s">
        <v>19</v>
      </c>
      <c r="B3" s="80" t="str">
        <f>'Listado Objetos de Dominio'!$B$5</f>
        <v xml:space="preserve">Objeto de dominio que me  brindan un resumen, una descripcion o una forma de entender el analisis de un estudio de datos 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0" x14ac:dyDescent="0.3">
      <c r="A4" s="7" t="s">
        <v>20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8" t="s">
        <v>27</v>
      </c>
      <c r="I4" s="8" t="s">
        <v>28</v>
      </c>
      <c r="J4" s="8" t="s">
        <v>29</v>
      </c>
      <c r="K4" s="8" t="s">
        <v>30</v>
      </c>
      <c r="L4" s="8" t="s">
        <v>31</v>
      </c>
      <c r="M4" s="8" t="s">
        <v>32</v>
      </c>
      <c r="N4" s="8" t="s">
        <v>33</v>
      </c>
      <c r="O4" s="8" t="s">
        <v>34</v>
      </c>
      <c r="P4" s="9" t="s">
        <v>1</v>
      </c>
      <c r="Q4" s="54" t="str">
        <f>A17</f>
        <v>Mostrar</v>
      </c>
      <c r="R4" s="55" t="str">
        <f>A18</f>
        <v>Procesar</v>
      </c>
      <c r="S4" s="35" t="str">
        <f>A19</f>
        <v>Generar</v>
      </c>
      <c r="T4" s="2"/>
    </row>
    <row r="5" spans="1:20" ht="69" x14ac:dyDescent="0.3">
      <c r="A5" s="10" t="s">
        <v>35</v>
      </c>
      <c r="B5" s="5" t="s">
        <v>36</v>
      </c>
      <c r="C5" s="5">
        <v>32</v>
      </c>
      <c r="D5" s="5">
        <v>32</v>
      </c>
      <c r="E5" s="5"/>
      <c r="F5" s="5"/>
      <c r="G5" s="5"/>
      <c r="H5" s="5" t="s">
        <v>37</v>
      </c>
      <c r="I5" s="5"/>
      <c r="J5" s="12" t="s">
        <v>38</v>
      </c>
      <c r="K5" s="11" t="s">
        <v>39</v>
      </c>
      <c r="L5" s="5" t="s">
        <v>40</v>
      </c>
      <c r="M5" s="5" t="s">
        <v>41</v>
      </c>
      <c r="N5" s="5" t="s">
        <v>40</v>
      </c>
      <c r="O5" s="5" t="s">
        <v>39</v>
      </c>
      <c r="P5" s="6" t="s">
        <v>86</v>
      </c>
      <c r="Q5" s="33" t="s">
        <v>134</v>
      </c>
      <c r="R5" s="22" t="s">
        <v>135</v>
      </c>
      <c r="S5" s="27" t="s">
        <v>135</v>
      </c>
      <c r="T5" s="30"/>
    </row>
    <row r="6" spans="1:20" ht="81" customHeight="1" x14ac:dyDescent="0.3">
      <c r="A6" s="10" t="s">
        <v>96</v>
      </c>
      <c r="B6" s="5" t="s">
        <v>36</v>
      </c>
      <c r="C6" s="5">
        <v>1</v>
      </c>
      <c r="D6" s="5">
        <v>50</v>
      </c>
      <c r="E6" s="5"/>
      <c r="F6" s="5"/>
      <c r="G6" s="5"/>
      <c r="H6" s="5" t="s">
        <v>97</v>
      </c>
      <c r="I6" s="5"/>
      <c r="J6" s="12" t="s">
        <v>98</v>
      </c>
      <c r="K6" s="11" t="s">
        <v>39</v>
      </c>
      <c r="L6" s="5" t="s">
        <v>41</v>
      </c>
      <c r="M6" s="5" t="s">
        <v>39</v>
      </c>
      <c r="N6" s="5" t="s">
        <v>40</v>
      </c>
      <c r="O6" s="5" t="s">
        <v>40</v>
      </c>
      <c r="P6" s="6" t="s">
        <v>99</v>
      </c>
      <c r="Q6" s="33" t="s">
        <v>135</v>
      </c>
      <c r="R6" s="22" t="s">
        <v>135</v>
      </c>
      <c r="S6" s="27" t="s">
        <v>135</v>
      </c>
      <c r="T6" s="30"/>
    </row>
    <row r="7" spans="1:20" ht="78.75" customHeight="1" x14ac:dyDescent="0.3">
      <c r="A7" s="10" t="s">
        <v>1</v>
      </c>
      <c r="B7" s="5" t="s">
        <v>36</v>
      </c>
      <c r="C7" s="5">
        <v>1</v>
      </c>
      <c r="D7" s="5">
        <v>50</v>
      </c>
      <c r="E7" s="5"/>
      <c r="F7" s="5"/>
      <c r="G7" s="5"/>
      <c r="H7" s="5" t="s">
        <v>97</v>
      </c>
      <c r="I7" s="5"/>
      <c r="J7" s="12" t="s">
        <v>98</v>
      </c>
      <c r="K7" s="5" t="s">
        <v>39</v>
      </c>
      <c r="L7" s="5" t="s">
        <v>41</v>
      </c>
      <c r="M7" s="5" t="s">
        <v>41</v>
      </c>
      <c r="N7" s="5" t="s">
        <v>40</v>
      </c>
      <c r="O7" s="5" t="s">
        <v>40</v>
      </c>
      <c r="P7" s="6" t="s">
        <v>100</v>
      </c>
      <c r="Q7" s="33" t="s">
        <v>135</v>
      </c>
      <c r="R7" s="22" t="s">
        <v>135</v>
      </c>
      <c r="S7" s="27" t="s">
        <v>135</v>
      </c>
      <c r="T7" s="30"/>
    </row>
    <row r="8" spans="1:20" ht="75" customHeight="1" x14ac:dyDescent="0.3">
      <c r="A8" s="10" t="s">
        <v>101</v>
      </c>
      <c r="B8" s="5" t="s">
        <v>36</v>
      </c>
      <c r="C8" s="5">
        <v>1</v>
      </c>
      <c r="D8" s="5">
        <v>50</v>
      </c>
      <c r="E8" s="5"/>
      <c r="F8" s="5"/>
      <c r="G8" s="5"/>
      <c r="H8" s="5" t="s">
        <v>97</v>
      </c>
      <c r="I8" s="5"/>
      <c r="J8" s="12" t="s">
        <v>98</v>
      </c>
      <c r="K8" s="5" t="s">
        <v>39</v>
      </c>
      <c r="L8" s="5" t="s">
        <v>41</v>
      </c>
      <c r="M8" s="5" t="s">
        <v>41</v>
      </c>
      <c r="N8" s="5" t="s">
        <v>40</v>
      </c>
      <c r="O8" s="5" t="s">
        <v>40</v>
      </c>
      <c r="P8" s="6" t="s">
        <v>102</v>
      </c>
      <c r="Q8" s="33" t="s">
        <v>135</v>
      </c>
      <c r="R8" s="22" t="s">
        <v>135</v>
      </c>
      <c r="S8" s="27" t="s">
        <v>135</v>
      </c>
      <c r="T8" s="30"/>
    </row>
    <row r="9" spans="1:20" ht="69" customHeight="1" x14ac:dyDescent="0.3">
      <c r="A9" s="10" t="s">
        <v>103</v>
      </c>
      <c r="B9" s="5" t="s">
        <v>104</v>
      </c>
      <c r="C9" s="5">
        <v>1</v>
      </c>
      <c r="D9" s="5">
        <v>3</v>
      </c>
      <c r="E9" s="5"/>
      <c r="F9" s="5"/>
      <c r="G9" s="5"/>
      <c r="H9" s="5" t="s">
        <v>105</v>
      </c>
      <c r="I9" s="5"/>
      <c r="J9" s="6" t="s">
        <v>106</v>
      </c>
      <c r="K9" s="5" t="s">
        <v>39</v>
      </c>
      <c r="L9" s="5" t="s">
        <v>41</v>
      </c>
      <c r="M9" s="5" t="s">
        <v>41</v>
      </c>
      <c r="N9" s="5" t="s">
        <v>40</v>
      </c>
      <c r="O9" s="5" t="s">
        <v>40</v>
      </c>
      <c r="P9" s="57" t="s">
        <v>107</v>
      </c>
      <c r="Q9" s="58" t="s">
        <v>135</v>
      </c>
      <c r="R9" s="59" t="s">
        <v>135</v>
      </c>
      <c r="S9" s="60" t="s">
        <v>135</v>
      </c>
      <c r="T9" s="61"/>
    </row>
    <row r="10" spans="1:20" ht="15" thickBo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2"/>
      <c r="R10" s="63"/>
      <c r="S10" s="63"/>
      <c r="T10" s="63"/>
    </row>
    <row r="11" spans="1:20" x14ac:dyDescent="0.3">
      <c r="A11" s="81" t="s">
        <v>54</v>
      </c>
      <c r="B11" s="82"/>
      <c r="C11" s="8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2"/>
      <c r="R11" s="63"/>
      <c r="S11" s="63"/>
      <c r="T11" s="63"/>
    </row>
    <row r="12" spans="1:20" x14ac:dyDescent="0.3">
      <c r="A12" s="16" t="s">
        <v>55</v>
      </c>
      <c r="B12" s="15" t="s">
        <v>1</v>
      </c>
      <c r="C12" s="17" t="s">
        <v>56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0" ht="15" thickBot="1" x14ac:dyDescent="0.35">
      <c r="A13" s="13"/>
      <c r="B13" s="14"/>
      <c r="C13" s="5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0" ht="15" thickBo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0" x14ac:dyDescent="0.3">
      <c r="A15" s="84" t="s">
        <v>57</v>
      </c>
      <c r="B15" s="72"/>
      <c r="C15" s="72" t="s">
        <v>1</v>
      </c>
      <c r="D15" s="72"/>
      <c r="E15" s="72"/>
      <c r="F15" s="72"/>
      <c r="G15" s="72" t="s">
        <v>58</v>
      </c>
      <c r="H15" s="72"/>
      <c r="I15" s="72"/>
      <c r="J15" s="72" t="s">
        <v>59</v>
      </c>
      <c r="K15" s="72"/>
      <c r="L15" s="72"/>
      <c r="M15" s="72"/>
      <c r="N15" s="72"/>
      <c r="O15" s="72" t="s">
        <v>60</v>
      </c>
      <c r="P15" s="72"/>
    </row>
    <row r="16" spans="1:20" x14ac:dyDescent="0.3">
      <c r="A16" s="85"/>
      <c r="B16" s="74"/>
      <c r="C16" s="74"/>
      <c r="D16" s="74"/>
      <c r="E16" s="74"/>
      <c r="F16" s="74"/>
      <c r="G16" s="18" t="s">
        <v>62</v>
      </c>
      <c r="H16" s="18" t="s">
        <v>63</v>
      </c>
      <c r="I16" s="18" t="s">
        <v>1</v>
      </c>
      <c r="J16" s="18" t="s">
        <v>21</v>
      </c>
      <c r="K16" s="74" t="s">
        <v>1</v>
      </c>
      <c r="L16" s="74"/>
      <c r="M16" s="74"/>
      <c r="N16" s="74"/>
      <c r="O16" s="18" t="s">
        <v>64</v>
      </c>
      <c r="P16" s="18" t="s">
        <v>1</v>
      </c>
    </row>
    <row r="17" spans="1:16" ht="14.4" customHeight="1" x14ac:dyDescent="0.3">
      <c r="A17" s="75" t="s">
        <v>126</v>
      </c>
      <c r="B17" s="76"/>
      <c r="C17" s="86" t="s">
        <v>131</v>
      </c>
      <c r="D17" s="87"/>
      <c r="E17" s="87"/>
      <c r="F17" s="88"/>
      <c r="G17" s="19" t="s">
        <v>136</v>
      </c>
      <c r="H17" s="20" t="s">
        <v>136</v>
      </c>
      <c r="I17" s="21"/>
      <c r="J17" s="20"/>
      <c r="K17" s="86"/>
      <c r="L17" s="87"/>
      <c r="M17" s="87"/>
      <c r="N17" s="88"/>
      <c r="O17" s="19"/>
      <c r="P17" s="19"/>
    </row>
    <row r="18" spans="1:16" ht="14.4" customHeight="1" x14ac:dyDescent="0.3">
      <c r="A18" s="69" t="s">
        <v>223</v>
      </c>
      <c r="B18" s="70"/>
      <c r="C18" s="89" t="s">
        <v>132</v>
      </c>
      <c r="D18" s="90"/>
      <c r="E18" s="90"/>
      <c r="F18" s="91"/>
      <c r="G18" s="45" t="s">
        <v>136</v>
      </c>
      <c r="H18" s="43" t="s">
        <v>136</v>
      </c>
      <c r="I18" s="44"/>
      <c r="J18" s="38"/>
      <c r="K18" s="286"/>
      <c r="L18" s="287"/>
      <c r="M18" s="287"/>
      <c r="N18" s="288"/>
      <c r="O18" s="22"/>
      <c r="P18" s="23"/>
    </row>
    <row r="19" spans="1:16" ht="14.4" customHeight="1" x14ac:dyDescent="0.3">
      <c r="A19" s="65" t="s">
        <v>127</v>
      </c>
      <c r="B19" s="66"/>
      <c r="C19" s="292" t="s">
        <v>133</v>
      </c>
      <c r="D19" s="293"/>
      <c r="E19" s="293"/>
      <c r="F19" s="294"/>
      <c r="G19" s="41" t="s">
        <v>136</v>
      </c>
      <c r="H19" s="39" t="s">
        <v>136</v>
      </c>
      <c r="I19" s="40"/>
      <c r="J19" s="42"/>
      <c r="K19" s="289"/>
      <c r="L19" s="290"/>
      <c r="M19" s="290"/>
      <c r="N19" s="291"/>
      <c r="O19" s="27"/>
      <c r="P19" s="28"/>
    </row>
  </sheetData>
  <mergeCells count="19">
    <mergeCell ref="A19:B19"/>
    <mergeCell ref="C19:F19"/>
    <mergeCell ref="K19:N19"/>
    <mergeCell ref="A17:B17"/>
    <mergeCell ref="C17:F17"/>
    <mergeCell ref="K17:N17"/>
    <mergeCell ref="A18:B18"/>
    <mergeCell ref="C18:F18"/>
    <mergeCell ref="K18:N18"/>
    <mergeCell ref="A1:P1"/>
    <mergeCell ref="B2:P2"/>
    <mergeCell ref="B3:P3"/>
    <mergeCell ref="A11:C11"/>
    <mergeCell ref="A15:B16"/>
    <mergeCell ref="C15:F16"/>
    <mergeCell ref="G15:I15"/>
    <mergeCell ref="J15:N15"/>
    <mergeCell ref="O15:P15"/>
    <mergeCell ref="K16:N16"/>
  </mergeCells>
  <hyperlinks>
    <hyperlink ref="A1:P1" location="'Listado Objetos de Dominio'!A1" display="&lt;-Volver al inicio" xr:uid="{13D1FEE0-E425-400C-B70C-ED335CA3FF09}"/>
    <hyperlink ref="A1" location="'Objetos de Dominio'!A1" display="Volver al inicio" xr:uid="{FD96FBB1-8393-4833-B66D-0706B1FDE671}"/>
    <hyperlink ref="R4" location="ObjetoDomResultadoEstadistico!A18" display="ObjetoDomResultadoEstadistico!A18" xr:uid="{2723D5AE-9670-47AF-8875-F1B2FCA428CB}"/>
    <hyperlink ref="S4" location="'Objeto Dominio N'!A18" display="'Objeto Dominio N'!A18" xr:uid="{2B6D32CC-D397-43EE-AAF3-DB32CF203CDF}"/>
    <hyperlink ref="Q4" location="ObjetoDomResultadoEstadistico!A17" display="ObjetoDomResultadoEstadistico!A17" xr:uid="{B3A0A22F-8FA7-453D-8060-2C5EAF8C6DC0}"/>
    <hyperlink ref="A18:B18" location="ObjetoDomResultadoEstadistico!R4" display="Procesar" xr:uid="{8BBF6D74-916C-4814-A3D8-0B4BCCD8313A}"/>
    <hyperlink ref="A17:B17" location="ObjetoDomResultadoEstadistico!Q4" display="Mostrar" xr:uid="{2BBC9E9B-069F-4748-9708-56C05BCEB7F2}"/>
    <hyperlink ref="A19:B19" location="ObjetoDomResultadoEstadistico!S4" display="Generar" xr:uid="{46F72A1A-0193-4E31-831C-D04C53A77D8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7229-933E-417B-B638-CDF38CC862E1}">
  <dimension ref="A1:T21"/>
  <sheetViews>
    <sheetView topLeftCell="A10" zoomScale="70" zoomScaleNormal="70" workbookViewId="0">
      <selection activeCell="A21" sqref="A21:B21"/>
    </sheetView>
  </sheetViews>
  <sheetFormatPr baseColWidth="10" defaultColWidth="11.44140625" defaultRowHeight="14.4" x14ac:dyDescent="0.3"/>
  <cols>
    <col min="1" max="1" width="23" customWidth="1"/>
    <col min="2" max="2" width="16.88671875" customWidth="1"/>
    <col min="3" max="3" width="30.44140625" customWidth="1"/>
    <col min="4" max="4" width="28.109375" customWidth="1"/>
    <col min="5" max="5" width="13.5546875" customWidth="1"/>
    <col min="6" max="6" width="18.88671875" customWidth="1"/>
    <col min="7" max="7" width="16.33203125" customWidth="1"/>
    <col min="8" max="8" width="47.5546875" bestFit="1" customWidth="1"/>
    <col min="10" max="10" width="29" customWidth="1"/>
    <col min="11" max="11" width="15.88671875" customWidth="1"/>
    <col min="12" max="12" width="11.6640625" customWidth="1"/>
    <col min="16" max="16" width="22" customWidth="1"/>
    <col min="17" max="17" width="17.33203125" customWidth="1"/>
    <col min="18" max="18" width="19.44140625" customWidth="1"/>
    <col min="19" max="19" width="20.5546875" customWidth="1"/>
    <col min="20" max="20" width="13.5546875" customWidth="1"/>
  </cols>
  <sheetData>
    <row r="1" spans="1:20" x14ac:dyDescent="0.3">
      <c r="A1" s="78" t="s">
        <v>17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3">
      <c r="A2" s="4" t="s">
        <v>18</v>
      </c>
      <c r="B2" s="79" t="str">
        <f>'Listado Objetos de Dominio'!$A$6</f>
        <v>Tabla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1"/>
      <c r="R2" s="1"/>
      <c r="S2" s="1"/>
      <c r="T2" s="1"/>
    </row>
    <row r="3" spans="1:20" ht="15" thickBot="1" x14ac:dyDescent="0.35">
      <c r="A3" s="4" t="s">
        <v>19</v>
      </c>
      <c r="B3" s="80" t="str">
        <f>'Listado Objetos de Dominio'!$B$6</f>
        <v xml:space="preserve">Objeto de dominio que me representa los datos de forma grafica con un formato de tabla 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1"/>
      <c r="R3" s="1"/>
      <c r="S3" s="1"/>
      <c r="T3" s="1"/>
    </row>
    <row r="4" spans="1:20" x14ac:dyDescent="0.3">
      <c r="A4" s="7" t="s">
        <v>20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8" t="s">
        <v>27</v>
      </c>
      <c r="I4" s="8" t="s">
        <v>28</v>
      </c>
      <c r="J4" s="8" t="s">
        <v>108</v>
      </c>
      <c r="K4" s="8" t="s">
        <v>30</v>
      </c>
      <c r="L4" s="8" t="s">
        <v>31</v>
      </c>
      <c r="M4" s="8" t="s">
        <v>32</v>
      </c>
      <c r="N4" s="8" t="s">
        <v>33</v>
      </c>
      <c r="O4" s="8" t="s">
        <v>34</v>
      </c>
      <c r="P4" s="9" t="s">
        <v>1</v>
      </c>
      <c r="Q4" s="36" t="str">
        <f>A19</f>
        <v>Mostrar</v>
      </c>
      <c r="R4" s="34" t="str">
        <f>A20</f>
        <v>Procesar</v>
      </c>
      <c r="S4" s="35" t="str">
        <f>A21</f>
        <v>Generar</v>
      </c>
      <c r="T4" s="2"/>
    </row>
    <row r="5" spans="1:20" ht="55.2" x14ac:dyDescent="0.3">
      <c r="A5" s="10" t="s">
        <v>35</v>
      </c>
      <c r="B5" s="5" t="s">
        <v>36</v>
      </c>
      <c r="C5" s="5">
        <v>32</v>
      </c>
      <c r="D5" s="5">
        <v>32</v>
      </c>
      <c r="E5" s="5"/>
      <c r="F5" s="5"/>
      <c r="G5" s="5"/>
      <c r="H5" s="5" t="s">
        <v>37</v>
      </c>
      <c r="I5" s="5"/>
      <c r="J5" s="12" t="s">
        <v>38</v>
      </c>
      <c r="K5" s="11" t="s">
        <v>39</v>
      </c>
      <c r="L5" s="5" t="s">
        <v>40</v>
      </c>
      <c r="M5" s="5" t="s">
        <v>41</v>
      </c>
      <c r="N5" s="5" t="s">
        <v>40</v>
      </c>
      <c r="O5" s="5" t="s">
        <v>39</v>
      </c>
      <c r="P5" s="6" t="s">
        <v>68</v>
      </c>
      <c r="Q5" s="33" t="s">
        <v>134</v>
      </c>
      <c r="R5" s="22" t="s">
        <v>135</v>
      </c>
      <c r="S5" s="27" t="s">
        <v>135</v>
      </c>
      <c r="T5" s="30"/>
    </row>
    <row r="6" spans="1:20" ht="41.4" x14ac:dyDescent="0.3">
      <c r="A6" s="10" t="s">
        <v>0</v>
      </c>
      <c r="B6" s="5" t="s">
        <v>36</v>
      </c>
      <c r="C6" s="5">
        <v>1</v>
      </c>
      <c r="D6" s="5">
        <v>32</v>
      </c>
      <c r="E6" s="5"/>
      <c r="F6" s="5"/>
      <c r="G6" s="5"/>
      <c r="H6" s="5" t="s">
        <v>97</v>
      </c>
      <c r="I6" s="5"/>
      <c r="J6" s="12" t="s">
        <v>109</v>
      </c>
      <c r="K6" s="11" t="s">
        <v>40</v>
      </c>
      <c r="L6" s="5" t="s">
        <v>40</v>
      </c>
      <c r="M6" s="5" t="s">
        <v>39</v>
      </c>
      <c r="N6" s="5" t="s">
        <v>40</v>
      </c>
      <c r="O6" s="5" t="s">
        <v>40</v>
      </c>
      <c r="P6" s="51" t="s">
        <v>110</v>
      </c>
      <c r="Q6" s="33" t="s">
        <v>135</v>
      </c>
      <c r="R6" s="22" t="s">
        <v>135</v>
      </c>
      <c r="S6" s="27" t="s">
        <v>135</v>
      </c>
      <c r="T6" s="30"/>
    </row>
    <row r="7" spans="1:20" ht="115.5" customHeight="1" x14ac:dyDescent="0.3">
      <c r="A7" s="10" t="s">
        <v>1</v>
      </c>
      <c r="B7" s="5" t="s">
        <v>36</v>
      </c>
      <c r="C7" s="5">
        <v>1</v>
      </c>
      <c r="D7" s="5">
        <v>100</v>
      </c>
      <c r="E7" s="5"/>
      <c r="F7" s="5"/>
      <c r="G7" s="5"/>
      <c r="H7" s="5" t="s">
        <v>97</v>
      </c>
      <c r="I7" s="5"/>
      <c r="J7" s="12" t="s">
        <v>111</v>
      </c>
      <c r="K7" s="11" t="s">
        <v>40</v>
      </c>
      <c r="L7" s="5" t="s">
        <v>40</v>
      </c>
      <c r="M7" s="5" t="s">
        <v>39</v>
      </c>
      <c r="N7" s="5" t="s">
        <v>40</v>
      </c>
      <c r="O7" s="5" t="s">
        <v>40</v>
      </c>
      <c r="P7" s="6" t="s">
        <v>112</v>
      </c>
      <c r="Q7" s="33" t="s">
        <v>135</v>
      </c>
      <c r="R7" s="22" t="s">
        <v>135</v>
      </c>
      <c r="S7" s="27" t="s">
        <v>135</v>
      </c>
      <c r="T7" s="30"/>
    </row>
    <row r="8" spans="1:20" ht="57.75" customHeight="1" x14ac:dyDescent="0.3">
      <c r="A8" s="10" t="s">
        <v>113</v>
      </c>
      <c r="B8" s="5" t="s">
        <v>36</v>
      </c>
      <c r="C8" s="5">
        <v>1</v>
      </c>
      <c r="D8" s="5">
        <v>20</v>
      </c>
      <c r="E8" s="5"/>
      <c r="F8" s="5"/>
      <c r="G8" s="5"/>
      <c r="H8" s="5" t="s">
        <v>97</v>
      </c>
      <c r="I8" s="5"/>
      <c r="J8" s="12" t="s">
        <v>111</v>
      </c>
      <c r="K8" s="11" t="s">
        <v>40</v>
      </c>
      <c r="L8" s="5" t="s">
        <v>40</v>
      </c>
      <c r="M8" s="5" t="s">
        <v>39</v>
      </c>
      <c r="N8" s="5" t="s">
        <v>40</v>
      </c>
      <c r="O8" s="5" t="s">
        <v>40</v>
      </c>
      <c r="P8" s="6" t="s">
        <v>114</v>
      </c>
      <c r="Q8" s="33" t="s">
        <v>135</v>
      </c>
      <c r="R8" s="22" t="s">
        <v>135</v>
      </c>
      <c r="S8" s="27" t="s">
        <v>135</v>
      </c>
      <c r="T8" s="30"/>
    </row>
    <row r="9" spans="1:20" ht="87.75" customHeight="1" x14ac:dyDescent="0.3">
      <c r="A9" s="10" t="s">
        <v>115</v>
      </c>
      <c r="B9" s="5" t="s">
        <v>70</v>
      </c>
      <c r="C9" s="5">
        <v>1</v>
      </c>
      <c r="D9" s="5">
        <v>2</v>
      </c>
      <c r="E9" s="5"/>
      <c r="F9" s="5"/>
      <c r="G9" s="5"/>
      <c r="H9" s="5" t="s">
        <v>116</v>
      </c>
      <c r="I9" s="5"/>
      <c r="J9" s="12" t="s">
        <v>111</v>
      </c>
      <c r="K9" s="11" t="s">
        <v>40</v>
      </c>
      <c r="L9" s="5" t="s">
        <v>40</v>
      </c>
      <c r="M9" s="5" t="s">
        <v>39</v>
      </c>
      <c r="N9" s="5" t="s">
        <v>40</v>
      </c>
      <c r="O9" s="5" t="s">
        <v>40</v>
      </c>
      <c r="P9" s="6" t="s">
        <v>117</v>
      </c>
      <c r="Q9" s="33" t="s">
        <v>134</v>
      </c>
      <c r="R9" s="22" t="s">
        <v>135</v>
      </c>
      <c r="S9" s="27" t="s">
        <v>135</v>
      </c>
      <c r="T9" s="30"/>
    </row>
    <row r="10" spans="1:20" ht="61.5" customHeight="1" x14ac:dyDescent="0.3">
      <c r="A10" s="10" t="s">
        <v>118</v>
      </c>
      <c r="B10" s="5" t="s">
        <v>36</v>
      </c>
      <c r="C10" s="5">
        <v>1</v>
      </c>
      <c r="D10" s="5">
        <v>20</v>
      </c>
      <c r="E10" s="5"/>
      <c r="F10" s="5"/>
      <c r="G10" s="5"/>
      <c r="H10" s="5" t="s">
        <v>97</v>
      </c>
      <c r="I10" s="5"/>
      <c r="J10" s="12" t="s">
        <v>111</v>
      </c>
      <c r="K10" s="11" t="s">
        <v>40</v>
      </c>
      <c r="L10" s="5" t="s">
        <v>40</v>
      </c>
      <c r="M10" s="5" t="s">
        <v>39</v>
      </c>
      <c r="N10" s="5" t="s">
        <v>40</v>
      </c>
      <c r="O10" s="5" t="s">
        <v>40</v>
      </c>
      <c r="P10" s="6" t="s">
        <v>119</v>
      </c>
      <c r="Q10" s="33" t="s">
        <v>135</v>
      </c>
      <c r="R10" s="22" t="s">
        <v>135</v>
      </c>
      <c r="S10" s="27" t="s">
        <v>135</v>
      </c>
      <c r="T10" s="30"/>
    </row>
    <row r="11" spans="1:20" ht="64.5" customHeight="1" x14ac:dyDescent="0.3">
      <c r="A11" s="10" t="s">
        <v>120</v>
      </c>
      <c r="B11" s="6" t="s">
        <v>70</v>
      </c>
      <c r="C11" s="5">
        <v>1</v>
      </c>
      <c r="D11" s="5">
        <v>2</v>
      </c>
      <c r="E11" s="5"/>
      <c r="F11" s="5"/>
      <c r="G11" s="5"/>
      <c r="H11" s="5" t="s">
        <v>116</v>
      </c>
      <c r="I11" s="5"/>
      <c r="J11" s="12" t="s">
        <v>111</v>
      </c>
      <c r="K11" s="5" t="s">
        <v>40</v>
      </c>
      <c r="L11" s="5" t="s">
        <v>40</v>
      </c>
      <c r="M11" s="5" t="s">
        <v>39</v>
      </c>
      <c r="N11" s="5" t="s">
        <v>40</v>
      </c>
      <c r="O11" s="5" t="s">
        <v>40</v>
      </c>
      <c r="P11" s="6" t="s">
        <v>121</v>
      </c>
      <c r="Q11" s="33" t="s">
        <v>135</v>
      </c>
      <c r="R11" s="22" t="s">
        <v>135</v>
      </c>
      <c r="S11" s="27" t="s">
        <v>135</v>
      </c>
      <c r="T11" s="30"/>
    </row>
    <row r="12" spans="1:20" ht="15" thickBo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81" t="s">
        <v>54</v>
      </c>
      <c r="B13" s="82"/>
      <c r="C13" s="8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6" t="s">
        <v>55</v>
      </c>
      <c r="B14" s="15" t="s">
        <v>1</v>
      </c>
      <c r="C14" s="17" t="s">
        <v>56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69.599999999999994" thickBot="1" x14ac:dyDescent="0.35">
      <c r="A15" s="13" t="s">
        <v>122</v>
      </c>
      <c r="B15" s="14" t="s">
        <v>123</v>
      </c>
      <c r="C15" s="53" t="s">
        <v>124</v>
      </c>
      <c r="D15" s="53" t="s">
        <v>125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84" t="s">
        <v>57</v>
      </c>
      <c r="B17" s="72"/>
      <c r="C17" s="72" t="s">
        <v>1</v>
      </c>
      <c r="D17" s="72"/>
      <c r="E17" s="72"/>
      <c r="F17" s="72"/>
      <c r="G17" s="72" t="s">
        <v>58</v>
      </c>
      <c r="H17" s="72"/>
      <c r="I17" s="72"/>
      <c r="J17" s="72" t="s">
        <v>59</v>
      </c>
      <c r="K17" s="72"/>
      <c r="L17" s="72"/>
      <c r="M17" s="72"/>
      <c r="N17" s="72"/>
      <c r="O17" s="72" t="s">
        <v>60</v>
      </c>
      <c r="P17" s="72"/>
      <c r="Q17" s="72" t="s">
        <v>61</v>
      </c>
      <c r="R17" s="73"/>
      <c r="S17" s="1"/>
      <c r="T17" s="1"/>
    </row>
    <row r="18" spans="1:20" x14ac:dyDescent="0.3">
      <c r="A18" s="85"/>
      <c r="B18" s="74"/>
      <c r="C18" s="74"/>
      <c r="D18" s="74"/>
      <c r="E18" s="74"/>
      <c r="F18" s="74"/>
      <c r="G18" s="18" t="s">
        <v>62</v>
      </c>
      <c r="H18" s="18" t="s">
        <v>63</v>
      </c>
      <c r="I18" s="18" t="s">
        <v>1</v>
      </c>
      <c r="J18" s="18" t="s">
        <v>21</v>
      </c>
      <c r="K18" s="74" t="s">
        <v>1</v>
      </c>
      <c r="L18" s="74"/>
      <c r="M18" s="74"/>
      <c r="N18" s="74"/>
      <c r="O18" s="18" t="s">
        <v>64</v>
      </c>
      <c r="P18" s="18" t="s">
        <v>1</v>
      </c>
      <c r="Q18" s="18" t="s">
        <v>65</v>
      </c>
      <c r="R18" s="24" t="s">
        <v>66</v>
      </c>
      <c r="S18" s="1"/>
      <c r="T18" s="1"/>
    </row>
    <row r="19" spans="1:20" x14ac:dyDescent="0.3">
      <c r="A19" s="75" t="s">
        <v>126</v>
      </c>
      <c r="B19" s="76"/>
      <c r="C19" s="86" t="s">
        <v>128</v>
      </c>
      <c r="D19" s="87"/>
      <c r="E19" s="87"/>
      <c r="F19" s="88"/>
      <c r="G19" s="19"/>
      <c r="H19" s="20"/>
      <c r="I19" s="21"/>
      <c r="J19" s="20"/>
      <c r="K19" s="77"/>
      <c r="L19" s="77"/>
      <c r="M19" s="77"/>
      <c r="N19" s="77"/>
      <c r="O19" s="19"/>
      <c r="P19" s="19"/>
      <c r="Q19" s="19"/>
      <c r="R19" s="25"/>
      <c r="S19" s="1"/>
      <c r="T19" s="1"/>
    </row>
    <row r="20" spans="1:20" x14ac:dyDescent="0.3">
      <c r="A20" s="69" t="s">
        <v>223</v>
      </c>
      <c r="B20" s="70"/>
      <c r="C20" s="89" t="s">
        <v>129</v>
      </c>
      <c r="D20" s="90"/>
      <c r="E20" s="90"/>
      <c r="F20" s="91"/>
      <c r="G20" s="45"/>
      <c r="H20" s="43"/>
      <c r="I20" s="44"/>
      <c r="J20" s="38"/>
      <c r="K20" s="64"/>
      <c r="L20" s="64"/>
      <c r="M20" s="64"/>
      <c r="N20" s="64"/>
      <c r="O20" s="22"/>
      <c r="P20" s="23"/>
      <c r="Q20" s="23"/>
      <c r="R20" s="26"/>
      <c r="S20" s="1"/>
      <c r="T20" s="1"/>
    </row>
    <row r="21" spans="1:20" x14ac:dyDescent="0.3">
      <c r="A21" s="65" t="s">
        <v>127</v>
      </c>
      <c r="B21" s="66"/>
      <c r="C21" s="67" t="s">
        <v>130</v>
      </c>
      <c r="D21" s="67"/>
      <c r="E21" s="67"/>
      <c r="F21" s="67"/>
      <c r="G21" s="41"/>
      <c r="H21" s="39"/>
      <c r="I21" s="40"/>
      <c r="J21" s="42"/>
      <c r="K21" s="68"/>
      <c r="L21" s="68"/>
      <c r="M21" s="68"/>
      <c r="N21" s="68"/>
      <c r="O21" s="27"/>
      <c r="P21" s="28"/>
      <c r="Q21" s="28"/>
      <c r="R21" s="29"/>
    </row>
  </sheetData>
  <mergeCells count="20">
    <mergeCell ref="A1:P1"/>
    <mergeCell ref="Q17:R17"/>
    <mergeCell ref="K18:N18"/>
    <mergeCell ref="A19:B19"/>
    <mergeCell ref="C19:F19"/>
    <mergeCell ref="K19:N19"/>
    <mergeCell ref="B2:P2"/>
    <mergeCell ref="B3:P3"/>
    <mergeCell ref="A13:C13"/>
    <mergeCell ref="A17:B18"/>
    <mergeCell ref="C17:F18"/>
    <mergeCell ref="G17:I17"/>
    <mergeCell ref="J17:N17"/>
    <mergeCell ref="O17:P17"/>
    <mergeCell ref="A21:B21"/>
    <mergeCell ref="C21:F21"/>
    <mergeCell ref="K21:N21"/>
    <mergeCell ref="A20:B20"/>
    <mergeCell ref="C20:F20"/>
    <mergeCell ref="K20:N20"/>
  </mergeCells>
  <hyperlinks>
    <hyperlink ref="R4" location="'Objeto Dominio N'!A17" display="'Objeto Dominio N'!A17" xr:uid="{E4D3E4BC-F23F-4BCD-8636-245444DDEC87}"/>
    <hyperlink ref="S4" location="'Objeto Dominio N'!A18" display="'Objeto Dominio N'!A18" xr:uid="{4746FE96-7E55-4A18-927B-9237BC4BC4EE}"/>
    <hyperlink ref="Q4" location="'Objeto Dominio N'!A16" display="'Objeto Dominio N'!A16" xr:uid="{DAA1CC3B-7EB7-49E7-AC5B-763B22D2F6FD}"/>
    <hyperlink ref="C15" location="'Objeto Dominio Tabla'!A8" display="NumeroColumnas y NumeroFila" xr:uid="{8E820C92-DA3F-4137-ACD5-81FE22583FE9}"/>
    <hyperlink ref="D15" location="'Objeto Dominio Tabla'!A10" display=" NumeroFila" xr:uid="{608C3E18-35B7-40C1-912F-5BB14A9615C6}"/>
    <hyperlink ref="A1:P1" location="'Listado Objetos de Dominio'!A1" display="&lt;-Volver al inicio" xr:uid="{68213A7C-05C1-447F-9D26-3A1B7C5D5AD5}"/>
    <hyperlink ref="A20:B20" location="'Objeto Dominio Tabla'!R4" display="Procesar" xr:uid="{82894C86-0186-41B0-8790-C6757F062234}"/>
    <hyperlink ref="A19:B19" location="'Objeto Dominio Tabla'!Q4" display="Mostrar" xr:uid="{9EBE8051-D14B-42BC-93FF-F640E93122E5}"/>
    <hyperlink ref="A21:B21" location="'Objeto Dominio Tabla'!S4" display="Generar" xr:uid="{6B073592-A2E4-4E90-8E0C-A74C824C18E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anémico</vt:lpstr>
      <vt:lpstr>Listado Objetos de Dominio</vt:lpstr>
      <vt:lpstr>Objeto Dominio AnalisisEstadist</vt:lpstr>
      <vt:lpstr>Objeto Dominio Metrica</vt:lpstr>
      <vt:lpstr>Objeto Dominio Diagrama</vt:lpstr>
      <vt:lpstr>ObjetoDomResultadoEstadistico</vt:lpstr>
      <vt:lpstr>Objeto Dominio Tabla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felipe ochoa florez</cp:lastModifiedBy>
  <cp:revision/>
  <dcterms:created xsi:type="dcterms:W3CDTF">2023-03-15T04:00:09Z</dcterms:created>
  <dcterms:modified xsi:type="dcterms:W3CDTF">2023-09-08T23:12:50Z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