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x-a\OneDrive\Escritorio\Universidad Autónoma\Ingenieria en software\"/>
    </mc:Choice>
  </mc:AlternateContent>
  <xr:revisionPtr revIDLastSave="0" documentId="8_{7D3BDD63-BEA3-466E-8F7B-DABC5C690BC4}" xr6:coauthVersionLast="47" xr6:coauthVersionMax="47" xr10:uidLastSave="{00000000-0000-0000-0000-000000000000}"/>
  <bookViews>
    <workbookView xWindow="-98" yWindow="-98" windowWidth="28996" windowHeight="16395" xr2:uid="{EFC9E2B3-1275-4AD0-A272-93EBB02D44B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1" i="1" l="1"/>
  <c r="F52" i="1"/>
  <c r="F53" i="1"/>
  <c r="F54" i="1"/>
  <c r="E51" i="1"/>
  <c r="E52" i="1"/>
  <c r="E53" i="1"/>
  <c r="E54" i="1"/>
  <c r="E3" i="1"/>
  <c r="E4" i="1"/>
  <c r="F4" i="1" s="1"/>
  <c r="E5" i="1"/>
  <c r="E6" i="1"/>
  <c r="E7" i="1"/>
  <c r="E8" i="1"/>
  <c r="E9" i="1"/>
  <c r="E10" i="1"/>
  <c r="E11" i="1"/>
  <c r="E12" i="1"/>
  <c r="E13" i="1"/>
  <c r="E14" i="1"/>
  <c r="F14" i="1" s="1"/>
  <c r="E15" i="1"/>
  <c r="E16" i="1"/>
  <c r="E17" i="1"/>
  <c r="E18" i="1"/>
  <c r="E19" i="1"/>
  <c r="E20" i="1"/>
  <c r="E21" i="1"/>
  <c r="E22" i="1"/>
  <c r="E23" i="1"/>
  <c r="F23" i="1" s="1"/>
  <c r="E24" i="1"/>
  <c r="E25" i="1"/>
  <c r="E26" i="1"/>
  <c r="F26" i="1" s="1"/>
  <c r="E27" i="1"/>
  <c r="F27" i="1" s="1"/>
  <c r="E28" i="1"/>
  <c r="E29" i="1"/>
  <c r="E30" i="1"/>
  <c r="E31" i="1"/>
  <c r="E32" i="1"/>
  <c r="E33" i="1"/>
  <c r="E34" i="1"/>
  <c r="E35" i="1"/>
  <c r="E36" i="1"/>
  <c r="E37" i="1"/>
  <c r="E38" i="1"/>
  <c r="F38" i="1" s="1"/>
  <c r="E39" i="1"/>
  <c r="E40" i="1"/>
  <c r="E41" i="1"/>
  <c r="E42" i="1"/>
  <c r="E43" i="1"/>
  <c r="E44" i="1"/>
  <c r="E45" i="1"/>
  <c r="E46" i="1"/>
  <c r="E47" i="1"/>
  <c r="E48" i="1"/>
  <c r="E49" i="1"/>
  <c r="F49" i="1" s="1"/>
  <c r="E50" i="1"/>
  <c r="F50" i="1" s="1"/>
  <c r="E2" i="1"/>
  <c r="F3" i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19" i="1"/>
  <c r="F20" i="1"/>
  <c r="F21" i="1"/>
  <c r="F22" i="1"/>
  <c r="F24" i="1"/>
  <c r="F25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2" i="1"/>
</calcChain>
</file>

<file path=xl/sharedStrings.xml><?xml version="1.0" encoding="utf-8"?>
<sst xmlns="http://schemas.openxmlformats.org/spreadsheetml/2006/main" count="170" uniqueCount="70">
  <si>
    <t>#</t>
  </si>
  <si>
    <t>General Risk Description</t>
  </si>
  <si>
    <t>Severity (1-5)</t>
  </si>
  <si>
    <t>Probability (1-5)</t>
  </si>
  <si>
    <t>Risk Level (S×P)</t>
  </si>
  <si>
    <t>System downtime impacting availability</t>
  </si>
  <si>
    <t>Data loss or corruption affecting reservations</t>
  </si>
  <si>
    <t>Unauthorized access leading to security breaches</t>
  </si>
  <si>
    <t>Cybersecurity threats (SQL injection, XSS, phishing, etc.)</t>
  </si>
  <si>
    <t>Communication failures (email, notifications, API dependencies)</t>
  </si>
  <si>
    <t>Network connectivity issues disrupting system use</t>
  </si>
  <si>
    <t>System performance degradation during peak usage</t>
  </si>
  <si>
    <t>Authentication and access control vulnerabilities</t>
  </si>
  <si>
    <t>Inconsistent or incorrect reservation data</t>
  </si>
  <si>
    <t>Poor user experience leading to confusion and errors</t>
  </si>
  <si>
    <t>Insufficient logging and monitoring for troubleshooting</t>
  </si>
  <si>
    <t>Lack of scalability as system usage grows</t>
  </si>
  <si>
    <t>Compliance violations with data protection laws</t>
  </si>
  <si>
    <t>Failure to implement multi-factor authentication</t>
  </si>
  <si>
    <t>Data exposure due to weak encryption or storage practices</t>
  </si>
  <si>
    <t>Manual reservation system conflicts with automated bookings</t>
  </si>
  <si>
    <t>Poor system administration practices leading to misconfigurations</t>
  </si>
  <si>
    <t>Insufficient disaster recovery and backup strategies</t>
  </si>
  <si>
    <t>Legal issues from unauthorized or incorrect reservation handling</t>
  </si>
  <si>
    <t>Inadequate training for system users and administrators</t>
  </si>
  <si>
    <t>Poor session management increasing risk of unauthorized access</t>
  </si>
  <si>
    <t>Overuse of system resources causing high operational costs</t>
  </si>
  <si>
    <t>Ineffective role-based access control enforcement</t>
  </si>
  <si>
    <t>API and third-party service failures impacting functionality</t>
  </si>
  <si>
    <t>Lack of accessibility features limiting usability for all users</t>
  </si>
  <si>
    <t>Incorrect handling of time zones affecting scheduling</t>
  </si>
  <si>
    <t>System misuse by unauthorized or unintended users</t>
  </si>
  <si>
    <t>Failure to handle user support and complaints efficiently</t>
  </si>
  <si>
    <t>Data inconsistencies between different user sessions</t>
  </si>
  <si>
    <t>Miscommunication between stakeholders affecting system updates</t>
  </si>
  <si>
    <t>Outdated software components leading to security vulnerabilities</t>
  </si>
  <si>
    <t>Hardcoded credentials or poor password policies</t>
  </si>
  <si>
    <t>Failure to update system software and security patches</t>
  </si>
  <si>
    <t>Unauthorized modification of reservation data</t>
  </si>
  <si>
    <t>Delays in system updates and feature enhancements</t>
  </si>
  <si>
    <t>Lack of automation in system maintenance and testing</t>
  </si>
  <si>
    <t>Inconsistent UI across devices leading to usability issues</t>
  </si>
  <si>
    <t>Poorly written error messages causing user frustration</t>
  </si>
  <si>
    <t>Inability to track and audit system modifications</t>
  </si>
  <si>
    <t>Failure to implement rate-limiting against brute-force attacks</t>
  </si>
  <si>
    <t>Dependency on outdated or unsupported third-party libraries</t>
  </si>
  <si>
    <t>Hard-to-read or missing documentation affecting user adoption</t>
  </si>
  <si>
    <t>Insufficient stress testing leading to crashes under high loads</t>
  </si>
  <si>
    <t>Poor firewall and network security configurations</t>
  </si>
  <si>
    <t>Unclear or inconsistent reservation policies</t>
  </si>
  <si>
    <t>Users not receiving confirmation emails or notifications</t>
  </si>
  <si>
    <t>Lack of system feedback causing repeated user actions</t>
  </si>
  <si>
    <t>Limited support for multi-language users</t>
  </si>
  <si>
    <t>Inadequate server load balancing leading to system slowdowns</t>
  </si>
  <si>
    <t>Lack of regular database maintenance leading to performance issues</t>
  </si>
  <si>
    <t>Database deadlocks causing delays or failures in transactions</t>
  </si>
  <si>
    <t>Poorly optimized database queries slowing down the system</t>
  </si>
  <si>
    <t>Lack of database indexing causing inefficient searches</t>
  </si>
  <si>
    <t>1. Requirements &amp; Planning</t>
  </si>
  <si>
    <t>15 (High)</t>
  </si>
  <si>
    <t>10 (Medium)</t>
  </si>
  <si>
    <t>9 (Medium)</t>
  </si>
  <si>
    <t>6 (Low)</t>
  </si>
  <si>
    <t>2. Design</t>
  </si>
  <si>
    <t>16 (High)</t>
  </si>
  <si>
    <t>12 (Medium)</t>
  </si>
  <si>
    <t>3. Development</t>
  </si>
  <si>
    <t>4. Testing</t>
  </si>
  <si>
    <t>8 (Medium)</t>
  </si>
  <si>
    <t>5. Deployment &amp;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</si>
</sst>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1BBBA-6E35-4A7C-8CD5-22D167AAD244}">
  <dimension ref="A1:N64"/>
  <sheetViews>
    <sheetView tabSelected="1" zoomScale="73" zoomScaleNormal="170" workbookViewId="0">
      <selection activeCell="J1" sqref="J1:N64"/>
    </sheetView>
  </sheetViews>
  <sheetFormatPr baseColWidth="10" defaultRowHeight="14.25" x14ac:dyDescent="0.45"/>
  <cols>
    <col min="1" max="1" width="16" style="4" customWidth="1"/>
    <col min="2" max="2" width="50.73046875" customWidth="1"/>
    <col min="3" max="3" width="21.19921875" customWidth="1"/>
    <col min="4" max="4" width="24.9296875" customWidth="1"/>
    <col min="5" max="5" width="24.3984375" customWidth="1"/>
    <col min="6" max="6" width="9.59765625" bestFit="1" customWidth="1"/>
    <col min="11" max="11" width="42.265625" customWidth="1"/>
    <col min="12" max="12" width="19.06640625" customWidth="1"/>
    <col min="13" max="13" width="22.73046875" customWidth="1"/>
  </cols>
  <sheetData>
    <row r="1" spans="1:14" ht="17.649999999999999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J1" s="6" t="s">
        <v>58</v>
      </c>
    </row>
    <row r="2" spans="1:14" x14ac:dyDescent="0.45">
      <c r="A2" s="1">
        <v>1</v>
      </c>
      <c r="B2" s="3" t="s">
        <v>5</v>
      </c>
      <c r="C2" s="3">
        <v>4</v>
      </c>
      <c r="D2" s="3">
        <v>3</v>
      </c>
      <c r="E2" s="3">
        <f>C2*D2</f>
        <v>12</v>
      </c>
      <c r="F2" t="str">
        <f>IF(E2&lt;=6, "Low", IF(E2&lt;=12, "Medium", "High"))</f>
        <v>Medium</v>
      </c>
    </row>
    <row r="3" spans="1:14" ht="28.5" x14ac:dyDescent="0.45">
      <c r="A3" s="1">
        <v>2</v>
      </c>
      <c r="B3" s="3" t="s">
        <v>6</v>
      </c>
      <c r="C3" s="3">
        <v>5</v>
      </c>
      <c r="D3" s="3">
        <v>2</v>
      </c>
      <c r="E3" s="3">
        <f t="shared" ref="E3:E54" si="0">C3*D3</f>
        <v>10</v>
      </c>
      <c r="F3" t="str">
        <f t="shared" ref="F3:F54" si="1">IF(E3&lt;=6, "Low", IF(E3&lt;=12, "Medium", "High"))</f>
        <v>Medium</v>
      </c>
      <c r="J3" s="2" t="s">
        <v>0</v>
      </c>
      <c r="K3" s="2" t="s">
        <v>1</v>
      </c>
      <c r="L3" s="2" t="s">
        <v>2</v>
      </c>
      <c r="M3" s="2" t="s">
        <v>3</v>
      </c>
      <c r="N3" s="2" t="s">
        <v>4</v>
      </c>
    </row>
    <row r="4" spans="1:14" x14ac:dyDescent="0.45">
      <c r="A4" s="1">
        <v>3</v>
      </c>
      <c r="B4" s="3" t="s">
        <v>7</v>
      </c>
      <c r="C4" s="3">
        <v>5</v>
      </c>
      <c r="D4" s="3">
        <v>4</v>
      </c>
      <c r="E4" s="3">
        <f t="shared" si="0"/>
        <v>20</v>
      </c>
      <c r="F4" t="str">
        <f t="shared" si="1"/>
        <v>High</v>
      </c>
      <c r="J4" s="3">
        <v>13</v>
      </c>
      <c r="K4" s="3" t="s">
        <v>17</v>
      </c>
      <c r="L4" s="3">
        <v>5</v>
      </c>
      <c r="M4" s="3">
        <v>3</v>
      </c>
      <c r="N4" s="3" t="s">
        <v>59</v>
      </c>
    </row>
    <row r="5" spans="1:14" ht="28.5" x14ac:dyDescent="0.45">
      <c r="A5" s="1">
        <v>4</v>
      </c>
      <c r="B5" s="3" t="s">
        <v>8</v>
      </c>
      <c r="C5" s="3">
        <v>5</v>
      </c>
      <c r="D5" s="3">
        <v>3</v>
      </c>
      <c r="E5" s="3">
        <f t="shared" si="0"/>
        <v>15</v>
      </c>
      <c r="F5" t="str">
        <f t="shared" si="1"/>
        <v>High</v>
      </c>
      <c r="J5" s="3">
        <v>19</v>
      </c>
      <c r="K5" s="3" t="s">
        <v>23</v>
      </c>
      <c r="L5" s="3">
        <v>5</v>
      </c>
      <c r="M5" s="3">
        <v>2</v>
      </c>
      <c r="N5" s="3" t="s">
        <v>60</v>
      </c>
    </row>
    <row r="6" spans="1:14" ht="28.5" x14ac:dyDescent="0.45">
      <c r="A6" s="1">
        <v>5</v>
      </c>
      <c r="B6" s="3" t="s">
        <v>9</v>
      </c>
      <c r="C6" s="3">
        <v>3</v>
      </c>
      <c r="D6" s="3">
        <v>4</v>
      </c>
      <c r="E6" s="3">
        <f t="shared" si="0"/>
        <v>12</v>
      </c>
      <c r="F6" t="str">
        <f t="shared" si="1"/>
        <v>Medium</v>
      </c>
      <c r="J6" s="3">
        <v>20</v>
      </c>
      <c r="K6" s="3" t="s">
        <v>24</v>
      </c>
      <c r="L6" s="3">
        <v>3</v>
      </c>
      <c r="M6" s="3">
        <v>3</v>
      </c>
      <c r="N6" s="3" t="s">
        <v>61</v>
      </c>
    </row>
    <row r="7" spans="1:14" ht="28.5" x14ac:dyDescent="0.45">
      <c r="A7" s="1">
        <v>6</v>
      </c>
      <c r="B7" s="3" t="s">
        <v>10</v>
      </c>
      <c r="C7" s="3">
        <v>4</v>
      </c>
      <c r="D7" s="3">
        <v>3</v>
      </c>
      <c r="E7" s="3">
        <f t="shared" si="0"/>
        <v>12</v>
      </c>
      <c r="F7" t="str">
        <f t="shared" si="1"/>
        <v>Medium</v>
      </c>
      <c r="J7" s="3">
        <v>25</v>
      </c>
      <c r="K7" s="3" t="s">
        <v>29</v>
      </c>
      <c r="L7" s="3">
        <v>3</v>
      </c>
      <c r="M7" s="3">
        <v>3</v>
      </c>
      <c r="N7" s="3" t="s">
        <v>61</v>
      </c>
    </row>
    <row r="8" spans="1:14" ht="28.5" x14ac:dyDescent="0.45">
      <c r="A8" s="1">
        <v>7</v>
      </c>
      <c r="B8" s="3" t="s">
        <v>11</v>
      </c>
      <c r="C8" s="3">
        <v>4</v>
      </c>
      <c r="D8" s="3">
        <v>3</v>
      </c>
      <c r="E8" s="3">
        <f t="shared" si="0"/>
        <v>12</v>
      </c>
      <c r="F8" t="str">
        <f t="shared" si="1"/>
        <v>Medium</v>
      </c>
      <c r="J8" s="3">
        <v>38</v>
      </c>
      <c r="K8" s="3" t="s">
        <v>42</v>
      </c>
      <c r="L8" s="3">
        <v>3</v>
      </c>
      <c r="M8" s="3">
        <v>3</v>
      </c>
      <c r="N8" s="3" t="s">
        <v>61</v>
      </c>
    </row>
    <row r="9" spans="1:14" x14ac:dyDescent="0.45">
      <c r="A9" s="1">
        <v>8</v>
      </c>
      <c r="B9" s="3" t="s">
        <v>12</v>
      </c>
      <c r="C9" s="3">
        <v>5</v>
      </c>
      <c r="D9" s="3">
        <v>3</v>
      </c>
      <c r="E9" s="3">
        <f t="shared" si="0"/>
        <v>15</v>
      </c>
      <c r="F9" t="str">
        <f t="shared" si="1"/>
        <v>High</v>
      </c>
      <c r="J9" s="3">
        <v>45</v>
      </c>
      <c r="K9" s="3" t="s">
        <v>49</v>
      </c>
      <c r="L9" s="3">
        <v>3</v>
      </c>
      <c r="M9" s="3">
        <v>3</v>
      </c>
      <c r="N9" s="3" t="s">
        <v>61</v>
      </c>
    </row>
    <row r="10" spans="1:14" x14ac:dyDescent="0.45">
      <c r="A10" s="1">
        <v>9</v>
      </c>
      <c r="B10" s="3" t="s">
        <v>13</v>
      </c>
      <c r="C10" s="3">
        <v>4</v>
      </c>
      <c r="D10" s="3">
        <v>3</v>
      </c>
      <c r="E10" s="3">
        <f t="shared" si="0"/>
        <v>12</v>
      </c>
      <c r="F10" t="str">
        <f t="shared" si="1"/>
        <v>Medium</v>
      </c>
      <c r="J10" s="3">
        <v>48</v>
      </c>
      <c r="K10" s="3" t="s">
        <v>52</v>
      </c>
      <c r="L10" s="3">
        <v>2</v>
      </c>
      <c r="M10" s="3">
        <v>3</v>
      </c>
      <c r="N10" s="3" t="s">
        <v>62</v>
      </c>
    </row>
    <row r="11" spans="1:14" x14ac:dyDescent="0.45">
      <c r="A11" s="1">
        <v>10</v>
      </c>
      <c r="B11" s="3" t="s">
        <v>14</v>
      </c>
      <c r="C11" s="3">
        <v>2</v>
      </c>
      <c r="D11" s="3">
        <v>3</v>
      </c>
      <c r="E11" s="3">
        <f t="shared" si="0"/>
        <v>6</v>
      </c>
      <c r="F11" t="str">
        <f t="shared" si="1"/>
        <v>Low</v>
      </c>
    </row>
    <row r="12" spans="1:14" x14ac:dyDescent="0.45">
      <c r="A12" s="1">
        <v>11</v>
      </c>
      <c r="B12" s="3" t="s">
        <v>15</v>
      </c>
      <c r="C12" s="3">
        <v>4</v>
      </c>
      <c r="D12" s="3">
        <v>3</v>
      </c>
      <c r="E12" s="3">
        <f t="shared" si="0"/>
        <v>12</v>
      </c>
      <c r="F12" t="str">
        <f t="shared" si="1"/>
        <v>Medium</v>
      </c>
      <c r="H12" s="5"/>
    </row>
    <row r="13" spans="1:14" ht="17.649999999999999" x14ac:dyDescent="0.45">
      <c r="A13" s="1">
        <v>12</v>
      </c>
      <c r="B13" s="3" t="s">
        <v>16</v>
      </c>
      <c r="C13" s="3">
        <v>4</v>
      </c>
      <c r="D13" s="3">
        <v>3</v>
      </c>
      <c r="E13" s="3">
        <f t="shared" si="0"/>
        <v>12</v>
      </c>
      <c r="F13" t="str">
        <f t="shared" si="1"/>
        <v>Medium</v>
      </c>
      <c r="J13" s="6" t="s">
        <v>63</v>
      </c>
    </row>
    <row r="14" spans="1:14" x14ac:dyDescent="0.45">
      <c r="A14" s="1">
        <v>13</v>
      </c>
      <c r="B14" s="3" t="s">
        <v>17</v>
      </c>
      <c r="C14" s="3">
        <v>5</v>
      </c>
      <c r="D14" s="3">
        <v>3</v>
      </c>
      <c r="E14" s="3">
        <f t="shared" si="0"/>
        <v>15</v>
      </c>
      <c r="F14" t="str">
        <f t="shared" si="1"/>
        <v>High</v>
      </c>
    </row>
    <row r="15" spans="1:14" ht="28.5" x14ac:dyDescent="0.45">
      <c r="A15" s="1">
        <v>14</v>
      </c>
      <c r="B15" s="3" t="s">
        <v>18</v>
      </c>
      <c r="C15" s="3">
        <v>5</v>
      </c>
      <c r="D15" s="3">
        <v>3</v>
      </c>
      <c r="E15" s="3">
        <f t="shared" si="0"/>
        <v>15</v>
      </c>
      <c r="F15" t="str">
        <f t="shared" si="1"/>
        <v>High</v>
      </c>
      <c r="J15" s="2" t="s">
        <v>0</v>
      </c>
      <c r="K15" s="2" t="s">
        <v>1</v>
      </c>
      <c r="L15" s="2" t="s">
        <v>2</v>
      </c>
      <c r="M15" s="2" t="s">
        <v>3</v>
      </c>
      <c r="N15" s="2" t="s">
        <v>4</v>
      </c>
    </row>
    <row r="16" spans="1:14" x14ac:dyDescent="0.45">
      <c r="A16" s="1">
        <v>15</v>
      </c>
      <c r="B16" s="3" t="s">
        <v>19</v>
      </c>
      <c r="C16" s="3">
        <v>5</v>
      </c>
      <c r="D16" s="3">
        <v>3</v>
      </c>
      <c r="E16" s="3">
        <f t="shared" si="0"/>
        <v>15</v>
      </c>
      <c r="F16" t="str">
        <f t="shared" si="1"/>
        <v>High</v>
      </c>
      <c r="J16" s="3">
        <v>14</v>
      </c>
      <c r="K16" s="3" t="s">
        <v>18</v>
      </c>
      <c r="L16" s="3">
        <v>5</v>
      </c>
      <c r="M16" s="3">
        <v>3</v>
      </c>
      <c r="N16" s="3" t="s">
        <v>59</v>
      </c>
    </row>
    <row r="17" spans="1:14" x14ac:dyDescent="0.45">
      <c r="A17" s="1">
        <v>16</v>
      </c>
      <c r="B17" s="3" t="s">
        <v>20</v>
      </c>
      <c r="C17" s="3">
        <v>4</v>
      </c>
      <c r="D17" s="3">
        <v>2</v>
      </c>
      <c r="E17" s="3">
        <f t="shared" si="0"/>
        <v>8</v>
      </c>
      <c r="F17" t="str">
        <f t="shared" si="1"/>
        <v>Medium</v>
      </c>
      <c r="J17" s="3">
        <v>32</v>
      </c>
      <c r="K17" s="3" t="s">
        <v>36</v>
      </c>
      <c r="L17" s="3">
        <v>4</v>
      </c>
      <c r="M17" s="3">
        <v>4</v>
      </c>
      <c r="N17" s="3" t="s">
        <v>64</v>
      </c>
    </row>
    <row r="18" spans="1:14" ht="28.5" x14ac:dyDescent="0.45">
      <c r="A18" s="1">
        <v>17</v>
      </c>
      <c r="B18" s="3" t="s">
        <v>21</v>
      </c>
      <c r="C18" s="3">
        <v>4</v>
      </c>
      <c r="D18" s="3">
        <v>3</v>
      </c>
      <c r="E18" s="3">
        <f t="shared" si="0"/>
        <v>12</v>
      </c>
      <c r="F18" t="str">
        <f t="shared" si="1"/>
        <v>Medium</v>
      </c>
      <c r="J18" s="3">
        <v>44</v>
      </c>
      <c r="K18" s="3" t="s">
        <v>48</v>
      </c>
      <c r="L18" s="3">
        <v>5</v>
      </c>
      <c r="M18" s="3">
        <v>3</v>
      </c>
      <c r="N18" s="3" t="s">
        <v>59</v>
      </c>
    </row>
    <row r="19" spans="1:14" ht="28.5" x14ac:dyDescent="0.45">
      <c r="A19" s="1">
        <v>18</v>
      </c>
      <c r="B19" s="3" t="s">
        <v>22</v>
      </c>
      <c r="C19" s="3">
        <v>5</v>
      </c>
      <c r="D19" s="3">
        <v>2</v>
      </c>
      <c r="E19" s="3">
        <f t="shared" si="0"/>
        <v>10</v>
      </c>
      <c r="F19" t="str">
        <f t="shared" si="1"/>
        <v>Medium</v>
      </c>
      <c r="J19" s="3">
        <v>41</v>
      </c>
      <c r="K19" s="3" t="s">
        <v>45</v>
      </c>
      <c r="L19" s="3">
        <v>4</v>
      </c>
      <c r="M19" s="3">
        <v>3</v>
      </c>
      <c r="N19" s="3" t="s">
        <v>65</v>
      </c>
    </row>
    <row r="20" spans="1:14" ht="28.5" x14ac:dyDescent="0.45">
      <c r="A20" s="1">
        <v>19</v>
      </c>
      <c r="B20" s="3" t="s">
        <v>23</v>
      </c>
      <c r="C20" s="3">
        <v>5</v>
      </c>
      <c r="D20" s="3">
        <v>2</v>
      </c>
      <c r="E20" s="3">
        <f t="shared" si="0"/>
        <v>10</v>
      </c>
      <c r="F20" t="str">
        <f t="shared" si="1"/>
        <v>Medium</v>
      </c>
      <c r="J20" s="3">
        <v>37</v>
      </c>
      <c r="K20" s="3" t="s">
        <v>41</v>
      </c>
      <c r="L20" s="3">
        <v>3</v>
      </c>
      <c r="M20" s="3">
        <v>3</v>
      </c>
      <c r="N20" s="3" t="s">
        <v>61</v>
      </c>
    </row>
    <row r="21" spans="1:14" ht="28.5" x14ac:dyDescent="0.45">
      <c r="A21" s="1">
        <v>20</v>
      </c>
      <c r="B21" s="3" t="s">
        <v>24</v>
      </c>
      <c r="C21" s="3">
        <v>3</v>
      </c>
      <c r="D21" s="3">
        <v>3</v>
      </c>
      <c r="E21" s="3">
        <f t="shared" si="0"/>
        <v>9</v>
      </c>
      <c r="F21" t="str">
        <f t="shared" si="1"/>
        <v>Medium</v>
      </c>
      <c r="J21" s="3">
        <v>36</v>
      </c>
      <c r="K21" s="3" t="s">
        <v>40</v>
      </c>
      <c r="L21" s="3">
        <v>4</v>
      </c>
      <c r="M21" s="3">
        <v>3</v>
      </c>
      <c r="N21" s="3" t="s">
        <v>65</v>
      </c>
    </row>
    <row r="22" spans="1:14" ht="28.5" x14ac:dyDescent="0.45">
      <c r="A22" s="1">
        <v>21</v>
      </c>
      <c r="B22" s="3" t="s">
        <v>25</v>
      </c>
      <c r="C22" s="3">
        <v>4</v>
      </c>
      <c r="D22" s="3">
        <v>3</v>
      </c>
      <c r="E22" s="3">
        <f t="shared" si="0"/>
        <v>12</v>
      </c>
      <c r="F22" t="str">
        <f t="shared" si="1"/>
        <v>Medium</v>
      </c>
      <c r="J22" s="3">
        <v>39</v>
      </c>
      <c r="K22" s="3" t="s">
        <v>43</v>
      </c>
      <c r="L22" s="3">
        <v>4</v>
      </c>
      <c r="M22" s="3">
        <v>3</v>
      </c>
      <c r="N22" s="3" t="s">
        <v>65</v>
      </c>
    </row>
    <row r="23" spans="1:14" x14ac:dyDescent="0.45">
      <c r="A23" s="1">
        <v>22</v>
      </c>
      <c r="B23" s="3" t="s">
        <v>26</v>
      </c>
      <c r="C23" s="3">
        <v>3</v>
      </c>
      <c r="D23" s="3">
        <v>2</v>
      </c>
      <c r="E23" s="3">
        <f t="shared" si="0"/>
        <v>6</v>
      </c>
      <c r="F23" t="str">
        <f t="shared" si="1"/>
        <v>Low</v>
      </c>
    </row>
    <row r="24" spans="1:14" x14ac:dyDescent="0.45">
      <c r="A24" s="1">
        <v>23</v>
      </c>
      <c r="B24" s="3" t="s">
        <v>27</v>
      </c>
      <c r="C24" s="3">
        <v>5</v>
      </c>
      <c r="D24" s="3">
        <v>3</v>
      </c>
      <c r="E24" s="3">
        <f t="shared" si="0"/>
        <v>15</v>
      </c>
      <c r="F24" t="str">
        <f t="shared" si="1"/>
        <v>High</v>
      </c>
    </row>
    <row r="25" spans="1:14" ht="17.649999999999999" x14ac:dyDescent="0.45">
      <c r="A25" s="1">
        <v>24</v>
      </c>
      <c r="B25" s="3" t="s">
        <v>28</v>
      </c>
      <c r="C25" s="3">
        <v>3</v>
      </c>
      <c r="D25" s="3">
        <v>3</v>
      </c>
      <c r="E25" s="3">
        <f t="shared" si="0"/>
        <v>9</v>
      </c>
      <c r="F25" t="str">
        <f t="shared" si="1"/>
        <v>Medium</v>
      </c>
      <c r="J25" s="6" t="s">
        <v>66</v>
      </c>
    </row>
    <row r="26" spans="1:14" x14ac:dyDescent="0.45">
      <c r="A26" s="1">
        <v>25</v>
      </c>
      <c r="B26" s="3" t="s">
        <v>29</v>
      </c>
      <c r="C26" s="3">
        <v>3</v>
      </c>
      <c r="D26" s="3">
        <v>3</v>
      </c>
      <c r="E26" s="3">
        <f t="shared" si="0"/>
        <v>9</v>
      </c>
      <c r="F26" t="str">
        <f t="shared" si="1"/>
        <v>Medium</v>
      </c>
    </row>
    <row r="27" spans="1:14" ht="28.5" x14ac:dyDescent="0.45">
      <c r="A27" s="1">
        <v>26</v>
      </c>
      <c r="B27" s="3" t="s">
        <v>30</v>
      </c>
      <c r="C27" s="3">
        <v>3</v>
      </c>
      <c r="D27" s="3">
        <v>1</v>
      </c>
      <c r="E27" s="3">
        <f t="shared" si="0"/>
        <v>3</v>
      </c>
      <c r="F27" t="str">
        <f t="shared" si="1"/>
        <v>Low</v>
      </c>
      <c r="J27" s="2" t="s">
        <v>0</v>
      </c>
      <c r="K27" s="2" t="s">
        <v>1</v>
      </c>
      <c r="L27" s="2" t="s">
        <v>2</v>
      </c>
      <c r="M27" s="2" t="s">
        <v>3</v>
      </c>
      <c r="N27" s="2" t="s">
        <v>4</v>
      </c>
    </row>
    <row r="28" spans="1:14" ht="28.5" x14ac:dyDescent="0.45">
      <c r="A28" s="1">
        <v>27</v>
      </c>
      <c r="B28" s="3" t="s">
        <v>31</v>
      </c>
      <c r="C28" s="3">
        <v>3</v>
      </c>
      <c r="D28" s="3">
        <v>3</v>
      </c>
      <c r="E28" s="3">
        <f t="shared" si="0"/>
        <v>9</v>
      </c>
      <c r="F28" t="str">
        <f t="shared" si="1"/>
        <v>Medium</v>
      </c>
      <c r="J28" s="3">
        <v>4</v>
      </c>
      <c r="K28" s="3" t="s">
        <v>8</v>
      </c>
      <c r="L28" s="3">
        <v>5</v>
      </c>
      <c r="M28" s="3">
        <v>3</v>
      </c>
      <c r="N28" s="3" t="s">
        <v>59</v>
      </c>
    </row>
    <row r="29" spans="1:14" x14ac:dyDescent="0.45">
      <c r="A29" s="1">
        <v>28</v>
      </c>
      <c r="B29" s="3" t="s">
        <v>32</v>
      </c>
      <c r="C29" s="3">
        <v>3</v>
      </c>
      <c r="D29" s="3">
        <v>3</v>
      </c>
      <c r="E29" s="3">
        <f t="shared" si="0"/>
        <v>9</v>
      </c>
      <c r="F29" t="str">
        <f t="shared" si="1"/>
        <v>Medium</v>
      </c>
      <c r="J29" s="3">
        <v>8</v>
      </c>
      <c r="K29" s="3" t="s">
        <v>12</v>
      </c>
      <c r="L29" s="3">
        <v>5</v>
      </c>
      <c r="M29" s="3">
        <v>3</v>
      </c>
      <c r="N29" s="3" t="s">
        <v>59</v>
      </c>
    </row>
    <row r="30" spans="1:14" x14ac:dyDescent="0.45">
      <c r="A30" s="1">
        <v>29</v>
      </c>
      <c r="B30" s="3" t="s">
        <v>33</v>
      </c>
      <c r="C30" s="3">
        <v>3</v>
      </c>
      <c r="D30" s="3">
        <v>2</v>
      </c>
      <c r="E30" s="3">
        <f t="shared" si="0"/>
        <v>6</v>
      </c>
      <c r="F30" t="str">
        <f t="shared" si="1"/>
        <v>Low</v>
      </c>
      <c r="J30" s="3">
        <v>23</v>
      </c>
      <c r="K30" s="3" t="s">
        <v>27</v>
      </c>
      <c r="L30" s="3">
        <v>5</v>
      </c>
      <c r="M30" s="3">
        <v>3</v>
      </c>
      <c r="N30" s="3" t="s">
        <v>59</v>
      </c>
    </row>
    <row r="31" spans="1:14" ht="28.5" x14ac:dyDescent="0.45">
      <c r="A31" s="1">
        <v>30</v>
      </c>
      <c r="B31" s="3" t="s">
        <v>34</v>
      </c>
      <c r="C31" s="3">
        <v>3</v>
      </c>
      <c r="D31" s="3">
        <v>3</v>
      </c>
      <c r="E31" s="3">
        <f t="shared" si="0"/>
        <v>9</v>
      </c>
      <c r="F31" t="str">
        <f t="shared" si="1"/>
        <v>Medium</v>
      </c>
      <c r="J31" s="3">
        <v>40</v>
      </c>
      <c r="K31" s="3" t="s">
        <v>44</v>
      </c>
      <c r="L31" s="3">
        <v>5</v>
      </c>
      <c r="M31" s="3">
        <v>3</v>
      </c>
      <c r="N31" s="3" t="s">
        <v>59</v>
      </c>
    </row>
    <row r="32" spans="1:14" ht="28.5" x14ac:dyDescent="0.45">
      <c r="A32" s="1">
        <v>31</v>
      </c>
      <c r="B32" s="3" t="s">
        <v>35</v>
      </c>
      <c r="C32" s="3">
        <v>4</v>
      </c>
      <c r="D32" s="3">
        <v>2</v>
      </c>
      <c r="E32" s="3">
        <f t="shared" si="0"/>
        <v>8</v>
      </c>
      <c r="F32" t="str">
        <f t="shared" si="1"/>
        <v>Medium</v>
      </c>
      <c r="J32" s="3">
        <v>34</v>
      </c>
      <c r="K32" s="3" t="s">
        <v>38</v>
      </c>
      <c r="L32" s="3">
        <v>5</v>
      </c>
      <c r="M32" s="3">
        <v>3</v>
      </c>
      <c r="N32" s="3" t="s">
        <v>59</v>
      </c>
    </row>
    <row r="33" spans="1:14" ht="28.5" x14ac:dyDescent="0.45">
      <c r="A33" s="1">
        <v>32</v>
      </c>
      <c r="B33" s="3" t="s">
        <v>36</v>
      </c>
      <c r="C33" s="3">
        <v>4</v>
      </c>
      <c r="D33" s="3">
        <v>4</v>
      </c>
      <c r="E33" s="3">
        <f t="shared" si="0"/>
        <v>16</v>
      </c>
      <c r="F33" t="str">
        <f t="shared" si="1"/>
        <v>High</v>
      </c>
      <c r="J33" s="3">
        <v>21</v>
      </c>
      <c r="K33" s="3" t="s">
        <v>25</v>
      </c>
      <c r="L33" s="3">
        <v>4</v>
      </c>
      <c r="M33" s="3">
        <v>3</v>
      </c>
      <c r="N33" s="3" t="s">
        <v>65</v>
      </c>
    </row>
    <row r="34" spans="1:14" x14ac:dyDescent="0.45">
      <c r="A34" s="1">
        <v>33</v>
      </c>
      <c r="B34" s="3" t="s">
        <v>37</v>
      </c>
      <c r="C34" s="3">
        <v>5</v>
      </c>
      <c r="D34" s="3">
        <v>3</v>
      </c>
      <c r="E34" s="3">
        <f t="shared" si="0"/>
        <v>15</v>
      </c>
      <c r="F34" t="str">
        <f t="shared" si="1"/>
        <v>High</v>
      </c>
      <c r="J34" s="3">
        <v>12</v>
      </c>
      <c r="K34" s="3" t="s">
        <v>16</v>
      </c>
      <c r="L34" s="3">
        <v>4</v>
      </c>
      <c r="M34" s="3">
        <v>3</v>
      </c>
      <c r="N34" s="3" t="s">
        <v>65</v>
      </c>
    </row>
    <row r="35" spans="1:14" ht="28.5" x14ac:dyDescent="0.45">
      <c r="A35" s="1">
        <v>34</v>
      </c>
      <c r="B35" s="3" t="s">
        <v>38</v>
      </c>
      <c r="C35" s="3">
        <v>5</v>
      </c>
      <c r="D35" s="3">
        <v>3</v>
      </c>
      <c r="E35" s="3">
        <f t="shared" si="0"/>
        <v>15</v>
      </c>
      <c r="F35" t="str">
        <f t="shared" si="1"/>
        <v>High</v>
      </c>
      <c r="J35" s="3">
        <v>17</v>
      </c>
      <c r="K35" s="3" t="s">
        <v>21</v>
      </c>
      <c r="L35" s="3">
        <v>4</v>
      </c>
      <c r="M35" s="3">
        <v>3</v>
      </c>
      <c r="N35" s="3" t="s">
        <v>65</v>
      </c>
    </row>
    <row r="36" spans="1:14" ht="28.5" x14ac:dyDescent="0.45">
      <c r="A36" s="1">
        <v>35</v>
      </c>
      <c r="B36" s="3" t="s">
        <v>39</v>
      </c>
      <c r="C36" s="3">
        <v>4</v>
      </c>
      <c r="D36" s="3">
        <v>3</v>
      </c>
      <c r="E36" s="3">
        <f t="shared" si="0"/>
        <v>12</v>
      </c>
      <c r="F36" t="str">
        <f t="shared" si="1"/>
        <v>Medium</v>
      </c>
      <c r="J36" s="3">
        <v>11</v>
      </c>
      <c r="K36" s="3" t="s">
        <v>15</v>
      </c>
      <c r="L36" s="3">
        <v>4</v>
      </c>
      <c r="M36" s="3">
        <v>3</v>
      </c>
      <c r="N36" s="3" t="s">
        <v>65</v>
      </c>
    </row>
    <row r="37" spans="1:14" x14ac:dyDescent="0.45">
      <c r="A37" s="1">
        <v>36</v>
      </c>
      <c r="B37" s="3" t="s">
        <v>40</v>
      </c>
      <c r="C37" s="3">
        <v>4</v>
      </c>
      <c r="D37" s="3">
        <v>3</v>
      </c>
      <c r="E37" s="3">
        <f t="shared" si="0"/>
        <v>12</v>
      </c>
      <c r="F37" t="str">
        <f t="shared" si="1"/>
        <v>Medium</v>
      </c>
    </row>
    <row r="38" spans="1:14" x14ac:dyDescent="0.45">
      <c r="A38" s="1">
        <v>37</v>
      </c>
      <c r="B38" s="3" t="s">
        <v>41</v>
      </c>
      <c r="C38" s="3">
        <v>3</v>
      </c>
      <c r="D38" s="3">
        <v>3</v>
      </c>
      <c r="E38" s="3">
        <f t="shared" si="0"/>
        <v>9</v>
      </c>
      <c r="F38" t="str">
        <f t="shared" si="1"/>
        <v>Medium</v>
      </c>
    </row>
    <row r="39" spans="1:14" ht="17.649999999999999" x14ac:dyDescent="0.45">
      <c r="A39" s="1">
        <v>38</v>
      </c>
      <c r="B39" s="3" t="s">
        <v>42</v>
      </c>
      <c r="C39" s="3">
        <v>3</v>
      </c>
      <c r="D39" s="3">
        <v>3</v>
      </c>
      <c r="E39" s="3">
        <f t="shared" si="0"/>
        <v>9</v>
      </c>
      <c r="F39" t="str">
        <f t="shared" si="1"/>
        <v>Medium</v>
      </c>
      <c r="J39" s="6" t="s">
        <v>67</v>
      </c>
    </row>
    <row r="40" spans="1:14" x14ac:dyDescent="0.45">
      <c r="A40" s="1">
        <v>39</v>
      </c>
      <c r="B40" s="3" t="s">
        <v>43</v>
      </c>
      <c r="C40" s="3">
        <v>4</v>
      </c>
      <c r="D40" s="3">
        <v>3</v>
      </c>
      <c r="E40" s="3">
        <f t="shared" si="0"/>
        <v>12</v>
      </c>
      <c r="F40" t="str">
        <f t="shared" si="1"/>
        <v>Medium</v>
      </c>
    </row>
    <row r="41" spans="1:14" ht="28.5" x14ac:dyDescent="0.45">
      <c r="A41" s="1">
        <v>40</v>
      </c>
      <c r="B41" s="3" t="s">
        <v>44</v>
      </c>
      <c r="C41" s="3">
        <v>5</v>
      </c>
      <c r="D41" s="3">
        <v>3</v>
      </c>
      <c r="E41" s="3">
        <f t="shared" si="0"/>
        <v>15</v>
      </c>
      <c r="F41" t="str">
        <f t="shared" si="1"/>
        <v>High</v>
      </c>
      <c r="J41" s="2" t="s">
        <v>0</v>
      </c>
      <c r="K41" s="2" t="s">
        <v>1</v>
      </c>
      <c r="L41" s="2" t="s">
        <v>2</v>
      </c>
      <c r="M41" s="2" t="s">
        <v>3</v>
      </c>
      <c r="N41" s="2" t="s">
        <v>4</v>
      </c>
    </row>
    <row r="42" spans="1:14" x14ac:dyDescent="0.45">
      <c r="A42" s="1">
        <v>41</v>
      </c>
      <c r="B42" s="3" t="s">
        <v>45</v>
      </c>
      <c r="C42" s="3">
        <v>4</v>
      </c>
      <c r="D42" s="3">
        <v>3</v>
      </c>
      <c r="E42" s="3">
        <f t="shared" si="0"/>
        <v>12</v>
      </c>
      <c r="F42" t="str">
        <f t="shared" si="1"/>
        <v>Medium</v>
      </c>
      <c r="J42" s="3">
        <v>18</v>
      </c>
      <c r="K42" s="3" t="s">
        <v>22</v>
      </c>
      <c r="L42" s="3">
        <v>5</v>
      </c>
      <c r="M42" s="3">
        <v>2</v>
      </c>
      <c r="N42" s="3" t="s">
        <v>60</v>
      </c>
    </row>
    <row r="43" spans="1:14" ht="28.5" x14ac:dyDescent="0.45">
      <c r="A43" s="1">
        <v>42</v>
      </c>
      <c r="B43" s="3" t="s">
        <v>46</v>
      </c>
      <c r="C43" s="3">
        <v>3</v>
      </c>
      <c r="D43" s="3">
        <v>3</v>
      </c>
      <c r="E43" s="3">
        <f t="shared" si="0"/>
        <v>9</v>
      </c>
      <c r="F43" t="str">
        <f t="shared" si="1"/>
        <v>Medium</v>
      </c>
      <c r="J43" s="3">
        <v>33</v>
      </c>
      <c r="K43" s="3" t="s">
        <v>37</v>
      </c>
      <c r="L43" s="3">
        <v>5</v>
      </c>
      <c r="M43" s="3">
        <v>3</v>
      </c>
      <c r="N43" s="3" t="s">
        <v>59</v>
      </c>
    </row>
    <row r="44" spans="1:14" ht="28.5" x14ac:dyDescent="0.45">
      <c r="A44" s="1">
        <v>43</v>
      </c>
      <c r="B44" s="3" t="s">
        <v>47</v>
      </c>
      <c r="C44" s="3">
        <v>4</v>
      </c>
      <c r="D44" s="3">
        <v>3</v>
      </c>
      <c r="E44" s="3">
        <f t="shared" si="0"/>
        <v>12</v>
      </c>
      <c r="F44" t="str">
        <f t="shared" si="1"/>
        <v>Medium</v>
      </c>
      <c r="J44" s="3">
        <v>31</v>
      </c>
      <c r="K44" s="3" t="s">
        <v>35</v>
      </c>
      <c r="L44" s="3">
        <v>4</v>
      </c>
      <c r="M44" s="3">
        <v>2</v>
      </c>
      <c r="N44" s="3" t="s">
        <v>68</v>
      </c>
    </row>
    <row r="45" spans="1:14" ht="28.5" x14ac:dyDescent="0.45">
      <c r="A45" s="1">
        <v>44</v>
      </c>
      <c r="B45" s="3" t="s">
        <v>48</v>
      </c>
      <c r="C45" s="3">
        <v>5</v>
      </c>
      <c r="D45" s="3">
        <v>3</v>
      </c>
      <c r="E45" s="3">
        <f t="shared" si="0"/>
        <v>15</v>
      </c>
      <c r="F45" t="str">
        <f t="shared" si="1"/>
        <v>High</v>
      </c>
      <c r="J45" s="3">
        <v>43</v>
      </c>
      <c r="K45" s="3" t="s">
        <v>47</v>
      </c>
      <c r="L45" s="3">
        <v>4</v>
      </c>
      <c r="M45" s="3">
        <v>3</v>
      </c>
      <c r="N45" s="3" t="s">
        <v>65</v>
      </c>
    </row>
    <row r="46" spans="1:14" ht="28.5" x14ac:dyDescent="0.45">
      <c r="A46" s="1">
        <v>45</v>
      </c>
      <c r="B46" s="3" t="s">
        <v>49</v>
      </c>
      <c r="C46" s="3">
        <v>3</v>
      </c>
      <c r="D46" s="3">
        <v>3</v>
      </c>
      <c r="E46" s="3">
        <f t="shared" si="0"/>
        <v>9</v>
      </c>
      <c r="F46" t="str">
        <f t="shared" si="1"/>
        <v>Medium</v>
      </c>
      <c r="J46" s="3">
        <v>50</v>
      </c>
      <c r="K46" s="3" t="s">
        <v>54</v>
      </c>
      <c r="L46" s="3">
        <v>5</v>
      </c>
      <c r="M46" s="3">
        <v>3</v>
      </c>
      <c r="N46" s="3" t="s">
        <v>59</v>
      </c>
    </row>
    <row r="47" spans="1:14" x14ac:dyDescent="0.45">
      <c r="A47" s="1">
        <v>46</v>
      </c>
      <c r="B47" s="3" t="s">
        <v>50</v>
      </c>
      <c r="C47" s="3">
        <v>3</v>
      </c>
      <c r="D47" s="3">
        <v>3</v>
      </c>
      <c r="E47" s="3">
        <f t="shared" si="0"/>
        <v>9</v>
      </c>
      <c r="F47" t="str">
        <f t="shared" si="1"/>
        <v>Medium</v>
      </c>
    </row>
    <row r="48" spans="1:14" x14ac:dyDescent="0.45">
      <c r="A48" s="1">
        <v>47</v>
      </c>
      <c r="B48" s="3" t="s">
        <v>51</v>
      </c>
      <c r="C48" s="3">
        <v>3</v>
      </c>
      <c r="D48" s="3">
        <v>3</v>
      </c>
      <c r="E48" s="3">
        <f t="shared" si="0"/>
        <v>9</v>
      </c>
      <c r="F48" t="str">
        <f t="shared" si="1"/>
        <v>Medium</v>
      </c>
    </row>
    <row r="49" spans="1:14" ht="17.649999999999999" x14ac:dyDescent="0.45">
      <c r="A49" s="1">
        <v>48</v>
      </c>
      <c r="B49" s="3" t="s">
        <v>52</v>
      </c>
      <c r="C49" s="3">
        <v>2</v>
      </c>
      <c r="D49" s="3">
        <v>3</v>
      </c>
      <c r="E49" s="3">
        <f t="shared" si="0"/>
        <v>6</v>
      </c>
      <c r="F49" t="str">
        <f t="shared" si="1"/>
        <v>Low</v>
      </c>
      <c r="J49" s="6" t="s">
        <v>69</v>
      </c>
    </row>
    <row r="50" spans="1:14" x14ac:dyDescent="0.45">
      <c r="A50" s="1">
        <v>49</v>
      </c>
      <c r="B50" s="3" t="s">
        <v>53</v>
      </c>
      <c r="C50" s="3">
        <v>4</v>
      </c>
      <c r="D50" s="3">
        <v>3</v>
      </c>
      <c r="E50" s="3">
        <f t="shared" si="0"/>
        <v>12</v>
      </c>
      <c r="F50" t="str">
        <f t="shared" si="1"/>
        <v>Medium</v>
      </c>
    </row>
    <row r="51" spans="1:14" ht="28.5" x14ac:dyDescent="0.45">
      <c r="A51" s="1">
        <v>50</v>
      </c>
      <c r="B51" s="3" t="s">
        <v>54</v>
      </c>
      <c r="C51" s="3">
        <v>5</v>
      </c>
      <c r="D51" s="3">
        <v>3</v>
      </c>
      <c r="E51" s="3">
        <f t="shared" si="0"/>
        <v>15</v>
      </c>
      <c r="F51" t="str">
        <f t="shared" si="1"/>
        <v>High</v>
      </c>
      <c r="J51" s="2" t="s">
        <v>0</v>
      </c>
      <c r="K51" s="2" t="s">
        <v>1</v>
      </c>
      <c r="L51" s="2" t="s">
        <v>2</v>
      </c>
      <c r="M51" s="2" t="s">
        <v>3</v>
      </c>
      <c r="N51" s="2" t="s">
        <v>4</v>
      </c>
    </row>
    <row r="52" spans="1:14" x14ac:dyDescent="0.45">
      <c r="A52" s="1">
        <v>51</v>
      </c>
      <c r="B52" s="3" t="s">
        <v>55</v>
      </c>
      <c r="C52" s="3">
        <v>4</v>
      </c>
      <c r="D52" s="3">
        <v>3</v>
      </c>
      <c r="E52" s="3">
        <f t="shared" si="0"/>
        <v>12</v>
      </c>
      <c r="F52" t="str">
        <f t="shared" si="1"/>
        <v>Medium</v>
      </c>
      <c r="J52" s="3">
        <v>1</v>
      </c>
      <c r="K52" s="3" t="s">
        <v>5</v>
      </c>
      <c r="L52" s="3">
        <v>4</v>
      </c>
      <c r="M52" s="3">
        <v>3</v>
      </c>
      <c r="N52" s="3" t="s">
        <v>65</v>
      </c>
    </row>
    <row r="53" spans="1:14" x14ac:dyDescent="0.45">
      <c r="A53" s="1">
        <v>52</v>
      </c>
      <c r="B53" s="3" t="s">
        <v>56</v>
      </c>
      <c r="C53" s="3">
        <v>4</v>
      </c>
      <c r="D53" s="3">
        <v>4</v>
      </c>
      <c r="E53" s="3">
        <f t="shared" si="0"/>
        <v>16</v>
      </c>
      <c r="F53" t="str">
        <f t="shared" si="1"/>
        <v>High</v>
      </c>
      <c r="J53" s="3">
        <v>2</v>
      </c>
      <c r="K53" s="3" t="s">
        <v>6</v>
      </c>
      <c r="L53" s="3">
        <v>5</v>
      </c>
      <c r="M53" s="3">
        <v>2</v>
      </c>
      <c r="N53" s="3" t="s">
        <v>60</v>
      </c>
    </row>
    <row r="54" spans="1:14" x14ac:dyDescent="0.45">
      <c r="A54" s="1">
        <v>53</v>
      </c>
      <c r="B54" s="3" t="s">
        <v>57</v>
      </c>
      <c r="C54" s="3">
        <v>4</v>
      </c>
      <c r="D54" s="3">
        <v>3</v>
      </c>
      <c r="E54" s="3">
        <f t="shared" si="0"/>
        <v>12</v>
      </c>
      <c r="F54" t="str">
        <f t="shared" si="1"/>
        <v>Medium</v>
      </c>
      <c r="J54" s="3">
        <v>6</v>
      </c>
      <c r="K54" s="3" t="s">
        <v>10</v>
      </c>
      <c r="L54" s="3">
        <v>4</v>
      </c>
      <c r="M54" s="3">
        <v>3</v>
      </c>
      <c r="N54" s="3" t="s">
        <v>65</v>
      </c>
    </row>
    <row r="55" spans="1:14" x14ac:dyDescent="0.45">
      <c r="J55" s="3">
        <v>7</v>
      </c>
      <c r="K55" s="3" t="s">
        <v>11</v>
      </c>
      <c r="L55" s="3">
        <v>4</v>
      </c>
      <c r="M55" s="3">
        <v>3</v>
      </c>
      <c r="N55" s="3" t="s">
        <v>65</v>
      </c>
    </row>
    <row r="56" spans="1:14" ht="28.5" x14ac:dyDescent="0.45">
      <c r="J56" s="3">
        <v>24</v>
      </c>
      <c r="K56" s="3" t="s">
        <v>28</v>
      </c>
      <c r="L56" s="3">
        <v>3</v>
      </c>
      <c r="M56" s="3">
        <v>3</v>
      </c>
      <c r="N56" s="3" t="s">
        <v>61</v>
      </c>
    </row>
    <row r="57" spans="1:14" ht="28.5" x14ac:dyDescent="0.45">
      <c r="J57" s="3">
        <v>30</v>
      </c>
      <c r="K57" s="3" t="s">
        <v>34</v>
      </c>
      <c r="L57" s="3">
        <v>3</v>
      </c>
      <c r="M57" s="3">
        <v>3</v>
      </c>
      <c r="N57" s="3" t="s">
        <v>61</v>
      </c>
    </row>
    <row r="58" spans="1:14" ht="28.5" x14ac:dyDescent="0.45">
      <c r="J58" s="3">
        <v>29</v>
      </c>
      <c r="K58" s="3" t="s">
        <v>33</v>
      </c>
      <c r="L58" s="3">
        <v>3</v>
      </c>
      <c r="M58" s="3">
        <v>2</v>
      </c>
      <c r="N58" s="3" t="s">
        <v>62</v>
      </c>
    </row>
    <row r="59" spans="1:14" ht="28.5" x14ac:dyDescent="0.45">
      <c r="J59" s="3">
        <v>46</v>
      </c>
      <c r="K59" s="3" t="s">
        <v>50</v>
      </c>
      <c r="L59" s="3">
        <v>3</v>
      </c>
      <c r="M59" s="3">
        <v>3</v>
      </c>
      <c r="N59" s="3" t="s">
        <v>61</v>
      </c>
    </row>
    <row r="60" spans="1:14" ht="28.5" x14ac:dyDescent="0.45">
      <c r="J60" s="3">
        <v>47</v>
      </c>
      <c r="K60" s="3" t="s">
        <v>51</v>
      </c>
      <c r="L60" s="3">
        <v>3</v>
      </c>
      <c r="M60" s="3">
        <v>3</v>
      </c>
      <c r="N60" s="3" t="s">
        <v>61</v>
      </c>
    </row>
    <row r="61" spans="1:14" ht="28.5" x14ac:dyDescent="0.45">
      <c r="J61" s="3">
        <v>52</v>
      </c>
      <c r="K61" s="3" t="s">
        <v>56</v>
      </c>
      <c r="L61" s="3">
        <v>4</v>
      </c>
      <c r="M61" s="3">
        <v>4</v>
      </c>
      <c r="N61" s="3" t="s">
        <v>64</v>
      </c>
    </row>
    <row r="62" spans="1:14" ht="28.5" x14ac:dyDescent="0.45">
      <c r="J62" s="3">
        <v>53</v>
      </c>
      <c r="K62" s="3" t="s">
        <v>57</v>
      </c>
      <c r="L62" s="3">
        <v>4</v>
      </c>
      <c r="M62" s="3">
        <v>3</v>
      </c>
      <c r="N62" s="3" t="s">
        <v>65</v>
      </c>
    </row>
    <row r="63" spans="1:14" ht="28.5" x14ac:dyDescent="0.45">
      <c r="J63" s="3">
        <v>51</v>
      </c>
      <c r="K63" s="3" t="s">
        <v>55</v>
      </c>
      <c r="L63" s="3">
        <v>4</v>
      </c>
      <c r="M63" s="3">
        <v>3</v>
      </c>
      <c r="N63" s="3" t="s">
        <v>65</v>
      </c>
    </row>
    <row r="64" spans="1:14" ht="28.5" x14ac:dyDescent="0.45">
      <c r="J64" s="3">
        <v>49</v>
      </c>
      <c r="K64" s="3" t="s">
        <v>53</v>
      </c>
      <c r="L64" s="3">
        <v>4</v>
      </c>
      <c r="M64" s="3">
        <v>3</v>
      </c>
      <c r="N64" s="3" t="s">
        <v>65</v>
      </c>
    </row>
  </sheetData>
  <conditionalFormatting sqref="F1:F1048576">
    <cfRule type="containsText" dxfId="0" priority="3" operator="containsText" text="Low">
      <formula>NOT(ISERROR(SEARCH("Low",F1)))</formula>
    </cfRule>
    <cfRule type="containsText" dxfId="1" priority="2" operator="containsText" text="Medium">
      <formula>NOT(ISERROR(SEARCH("Medium",F1)))</formula>
    </cfRule>
    <cfRule type="containsText" dxfId="2" priority="1" operator="containsText" text="High">
      <formula>NOT(ISERROR(SEARCH("High",F1)))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BDE74293451041B1CD438F968147EE" ma:contentTypeVersion="13" ma:contentTypeDescription="Create a new document." ma:contentTypeScope="" ma:versionID="57a7c94d9e513846d9d13179cafe83c5">
  <xsd:schema xmlns:xsd="http://www.w3.org/2001/XMLSchema" xmlns:xs="http://www.w3.org/2001/XMLSchema" xmlns:p="http://schemas.microsoft.com/office/2006/metadata/properties" xmlns:ns3="265a159d-aadd-4f50-ac78-7bbdaafec6ef" xmlns:ns4="3f36c22d-2571-4769-8cfb-68e84a42ec0b" targetNamespace="http://schemas.microsoft.com/office/2006/metadata/properties" ma:root="true" ma:fieldsID="08cb1152dc727ebf101ce3648b311788" ns3:_="" ns4:_="">
    <xsd:import namespace="265a159d-aadd-4f50-ac78-7bbdaafec6ef"/>
    <xsd:import namespace="3f36c22d-2571-4769-8cfb-68e84a42ec0b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5a159d-aadd-4f50-ac78-7bbdaafec6ef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36c22d-2571-4769-8cfb-68e84a42ec0b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65a159d-aadd-4f50-ac78-7bbdaafec6ef" xsi:nil="true"/>
  </documentManagement>
</p:properties>
</file>

<file path=customXml/itemProps1.xml><?xml version="1.0" encoding="utf-8"?>
<ds:datastoreItem xmlns:ds="http://schemas.openxmlformats.org/officeDocument/2006/customXml" ds:itemID="{883AE07C-AF92-4613-B597-5043C9827A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5a159d-aadd-4f50-ac78-7bbdaafec6ef"/>
    <ds:schemaRef ds:uri="3f36c22d-2571-4769-8cfb-68e84a42ec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415312-7D62-4FBA-B084-D1B01B09E9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AEFBCED-ABBC-4C1E-B44E-4E138FCF68BD}">
  <ds:schemaRefs>
    <ds:schemaRef ds:uri="3f36c22d-2571-4769-8cfb-68e84a42ec0b"/>
    <ds:schemaRef ds:uri="http://purl.org/dc/dcmitype/"/>
    <ds:schemaRef ds:uri="http://purl.org/dc/terms/"/>
    <ds:schemaRef ds:uri="http://www.w3.org/XML/1998/namespace"/>
    <ds:schemaRef ds:uri="http://schemas.microsoft.com/office/2006/metadata/properties"/>
    <ds:schemaRef ds:uri="265a159d-aadd-4f50-ac78-7bbdaafec6ef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MAXIMILIANO ARROYO FRAGOSO</dc:creator>
  <cp:lastModifiedBy>MAXIMILIANO ARROYO FRAGOSO</cp:lastModifiedBy>
  <dcterms:created xsi:type="dcterms:W3CDTF">2025-03-04T19:02:21Z</dcterms:created>
  <dcterms:modified xsi:type="dcterms:W3CDTF">2025-03-04T19:46:16Z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0x0101001ABDE74293451041B1CD438F968147EE</vt:lpwstr>
  </property>
</Properties>
</file>