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15600" windowHeight="7530" tabRatio="653" firstSheet="7" activeTab="14" xr2:uid="{00000000-000D-0000-FFFF-FFFF00000000}"/>
  </bookViews>
  <sheets>
    <sheet name="Folha5" sheetId="5" r:id="rId1"/>
    <sheet name="Folha6" sheetId="6" r:id="rId2"/>
    <sheet name="Folha4" sheetId="4" r:id="rId3"/>
    <sheet name="Folha13" sheetId="13" r:id="rId4"/>
    <sheet name="Folha12" sheetId="12" r:id="rId5"/>
    <sheet name="Folha11" sheetId="11" r:id="rId6"/>
    <sheet name="Folha10" sheetId="10" r:id="rId7"/>
    <sheet name="Folha9" sheetId="9" r:id="rId8"/>
    <sheet name="Folha8" sheetId="8" r:id="rId9"/>
    <sheet name="Folha7" sheetId="7" r:id="rId10"/>
    <sheet name="Folha3" sheetId="3" r:id="rId11"/>
    <sheet name="Folha2" sheetId="2" r:id="rId12"/>
    <sheet name="Folha1" sheetId="1" r:id="rId13"/>
    <sheet name="Folha16" sheetId="16" r:id="rId14"/>
    <sheet name="Folha17" sheetId="17" r:id="rId15"/>
  </sheets>
  <definedNames>
    <definedName name="DadosExternos_1" localSheetId="11" hidden="1">Folha2!$A$1:$CU$33</definedName>
    <definedName name="DadosExternos_2" localSheetId="10" hidden="1">Folha3!$A$1:$CU$33</definedName>
    <definedName name="DadosExternos_2" localSheetId="9" hidden="1">Folha7!$A$1:$CU$30</definedName>
    <definedName name="DadosExternos_3" localSheetId="2" hidden="1">Folha4!$A$1:$CU$32</definedName>
    <definedName name="DadosExternos_3" localSheetId="8" hidden="1">Folha8!$A$1:$CU$58</definedName>
    <definedName name="DadosExternos_4" localSheetId="0" hidden="1">Folha5!$A$1:$CU$46</definedName>
    <definedName name="DadosExternos_4" localSheetId="1" hidden="1">Folha6!$A$1:$CU$29</definedName>
    <definedName name="DadosExternos_4" localSheetId="7" hidden="1">Folha9!$A$1:$CU$39</definedName>
    <definedName name="DadosExternos_5" localSheetId="6" hidden="1">Folha10!$A$1:$CU$43</definedName>
    <definedName name="DadosExternos_6" localSheetId="5" hidden="1">Folha11!$A$1:$CU$38</definedName>
    <definedName name="DadosExternos_7" localSheetId="4" hidden="1">Folha12!$A$1:$CU$45</definedName>
    <definedName name="DadosExternos_8" localSheetId="3" hidden="1">Folha13!$A$1:$CU$37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6" l="1"/>
  <c r="B6" i="1"/>
  <c r="B14" i="1"/>
  <c r="E3" i="16" s="1"/>
  <c r="F14" i="1"/>
  <c r="E52" i="16" s="1"/>
  <c r="J14" i="1"/>
  <c r="E112" i="16" s="1"/>
  <c r="N14" i="1"/>
  <c r="E154" i="16" s="1"/>
  <c r="R14" i="1"/>
  <c r="E233" i="16" s="1"/>
  <c r="V14" i="1"/>
  <c r="E294" i="16" s="1"/>
  <c r="B15" i="1"/>
  <c r="E4" i="16" s="1"/>
  <c r="F15" i="1"/>
  <c r="E53" i="16" s="1"/>
  <c r="J15" i="1"/>
  <c r="E113" i="16" s="1"/>
  <c r="N15" i="1"/>
  <c r="E155" i="16" s="1"/>
  <c r="R15" i="1"/>
  <c r="E234" i="16" s="1"/>
  <c r="V15" i="1"/>
  <c r="E295" i="16" s="1"/>
  <c r="B16" i="1"/>
  <c r="E5" i="16" s="1"/>
  <c r="F16" i="1"/>
  <c r="E54" i="16" s="1"/>
  <c r="J16" i="1"/>
  <c r="E114" i="16" s="1"/>
  <c r="N16" i="1"/>
  <c r="E156" i="16" s="1"/>
  <c r="R16" i="1"/>
  <c r="E235" i="16" s="1"/>
  <c r="V16" i="1"/>
  <c r="E296" i="16" s="1"/>
  <c r="B17" i="1"/>
  <c r="E6" i="16" s="1"/>
  <c r="F17" i="1"/>
  <c r="E55" i="16" s="1"/>
  <c r="J17" i="1"/>
  <c r="E115" i="16" s="1"/>
  <c r="N17" i="1"/>
  <c r="E157" i="16" s="1"/>
  <c r="R17" i="1"/>
  <c r="E236" i="16" s="1"/>
  <c r="V17" i="1"/>
  <c r="E297" i="16" s="1"/>
  <c r="B18" i="1"/>
  <c r="E7" i="16" s="1"/>
  <c r="F18" i="1"/>
  <c r="E56" i="16" s="1"/>
  <c r="J18" i="1"/>
  <c r="E116" i="16" s="1"/>
  <c r="N18" i="1"/>
  <c r="E158" i="16" s="1"/>
  <c r="R18" i="1"/>
  <c r="E237" i="16" s="1"/>
  <c r="V18" i="1"/>
  <c r="E298" i="16" s="1"/>
  <c r="B19" i="1"/>
  <c r="E8" i="16" s="1"/>
  <c r="F19" i="1"/>
  <c r="E57" i="16" s="1"/>
  <c r="J19" i="1"/>
  <c r="E117" i="16" s="1"/>
  <c r="N19" i="1"/>
  <c r="E159" i="16" s="1"/>
  <c r="R19" i="1"/>
  <c r="E238" i="16" s="1"/>
  <c r="V19" i="1"/>
  <c r="E299" i="16" s="1"/>
  <c r="B20" i="1"/>
  <c r="E9" i="16" s="1"/>
  <c r="F20" i="1"/>
  <c r="E58" i="16" s="1"/>
  <c r="J20" i="1"/>
  <c r="E118" i="16" s="1"/>
  <c r="N20" i="1"/>
  <c r="E160" i="16" s="1"/>
  <c r="R20" i="1"/>
  <c r="E239" i="16" s="1"/>
  <c r="V20" i="1"/>
  <c r="E300" i="16" s="1"/>
  <c r="B21" i="1"/>
  <c r="E10" i="16" s="1"/>
  <c r="F21" i="1"/>
  <c r="E59" i="16" s="1"/>
  <c r="J21" i="1"/>
  <c r="E119" i="16" s="1"/>
  <c r="N21" i="1"/>
  <c r="E161" i="16" s="1"/>
  <c r="R21" i="1"/>
  <c r="E240" i="16" s="1"/>
  <c r="V21" i="1"/>
  <c r="E301" i="16" s="1"/>
  <c r="B22" i="1"/>
  <c r="E11" i="16" s="1"/>
  <c r="F22" i="1"/>
  <c r="E60" i="16" s="1"/>
  <c r="J22" i="1"/>
  <c r="E120" i="16" s="1"/>
  <c r="N22" i="1"/>
  <c r="E162" i="16" s="1"/>
  <c r="R22" i="1"/>
  <c r="E241" i="16" s="1"/>
  <c r="V22" i="1"/>
  <c r="E302" i="16" s="1"/>
  <c r="B23" i="1"/>
  <c r="E12" i="16" s="1"/>
  <c r="F23" i="1"/>
  <c r="E61" i="16" s="1"/>
  <c r="J23" i="1"/>
  <c r="E121" i="16" s="1"/>
  <c r="N23" i="1"/>
  <c r="E163" i="16" s="1"/>
  <c r="R23" i="1"/>
  <c r="E242" i="16" s="1"/>
  <c r="V23" i="1"/>
  <c r="E303" i="16" s="1"/>
  <c r="B24" i="1"/>
  <c r="E13" i="16" s="1"/>
  <c r="F24" i="1"/>
  <c r="E62" i="16" s="1"/>
  <c r="J24" i="1"/>
  <c r="E122" i="16" s="1"/>
  <c r="N24" i="1"/>
  <c r="E164" i="16" s="1"/>
  <c r="R24" i="1"/>
  <c r="E243" i="16" s="1"/>
  <c r="V24" i="1"/>
  <c r="E304" i="16" s="1"/>
  <c r="B25" i="1"/>
  <c r="E14" i="16" s="1"/>
  <c r="F25" i="1"/>
  <c r="E63" i="16" s="1"/>
  <c r="J25" i="1"/>
  <c r="E123" i="16" s="1"/>
  <c r="N25" i="1"/>
  <c r="E165" i="16" s="1"/>
  <c r="R25" i="1"/>
  <c r="E244" i="16" s="1"/>
  <c r="V25" i="1"/>
  <c r="E305" i="16" s="1"/>
  <c r="B26" i="1"/>
  <c r="E15" i="16" s="1"/>
  <c r="F26" i="1"/>
  <c r="E64" i="16" s="1"/>
  <c r="J26" i="1"/>
  <c r="E124" i="16" s="1"/>
  <c r="N26" i="1"/>
  <c r="E166" i="16" s="1"/>
  <c r="R26" i="1"/>
  <c r="E245" i="16" s="1"/>
  <c r="V26" i="1"/>
  <c r="E306" i="16" s="1"/>
  <c r="B27" i="1"/>
  <c r="E16" i="16" s="1"/>
  <c r="F27" i="1"/>
  <c r="E65" i="16" s="1"/>
  <c r="J27" i="1"/>
  <c r="E125" i="16" s="1"/>
  <c r="N27" i="1"/>
  <c r="E167" i="16" s="1"/>
  <c r="R27" i="1"/>
  <c r="E246" i="16" s="1"/>
  <c r="V27" i="1"/>
  <c r="E307" i="16" s="1"/>
  <c r="B28" i="1"/>
  <c r="E17" i="16" s="1"/>
  <c r="F28" i="1"/>
  <c r="E66" i="16" s="1"/>
  <c r="J28" i="1"/>
  <c r="E126" i="16" s="1"/>
  <c r="N28" i="1"/>
  <c r="E168" i="16" s="1"/>
  <c r="R28" i="1"/>
  <c r="E247" i="16" s="1"/>
  <c r="V28" i="1"/>
  <c r="E308" i="16" s="1"/>
  <c r="B29" i="1"/>
  <c r="E18" i="16" s="1"/>
  <c r="F29" i="1"/>
  <c r="E67" i="16" s="1"/>
  <c r="J29" i="1"/>
  <c r="E127" i="16" s="1"/>
  <c r="N29" i="1"/>
  <c r="E169" i="16" s="1"/>
  <c r="R29" i="1"/>
  <c r="E248" i="16" s="1"/>
  <c r="C14" i="1"/>
  <c r="F3" i="16" s="1"/>
  <c r="G14" i="1"/>
  <c r="F52" i="16" s="1"/>
  <c r="K14" i="1"/>
  <c r="F112" i="16" s="1"/>
  <c r="O14" i="1"/>
  <c r="F154" i="16" s="1"/>
  <c r="S14" i="1"/>
  <c r="F233" i="16" s="1"/>
  <c r="W14" i="1"/>
  <c r="F294" i="16" s="1"/>
  <c r="C15" i="1"/>
  <c r="F4" i="16" s="1"/>
  <c r="G15" i="1"/>
  <c r="F53" i="16" s="1"/>
  <c r="K15" i="1"/>
  <c r="F113" i="16" s="1"/>
  <c r="O15" i="1"/>
  <c r="F155" i="16" s="1"/>
  <c r="S15" i="1"/>
  <c r="F234" i="16" s="1"/>
  <c r="W15" i="1"/>
  <c r="F295" i="16" s="1"/>
  <c r="C16" i="1"/>
  <c r="F5" i="16" s="1"/>
  <c r="G16" i="1"/>
  <c r="F54" i="16" s="1"/>
  <c r="K16" i="1"/>
  <c r="F114" i="16" s="1"/>
  <c r="O16" i="1"/>
  <c r="F156" i="16" s="1"/>
  <c r="S16" i="1"/>
  <c r="F235" i="16" s="1"/>
  <c r="W16" i="1"/>
  <c r="F296" i="16" s="1"/>
  <c r="C17" i="1"/>
  <c r="F6" i="16" s="1"/>
  <c r="G17" i="1"/>
  <c r="F55" i="16" s="1"/>
  <c r="K17" i="1"/>
  <c r="F115" i="16" s="1"/>
  <c r="O17" i="1"/>
  <c r="F157" i="16" s="1"/>
  <c r="S17" i="1"/>
  <c r="F236" i="16" s="1"/>
  <c r="W17" i="1"/>
  <c r="F297" i="16" s="1"/>
  <c r="C18" i="1"/>
  <c r="F7" i="16" s="1"/>
  <c r="G18" i="1"/>
  <c r="F56" i="16" s="1"/>
  <c r="K18" i="1"/>
  <c r="F116" i="16" s="1"/>
  <c r="O18" i="1"/>
  <c r="F158" i="16" s="1"/>
  <c r="S18" i="1"/>
  <c r="F237" i="16" s="1"/>
  <c r="W18" i="1"/>
  <c r="F298" i="16" s="1"/>
  <c r="C19" i="1"/>
  <c r="F8" i="16" s="1"/>
  <c r="G19" i="1"/>
  <c r="F57" i="16" s="1"/>
  <c r="K19" i="1"/>
  <c r="F117" i="16" s="1"/>
  <c r="O19" i="1"/>
  <c r="F159" i="16" s="1"/>
  <c r="S19" i="1"/>
  <c r="F238" i="16" s="1"/>
  <c r="W19" i="1"/>
  <c r="F299" i="16" s="1"/>
  <c r="C20" i="1"/>
  <c r="F9" i="16" s="1"/>
  <c r="G20" i="1"/>
  <c r="F58" i="16" s="1"/>
  <c r="K20" i="1"/>
  <c r="F118" i="16" s="1"/>
  <c r="O20" i="1"/>
  <c r="F160" i="16" s="1"/>
  <c r="S20" i="1"/>
  <c r="F239" i="16" s="1"/>
  <c r="W20" i="1"/>
  <c r="F300" i="16" s="1"/>
  <c r="C21" i="1"/>
  <c r="F10" i="16" s="1"/>
  <c r="G21" i="1"/>
  <c r="F59" i="16" s="1"/>
  <c r="K21" i="1"/>
  <c r="F119" i="16" s="1"/>
  <c r="O21" i="1"/>
  <c r="F161" i="16" s="1"/>
  <c r="S21" i="1"/>
  <c r="F240" i="16" s="1"/>
  <c r="W21" i="1"/>
  <c r="F301" i="16" s="1"/>
  <c r="C22" i="1"/>
  <c r="F11" i="16" s="1"/>
  <c r="G22" i="1"/>
  <c r="F60" i="16" s="1"/>
  <c r="K22" i="1"/>
  <c r="F120" i="16" s="1"/>
  <c r="O22" i="1"/>
  <c r="F162" i="16" s="1"/>
  <c r="S22" i="1"/>
  <c r="F241" i="16" s="1"/>
  <c r="W22" i="1"/>
  <c r="F302" i="16" s="1"/>
  <c r="C23" i="1"/>
  <c r="F12" i="16" s="1"/>
  <c r="G23" i="1"/>
  <c r="F61" i="16" s="1"/>
  <c r="K23" i="1"/>
  <c r="F121" i="16" s="1"/>
  <c r="O23" i="1"/>
  <c r="F163" i="16" s="1"/>
  <c r="S23" i="1"/>
  <c r="F242" i="16" s="1"/>
  <c r="W23" i="1"/>
  <c r="F303" i="16" s="1"/>
  <c r="C24" i="1"/>
  <c r="F13" i="16" s="1"/>
  <c r="G24" i="1"/>
  <c r="F62" i="16" s="1"/>
  <c r="K24" i="1"/>
  <c r="F122" i="16" s="1"/>
  <c r="O24" i="1"/>
  <c r="F164" i="16" s="1"/>
  <c r="S24" i="1"/>
  <c r="F243" i="16" s="1"/>
  <c r="W24" i="1"/>
  <c r="F304" i="16" s="1"/>
  <c r="C25" i="1"/>
  <c r="F14" i="16" s="1"/>
  <c r="G25" i="1"/>
  <c r="F63" i="16" s="1"/>
  <c r="K25" i="1"/>
  <c r="F123" i="16" s="1"/>
  <c r="O25" i="1"/>
  <c r="F165" i="16" s="1"/>
  <c r="S25" i="1"/>
  <c r="F244" i="16" s="1"/>
  <c r="W25" i="1"/>
  <c r="F305" i="16" s="1"/>
  <c r="C26" i="1"/>
  <c r="F15" i="16" s="1"/>
  <c r="G26" i="1"/>
  <c r="F64" i="16" s="1"/>
  <c r="K26" i="1"/>
  <c r="F124" i="16" s="1"/>
  <c r="O26" i="1"/>
  <c r="F166" i="16" s="1"/>
  <c r="S26" i="1"/>
  <c r="F245" i="16" s="1"/>
  <c r="W26" i="1"/>
  <c r="F306" i="16" s="1"/>
  <c r="C27" i="1"/>
  <c r="F16" i="16" s="1"/>
  <c r="G27" i="1"/>
  <c r="F65" i="16" s="1"/>
  <c r="K27" i="1"/>
  <c r="F125" i="16" s="1"/>
  <c r="O27" i="1"/>
  <c r="F167" i="16" s="1"/>
  <c r="S27" i="1"/>
  <c r="F246" i="16" s="1"/>
  <c r="W27" i="1"/>
  <c r="F307" i="16" s="1"/>
  <c r="C28" i="1"/>
  <c r="F17" i="16" s="1"/>
  <c r="G28" i="1"/>
  <c r="F66" i="16" s="1"/>
  <c r="K28" i="1"/>
  <c r="F126" i="16" s="1"/>
  <c r="O28" i="1"/>
  <c r="F168" i="16" s="1"/>
  <c r="S28" i="1"/>
  <c r="F247" i="16" s="1"/>
  <c r="W28" i="1"/>
  <c r="F308" i="16" s="1"/>
  <c r="C29" i="1"/>
  <c r="F18" i="16" s="1"/>
  <c r="G29" i="1"/>
  <c r="F67" i="16" s="1"/>
  <c r="K29" i="1"/>
  <c r="F127" i="16" s="1"/>
  <c r="O29" i="1"/>
  <c r="F169" i="16" s="1"/>
  <c r="S29" i="1"/>
  <c r="F248" i="16" s="1"/>
  <c r="W29" i="1"/>
  <c r="F309" i="16" s="1"/>
  <c r="C30" i="1"/>
  <c r="F19" i="16" s="1"/>
  <c r="G30" i="1"/>
  <c r="F68" i="16" s="1"/>
  <c r="K30" i="1"/>
  <c r="F128" i="16" s="1"/>
  <c r="O30" i="1"/>
  <c r="F170" i="16" s="1"/>
  <c r="S30" i="1"/>
  <c r="F249" i="16" s="1"/>
  <c r="W30" i="1"/>
  <c r="F310" i="16" s="1"/>
  <c r="C31" i="1"/>
  <c r="F20" i="16" s="1"/>
  <c r="G31" i="1"/>
  <c r="F69" i="16" s="1"/>
  <c r="K31" i="1"/>
  <c r="F129" i="16" s="1"/>
  <c r="O31" i="1"/>
  <c r="F171" i="16" s="1"/>
  <c r="S31" i="1"/>
  <c r="F250" i="16" s="1"/>
  <c r="W31" i="1"/>
  <c r="F311" i="16" s="1"/>
  <c r="C32" i="1"/>
  <c r="F21" i="16" s="1"/>
  <c r="G32" i="1"/>
  <c r="F70" i="16" s="1"/>
  <c r="O32" i="1"/>
  <c r="F172" i="16" s="1"/>
  <c r="S32" i="1"/>
  <c r="F251" i="16" s="1"/>
  <c r="W32" i="1"/>
  <c r="F312" i="16" s="1"/>
  <c r="C33" i="1"/>
  <c r="F22" i="16" s="1"/>
  <c r="G33" i="1"/>
  <c r="F71" i="16" s="1"/>
  <c r="O33" i="1"/>
  <c r="F173" i="16" s="1"/>
  <c r="S33" i="1"/>
  <c r="F252" i="16" s="1"/>
  <c r="W33" i="1"/>
  <c r="F313" i="16" s="1"/>
  <c r="C34" i="1"/>
  <c r="F23" i="16" s="1"/>
  <c r="G34" i="1"/>
  <c r="F72" i="16" s="1"/>
  <c r="O34" i="1"/>
  <c r="F174" i="16" s="1"/>
  <c r="S34" i="1"/>
  <c r="F253" i="16" s="1"/>
  <c r="W34" i="1"/>
  <c r="F314" i="16" s="1"/>
  <c r="C35" i="1"/>
  <c r="F24" i="16" s="1"/>
  <c r="D14" i="1"/>
  <c r="E28" i="16" s="1"/>
  <c r="L14" i="1"/>
  <c r="E131" i="16" s="1"/>
  <c r="T14" i="1"/>
  <c r="E262" i="16" s="1"/>
  <c r="D15" i="1"/>
  <c r="E29" i="16" s="1"/>
  <c r="L15" i="1"/>
  <c r="E132" i="16" s="1"/>
  <c r="T15" i="1"/>
  <c r="E263" i="16" s="1"/>
  <c r="D16" i="1"/>
  <c r="E30" i="16" s="1"/>
  <c r="L16" i="1"/>
  <c r="E133" i="16" s="1"/>
  <c r="T16" i="1"/>
  <c r="E264" i="16" s="1"/>
  <c r="D17" i="1"/>
  <c r="E31" i="16" s="1"/>
  <c r="L17" i="1"/>
  <c r="E134" i="16" s="1"/>
  <c r="T17" i="1"/>
  <c r="E265" i="16" s="1"/>
  <c r="D18" i="1"/>
  <c r="E32" i="16" s="1"/>
  <c r="L18" i="1"/>
  <c r="E135" i="16" s="1"/>
  <c r="T18" i="1"/>
  <c r="E266" i="16" s="1"/>
  <c r="D19" i="1"/>
  <c r="E33" i="16" s="1"/>
  <c r="L19" i="1"/>
  <c r="E136" i="16" s="1"/>
  <c r="T19" i="1"/>
  <c r="E267" i="16" s="1"/>
  <c r="D20" i="1"/>
  <c r="E34" i="16" s="1"/>
  <c r="L20" i="1"/>
  <c r="E137" i="16" s="1"/>
  <c r="T20" i="1"/>
  <c r="E268" i="16" s="1"/>
  <c r="D21" i="1"/>
  <c r="E35" i="16" s="1"/>
  <c r="L21" i="1"/>
  <c r="E138" i="16" s="1"/>
  <c r="T21" i="1"/>
  <c r="E269" i="16" s="1"/>
  <c r="D22" i="1"/>
  <c r="E36" i="16" s="1"/>
  <c r="L22" i="1"/>
  <c r="E139" i="16" s="1"/>
  <c r="T22" i="1"/>
  <c r="E270" i="16" s="1"/>
  <c r="D23" i="1"/>
  <c r="E37" i="16" s="1"/>
  <c r="L23" i="1"/>
  <c r="E140" i="16" s="1"/>
  <c r="T23" i="1"/>
  <c r="E271" i="16" s="1"/>
  <c r="D24" i="1"/>
  <c r="E38" i="16" s="1"/>
  <c r="L24" i="1"/>
  <c r="E141" i="16" s="1"/>
  <c r="T24" i="1"/>
  <c r="E272" i="16" s="1"/>
  <c r="D25" i="1"/>
  <c r="E39" i="16" s="1"/>
  <c r="L25" i="1"/>
  <c r="E142" i="16" s="1"/>
  <c r="T25" i="1"/>
  <c r="E273" i="16" s="1"/>
  <c r="D26" i="1"/>
  <c r="E40" i="16" s="1"/>
  <c r="L26" i="1"/>
  <c r="E143" i="16" s="1"/>
  <c r="T26" i="1"/>
  <c r="E274" i="16" s="1"/>
  <c r="D27" i="1"/>
  <c r="E41" i="16" s="1"/>
  <c r="L27" i="1"/>
  <c r="E144" i="16" s="1"/>
  <c r="T27" i="1"/>
  <c r="E275" i="16" s="1"/>
  <c r="D28" i="1"/>
  <c r="E42" i="16" s="1"/>
  <c r="L28" i="1"/>
  <c r="E145" i="16" s="1"/>
  <c r="T28" i="1"/>
  <c r="E276" i="16" s="1"/>
  <c r="D29" i="1"/>
  <c r="E43" i="16" s="1"/>
  <c r="L29" i="1"/>
  <c r="E146" i="16" s="1"/>
  <c r="T29" i="1"/>
  <c r="E277" i="16" s="1"/>
  <c r="Y29" i="1"/>
  <c r="F350" i="16" s="1"/>
  <c r="F30" i="1"/>
  <c r="E68" i="16" s="1"/>
  <c r="L30" i="1"/>
  <c r="E147" i="16" s="1"/>
  <c r="Q30" i="1"/>
  <c r="F216" i="16" s="1"/>
  <c r="V30" i="1"/>
  <c r="E310" i="16" s="1"/>
  <c r="D31" i="1"/>
  <c r="E45" i="16" s="1"/>
  <c r="I31" i="1"/>
  <c r="F94" i="16" s="1"/>
  <c r="N31" i="1"/>
  <c r="E171" i="16" s="1"/>
  <c r="T31" i="1"/>
  <c r="E279" i="16" s="1"/>
  <c r="Y31" i="1"/>
  <c r="F352" i="16" s="1"/>
  <c r="F32" i="1"/>
  <c r="E70" i="16" s="1"/>
  <c r="L32" i="1"/>
  <c r="E149" i="16" s="1"/>
  <c r="Q32" i="1"/>
  <c r="F218" i="16" s="1"/>
  <c r="V32" i="1"/>
  <c r="E312" i="16" s="1"/>
  <c r="D33" i="1"/>
  <c r="E47" i="16" s="1"/>
  <c r="I33" i="1"/>
  <c r="F96" i="16" s="1"/>
  <c r="N33" i="1"/>
  <c r="E173" i="16" s="1"/>
  <c r="T33" i="1"/>
  <c r="E281" i="16" s="1"/>
  <c r="Y33" i="1"/>
  <c r="F354" i="16" s="1"/>
  <c r="F34" i="1"/>
  <c r="E72" i="16" s="1"/>
  <c r="L34" i="1"/>
  <c r="E151" i="16" s="1"/>
  <c r="Q34" i="1"/>
  <c r="F220" i="16" s="1"/>
  <c r="V34" i="1"/>
  <c r="E314" i="16" s="1"/>
  <c r="D35" i="1"/>
  <c r="E49" i="16" s="1"/>
  <c r="H35" i="1"/>
  <c r="E98" i="16" s="1"/>
  <c r="L35" i="1"/>
  <c r="E152" i="16" s="1"/>
  <c r="P35" i="1"/>
  <c r="E221" i="16" s="1"/>
  <c r="T35" i="1"/>
  <c r="E283" i="16" s="1"/>
  <c r="X35" i="1"/>
  <c r="E356" i="16" s="1"/>
  <c r="D36" i="1"/>
  <c r="E50" i="16" s="1"/>
  <c r="H36" i="1"/>
  <c r="E99" i="16" s="1"/>
  <c r="P36" i="1"/>
  <c r="E222" i="16" s="1"/>
  <c r="T36" i="1"/>
  <c r="E284" i="16" s="1"/>
  <c r="X36" i="1"/>
  <c r="E357" i="16" s="1"/>
  <c r="H37" i="1"/>
  <c r="E100" i="16" s="1"/>
  <c r="P37" i="1"/>
  <c r="E223" i="16" s="1"/>
  <c r="T37" i="1"/>
  <c r="E285" i="16" s="1"/>
  <c r="X37" i="1"/>
  <c r="E358" i="16" s="1"/>
  <c r="H38" i="1"/>
  <c r="E101" i="16" s="1"/>
  <c r="P38" i="1"/>
  <c r="E224" i="16" s="1"/>
  <c r="T38" i="1"/>
  <c r="E286" i="16" s="1"/>
  <c r="X38" i="1"/>
  <c r="E359" i="16" s="1"/>
  <c r="H39" i="1"/>
  <c r="E102" i="16" s="1"/>
  <c r="P39" i="1"/>
  <c r="E225" i="16" s="1"/>
  <c r="T39" i="1"/>
  <c r="E287" i="16" s="1"/>
  <c r="X39" i="1"/>
  <c r="E360" i="16" s="1"/>
  <c r="H40" i="1"/>
  <c r="E103" i="16" s="1"/>
  <c r="P40" i="1"/>
  <c r="E226" i="16" s="1"/>
  <c r="T40" i="1"/>
  <c r="E288" i="16" s="1"/>
  <c r="X40" i="1"/>
  <c r="E361" i="16" s="1"/>
  <c r="H41" i="1"/>
  <c r="E104" i="16" s="1"/>
  <c r="P41" i="1"/>
  <c r="E227" i="16" s="1"/>
  <c r="T41" i="1"/>
  <c r="E289" i="16" s="1"/>
  <c r="X41" i="1"/>
  <c r="E362" i="16" s="1"/>
  <c r="H42" i="1"/>
  <c r="E105" i="16" s="1"/>
  <c r="P42" i="1"/>
  <c r="E228" i="16" s="1"/>
  <c r="T42" i="1"/>
  <c r="E290" i="16" s="1"/>
  <c r="X42" i="1"/>
  <c r="E363" i="16" s="1"/>
  <c r="H43" i="1"/>
  <c r="E106" i="16" s="1"/>
  <c r="P43" i="1"/>
  <c r="E229" i="16" s="1"/>
  <c r="T43" i="1"/>
  <c r="E291" i="16" s="1"/>
  <c r="X43" i="1"/>
  <c r="E364" i="16" s="1"/>
  <c r="H44" i="1"/>
  <c r="E107" i="16" s="1"/>
  <c r="E14" i="1"/>
  <c r="F28" i="16" s="1"/>
  <c r="M14" i="1"/>
  <c r="F131" i="16" s="1"/>
  <c r="U14" i="1"/>
  <c r="F262" i="16" s="1"/>
  <c r="E15" i="1"/>
  <c r="F29" i="16" s="1"/>
  <c r="M15" i="1"/>
  <c r="F132" i="16" s="1"/>
  <c r="U15" i="1"/>
  <c r="F263" i="16" s="1"/>
  <c r="E16" i="1"/>
  <c r="F30" i="16" s="1"/>
  <c r="M16" i="1"/>
  <c r="F133" i="16" s="1"/>
  <c r="U16" i="1"/>
  <c r="F264" i="16" s="1"/>
  <c r="E17" i="1"/>
  <c r="F31" i="16" s="1"/>
  <c r="M17" i="1"/>
  <c r="F134" i="16" s="1"/>
  <c r="U17" i="1"/>
  <c r="F265" i="16" s="1"/>
  <c r="E18" i="1"/>
  <c r="F32" i="16" s="1"/>
  <c r="M18" i="1"/>
  <c r="F135" i="16" s="1"/>
  <c r="U18" i="1"/>
  <c r="F266" i="16" s="1"/>
  <c r="E19" i="1"/>
  <c r="F33" i="16" s="1"/>
  <c r="M19" i="1"/>
  <c r="F136" i="16" s="1"/>
  <c r="U19" i="1"/>
  <c r="F267" i="16" s="1"/>
  <c r="E20" i="1"/>
  <c r="F34" i="16" s="1"/>
  <c r="M20" i="1"/>
  <c r="F137" i="16" s="1"/>
  <c r="U20" i="1"/>
  <c r="F268" i="16" s="1"/>
  <c r="E21" i="1"/>
  <c r="F35" i="16" s="1"/>
  <c r="M21" i="1"/>
  <c r="F138" i="16" s="1"/>
  <c r="U21" i="1"/>
  <c r="F269" i="16" s="1"/>
  <c r="E22" i="1"/>
  <c r="F36" i="16" s="1"/>
  <c r="M22" i="1"/>
  <c r="F139" i="16" s="1"/>
  <c r="U22" i="1"/>
  <c r="F270" i="16" s="1"/>
  <c r="E23" i="1"/>
  <c r="F37" i="16" s="1"/>
  <c r="M23" i="1"/>
  <c r="F140" i="16" s="1"/>
  <c r="U23" i="1"/>
  <c r="F271" i="16" s="1"/>
  <c r="E24" i="1"/>
  <c r="F38" i="16" s="1"/>
  <c r="M24" i="1"/>
  <c r="F141" i="16" s="1"/>
  <c r="U24" i="1"/>
  <c r="F272" i="16" s="1"/>
  <c r="E25" i="1"/>
  <c r="F39" i="16" s="1"/>
  <c r="M25" i="1"/>
  <c r="F142" i="16" s="1"/>
  <c r="U25" i="1"/>
  <c r="F273" i="16" s="1"/>
  <c r="E26" i="1"/>
  <c r="F40" i="16" s="1"/>
  <c r="M26" i="1"/>
  <c r="F143" i="16" s="1"/>
  <c r="U26" i="1"/>
  <c r="F274" i="16" s="1"/>
  <c r="E27" i="1"/>
  <c r="F41" i="16" s="1"/>
  <c r="M27" i="1"/>
  <c r="F144" i="16" s="1"/>
  <c r="U27" i="1"/>
  <c r="F275" i="16" s="1"/>
  <c r="E28" i="1"/>
  <c r="F42" i="16" s="1"/>
  <c r="M28" i="1"/>
  <c r="F145" i="16" s="1"/>
  <c r="U28" i="1"/>
  <c r="F276" i="16" s="1"/>
  <c r="E29" i="1"/>
  <c r="F43" i="16" s="1"/>
  <c r="M29" i="1"/>
  <c r="F146" i="16" s="1"/>
  <c r="U29" i="1"/>
  <c r="F277" i="16" s="1"/>
  <c r="B30" i="1"/>
  <c r="E19" i="16" s="1"/>
  <c r="H30" i="1"/>
  <c r="E93" i="16" s="1"/>
  <c r="M30" i="1"/>
  <c r="F147" i="16" s="1"/>
  <c r="R30" i="1"/>
  <c r="E249" i="16" s="1"/>
  <c r="X30" i="1"/>
  <c r="E351" i="16" s="1"/>
  <c r="E31" i="1"/>
  <c r="F45" i="16" s="1"/>
  <c r="J31" i="1"/>
  <c r="E129" i="16" s="1"/>
  <c r="P31" i="1"/>
  <c r="E217" i="16" s="1"/>
  <c r="U31" i="1"/>
  <c r="F279" i="16" s="1"/>
  <c r="B32" i="1"/>
  <c r="E21" i="16" s="1"/>
  <c r="H32" i="1"/>
  <c r="E95" i="16" s="1"/>
  <c r="M32" i="1"/>
  <c r="F149" i="16" s="1"/>
  <c r="R32" i="1"/>
  <c r="E251" i="16" s="1"/>
  <c r="X32" i="1"/>
  <c r="E353" i="16" s="1"/>
  <c r="E33" i="1"/>
  <c r="F47" i="16" s="1"/>
  <c r="P33" i="1"/>
  <c r="E219" i="16" s="1"/>
  <c r="U33" i="1"/>
  <c r="F281" i="16" s="1"/>
  <c r="B34" i="1"/>
  <c r="E23" i="16" s="1"/>
  <c r="H34" i="1"/>
  <c r="E97" i="16" s="1"/>
  <c r="M34" i="1"/>
  <c r="F151" i="16" s="1"/>
  <c r="R34" i="1"/>
  <c r="E253" i="16" s="1"/>
  <c r="X34" i="1"/>
  <c r="E355" i="16" s="1"/>
  <c r="E35" i="1"/>
  <c r="F49" i="16" s="1"/>
  <c r="I35" i="1"/>
  <c r="F98" i="16" s="1"/>
  <c r="M35" i="1"/>
  <c r="F152" i="16" s="1"/>
  <c r="Q35" i="1"/>
  <c r="F221" i="16" s="1"/>
  <c r="U35" i="1"/>
  <c r="F283" i="16" s="1"/>
  <c r="Y35" i="1"/>
  <c r="F356" i="16" s="1"/>
  <c r="E36" i="1"/>
  <c r="F50" i="16" s="1"/>
  <c r="I36" i="1"/>
  <c r="F99" i="16" s="1"/>
  <c r="Q36" i="1"/>
  <c r="F222" i="16" s="1"/>
  <c r="U36" i="1"/>
  <c r="F284" i="16" s="1"/>
  <c r="Y36" i="1"/>
  <c r="F357" i="16" s="1"/>
  <c r="I37" i="1"/>
  <c r="F100" i="16" s="1"/>
  <c r="Q37" i="1"/>
  <c r="F223" i="16" s="1"/>
  <c r="U37" i="1"/>
  <c r="F285" i="16" s="1"/>
  <c r="Y37" i="1"/>
  <c r="F358" i="16" s="1"/>
  <c r="I38" i="1"/>
  <c r="F101" i="16" s="1"/>
  <c r="Q38" i="1"/>
  <c r="F224" i="16" s="1"/>
  <c r="U38" i="1"/>
  <c r="F286" i="16" s="1"/>
  <c r="Y38" i="1"/>
  <c r="F359" i="16" s="1"/>
  <c r="I39" i="1"/>
  <c r="F102" i="16" s="1"/>
  <c r="Q39" i="1"/>
  <c r="F225" i="16" s="1"/>
  <c r="U39" i="1"/>
  <c r="F287" i="16" s="1"/>
  <c r="Y39" i="1"/>
  <c r="F360" i="16" s="1"/>
  <c r="I40" i="1"/>
  <c r="F103" i="16" s="1"/>
  <c r="Q40" i="1"/>
  <c r="F226" i="16" s="1"/>
  <c r="U40" i="1"/>
  <c r="F288" i="16" s="1"/>
  <c r="Y40" i="1"/>
  <c r="F361" i="16" s="1"/>
  <c r="I41" i="1"/>
  <c r="F104" i="16" s="1"/>
  <c r="Q41" i="1"/>
  <c r="F227" i="16" s="1"/>
  <c r="U41" i="1"/>
  <c r="F289" i="16" s="1"/>
  <c r="Y41" i="1"/>
  <c r="F362" i="16" s="1"/>
  <c r="I42" i="1"/>
  <c r="F105" i="16" s="1"/>
  <c r="Q42" i="1"/>
  <c r="F228" i="16" s="1"/>
  <c r="U42" i="1"/>
  <c r="F290" i="16" s="1"/>
  <c r="Y42" i="1"/>
  <c r="F363" i="16" s="1"/>
  <c r="I43" i="1"/>
  <c r="F106" i="16" s="1"/>
  <c r="Q43" i="1"/>
  <c r="F229" i="16" s="1"/>
  <c r="U43" i="1"/>
  <c r="F291" i="16" s="1"/>
  <c r="Y43" i="1"/>
  <c r="F364" i="16" s="1"/>
  <c r="I44" i="1"/>
  <c r="F107" i="16" s="1"/>
  <c r="Q44" i="1"/>
  <c r="F230" i="16" s="1"/>
  <c r="U44" i="1"/>
  <c r="F292" i="16" s="1"/>
  <c r="Y44" i="1"/>
  <c r="F365" i="16" s="1"/>
  <c r="I45" i="1"/>
  <c r="F108" i="16" s="1"/>
  <c r="Q45" i="1"/>
  <c r="F231" i="16" s="1"/>
  <c r="I46" i="1"/>
  <c r="F109" i="16" s="1"/>
  <c r="H14" i="1"/>
  <c r="E77" i="16" s="1"/>
  <c r="P14" i="1"/>
  <c r="E200" i="16" s="1"/>
  <c r="X14" i="1"/>
  <c r="E335" i="16" s="1"/>
  <c r="H15" i="1"/>
  <c r="E78" i="16" s="1"/>
  <c r="P15" i="1"/>
  <c r="E201" i="16" s="1"/>
  <c r="X15" i="1"/>
  <c r="E336" i="16" s="1"/>
  <c r="H16" i="1"/>
  <c r="E79" i="16" s="1"/>
  <c r="P16" i="1"/>
  <c r="E202" i="16" s="1"/>
  <c r="X16" i="1"/>
  <c r="E337" i="16" s="1"/>
  <c r="H17" i="1"/>
  <c r="E80" i="16" s="1"/>
  <c r="P17" i="1"/>
  <c r="E203" i="16" s="1"/>
  <c r="X17" i="1"/>
  <c r="E338" i="16" s="1"/>
  <c r="H18" i="1"/>
  <c r="E81" i="16" s="1"/>
  <c r="P18" i="1"/>
  <c r="E204" i="16" s="1"/>
  <c r="X18" i="1"/>
  <c r="E339" i="16" s="1"/>
  <c r="H19" i="1"/>
  <c r="E82" i="16" s="1"/>
  <c r="P19" i="1"/>
  <c r="E205" i="16" s="1"/>
  <c r="X19" i="1"/>
  <c r="E340" i="16" s="1"/>
  <c r="H20" i="1"/>
  <c r="E83" i="16" s="1"/>
  <c r="P20" i="1"/>
  <c r="E206" i="16" s="1"/>
  <c r="X20" i="1"/>
  <c r="E341" i="16" s="1"/>
  <c r="H21" i="1"/>
  <c r="E84" i="16" s="1"/>
  <c r="P21" i="1"/>
  <c r="E207" i="16" s="1"/>
  <c r="X21" i="1"/>
  <c r="E342" i="16" s="1"/>
  <c r="H22" i="1"/>
  <c r="E85" i="16" s="1"/>
  <c r="P22" i="1"/>
  <c r="E208" i="16" s="1"/>
  <c r="X22" i="1"/>
  <c r="E343" i="16" s="1"/>
  <c r="H23" i="1"/>
  <c r="E86" i="16" s="1"/>
  <c r="P23" i="1"/>
  <c r="E209" i="16" s="1"/>
  <c r="X23" i="1"/>
  <c r="E344" i="16" s="1"/>
  <c r="H24" i="1"/>
  <c r="E87" i="16" s="1"/>
  <c r="P24" i="1"/>
  <c r="E210" i="16" s="1"/>
  <c r="X24" i="1"/>
  <c r="E345" i="16" s="1"/>
  <c r="H25" i="1"/>
  <c r="E88" i="16" s="1"/>
  <c r="P25" i="1"/>
  <c r="E211" i="16" s="1"/>
  <c r="X25" i="1"/>
  <c r="E346" i="16" s="1"/>
  <c r="H26" i="1"/>
  <c r="E89" i="16" s="1"/>
  <c r="P26" i="1"/>
  <c r="E212" i="16" s="1"/>
  <c r="X26" i="1"/>
  <c r="E347" i="16" s="1"/>
  <c r="H27" i="1"/>
  <c r="E90" i="16" s="1"/>
  <c r="P27" i="1"/>
  <c r="E213" i="16" s="1"/>
  <c r="X27" i="1"/>
  <c r="E348" i="16" s="1"/>
  <c r="H28" i="1"/>
  <c r="E91" i="16" s="1"/>
  <c r="P28" i="1"/>
  <c r="E214" i="16" s="1"/>
  <c r="X28" i="1"/>
  <c r="E349" i="16" s="1"/>
  <c r="H29" i="1"/>
  <c r="E92" i="16" s="1"/>
  <c r="P29" i="1"/>
  <c r="E215" i="16" s="1"/>
  <c r="V29" i="1"/>
  <c r="E309" i="16" s="1"/>
  <c r="D30" i="1"/>
  <c r="E44" i="16" s="1"/>
  <c r="I30" i="1"/>
  <c r="F93" i="16" s="1"/>
  <c r="N30" i="1"/>
  <c r="E170" i="16" s="1"/>
  <c r="T30" i="1"/>
  <c r="E278" i="16" s="1"/>
  <c r="Y30" i="1"/>
  <c r="F351" i="16" s="1"/>
  <c r="F31" i="1"/>
  <c r="E69" i="16" s="1"/>
  <c r="L31" i="1"/>
  <c r="E148" i="16" s="1"/>
  <c r="Q31" i="1"/>
  <c r="F217" i="16" s="1"/>
  <c r="V31" i="1"/>
  <c r="E311" i="16" s="1"/>
  <c r="D32" i="1"/>
  <c r="E46" i="16" s="1"/>
  <c r="I32" i="1"/>
  <c r="F95" i="16" s="1"/>
  <c r="N32" i="1"/>
  <c r="E172" i="16" s="1"/>
  <c r="T32" i="1"/>
  <c r="E280" i="16" s="1"/>
  <c r="Y32" i="1"/>
  <c r="F353" i="16" s="1"/>
  <c r="F33" i="1"/>
  <c r="E71" i="16" s="1"/>
  <c r="L33" i="1"/>
  <c r="E150" i="16" s="1"/>
  <c r="Q33" i="1"/>
  <c r="F219" i="16" s="1"/>
  <c r="V33" i="1"/>
  <c r="E313" i="16" s="1"/>
  <c r="D34" i="1"/>
  <c r="E48" i="16" s="1"/>
  <c r="I34" i="1"/>
  <c r="F97" i="16" s="1"/>
  <c r="N34" i="1"/>
  <c r="E174" i="16" s="1"/>
  <c r="T34" i="1"/>
  <c r="E282" i="16" s="1"/>
  <c r="Y34" i="1"/>
  <c r="F355" i="16" s="1"/>
  <c r="F35" i="1"/>
  <c r="E73" i="16" s="1"/>
  <c r="N35" i="1"/>
  <c r="E175" i="16" s="1"/>
  <c r="R35" i="1"/>
  <c r="E254" i="16" s="1"/>
  <c r="V35" i="1"/>
  <c r="E315" i="16" s="1"/>
  <c r="B36" i="1"/>
  <c r="E25" i="16" s="1"/>
  <c r="F36" i="1"/>
  <c r="E74" i="16" s="1"/>
  <c r="N36" i="1"/>
  <c r="E176" i="16" s="1"/>
  <c r="I14" i="1"/>
  <c r="F77" i="16" s="1"/>
  <c r="Q15" i="1"/>
  <c r="F201" i="16" s="1"/>
  <c r="Y16" i="1"/>
  <c r="F337" i="16" s="1"/>
  <c r="I18" i="1"/>
  <c r="F81" i="16" s="1"/>
  <c r="Q19" i="1"/>
  <c r="F205" i="16" s="1"/>
  <c r="Y20" i="1"/>
  <c r="F341" i="16" s="1"/>
  <c r="I22" i="1"/>
  <c r="F85" i="16" s="1"/>
  <c r="Q23" i="1"/>
  <c r="F209" i="16" s="1"/>
  <c r="Y24" i="1"/>
  <c r="F345" i="16" s="1"/>
  <c r="I26" i="1"/>
  <c r="F89" i="16" s="1"/>
  <c r="Q27" i="1"/>
  <c r="F213" i="16" s="1"/>
  <c r="Y28" i="1"/>
  <c r="F349" i="16" s="1"/>
  <c r="E30" i="1"/>
  <c r="F44" i="16" s="1"/>
  <c r="B31" i="1"/>
  <c r="E20" i="16" s="1"/>
  <c r="X31" i="1"/>
  <c r="E352" i="16" s="1"/>
  <c r="U32" i="1"/>
  <c r="F280" i="16" s="1"/>
  <c r="R33" i="1"/>
  <c r="E252" i="16" s="1"/>
  <c r="P34" i="1"/>
  <c r="E220" i="16" s="1"/>
  <c r="C36" i="1"/>
  <c r="F25" i="16" s="1"/>
  <c r="R36" i="1"/>
  <c r="E255" i="16" s="1"/>
  <c r="B37" i="1"/>
  <c r="E26" i="16" s="1"/>
  <c r="R37" i="1"/>
  <c r="E256" i="16" s="1"/>
  <c r="R38" i="1"/>
  <c r="E257" i="16" s="1"/>
  <c r="R39" i="1"/>
  <c r="E258" i="16" s="1"/>
  <c r="R40" i="1"/>
  <c r="E259" i="16" s="1"/>
  <c r="R41" i="1"/>
  <c r="E260" i="16" s="1"/>
  <c r="O44" i="1"/>
  <c r="F184" i="16" s="1"/>
  <c r="T44" i="1"/>
  <c r="E292" i="16" s="1"/>
  <c r="W45" i="1"/>
  <c r="F325" i="16" s="1"/>
  <c r="O46" i="1"/>
  <c r="F186" i="16" s="1"/>
  <c r="O47" i="1"/>
  <c r="F187" i="16" s="1"/>
  <c r="W47" i="1"/>
  <c r="F327" i="16" s="1"/>
  <c r="O48" i="1"/>
  <c r="F188" i="16" s="1"/>
  <c r="W48" i="1"/>
  <c r="F328" i="16" s="1"/>
  <c r="O49" i="1"/>
  <c r="F189" i="16" s="1"/>
  <c r="W49" i="1"/>
  <c r="F329" i="16" s="1"/>
  <c r="O50" i="1"/>
  <c r="F190" i="16" s="1"/>
  <c r="W50" i="1"/>
  <c r="F330" i="16" s="1"/>
  <c r="O51" i="1"/>
  <c r="F191" i="16" s="1"/>
  <c r="W51" i="1"/>
  <c r="F331" i="16" s="1"/>
  <c r="O52" i="1"/>
  <c r="F192" i="16" s="1"/>
  <c r="W52" i="1"/>
  <c r="F332" i="16" s="1"/>
  <c r="O53" i="1"/>
  <c r="F193" i="16" s="1"/>
  <c r="W53" i="1"/>
  <c r="F333" i="16" s="1"/>
  <c r="O54" i="1"/>
  <c r="F194" i="16" s="1"/>
  <c r="O55" i="1"/>
  <c r="F195" i="16" s="1"/>
  <c r="O56" i="1"/>
  <c r="F196" i="16" s="1"/>
  <c r="O57" i="1"/>
  <c r="F197" i="16" s="1"/>
  <c r="O58" i="1"/>
  <c r="F198" i="16" s="1"/>
  <c r="Q14" i="1"/>
  <c r="F200" i="16" s="1"/>
  <c r="Y15" i="1"/>
  <c r="F336" i="16" s="1"/>
  <c r="I17" i="1"/>
  <c r="F80" i="16" s="1"/>
  <c r="Q18" i="1"/>
  <c r="F204" i="16" s="1"/>
  <c r="Y19" i="1"/>
  <c r="F340" i="16" s="1"/>
  <c r="I21" i="1"/>
  <c r="F84" i="16" s="1"/>
  <c r="Q22" i="1"/>
  <c r="F208" i="16" s="1"/>
  <c r="Y23" i="1"/>
  <c r="F344" i="16" s="1"/>
  <c r="I25" i="1"/>
  <c r="F88" i="16" s="1"/>
  <c r="Q26" i="1"/>
  <c r="F212" i="16" s="1"/>
  <c r="Y27" i="1"/>
  <c r="F348" i="16" s="1"/>
  <c r="I29" i="1"/>
  <c r="F92" i="16" s="1"/>
  <c r="J30" i="1"/>
  <c r="E128" i="16" s="1"/>
  <c r="H31" i="1"/>
  <c r="E94" i="16" s="1"/>
  <c r="E32" i="1"/>
  <c r="F46" i="16" s="1"/>
  <c r="B33" i="1"/>
  <c r="E22" i="16" s="1"/>
  <c r="X33" i="1"/>
  <c r="E354" i="16" s="1"/>
  <c r="U34" i="1"/>
  <c r="F282" i="16" s="1"/>
  <c r="O35" i="1"/>
  <c r="F175" i="16" s="1"/>
  <c r="G36" i="1"/>
  <c r="F74" i="16" s="1"/>
  <c r="S36" i="1"/>
  <c r="F255" i="16" s="1"/>
  <c r="C37" i="1"/>
  <c r="F26" i="16" s="1"/>
  <c r="S37" i="1"/>
  <c r="F256" i="16" s="1"/>
  <c r="S38" i="1"/>
  <c r="F257" i="16" s="1"/>
  <c r="S39" i="1"/>
  <c r="F258" i="16" s="1"/>
  <c r="S40" i="1"/>
  <c r="F259" i="16" s="1"/>
  <c r="S41" i="1"/>
  <c r="F260" i="16" s="1"/>
  <c r="P44" i="1"/>
  <c r="E230" i="16" s="1"/>
  <c r="V44" i="1"/>
  <c r="E324" i="16" s="1"/>
  <c r="H45" i="1"/>
  <c r="E108" i="16" s="1"/>
  <c r="N45" i="1"/>
  <c r="E185" i="16" s="1"/>
  <c r="V46" i="1"/>
  <c r="E326" i="16" s="1"/>
  <c r="H47" i="1"/>
  <c r="E110" i="16" s="1"/>
  <c r="Y14" i="1"/>
  <c r="F335" i="16" s="1"/>
  <c r="I16" i="1"/>
  <c r="F79" i="16" s="1"/>
  <c r="Q17" i="1"/>
  <c r="F203" i="16" s="1"/>
  <c r="Y18" i="1"/>
  <c r="F339" i="16" s="1"/>
  <c r="I20" i="1"/>
  <c r="F83" i="16" s="1"/>
  <c r="Q21" i="1"/>
  <c r="F207" i="16" s="1"/>
  <c r="Y22" i="1"/>
  <c r="F343" i="16" s="1"/>
  <c r="I24" i="1"/>
  <c r="F87" i="16" s="1"/>
  <c r="Q25" i="1"/>
  <c r="F211" i="16" s="1"/>
  <c r="Y26" i="1"/>
  <c r="F347" i="16" s="1"/>
  <c r="I28" i="1"/>
  <c r="F91" i="16" s="1"/>
  <c r="Q29" i="1"/>
  <c r="F215" i="16" s="1"/>
  <c r="P30" i="1"/>
  <c r="E216" i="16" s="1"/>
  <c r="M31" i="1"/>
  <c r="F148" i="16" s="1"/>
  <c r="H33" i="1"/>
  <c r="E96" i="16" s="1"/>
  <c r="E34" i="1"/>
  <c r="F48" i="16" s="1"/>
  <c r="B35" i="1"/>
  <c r="E24" i="16" s="1"/>
  <c r="S35" i="1"/>
  <c r="F254" i="16" s="1"/>
  <c r="V36" i="1"/>
  <c r="E316" i="16" s="1"/>
  <c r="F37" i="1"/>
  <c r="E75" i="16" s="1"/>
  <c r="N37" i="1"/>
  <c r="E177" i="16" s="1"/>
  <c r="V37" i="1"/>
  <c r="E317" i="16" s="1"/>
  <c r="N38" i="1"/>
  <c r="E178" i="16" s="1"/>
  <c r="V38" i="1"/>
  <c r="E318" i="16" s="1"/>
  <c r="N39" i="1"/>
  <c r="E179" i="16" s="1"/>
  <c r="V39" i="1"/>
  <c r="E319" i="16" s="1"/>
  <c r="N40" i="1"/>
  <c r="E180" i="16" s="1"/>
  <c r="V40" i="1"/>
  <c r="E320" i="16" s="1"/>
  <c r="N41" i="1"/>
  <c r="E181" i="16" s="1"/>
  <c r="V41" i="1"/>
  <c r="E321" i="16" s="1"/>
  <c r="N42" i="1"/>
  <c r="E182" i="16" s="1"/>
  <c r="V42" i="1"/>
  <c r="E322" i="16" s="1"/>
  <c r="N43" i="1"/>
  <c r="E183" i="16" s="1"/>
  <c r="V43" i="1"/>
  <c r="E323" i="16" s="1"/>
  <c r="W44" i="1"/>
  <c r="F324" i="16" s="1"/>
  <c r="O45" i="1"/>
  <c r="F185" i="16" s="1"/>
  <c r="W46" i="1"/>
  <c r="F326" i="16" s="1"/>
  <c r="I47" i="1"/>
  <c r="F110" i="16" s="1"/>
  <c r="I15" i="1"/>
  <c r="F78" i="16" s="1"/>
  <c r="Q16" i="1"/>
  <c r="F202" i="16" s="1"/>
  <c r="Y17" i="1"/>
  <c r="F338" i="16" s="1"/>
  <c r="I19" i="1"/>
  <c r="F82" i="16" s="1"/>
  <c r="Q20" i="1"/>
  <c r="F206" i="16" s="1"/>
  <c r="Y21" i="1"/>
  <c r="F342" i="16" s="1"/>
  <c r="I23" i="1"/>
  <c r="F86" i="16" s="1"/>
  <c r="Q24" i="1"/>
  <c r="F210" i="16" s="1"/>
  <c r="Y25" i="1"/>
  <c r="F346" i="16" s="1"/>
  <c r="I27" i="1"/>
  <c r="F90" i="16" s="1"/>
  <c r="Q28" i="1"/>
  <c r="F214" i="16" s="1"/>
  <c r="X29" i="1"/>
  <c r="E350" i="16" s="1"/>
  <c r="M33" i="1"/>
  <c r="F150" i="16" s="1"/>
  <c r="O36" i="1"/>
  <c r="F176" i="16" s="1"/>
  <c r="W37" i="1"/>
  <c r="F317" i="16" s="1"/>
  <c r="O40" i="1"/>
  <c r="F180" i="16" s="1"/>
  <c r="W41" i="1"/>
  <c r="F321" i="16" s="1"/>
  <c r="N44" i="1"/>
  <c r="E184" i="16" s="1"/>
  <c r="H46" i="1"/>
  <c r="E109" i="16" s="1"/>
  <c r="V47" i="1"/>
  <c r="E327" i="16" s="1"/>
  <c r="N48" i="1"/>
  <c r="E188" i="16" s="1"/>
  <c r="V49" i="1"/>
  <c r="E329" i="16" s="1"/>
  <c r="N50" i="1"/>
  <c r="E190" i="16" s="1"/>
  <c r="V51" i="1"/>
  <c r="E331" i="16" s="1"/>
  <c r="N52" i="1"/>
  <c r="E192" i="16" s="1"/>
  <c r="V53" i="1"/>
  <c r="E333" i="16" s="1"/>
  <c r="N54" i="1"/>
  <c r="E194" i="16" s="1"/>
  <c r="N56" i="1"/>
  <c r="E196" i="16" s="1"/>
  <c r="N58" i="1"/>
  <c r="E198" i="16" s="1"/>
  <c r="U30" i="1"/>
  <c r="F278" i="16" s="1"/>
  <c r="W36" i="1"/>
  <c r="F316" i="16" s="1"/>
  <c r="O39" i="1"/>
  <c r="F179" i="16" s="1"/>
  <c r="W40" i="1"/>
  <c r="F320" i="16" s="1"/>
  <c r="O43" i="1"/>
  <c r="F183" i="16" s="1"/>
  <c r="P45" i="1"/>
  <c r="E231" i="16" s="1"/>
  <c r="N46" i="1"/>
  <c r="E186" i="16" s="1"/>
  <c r="R31" i="1"/>
  <c r="E250" i="16" s="1"/>
  <c r="G35" i="1"/>
  <c r="F73" i="16" s="1"/>
  <c r="G37" i="1"/>
  <c r="F75" i="16" s="1"/>
  <c r="O38" i="1"/>
  <c r="F178" i="16" s="1"/>
  <c r="W39" i="1"/>
  <c r="F319" i="16" s="1"/>
  <c r="O42" i="1"/>
  <c r="F182" i="16" s="1"/>
  <c r="W43" i="1"/>
  <c r="F323" i="16" s="1"/>
  <c r="X44" i="1"/>
  <c r="E365" i="16" s="1"/>
  <c r="V45" i="1"/>
  <c r="E325" i="16" s="1"/>
  <c r="N47" i="1"/>
  <c r="E187" i="16" s="1"/>
  <c r="V48" i="1"/>
  <c r="E328" i="16" s="1"/>
  <c r="N49" i="1"/>
  <c r="E189" i="16" s="1"/>
  <c r="V50" i="1"/>
  <c r="E330" i="16" s="1"/>
  <c r="N51" i="1"/>
  <c r="E191" i="16" s="1"/>
  <c r="V52" i="1"/>
  <c r="E332" i="16" s="1"/>
  <c r="N53" i="1"/>
  <c r="E193" i="16" s="1"/>
  <c r="N55" i="1"/>
  <c r="E195" i="16" s="1"/>
  <c r="N57" i="1"/>
  <c r="E197" i="16" s="1"/>
  <c r="P32" i="1"/>
  <c r="E218" i="16" s="1"/>
  <c r="W35" i="1"/>
  <c r="F315" i="16" s="1"/>
  <c r="O37" i="1"/>
  <c r="F177" i="16" s="1"/>
  <c r="W38" i="1"/>
  <c r="F318" i="16" s="1"/>
  <c r="O41" i="1"/>
  <c r="F181" i="16" s="1"/>
  <c r="W42" i="1"/>
  <c r="F322" i="16" s="1"/>
  <c r="X13" i="1"/>
  <c r="E334" i="16" s="1"/>
  <c r="X9" i="1"/>
  <c r="Y13" i="1"/>
  <c r="F334" i="16" s="1"/>
  <c r="W13" i="1"/>
  <c r="F293" i="16" s="1"/>
  <c r="V9" i="1"/>
  <c r="V13" i="1"/>
  <c r="E293" i="16" s="1"/>
  <c r="U13" i="1"/>
  <c r="F261" i="16" s="1"/>
  <c r="T9" i="1"/>
  <c r="T13" i="1"/>
  <c r="E261" i="16" s="1"/>
  <c r="S13" i="1"/>
  <c r="F232" i="16" s="1"/>
  <c r="R9" i="1"/>
  <c r="R13" i="1"/>
  <c r="E232" i="16" s="1"/>
  <c r="Q13" i="1"/>
  <c r="F199" i="16" s="1"/>
  <c r="P9" i="1"/>
  <c r="P13" i="1"/>
  <c r="E199" i="16" s="1"/>
  <c r="O13" i="1"/>
  <c r="F153" i="16" s="1"/>
  <c r="N9" i="1"/>
  <c r="N13" i="1"/>
  <c r="E153" i="16" s="1"/>
  <c r="M13" i="1"/>
  <c r="F130" i="16" s="1"/>
  <c r="L9" i="1"/>
  <c r="L13" i="1"/>
  <c r="E130" i="16" s="1"/>
  <c r="K13" i="1"/>
  <c r="F111" i="16" s="1"/>
  <c r="J9" i="1"/>
  <c r="J13" i="1"/>
  <c r="E111" i="16" s="1"/>
  <c r="I13" i="1"/>
  <c r="F76" i="16" s="1"/>
  <c r="H9" i="1"/>
  <c r="H13" i="1"/>
  <c r="E76" i="16" s="1"/>
  <c r="G13" i="1"/>
  <c r="F51" i="16" s="1"/>
  <c r="F13" i="1"/>
  <c r="E51" i="16" s="1"/>
  <c r="F9" i="1"/>
  <c r="E13" i="1"/>
  <c r="F27" i="16" s="1"/>
  <c r="D9" i="1"/>
  <c r="D13" i="1"/>
  <c r="E27" i="16" s="1"/>
  <c r="C13" i="1"/>
  <c r="F2" i="16" s="1"/>
  <c r="B13" i="1"/>
  <c r="E2" i="16" s="1"/>
  <c r="B9" i="1"/>
  <c r="Y9" i="1" l="1"/>
  <c r="W9" i="1"/>
  <c r="U9" i="1"/>
  <c r="S9" i="1"/>
  <c r="Q9" i="1"/>
  <c r="O9" i="1"/>
  <c r="M9" i="1"/>
  <c r="K9" i="1"/>
  <c r="I9" i="1"/>
  <c r="G9" i="1"/>
  <c r="E9" i="1"/>
  <c r="C9" i="1"/>
  <c r="B3" i="1"/>
  <c r="C3" i="1" s="1"/>
  <c r="BO3" i="3"/>
  <c r="D323" i="16"/>
  <c r="D311" i="16"/>
  <c r="D299" i="16"/>
  <c r="D330" i="16"/>
  <c r="D326" i="16"/>
  <c r="D322" i="16"/>
  <c r="D318" i="16"/>
  <c r="D314" i="16"/>
  <c r="D310" i="16"/>
  <c r="D306" i="16"/>
  <c r="D302" i="16"/>
  <c r="D298" i="16"/>
  <c r="D294" i="16"/>
  <c r="D327" i="16"/>
  <c r="D315" i="16"/>
  <c r="D303" i="16"/>
  <c r="D333" i="16"/>
  <c r="D329" i="16"/>
  <c r="D325" i="16"/>
  <c r="D321" i="16"/>
  <c r="D317" i="16"/>
  <c r="D313" i="16"/>
  <c r="D309" i="16"/>
  <c r="D305" i="16"/>
  <c r="D301" i="16"/>
  <c r="D297" i="16"/>
  <c r="D293" i="16"/>
  <c r="D331" i="16"/>
  <c r="D319" i="16"/>
  <c r="D307" i="16"/>
  <c r="D295" i="16"/>
  <c r="D332" i="16"/>
  <c r="D328" i="16"/>
  <c r="D324" i="16"/>
  <c r="D320" i="16"/>
  <c r="D316" i="16"/>
  <c r="D312" i="16"/>
  <c r="D308" i="16"/>
  <c r="D304" i="16"/>
  <c r="D300" i="16"/>
  <c r="D296" i="16"/>
  <c r="D195" i="16"/>
  <c r="D183" i="16"/>
  <c r="D171" i="16"/>
  <c r="D159" i="16"/>
  <c r="D198" i="16"/>
  <c r="D194" i="16"/>
  <c r="D190" i="16"/>
  <c r="D186" i="16"/>
  <c r="D182" i="16"/>
  <c r="D178" i="16"/>
  <c r="D174" i="16"/>
  <c r="D170" i="16"/>
  <c r="D166" i="16"/>
  <c r="D162" i="16"/>
  <c r="D158" i="16"/>
  <c r="D154" i="16"/>
  <c r="D191" i="16"/>
  <c r="D179" i="16"/>
  <c r="D163" i="16"/>
  <c r="D197" i="16"/>
  <c r="D193" i="16"/>
  <c r="D189" i="16"/>
  <c r="D185" i="16"/>
  <c r="D181" i="16"/>
  <c r="D177" i="16"/>
  <c r="D173" i="16"/>
  <c r="D169" i="16"/>
  <c r="D165" i="16"/>
  <c r="D161" i="16"/>
  <c r="D157" i="16"/>
  <c r="D153" i="16"/>
  <c r="D187" i="16"/>
  <c r="D175" i="16"/>
  <c r="D167" i="16"/>
  <c r="D155" i="16"/>
  <c r="D196" i="16"/>
  <c r="D192" i="16"/>
  <c r="D188" i="16"/>
  <c r="D184" i="16"/>
  <c r="D180" i="16"/>
  <c r="D176" i="16"/>
  <c r="D172" i="16"/>
  <c r="D168" i="16"/>
  <c r="D164" i="16"/>
  <c r="D160" i="16"/>
  <c r="D156" i="16"/>
  <c r="D67" i="16"/>
  <c r="D63" i="16"/>
  <c r="D74" i="16"/>
  <c r="D70" i="16"/>
  <c r="D66" i="16"/>
  <c r="D62" i="16"/>
  <c r="D58" i="16"/>
  <c r="D54" i="16"/>
  <c r="D75" i="16"/>
  <c r="D55" i="16"/>
  <c r="D73" i="16"/>
  <c r="D69" i="16"/>
  <c r="D65" i="16"/>
  <c r="D61" i="16"/>
  <c r="D57" i="16"/>
  <c r="D53" i="16"/>
  <c r="D71" i="16"/>
  <c r="D59" i="16"/>
  <c r="D72" i="16"/>
  <c r="D68" i="16"/>
  <c r="D64" i="16"/>
  <c r="D60" i="16"/>
  <c r="D56" i="16"/>
  <c r="D52" i="16"/>
  <c r="D283" i="16"/>
  <c r="D267" i="16"/>
  <c r="D290" i="16"/>
  <c r="D286" i="16"/>
  <c r="D282" i="16"/>
  <c r="D278" i="16"/>
  <c r="D274" i="16"/>
  <c r="D270" i="16"/>
  <c r="D266" i="16"/>
  <c r="D262" i="16"/>
  <c r="D291" i="16"/>
  <c r="D279" i="16"/>
  <c r="D271" i="16"/>
  <c r="D289" i="16"/>
  <c r="D285" i="16"/>
  <c r="D281" i="16"/>
  <c r="D277" i="16"/>
  <c r="D273" i="16"/>
  <c r="D269" i="16"/>
  <c r="D265" i="16"/>
  <c r="D261" i="16"/>
  <c r="D287" i="16"/>
  <c r="D275" i="16"/>
  <c r="D263" i="16"/>
  <c r="D292" i="16"/>
  <c r="D288" i="16"/>
  <c r="D284" i="16"/>
  <c r="D280" i="16"/>
  <c r="D276" i="16"/>
  <c r="D272" i="16"/>
  <c r="D268" i="16"/>
  <c r="D264" i="16"/>
  <c r="D147" i="16"/>
  <c r="D135" i="16"/>
  <c r="D150" i="16"/>
  <c r="D146" i="16"/>
  <c r="D142" i="16"/>
  <c r="D138" i="16"/>
  <c r="D134" i="16"/>
  <c r="D130" i="16"/>
  <c r="D151" i="16"/>
  <c r="D143" i="16"/>
  <c r="D131" i="16"/>
  <c r="D149" i="16"/>
  <c r="D145" i="16"/>
  <c r="D141" i="16"/>
  <c r="D137" i="16"/>
  <c r="D133" i="16"/>
  <c r="D139" i="16"/>
  <c r="D152" i="16"/>
  <c r="D148" i="16"/>
  <c r="D144" i="16"/>
  <c r="D140" i="16"/>
  <c r="D136" i="16"/>
  <c r="D132" i="16"/>
  <c r="D255" i="16"/>
  <c r="D243" i="16"/>
  <c r="D258" i="16"/>
  <c r="D254" i="16"/>
  <c r="D250" i="16"/>
  <c r="D246" i="16"/>
  <c r="D242" i="16"/>
  <c r="D238" i="16"/>
  <c r="D234" i="16"/>
  <c r="D259" i="16"/>
  <c r="D251" i="16"/>
  <c r="D235" i="16"/>
  <c r="D257" i="16"/>
  <c r="D253" i="16"/>
  <c r="D249" i="16"/>
  <c r="D245" i="16"/>
  <c r="D241" i="16"/>
  <c r="D237" i="16"/>
  <c r="D233" i="16"/>
  <c r="D247" i="16"/>
  <c r="D239" i="16"/>
  <c r="D260" i="16"/>
  <c r="D256" i="16"/>
  <c r="D252" i="16"/>
  <c r="D248" i="16"/>
  <c r="D244" i="16"/>
  <c r="D240" i="16"/>
  <c r="D236" i="16"/>
  <c r="D232" i="16"/>
  <c r="D123" i="16"/>
  <c r="D111" i="16"/>
  <c r="D126" i="16"/>
  <c r="D122" i="16"/>
  <c r="D118" i="16"/>
  <c r="D114" i="16"/>
  <c r="D119" i="16"/>
  <c r="D129" i="16"/>
  <c r="D125" i="16"/>
  <c r="D121" i="16"/>
  <c r="D117" i="16"/>
  <c r="D113" i="16"/>
  <c r="D127" i="16"/>
  <c r="D115" i="16"/>
  <c r="D128" i="16"/>
  <c r="D124" i="16"/>
  <c r="D120" i="16"/>
  <c r="D116" i="16"/>
  <c r="D112" i="16"/>
  <c r="D359" i="16"/>
  <c r="D347" i="16"/>
  <c r="D335" i="16"/>
  <c r="D362" i="16"/>
  <c r="D358" i="16"/>
  <c r="D354" i="16"/>
  <c r="D350" i="16"/>
  <c r="D346" i="16"/>
  <c r="D342" i="16"/>
  <c r="D338" i="16"/>
  <c r="D334" i="16"/>
  <c r="D363" i="16"/>
  <c r="D351" i="16"/>
  <c r="D339" i="16"/>
  <c r="D365" i="16"/>
  <c r="D361" i="16"/>
  <c r="D357" i="16"/>
  <c r="D353" i="16"/>
  <c r="D349" i="16"/>
  <c r="D345" i="16"/>
  <c r="D341" i="16"/>
  <c r="D337" i="16"/>
  <c r="D355" i="16"/>
  <c r="D343" i="16"/>
  <c r="D364" i="16"/>
  <c r="D360" i="16"/>
  <c r="D356" i="16"/>
  <c r="D352" i="16"/>
  <c r="D348" i="16"/>
  <c r="D344" i="16"/>
  <c r="D340" i="16"/>
  <c r="D336" i="16"/>
  <c r="D231" i="16"/>
  <c r="D219" i="16"/>
  <c r="D207" i="16"/>
  <c r="D230" i="16"/>
  <c r="D226" i="16"/>
  <c r="D222" i="16"/>
  <c r="D218" i="16"/>
  <c r="D214" i="16"/>
  <c r="D210" i="16"/>
  <c r="D206" i="16"/>
  <c r="D202" i="16"/>
  <c r="D227" i="16"/>
  <c r="D211" i="16"/>
  <c r="D199" i="16"/>
  <c r="D229" i="16"/>
  <c r="D225" i="16"/>
  <c r="D221" i="16"/>
  <c r="D217" i="16"/>
  <c r="D213" i="16"/>
  <c r="D209" i="16"/>
  <c r="D205" i="16"/>
  <c r="D201" i="16"/>
  <c r="D223" i="16"/>
  <c r="D215" i="16"/>
  <c r="D203" i="16"/>
  <c r="D228" i="16"/>
  <c r="D224" i="16"/>
  <c r="D220" i="16"/>
  <c r="D216" i="16"/>
  <c r="D212" i="16"/>
  <c r="D208" i="16"/>
  <c r="D204" i="16"/>
  <c r="D200" i="16"/>
  <c r="D91" i="16"/>
  <c r="D79" i="16"/>
  <c r="D110" i="16"/>
  <c r="D106" i="16"/>
  <c r="D102" i="16"/>
  <c r="D98" i="16"/>
  <c r="D94" i="16"/>
  <c r="D90" i="16"/>
  <c r="D86" i="16"/>
  <c r="D82" i="16"/>
  <c r="D78" i="16"/>
  <c r="D103" i="16"/>
  <c r="D99" i="16"/>
  <c r="D87" i="16"/>
  <c r="D109" i="16"/>
  <c r="D105" i="16"/>
  <c r="D101" i="16"/>
  <c r="D97" i="16"/>
  <c r="D93" i="16"/>
  <c r="D89" i="16"/>
  <c r="D85" i="16"/>
  <c r="D81" i="16"/>
  <c r="D77" i="16"/>
  <c r="D107" i="16"/>
  <c r="D95" i="16"/>
  <c r="D83" i="16"/>
  <c r="D108" i="16"/>
  <c r="D104" i="16"/>
  <c r="D100" i="16"/>
  <c r="D96" i="16"/>
  <c r="D92" i="16"/>
  <c r="D88" i="16"/>
  <c r="D84" i="16"/>
  <c r="D80" i="16"/>
  <c r="D76" i="16"/>
  <c r="D51" i="16"/>
  <c r="D50" i="16"/>
  <c r="D38" i="16"/>
  <c r="D49" i="16"/>
  <c r="D45" i="16"/>
  <c r="D41" i="16"/>
  <c r="D37" i="16"/>
  <c r="D33" i="16"/>
  <c r="D29" i="16"/>
  <c r="D46" i="16"/>
  <c r="D30" i="16"/>
  <c r="D48" i="16"/>
  <c r="D44" i="16"/>
  <c r="D40" i="16"/>
  <c r="D36" i="16"/>
  <c r="D32" i="16"/>
  <c r="D28" i="16"/>
  <c r="D42" i="16"/>
  <c r="D34" i="16"/>
  <c r="D47" i="16"/>
  <c r="D43" i="16"/>
  <c r="D39" i="16"/>
  <c r="D35" i="16"/>
  <c r="D31" i="16"/>
  <c r="D27" i="16"/>
  <c r="D26" i="16"/>
  <c r="D10" i="16"/>
  <c r="D25" i="16"/>
  <c r="D21" i="16"/>
  <c r="D17" i="16"/>
  <c r="D13" i="16"/>
  <c r="D9" i="16"/>
  <c r="D5" i="16"/>
  <c r="D18" i="16"/>
  <c r="D6" i="16"/>
  <c r="D24" i="16"/>
  <c r="D20" i="16"/>
  <c r="D16" i="16"/>
  <c r="D12" i="16"/>
  <c r="D8" i="16"/>
  <c r="D4" i="16"/>
  <c r="D22" i="16"/>
  <c r="D14" i="16"/>
  <c r="D23" i="16"/>
  <c r="D19" i="16"/>
  <c r="D15" i="16"/>
  <c r="D11" i="16"/>
  <c r="D7" i="16"/>
  <c r="D3" i="16"/>
  <c r="D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801412-4C85-4A38-A712-5BE4941AB6EA}" keepAlive="1" name="Consulta - result" description="Ligação à consulta 'result' no livro." type="5" refreshedVersion="6" background="1" saveData="1">
    <dbPr connection="Provider=Microsoft.Mashup.OleDb.1;Data Source=$Workbook$;Location=result;Extended Properties=&quot;&quot;" command="SELECT * FROM [result]"/>
  </connection>
  <connection id="2" xr16:uid="{ADEBDCD7-B25A-44A8-B521-4A1B4F4D5518}" keepAlive="1" name="Consulta - result (1)" description="Ligação à consulta 'result (1)' no livro." type="5" refreshedVersion="6" background="1" saveData="1">
    <dbPr connection="Provider=Microsoft.Mashup.OleDb.1;Data Source=$Workbook$;Location=result (1);Extended Properties=&quot;&quot;" command="SELECT * FROM [result (1)]"/>
  </connection>
  <connection id="3" xr16:uid="{31D13E56-6DF9-4089-8A7A-A231BE2ECC27}" keepAlive="1" name="Consulta - result (10)" description="Ligação à consulta 'result (10)' no livro." type="5" refreshedVersion="6" background="1" saveData="1">
    <dbPr connection="Provider=Microsoft.Mashup.OleDb.1;Data Source=$Workbook$;Location=result (10);Extended Properties=&quot;&quot;" command="SELECT * FROM [result (10)]"/>
  </connection>
  <connection id="4" xr16:uid="{E704AB88-1608-4210-9847-596086606CA6}" keepAlive="1" name="Consulta - result (11)" description="Ligação à consulta 'result (11)' no livro." type="5" refreshedVersion="6" background="1" saveData="1">
    <dbPr connection="Provider=Microsoft.Mashup.OleDb.1;Data Source=$Workbook$;Location=result (11);Extended Properties=&quot;&quot;" command="SELECT * FROM [result (11)]"/>
  </connection>
  <connection id="5" xr16:uid="{CF55BCFA-EEF3-4F85-96AC-48F2A6304889}" keepAlive="1" name="Consulta - result (2)" description="Ligação à consulta 'result (2)' no livro." type="5" refreshedVersion="6" background="1" saveData="1">
    <dbPr connection="Provider=Microsoft.Mashup.OleDb.1;Data Source=$Workbook$;Location=result (2);Extended Properties=&quot;&quot;" command="SELECT * FROM [result (2)]"/>
  </connection>
  <connection id="6" xr16:uid="{6D8D0FD6-7121-48F1-8A11-CEC9FD945297}" keepAlive="1" name="Consulta - result (3)" description="Ligação à consulta 'result (3)' no livro." type="5" refreshedVersion="6" background="1" saveData="1">
    <dbPr connection="Provider=Microsoft.Mashup.OleDb.1;Data Source=$Workbook$;Location=result (3);Extended Properties=&quot;&quot;" command="SELECT * FROM [result (3)]"/>
  </connection>
  <connection id="7" xr16:uid="{736CAC5C-6FAF-4FB9-9CD2-345C84E769CE}" keepAlive="1" name="Consulta - result (4)" description="Ligação à consulta 'result (4)' no livro." type="5" refreshedVersion="6" background="1" saveData="1">
    <dbPr connection="Provider=Microsoft.Mashup.OleDb.1;Data Source=$Workbook$;Location=result (4);Extended Properties=&quot;&quot;" command="SELECT * FROM [result (4)]"/>
  </connection>
  <connection id="8" xr16:uid="{6F017E08-BC22-4DCF-A8D8-252FF6D0F227}" keepAlive="1" name="Consulta - result (5)" description="Ligação à consulta 'result (5)' no livro." type="5" refreshedVersion="6" background="1" saveData="1">
    <dbPr connection="Provider=Microsoft.Mashup.OleDb.1;Data Source=$Workbook$;Location=result (5);Extended Properties=&quot;&quot;" command="SELECT * FROM [result (5)]"/>
  </connection>
  <connection id="9" xr16:uid="{5C2D909B-4DAF-4318-8F50-68DA10437708}" keepAlive="1" name="Consulta - result (6)" description="Ligação à consulta 'result (6)' no livro." type="5" refreshedVersion="6" background="1" saveData="1">
    <dbPr connection="Provider=Microsoft.Mashup.OleDb.1;Data Source=$Workbook$;Location=result (6);Extended Properties=&quot;&quot;" command="SELECT * FROM [result (6)]"/>
  </connection>
  <connection id="10" xr16:uid="{962D58AF-9C5E-442C-9122-ABE0D709857F}" keepAlive="1" name="Consulta - result (7)" description="Ligação à consulta 'result (7)' no livro." type="5" refreshedVersion="6" background="1" saveData="1">
    <dbPr connection="Provider=Microsoft.Mashup.OleDb.1;Data Source=$Workbook$;Location=result (7);Extended Properties=&quot;&quot;" command="SELECT * FROM [result (7)]"/>
  </connection>
  <connection id="11" xr16:uid="{969BD415-6F4F-443F-921E-3769C96BB0D6}" keepAlive="1" name="Consulta - result (8)" description="Ligação à consulta 'result (8)' no livro." type="5" refreshedVersion="6" background="1" saveData="1">
    <dbPr connection="Provider=Microsoft.Mashup.OleDb.1;Data Source=$Workbook$;Location=result (8);Extended Properties=&quot;&quot;" command="SELECT * FROM [result (8)]"/>
  </connection>
  <connection id="12" xr16:uid="{44A2E8C9-4999-4A79-9254-DDD2DE6F23A0}" keepAlive="1" name="Consulta - result (9)" description="Ligação à consulta 'result (9)' no livro." type="5" refreshedVersion="6" background="1" saveData="1">
    <dbPr connection="Provider=Microsoft.Mashup.OleDb.1;Data Source=$Workbook$;Location=result (9);Extended Properties=&quot;&quot;" command="SELECT * FROM [result (9)]"/>
  </connection>
</connections>
</file>

<file path=xl/sharedStrings.xml><?xml version="1.0" encoding="utf-8"?>
<sst xmlns="http://schemas.openxmlformats.org/spreadsheetml/2006/main" count="25818" uniqueCount="1654">
  <si>
    <t>result__underlyingSymbol</t>
  </si>
  <si>
    <t>result__expirationDates</t>
  </si>
  <si>
    <t>result__strikes</t>
  </si>
  <si>
    <t>result__hasMiniOptions</t>
  </si>
  <si>
    <t>result__quote__language</t>
  </si>
  <si>
    <t>result__quote__quoteType</t>
  </si>
  <si>
    <t>result__quote__quoteSourceName</t>
  </si>
  <si>
    <t>result__quote__currency</t>
  </si>
  <si>
    <t>result__quote__market</t>
  </si>
  <si>
    <t>result__quote__marketState</t>
  </si>
  <si>
    <t>result__quote__exchangeDataDelayedBy</t>
  </si>
  <si>
    <t>result__quote__fiftyTwoWeekLow</t>
  </si>
  <si>
    <t>result__quote__fiftyTwoWeekHigh</t>
  </si>
  <si>
    <t>result__quote__dividendDate</t>
  </si>
  <si>
    <t>result__quote__earningsTimestamp</t>
  </si>
  <si>
    <t>result__quote__earningsTimestampStart</t>
  </si>
  <si>
    <t>result__quote__earningsTimestampEnd</t>
  </si>
  <si>
    <t>result__quote__trailingAnnualDividendRate</t>
  </si>
  <si>
    <t>result__quote__trailingPE</t>
  </si>
  <si>
    <t>result__quote__trailingAnnualDividendYield</t>
  </si>
  <si>
    <t>result__quote__epsTrailingTwelveMonths</t>
  </si>
  <si>
    <t>result__quote__epsForward</t>
  </si>
  <si>
    <t>result__quote__sharesOutstanding</t>
  </si>
  <si>
    <t>result__quote__bookValue</t>
  </si>
  <si>
    <t>result__quote__fiftyDayAverage</t>
  </si>
  <si>
    <t>result__quote__fiftyDayAverageChange</t>
  </si>
  <si>
    <t>result__quote__fiftyDayAverageChangePercent</t>
  </si>
  <si>
    <t>result__quote__twoHundredDayAverage</t>
  </si>
  <si>
    <t>result__quote__twoHundredDayAverageChange</t>
  </si>
  <si>
    <t>result__quote__twoHundredDayAverageChangePercent</t>
  </si>
  <si>
    <t>result__quote__marketCap</t>
  </si>
  <si>
    <t>result__quote__forwardPE</t>
  </si>
  <si>
    <t>result__quote__priceToBook</t>
  </si>
  <si>
    <t>result__quote__sourceInterval</t>
  </si>
  <si>
    <t>result__quote__exchangeTimezoneName</t>
  </si>
  <si>
    <t>result__quote__exchangeTimezoneShortName</t>
  </si>
  <si>
    <t>result__quote__gmtOffSetMilliseconds</t>
  </si>
  <si>
    <t>result__quote__priceHint</t>
  </si>
  <si>
    <t>result__quote__regularMarketChangePercent</t>
  </si>
  <si>
    <t>result__quote__bid</t>
  </si>
  <si>
    <t>result__quote__regularMarketPreviousClose</t>
  </si>
  <si>
    <t>result__quote__ask</t>
  </si>
  <si>
    <t>result__quote__bidSize</t>
  </si>
  <si>
    <t>result__quote__askSize</t>
  </si>
  <si>
    <t>result__quote__messageBoardId</t>
  </si>
  <si>
    <t>result__quote__fullExchangeName</t>
  </si>
  <si>
    <t>result__quote__longName</t>
  </si>
  <si>
    <t>result__quote__financialCurrency</t>
  </si>
  <si>
    <t>result__quote__averageDailyVolume3Month</t>
  </si>
  <si>
    <t>result__quote__averageDailyVolume10Day</t>
  </si>
  <si>
    <t>result__quote__fiftyTwoWeekLowChange</t>
  </si>
  <si>
    <t>result__quote__fiftyTwoWeekLowChangePercent</t>
  </si>
  <si>
    <t>result__quote__fiftyTwoWeekHighChange</t>
  </si>
  <si>
    <t>result__quote__fiftyTwoWeekHighChangePercent</t>
  </si>
  <si>
    <t>result__quote__shortName</t>
  </si>
  <si>
    <t>result__quote__regularMarketPrice</t>
  </si>
  <si>
    <t>result__quote__regularMarketTime</t>
  </si>
  <si>
    <t>result__quote__regularMarketChange</t>
  </si>
  <si>
    <t>result__quote__regularMarketOpen</t>
  </si>
  <si>
    <t>result__quote__regularMarketDayHigh</t>
  </si>
  <si>
    <t>result__quote__regularMarketDayLow</t>
  </si>
  <si>
    <t>result__quote__regularMarketVolume</t>
  </si>
  <si>
    <t>result__quote__exchange</t>
  </si>
  <si>
    <t>result__quote__esgPopulated</t>
  </si>
  <si>
    <t>result__quote__tradeable</t>
  </si>
  <si>
    <t>result__quote__symbol</t>
  </si>
  <si>
    <t>result__options__expirationDate</t>
  </si>
  <si>
    <t>result__options__hasMiniOptions</t>
  </si>
  <si>
    <t>result__options__calls__contractSymbol</t>
  </si>
  <si>
    <t>result__options__calls__strike</t>
  </si>
  <si>
    <t>result__options__calls__currency</t>
  </si>
  <si>
    <t>result__options__calls__lastPrice</t>
  </si>
  <si>
    <t>result__options__calls__change</t>
  </si>
  <si>
    <t>result__options__calls__percentChange</t>
  </si>
  <si>
    <t>result__options__calls__volume</t>
  </si>
  <si>
    <t>result__options__calls__openInterest</t>
  </si>
  <si>
    <t>result__options__calls__bid</t>
  </si>
  <si>
    <t>result__options__calls__ask</t>
  </si>
  <si>
    <t>result__options__calls__contractSize</t>
  </si>
  <si>
    <t>result__options__calls__expiration</t>
  </si>
  <si>
    <t>result__options__calls__lastTradeDate</t>
  </si>
  <si>
    <t>result__options__calls__impliedVolatility</t>
  </si>
  <si>
    <t>result__options__calls__inTheMoney</t>
  </si>
  <si>
    <t>result__options__puts__contractSymbol</t>
  </si>
  <si>
    <t>result__options__puts__strike</t>
  </si>
  <si>
    <t>result__options__puts__currency</t>
  </si>
  <si>
    <t>result__options__puts__lastPrice</t>
  </si>
  <si>
    <t>result__options__puts__change</t>
  </si>
  <si>
    <t>result__options__puts__percentChange</t>
  </si>
  <si>
    <t>result__options__puts__volume</t>
  </si>
  <si>
    <t>result__options__puts__openInterest</t>
  </si>
  <si>
    <t>result__options__puts__bid</t>
  </si>
  <si>
    <t>result__options__puts__ask</t>
  </si>
  <si>
    <t>result__options__puts__contractSize</t>
  </si>
  <si>
    <t>result__options__puts__expiration</t>
  </si>
  <si>
    <t>result__options__puts__lastTradeDate</t>
  </si>
  <si>
    <t>result__options__puts__impliedVolatility</t>
  </si>
  <si>
    <t>result__options__puts__inTheMoney</t>
  </si>
  <si>
    <t>error</t>
  </si>
  <si>
    <t>AAPL</t>
  </si>
  <si>
    <t>en-US</t>
  </si>
  <si>
    <t>EQUITY</t>
  </si>
  <si>
    <t>Nasdaq Real Time Price</t>
  </si>
  <si>
    <t>USD</t>
  </si>
  <si>
    <t>us_market</t>
  </si>
  <si>
    <t>REGULAR</t>
  </si>
  <si>
    <t>America/New_York</t>
  </si>
  <si>
    <t>EST</t>
  </si>
  <si>
    <t>finmb_24937</t>
  </si>
  <si>
    <t>NasdaqGS</t>
  </si>
  <si>
    <t>NMS</t>
  </si>
  <si>
    <t>AAPL180126C00135000</t>
  </si>
  <si>
    <t>AAPL180126P00144000</t>
  </si>
  <si>
    <t>null</t>
  </si>
  <si>
    <t/>
  </si>
  <si>
    <t>AAPL180126C00140000</t>
  </si>
  <si>
    <t>AAPL180126P00145000</t>
  </si>
  <si>
    <t>AAPL180126C00144000</t>
  </si>
  <si>
    <t>AAPL180126P00146000</t>
  </si>
  <si>
    <t>AAPL180126C00145000</t>
  </si>
  <si>
    <t>AAPL180126P00147000</t>
  </si>
  <si>
    <t>AAPL180126C00146000</t>
  </si>
  <si>
    <t>AAPL180126P00148000</t>
  </si>
  <si>
    <t>AAPL180126C00147000</t>
  </si>
  <si>
    <t>AAPL180126P00149000</t>
  </si>
  <si>
    <t>AAPL180126C00148000</t>
  </si>
  <si>
    <t>AAPL180126P00150000</t>
  </si>
  <si>
    <t>AAPL180126C00149000</t>
  </si>
  <si>
    <t>AAPL180126P00152500</t>
  </si>
  <si>
    <t>AAPL180126C00150000</t>
  </si>
  <si>
    <t>AAPL180126P00155000</t>
  </si>
  <si>
    <t>AAPL180126C00152500</t>
  </si>
  <si>
    <t>AAPL180126P00157500</t>
  </si>
  <si>
    <t>AAPL180126C00155000</t>
  </si>
  <si>
    <t>AAPL180126P00160000</t>
  </si>
  <si>
    <t>AAPL180126C00157500</t>
  </si>
  <si>
    <t>AAPL180126P00162500</t>
  </si>
  <si>
    <t>AAPL180126C00160000</t>
  </si>
  <si>
    <t>AAPL180126P00165000</t>
  </si>
  <si>
    <t>AAPL180126C00162500</t>
  </si>
  <si>
    <t>AAPL180126P00167500</t>
  </si>
  <si>
    <t>AAPL180126C00165000</t>
  </si>
  <si>
    <t>AAPL180126P00170000</t>
  </si>
  <si>
    <t>AAPL180126C00167500</t>
  </si>
  <si>
    <t>AAPL180126P00172500</t>
  </si>
  <si>
    <t>AAPL180126C00170000</t>
  </si>
  <si>
    <t>AAPL180126P00175000</t>
  </si>
  <si>
    <t>AAPL180126C00172500</t>
  </si>
  <si>
    <t>AAPL180126P00177500</t>
  </si>
  <si>
    <t>AAPL180126C00175000</t>
  </si>
  <si>
    <t>AAPL180126P00180000</t>
  </si>
  <si>
    <t>AAPL180126C00177500</t>
  </si>
  <si>
    <t>AAPL180126P00187500</t>
  </si>
  <si>
    <t>1E-05</t>
  </si>
  <si>
    <t>AAPL180126C00180000</t>
  </si>
  <si>
    <t>AAPL180126P00190000</t>
  </si>
  <si>
    <t>AAPL180126C00182500</t>
  </si>
  <si>
    <t>AAPL180126P00192500</t>
  </si>
  <si>
    <t>AAPL180126C00185000</t>
  </si>
  <si>
    <t>AAPL180126P00195000</t>
  </si>
  <si>
    <t>AAPL180126C00187500</t>
  </si>
  <si>
    <t>AAPL180126P00200000</t>
  </si>
  <si>
    <t>AAPL180126C00190000</t>
  </si>
  <si>
    <t>AAPL180126P00210000</t>
  </si>
  <si>
    <t>AAPL180126C00192500</t>
  </si>
  <si>
    <t>AAPL180126C00195000</t>
  </si>
  <si>
    <t>AAPL180126C00197500</t>
  </si>
  <si>
    <t>AAPL180126C00200000</t>
  </si>
  <si>
    <t>AAPL180126C00205000</t>
  </si>
  <si>
    <t>AAPL180126C00207500</t>
  </si>
  <si>
    <t>AAPL180202C00145000</t>
  </si>
  <si>
    <t>AAPL180202P00144000</t>
  </si>
  <si>
    <t>AAPL180202C00146000</t>
  </si>
  <si>
    <t>AAPL180202P00145000</t>
  </si>
  <si>
    <t>AAPL180202C00150000</t>
  </si>
  <si>
    <t>AAPL180202P00146000</t>
  </si>
  <si>
    <t>AAPL180202C00155000</t>
  </si>
  <si>
    <t>AAPL180202P00147000</t>
  </si>
  <si>
    <t>AAPL180202C00157500</t>
  </si>
  <si>
    <t>AAPL180202P00148000</t>
  </si>
  <si>
    <t>AAPL180202C00160000</t>
  </si>
  <si>
    <t>AAPL180202P00149000</t>
  </si>
  <si>
    <t>AAPL180202C00162500</t>
  </si>
  <si>
    <t>AAPL180202P00150000</t>
  </si>
  <si>
    <t>AAPL180202C00165000</t>
  </si>
  <si>
    <t>AAPL180202P00152500</t>
  </si>
  <si>
    <t>AAPL180202C00167500</t>
  </si>
  <si>
    <t>AAPL180202P00155000</t>
  </si>
  <si>
    <t>AAPL180202C00170000</t>
  </si>
  <si>
    <t>AAPL180202P00157500</t>
  </si>
  <si>
    <t>AAPL180202C00172500</t>
  </si>
  <si>
    <t>AAPL180202P00160000</t>
  </si>
  <si>
    <t>AAPL180202C00175000</t>
  </si>
  <si>
    <t>AAPL180202P00162500</t>
  </si>
  <si>
    <t>AAPL180202C00177500</t>
  </si>
  <si>
    <t>AAPL180202P00165000</t>
  </si>
  <si>
    <t>AAPL180202C00180000</t>
  </si>
  <si>
    <t>AAPL180202P00167500</t>
  </si>
  <si>
    <t>AAPL180202C00182500</t>
  </si>
  <si>
    <t>AAPL180202P00170000</t>
  </si>
  <si>
    <t>AAPL180202C00185000</t>
  </si>
  <si>
    <t>AAPL180202P00172500</t>
  </si>
  <si>
    <t>AAPL180202C00187500</t>
  </si>
  <si>
    <t>AAPL180202P00175000</t>
  </si>
  <si>
    <t>AAPL180202C00190000</t>
  </si>
  <si>
    <t>AAPL180202P00177500</t>
  </si>
  <si>
    <t>AAPL180202C00192500</t>
  </si>
  <si>
    <t>AAPL180202P00180000</t>
  </si>
  <si>
    <t>AAPL180202C00195000</t>
  </si>
  <si>
    <t>AAPL180202P00182500</t>
  </si>
  <si>
    <t>AAPL180202C00197500</t>
  </si>
  <si>
    <t>AAPL180202P00185000</t>
  </si>
  <si>
    <t>AAPL180202C00200000</t>
  </si>
  <si>
    <t>AAPL180202P00187500</t>
  </si>
  <si>
    <t>AAPL180202C00202500</t>
  </si>
  <si>
    <t>AAPL180202P00190000</t>
  </si>
  <si>
    <t>AAPL180202C00205000</t>
  </si>
  <si>
    <t>AAPL180202P00192500</t>
  </si>
  <si>
    <t>AAPL180202C00207500</t>
  </si>
  <si>
    <t>AAPL180202C00210000</t>
  </si>
  <si>
    <t>AAPL180202C00212500</t>
  </si>
  <si>
    <t>AAPL180209C00145000</t>
  </si>
  <si>
    <t>AAPL180209P00144000</t>
  </si>
  <si>
    <t>AAPL180209C00146000</t>
  </si>
  <si>
    <t>AAPL180209P00145000</t>
  </si>
  <si>
    <t>AAPL180209C00150000</t>
  </si>
  <si>
    <t>AAPL180209P00146000</t>
  </si>
  <si>
    <t>AAPL180209C00152500</t>
  </si>
  <si>
    <t>AAPL180209P00147000</t>
  </si>
  <si>
    <t>AAPL180209C00155000</t>
  </si>
  <si>
    <t>AAPL180209P00148000</t>
  </si>
  <si>
    <t>AAPL180209C00160000</t>
  </si>
  <si>
    <t>AAPL180209P00149000</t>
  </si>
  <si>
    <t>AAPL180209C00162500</t>
  </si>
  <si>
    <t>AAPL180209P00150000</t>
  </si>
  <si>
    <t>AAPL180209C00165000</t>
  </si>
  <si>
    <t>AAPL180209P00152500</t>
  </si>
  <si>
    <t>AAPL180209C00167500</t>
  </si>
  <si>
    <t>AAPL180209P00155000</t>
  </si>
  <si>
    <t>AAPL180209C00170000</t>
  </si>
  <si>
    <t>AAPL180209P00157500</t>
  </si>
  <si>
    <t>AAPL180209C00172500</t>
  </si>
  <si>
    <t>AAPL180209P00160000</t>
  </si>
  <si>
    <t>AAPL180209C00175000</t>
  </si>
  <si>
    <t>AAPL180209P00162500</t>
  </si>
  <si>
    <t>AAPL180209C00177500</t>
  </si>
  <si>
    <t>AAPL180209P00165000</t>
  </si>
  <si>
    <t>AAPL180209C00180000</t>
  </si>
  <si>
    <t>AAPL180209P00167500</t>
  </si>
  <si>
    <t>AAPL180209C00182500</t>
  </si>
  <si>
    <t>AAPL180209P00170000</t>
  </si>
  <si>
    <t>AAPL180209C00185000</t>
  </si>
  <si>
    <t>AAPL180209P00172500</t>
  </si>
  <si>
    <t>AAPL180209C00187500</t>
  </si>
  <si>
    <t>AAPL180209P00175000</t>
  </si>
  <si>
    <t>AAPL180209C00190000</t>
  </si>
  <si>
    <t>AAPL180209P00177500</t>
  </si>
  <si>
    <t>AAPL180209C00192500</t>
  </si>
  <si>
    <t>AAPL180209P00180000</t>
  </si>
  <si>
    <t>AAPL180209C00195000</t>
  </si>
  <si>
    <t>AAPL180209P00182500</t>
  </si>
  <si>
    <t>AAPL180209C00197500</t>
  </si>
  <si>
    <t>AAPL180209P00185000</t>
  </si>
  <si>
    <t>AAPL180209C00200000</t>
  </si>
  <si>
    <t>AAPL180209P00187500</t>
  </si>
  <si>
    <t>AAPL180209C00202500</t>
  </si>
  <si>
    <t>AAPL180209P00190000</t>
  </si>
  <si>
    <t>AAPL180209C00205000</t>
  </si>
  <si>
    <t>AAPL180209P00195000</t>
  </si>
  <si>
    <t>AAPL180209C00207500</t>
  </si>
  <si>
    <t>AAPL180209P00200000</t>
  </si>
  <si>
    <t>AAPL180209C00210000</t>
  </si>
  <si>
    <t>AAPL180216C00002500</t>
  </si>
  <si>
    <t>AAPL180216P00002500</t>
  </si>
  <si>
    <t>AAPL180216C00007500</t>
  </si>
  <si>
    <t>AAPL180216P00080000</t>
  </si>
  <si>
    <t>AAPL180216C00070000</t>
  </si>
  <si>
    <t>AAPL180216P00085000</t>
  </si>
  <si>
    <t>AAPL180216C00075000</t>
  </si>
  <si>
    <t>AAPL180216P00090000</t>
  </si>
  <si>
    <t>AAPL180216C00080000</t>
  </si>
  <si>
    <t>AAPL180216P00095000</t>
  </si>
  <si>
    <t>AAPL180216C00085000</t>
  </si>
  <si>
    <t>AAPL180216P00100000</t>
  </si>
  <si>
    <t>AAPL180216C00090000</t>
  </si>
  <si>
    <t>AAPL180216P00105000</t>
  </si>
  <si>
    <t>AAPL180216C00095000</t>
  </si>
  <si>
    <t>AAPL180216P00110000</t>
  </si>
  <si>
    <t>AAPL180216C00100000</t>
  </si>
  <si>
    <t>AAPL180216P00115000</t>
  </si>
  <si>
    <t>AAPL180216C00105000</t>
  </si>
  <si>
    <t>AAPL180216P00120000</t>
  </si>
  <si>
    <t>AAPL180216C00110000</t>
  </si>
  <si>
    <t>AAPL180216P00125000</t>
  </si>
  <si>
    <t>AAPL180216C00115000</t>
  </si>
  <si>
    <t>AAPL180216P00130000</t>
  </si>
  <si>
    <t>AAPL180216C00120000</t>
  </si>
  <si>
    <t>AAPL180216P00135000</t>
  </si>
  <si>
    <t>AAPL180216C00125000</t>
  </si>
  <si>
    <t>AAPL180216P00140000</t>
  </si>
  <si>
    <t>AAPL180216C00130000</t>
  </si>
  <si>
    <t>AAPL180216P00145000</t>
  </si>
  <si>
    <t>AAPL180216C00135000</t>
  </si>
  <si>
    <t>AAPL180216P00150000</t>
  </si>
  <si>
    <t>AAPL180216C00140000</t>
  </si>
  <si>
    <t>AAPL180216P00155000</t>
  </si>
  <si>
    <t>AAPL180216C00145000</t>
  </si>
  <si>
    <t>AAPL180216P00160000</t>
  </si>
  <si>
    <t>AAPL180216C00150000</t>
  </si>
  <si>
    <t>AAPL180216P00165000</t>
  </si>
  <si>
    <t>AAPL180216C00155000</t>
  </si>
  <si>
    <t>AAPL180216P00170000</t>
  </si>
  <si>
    <t>AAPL180216C00160000</t>
  </si>
  <si>
    <t>AAPL180216P00175000</t>
  </si>
  <si>
    <t>AAPL180216C00165000</t>
  </si>
  <si>
    <t>AAPL180216P00180000</t>
  </si>
  <si>
    <t>AAPL180216C00170000</t>
  </si>
  <si>
    <t>AAPL180216P00185000</t>
  </si>
  <si>
    <t>AAPL180216C00175000</t>
  </si>
  <si>
    <t>AAPL180216P00190000</t>
  </si>
  <si>
    <t>AAPL180216C00180000</t>
  </si>
  <si>
    <t>AAPL180216P00195000</t>
  </si>
  <si>
    <t>AAPL180216C00185000</t>
  </si>
  <si>
    <t>AAPL180216P00200000</t>
  </si>
  <si>
    <t>AAPL180216C00190000</t>
  </si>
  <si>
    <t>AAPL180216P00205000</t>
  </si>
  <si>
    <t>AAPL180216C00195000</t>
  </si>
  <si>
    <t>AAPL180216P00210000</t>
  </si>
  <si>
    <t>AAPL180216C00200000</t>
  </si>
  <si>
    <t>AAPL180216P00215000</t>
  </si>
  <si>
    <t>AAPL180216C00205000</t>
  </si>
  <si>
    <t>AAPL180216P00220000</t>
  </si>
  <si>
    <t>AAPL180216C00210000</t>
  </si>
  <si>
    <t>AAPL180216P00225000</t>
  </si>
  <si>
    <t>AAPL180216C00215000</t>
  </si>
  <si>
    <t>AAPL180216P00230000</t>
  </si>
  <si>
    <t>AAPL180216C00220000</t>
  </si>
  <si>
    <t>AAPL180216P00235000</t>
  </si>
  <si>
    <t>AAPL180216C00225000</t>
  </si>
  <si>
    <t>AAPL180216P00240000</t>
  </si>
  <si>
    <t>AAPL180216C00230000</t>
  </si>
  <si>
    <t>AAPL180216P00250000</t>
  </si>
  <si>
    <t>AAPL180216C00235000</t>
  </si>
  <si>
    <t>AAPL180216C00240000</t>
  </si>
  <si>
    <t>AAPL180216C00245000</t>
  </si>
  <si>
    <t>AAPL180216C00250000</t>
  </si>
  <si>
    <t>AAPL180216C00255000</t>
  </si>
  <si>
    <t>AAPL180216C00260000</t>
  </si>
  <si>
    <t>AAPL180216C00265000</t>
  </si>
  <si>
    <t>AAPL180216C00280000</t>
  </si>
  <si>
    <t>AAPL180216C00300000</t>
  </si>
  <si>
    <t>AAPL180216C00345000</t>
  </si>
  <si>
    <t>AAPL180302C00145000</t>
  </si>
  <si>
    <t>AAPL180302P00145000</t>
  </si>
  <si>
    <t>AAPL180302C00150000</t>
  </si>
  <si>
    <t>AAPL180302P00146000</t>
  </si>
  <si>
    <t>AAPL180302C00155000</t>
  </si>
  <si>
    <t>AAPL180302P00150000</t>
  </si>
  <si>
    <t>AAPL180302C00157500</t>
  </si>
  <si>
    <t>AAPL180302P00152500</t>
  </si>
  <si>
    <t>AAPL180302C00160000</t>
  </si>
  <si>
    <t>AAPL180302P00155000</t>
  </si>
  <si>
    <t>AAPL180302C00162500</t>
  </si>
  <si>
    <t>AAPL180302P00157500</t>
  </si>
  <si>
    <t>AAPL180302C00165000</t>
  </si>
  <si>
    <t>AAPL180302P00160000</t>
  </si>
  <si>
    <t>AAPL180302C00167500</t>
  </si>
  <si>
    <t>AAPL180302P00162500</t>
  </si>
  <si>
    <t>AAPL180302C00170000</t>
  </si>
  <si>
    <t>AAPL180302P00165000</t>
  </si>
  <si>
    <t>AAPL180302C00172500</t>
  </si>
  <si>
    <t>AAPL180302P00167500</t>
  </si>
  <si>
    <t>AAPL180302C00175000</t>
  </si>
  <si>
    <t>AAPL180302P00170000</t>
  </si>
  <si>
    <t>AAPL180302C00177500</t>
  </si>
  <si>
    <t>AAPL180302P00172500</t>
  </si>
  <si>
    <t>AAPL180302C00180000</t>
  </si>
  <si>
    <t>AAPL180302P00175000</t>
  </si>
  <si>
    <t>AAPL180302C00182500</t>
  </si>
  <si>
    <t>AAPL180302P00177500</t>
  </si>
  <si>
    <t>AAPL180302C00185000</t>
  </si>
  <si>
    <t>AAPL180302P00180000</t>
  </si>
  <si>
    <t>AAPL180302C00187500</t>
  </si>
  <si>
    <t>AAPL180302P00182500</t>
  </si>
  <si>
    <t>AAPL180302C00190000</t>
  </si>
  <si>
    <t>AAPL180302P00185000</t>
  </si>
  <si>
    <t>AAPL180302C00192500</t>
  </si>
  <si>
    <t>AAPL180302P00190000</t>
  </si>
  <si>
    <t>AAPL180302C00195000</t>
  </si>
  <si>
    <t>AAPL180302P00192500</t>
  </si>
  <si>
    <t>AAPL180302C00197500</t>
  </si>
  <si>
    <t>AAPL180302C00200000</t>
  </si>
  <si>
    <t>AAPL180302C00202500</t>
  </si>
  <si>
    <t>AAPL180302C00205000</t>
  </si>
  <si>
    <t>AAPL180302C00207500</t>
  </si>
  <si>
    <t>AAPL180302C00210000</t>
  </si>
  <si>
    <t>AAPL180302C00212500</t>
  </si>
  <si>
    <t>AAPL180223C00145000</t>
  </si>
  <si>
    <t>AAPL180223P00145000</t>
  </si>
  <si>
    <t>AAPL180223C00146000</t>
  </si>
  <si>
    <t>AAPL180223P00146000</t>
  </si>
  <si>
    <t>AAPL180223C00149000</t>
  </si>
  <si>
    <t>AAPL180223P00147000</t>
  </si>
  <si>
    <t>AAPL180223C00150000</t>
  </si>
  <si>
    <t>AAPL180223P00148000</t>
  </si>
  <si>
    <t>AAPL180223C00152500</t>
  </si>
  <si>
    <t>AAPL180223P00149000</t>
  </si>
  <si>
    <t>AAPL180223C00155000</t>
  </si>
  <si>
    <t>AAPL180223P00150000</t>
  </si>
  <si>
    <t>AAPL180223C00157500</t>
  </si>
  <si>
    <t>AAPL180223P00152500</t>
  </si>
  <si>
    <t>AAPL180223C00160000</t>
  </si>
  <si>
    <t>AAPL180223P00155000</t>
  </si>
  <si>
    <t>AAPL180223C00162500</t>
  </si>
  <si>
    <t>AAPL180223P00157500</t>
  </si>
  <si>
    <t>AAPL180223C00165000</t>
  </si>
  <si>
    <t>AAPL180223P00160000</t>
  </si>
  <si>
    <t>AAPL180223C00167500</t>
  </si>
  <si>
    <t>AAPL180223P00162500</t>
  </si>
  <si>
    <t>AAPL180223C00170000</t>
  </si>
  <si>
    <t>AAPL180223P00165000</t>
  </si>
  <si>
    <t>AAPL180223C00172500</t>
  </si>
  <si>
    <t>AAPL180223P00167500</t>
  </si>
  <si>
    <t>AAPL180223C00175000</t>
  </si>
  <si>
    <t>AAPL180223P00170000</t>
  </si>
  <si>
    <t>AAPL180223C00177500</t>
  </si>
  <si>
    <t>AAPL180223P00172500</t>
  </si>
  <si>
    <t>AAPL180223C00180000</t>
  </si>
  <si>
    <t>AAPL180223P00175000</t>
  </si>
  <si>
    <t>AAPL180223C00182500</t>
  </si>
  <si>
    <t>AAPL180223P00177500</t>
  </si>
  <si>
    <t>AAPL180223C00185000</t>
  </si>
  <si>
    <t>AAPL180223P00180000</t>
  </si>
  <si>
    <t>AAPL180223C00187500</t>
  </si>
  <si>
    <t>AAPL180223P00182500</t>
  </si>
  <si>
    <t>AAPL180223C00190000</t>
  </si>
  <si>
    <t>AAPL180223P00185000</t>
  </si>
  <si>
    <t>AAPL180223C00192500</t>
  </si>
  <si>
    <t>AAPL180223P00187500</t>
  </si>
  <si>
    <t>AAPL180223C00195000</t>
  </si>
  <si>
    <t>AAPL180223P00190000</t>
  </si>
  <si>
    <t>AAPL180223C00197500</t>
  </si>
  <si>
    <t>AAPL180223P00200000</t>
  </si>
  <si>
    <t>AAPL180223C00200000</t>
  </si>
  <si>
    <t>AAPL180223C00202500</t>
  </si>
  <si>
    <t>AAPL180223C00207500</t>
  </si>
  <si>
    <t>AAPL180223C00210000</t>
  </si>
  <si>
    <t>AAPL180420C00002500</t>
  </si>
  <si>
    <t>AAPL180420P00002500</t>
  </si>
  <si>
    <t>AAPL180420C00005000</t>
  </si>
  <si>
    <t>AAPL180420P00050000</t>
  </si>
  <si>
    <t>AAPL180420C00022500</t>
  </si>
  <si>
    <t>AAPL180420P00055000</t>
  </si>
  <si>
    <t>AAPL180420C00040000</t>
  </si>
  <si>
    <t>AAPL180420P00060000</t>
  </si>
  <si>
    <t>AAPL180420C00050000</t>
  </si>
  <si>
    <t>AAPL180420P00065000</t>
  </si>
  <si>
    <t>AAPL180420C00055000</t>
  </si>
  <si>
    <t>AAPL180420P00070000</t>
  </si>
  <si>
    <t>AAPL180420C00060000</t>
  </si>
  <si>
    <t>AAPL180420P00075000</t>
  </si>
  <si>
    <t>AAPL180420C00070000</t>
  </si>
  <si>
    <t>AAPL180420P00080000</t>
  </si>
  <si>
    <t>AAPL180420C00085000</t>
  </si>
  <si>
    <t>AAPL180420P00085000</t>
  </si>
  <si>
    <t>AAPL180420C00090000</t>
  </si>
  <si>
    <t>AAPL180420P00090000</t>
  </si>
  <si>
    <t>AAPL180420C00095000</t>
  </si>
  <si>
    <t>AAPL180420P00095000</t>
  </si>
  <si>
    <t>AAPL180420C00100000</t>
  </si>
  <si>
    <t>AAPL180420P00100000</t>
  </si>
  <si>
    <t>AAPL180420C00105000</t>
  </si>
  <si>
    <t>AAPL180420P00105000</t>
  </si>
  <si>
    <t>AAPL180420C00110000</t>
  </si>
  <si>
    <t>AAPL180420P00110000</t>
  </si>
  <si>
    <t>AAPL180420C00115000</t>
  </si>
  <si>
    <t>AAPL180420P00115000</t>
  </si>
  <si>
    <t>AAPL180420C00120000</t>
  </si>
  <si>
    <t>AAPL180420P00120000</t>
  </si>
  <si>
    <t>AAPL180420C00125000</t>
  </si>
  <si>
    <t>AAPL180420P00125000</t>
  </si>
  <si>
    <t>AAPL180420C00130000</t>
  </si>
  <si>
    <t>AAPL180420P00130000</t>
  </si>
  <si>
    <t>AAPL180420C00135000</t>
  </si>
  <si>
    <t>AAPL180420P00135000</t>
  </si>
  <si>
    <t>AAPL180420C00140000</t>
  </si>
  <si>
    <t>AAPL180420P00140000</t>
  </si>
  <si>
    <t>AAPL180420C00145000</t>
  </si>
  <si>
    <t>AAPL180420P00145000</t>
  </si>
  <si>
    <t>AAPL180420C00150000</t>
  </si>
  <si>
    <t>AAPL180420P00150000</t>
  </si>
  <si>
    <t>AAPL180420C00155000</t>
  </si>
  <si>
    <t>AAPL180420P00155000</t>
  </si>
  <si>
    <t>AAPL180420C00160000</t>
  </si>
  <si>
    <t>AAPL180420P00160000</t>
  </si>
  <si>
    <t>AAPL180420C00165000</t>
  </si>
  <si>
    <t>AAPL180420P00165000</t>
  </si>
  <si>
    <t>AAPL180420C00170000</t>
  </si>
  <si>
    <t>AAPL180420P00170000</t>
  </si>
  <si>
    <t>AAPL180420C00175000</t>
  </si>
  <si>
    <t>AAPL180420P00175000</t>
  </si>
  <si>
    <t>AAPL180420C00180000</t>
  </si>
  <si>
    <t>AAPL180420P00180000</t>
  </si>
  <si>
    <t>AAPL180420C00185000</t>
  </si>
  <si>
    <t>AAPL180420P00185000</t>
  </si>
  <si>
    <t>AAPL180420C00190000</t>
  </si>
  <si>
    <t>AAPL180420P00190000</t>
  </si>
  <si>
    <t>AAPL180420C00195000</t>
  </si>
  <si>
    <t>AAPL180420P00195000</t>
  </si>
  <si>
    <t>AAPL180420C00200000</t>
  </si>
  <si>
    <t>AAPL180420P00200000</t>
  </si>
  <si>
    <t>AAPL180420C00205000</t>
  </si>
  <si>
    <t>AAPL180420P00205000</t>
  </si>
  <si>
    <t>AAPL180420C00210000</t>
  </si>
  <si>
    <t>AAPL180420P00210000</t>
  </si>
  <si>
    <t>AAPL180420C00215000</t>
  </si>
  <si>
    <t>AAPL180420P00215000</t>
  </si>
  <si>
    <t>AAPL180420C00220000</t>
  </si>
  <si>
    <t>AAPL180420P00220000</t>
  </si>
  <si>
    <t>AAPL180420C00225000</t>
  </si>
  <si>
    <t>AAPL180420P00225000</t>
  </si>
  <si>
    <t>AAPL180420C00230000</t>
  </si>
  <si>
    <t>AAPL180420P00230000</t>
  </si>
  <si>
    <t>AAPL180420C00235000</t>
  </si>
  <si>
    <t>AAPL180420P00235000</t>
  </si>
  <si>
    <t>AAPL180420C00240000</t>
  </si>
  <si>
    <t>AAPL180420P00240000</t>
  </si>
  <si>
    <t>AAPL180420C00245000</t>
  </si>
  <si>
    <t>AAPL180420P00250000</t>
  </si>
  <si>
    <t>AAPL180420C00250000</t>
  </si>
  <si>
    <t>AAPL180420P00255000</t>
  </si>
  <si>
    <t>AAPL180420C00255000</t>
  </si>
  <si>
    <t>AAPL180420P00260000</t>
  </si>
  <si>
    <t>AAPL180420C00260000</t>
  </si>
  <si>
    <t>AAPL180420P00265000</t>
  </si>
  <si>
    <t>AAPL180420C00265000</t>
  </si>
  <si>
    <t>AAPL180420P00270000</t>
  </si>
  <si>
    <t>AAPL180420C00270000</t>
  </si>
  <si>
    <t>AAPL180420P00285000</t>
  </si>
  <si>
    <t>AAPL180420C00275000</t>
  </si>
  <si>
    <t>AAPL180420C00280000</t>
  </si>
  <si>
    <t>AAPL180420C00285000</t>
  </si>
  <si>
    <t>AAPL180420C00290000</t>
  </si>
  <si>
    <t>AAPL180420C00295000</t>
  </si>
  <si>
    <t>AAPL180420C00300000</t>
  </si>
  <si>
    <t>AAPL180420C00305000</t>
  </si>
  <si>
    <t>AAPL180420C00310000</t>
  </si>
  <si>
    <t>AAPL180615C00070000</t>
  </si>
  <si>
    <t>AAPL180615P00070000</t>
  </si>
  <si>
    <t>AAPL180615C00075000</t>
  </si>
  <si>
    <t>AAPL180615P00075000</t>
  </si>
  <si>
    <t>AAPL180615C00080000</t>
  </si>
  <si>
    <t>AAPL180615P00080000</t>
  </si>
  <si>
    <t>AAPL180615C00085000</t>
  </si>
  <si>
    <t>AAPL180615P00085000</t>
  </si>
  <si>
    <t>AAPL180615C00090000</t>
  </si>
  <si>
    <t>AAPL180615P00090000</t>
  </si>
  <si>
    <t>AAPL180615C00095000</t>
  </si>
  <si>
    <t>AAPL180615P00095000</t>
  </si>
  <si>
    <t>AAPL180615C00100000</t>
  </si>
  <si>
    <t>AAPL180615P00100000</t>
  </si>
  <si>
    <t>AAPL180615C00105000</t>
  </si>
  <si>
    <t>AAPL180615P00105000</t>
  </si>
  <si>
    <t>AAPL180615C00110000</t>
  </si>
  <si>
    <t>AAPL180615P00110000</t>
  </si>
  <si>
    <t>AAPL180615C00115000</t>
  </si>
  <si>
    <t>AAPL180615P00115000</t>
  </si>
  <si>
    <t>AAPL180615C00120000</t>
  </si>
  <si>
    <t>AAPL180615P00120000</t>
  </si>
  <si>
    <t>AAPL180615C00125000</t>
  </si>
  <si>
    <t>AAPL180615P00125000</t>
  </si>
  <si>
    <t>AAPL180615C00130000</t>
  </si>
  <si>
    <t>AAPL180615P00130000</t>
  </si>
  <si>
    <t>AAPL180615C00135000</t>
  </si>
  <si>
    <t>AAPL180615P00135000</t>
  </si>
  <si>
    <t>AAPL180615C00140000</t>
  </si>
  <si>
    <t>AAPL180615P00140000</t>
  </si>
  <si>
    <t>AAPL180615C00145000</t>
  </si>
  <si>
    <t>AAPL180615P00145000</t>
  </si>
  <si>
    <t>AAPL180615C00150000</t>
  </si>
  <si>
    <t>AAPL180615P00150000</t>
  </si>
  <si>
    <t>AAPL180615C00155000</t>
  </si>
  <si>
    <t>AAPL180615P00155000</t>
  </si>
  <si>
    <t>AAPL180615C00160000</t>
  </si>
  <si>
    <t>AAPL180615P00160000</t>
  </si>
  <si>
    <t>AAPL180615C00165000</t>
  </si>
  <si>
    <t>AAPL180615P00165000</t>
  </si>
  <si>
    <t>AAPL180615C00170000</t>
  </si>
  <si>
    <t>AAPL180615P00170000</t>
  </si>
  <si>
    <t>AAPL180615C00175000</t>
  </si>
  <si>
    <t>AAPL180615P00175000</t>
  </si>
  <si>
    <t>AAPL180615C00180000</t>
  </si>
  <si>
    <t>AAPL180615P00180000</t>
  </si>
  <si>
    <t>AAPL180615C00185000</t>
  </si>
  <si>
    <t>AAPL180615P00185000</t>
  </si>
  <si>
    <t>AAPL180615C00190000</t>
  </si>
  <si>
    <t>AAPL180615P00190000</t>
  </si>
  <si>
    <t>AAPL180615C00195000</t>
  </si>
  <si>
    <t>AAPL180615P00195000</t>
  </si>
  <si>
    <t>AAPL180615C00200000</t>
  </si>
  <si>
    <t>AAPL180615P00200000</t>
  </si>
  <si>
    <t>AAPL180615C00205000</t>
  </si>
  <si>
    <t>AAPL180615P00205000</t>
  </si>
  <si>
    <t>AAPL180615C00210000</t>
  </si>
  <si>
    <t>AAPL180615P00210000</t>
  </si>
  <si>
    <t>AAPL180615C00215000</t>
  </si>
  <si>
    <t>AAPL180615P00215000</t>
  </si>
  <si>
    <t>AAPL180615C00220000</t>
  </si>
  <si>
    <t>AAPL180615P00220000</t>
  </si>
  <si>
    <t>AAPL180615C00225000</t>
  </si>
  <si>
    <t>AAPL180615P00225000</t>
  </si>
  <si>
    <t>AAPL180615C00230000</t>
  </si>
  <si>
    <t>AAPL180615P00230000</t>
  </si>
  <si>
    <t>AAPL180615C00235000</t>
  </si>
  <si>
    <t>AAPL180615C00240000</t>
  </si>
  <si>
    <t>AAPL180615C00245000</t>
  </si>
  <si>
    <t>AAPL180615C00250000</t>
  </si>
  <si>
    <t>AAPL180615C00260000</t>
  </si>
  <si>
    <t>AAPL180720C00100000</t>
  </si>
  <si>
    <t>AAPL180720P00070000</t>
  </si>
  <si>
    <t>AAPL180720C00105000</t>
  </si>
  <si>
    <t>AAPL180720P00090000</t>
  </si>
  <si>
    <t>AAPL180720C00110000</t>
  </si>
  <si>
    <t>AAPL180720P00095000</t>
  </si>
  <si>
    <t>AAPL180720C00120000</t>
  </si>
  <si>
    <t>AAPL180720P00100000</t>
  </si>
  <si>
    <t>AAPL180720C00125000</t>
  </si>
  <si>
    <t>AAPL180720P00105000</t>
  </si>
  <si>
    <t>AAPL180720C00130000</t>
  </si>
  <si>
    <t>AAPL180720P00110000</t>
  </si>
  <si>
    <t>AAPL180720C00135000</t>
  </si>
  <si>
    <t>AAPL180720P00115000</t>
  </si>
  <si>
    <t>AAPL180720C00140000</t>
  </si>
  <si>
    <t>AAPL180720P00120000</t>
  </si>
  <si>
    <t>AAPL180720C00145000</t>
  </si>
  <si>
    <t>AAPL180720P00125000</t>
  </si>
  <si>
    <t>AAPL180720C00150000</t>
  </si>
  <si>
    <t>AAPL180720P00130000</t>
  </si>
  <si>
    <t>AAPL180720C00155000</t>
  </si>
  <si>
    <t>AAPL180720P00135000</t>
  </si>
  <si>
    <t>AAPL180720C00160000</t>
  </si>
  <si>
    <t>AAPL180720P00140000</t>
  </si>
  <si>
    <t>AAPL180720C00165000</t>
  </si>
  <si>
    <t>AAPL180720P00145000</t>
  </si>
  <si>
    <t>AAPL180720C00170000</t>
  </si>
  <si>
    <t>AAPL180720P00150000</t>
  </si>
  <si>
    <t>AAPL180720C00175000</t>
  </si>
  <si>
    <t>AAPL180720P00155000</t>
  </si>
  <si>
    <t>AAPL180720C00180000</t>
  </si>
  <si>
    <t>AAPL180720P00160000</t>
  </si>
  <si>
    <t>AAPL180720C00185000</t>
  </si>
  <si>
    <t>AAPL180720P00165000</t>
  </si>
  <si>
    <t>AAPL180720C00190000</t>
  </si>
  <si>
    <t>AAPL180720P00170000</t>
  </si>
  <si>
    <t>AAPL180720C00195000</t>
  </si>
  <si>
    <t>AAPL180720P00175000</t>
  </si>
  <si>
    <t>AAPL180720C00200000</t>
  </si>
  <si>
    <t>AAPL180720P00180000</t>
  </si>
  <si>
    <t>AAPL180720C00205000</t>
  </si>
  <si>
    <t>AAPL180720P00185000</t>
  </si>
  <si>
    <t>AAPL180720C00210000</t>
  </si>
  <si>
    <t>AAPL180720P00190000</t>
  </si>
  <si>
    <t>AAPL180720C00215000</t>
  </si>
  <si>
    <t>AAPL180720P00195000</t>
  </si>
  <si>
    <t>AAPL180720C00220000</t>
  </si>
  <si>
    <t>AAPL180720P00200000</t>
  </si>
  <si>
    <t>AAPL180720C00225000</t>
  </si>
  <si>
    <t>AAPL180720P00205000</t>
  </si>
  <si>
    <t>AAPL180720C00230000</t>
  </si>
  <si>
    <t>AAPL180720P00210000</t>
  </si>
  <si>
    <t>AAPL180720C00235000</t>
  </si>
  <si>
    <t>AAPL180720P00220000</t>
  </si>
  <si>
    <t>AAPL180720C00240000</t>
  </si>
  <si>
    <t>AAPL180720P00300000</t>
  </si>
  <si>
    <t>AAPL180720C00245000</t>
  </si>
  <si>
    <t>AAPL180720P00325000</t>
  </si>
  <si>
    <t>AAPL180720C00250000</t>
  </si>
  <si>
    <t>AAPL180720C00260000</t>
  </si>
  <si>
    <t>AAPL180720C00270000</t>
  </si>
  <si>
    <t>AAPL180720C00275000</t>
  </si>
  <si>
    <t>AAPL180720C00280000</t>
  </si>
  <si>
    <t>AAPL180720C00290000</t>
  </si>
  <si>
    <t>AAPL180720C00300000</t>
  </si>
  <si>
    <t>AAPL180720C00340000</t>
  </si>
  <si>
    <t>AAPL180921C00075000</t>
  </si>
  <si>
    <t>AAPL180921P00075000</t>
  </si>
  <si>
    <t>AAPL180921C00080000</t>
  </si>
  <si>
    <t>AAPL180921P00080000</t>
  </si>
  <si>
    <t>AAPL180921C00090000</t>
  </si>
  <si>
    <t>AAPL180921P00085000</t>
  </si>
  <si>
    <t>AAPL180921C00095000</t>
  </si>
  <si>
    <t>AAPL180921P00090000</t>
  </si>
  <si>
    <t>AAPL180921C00100000</t>
  </si>
  <si>
    <t>AAPL180921P00095000</t>
  </si>
  <si>
    <t>AAPL180921C00105000</t>
  </si>
  <si>
    <t>AAPL180921P00100000</t>
  </si>
  <si>
    <t>AAPL180921C00110000</t>
  </si>
  <si>
    <t>AAPL180921P00105000</t>
  </si>
  <si>
    <t>AAPL180921C00115000</t>
  </si>
  <si>
    <t>AAPL180921P00110000</t>
  </si>
  <si>
    <t>AAPL180921C00120000</t>
  </si>
  <si>
    <t>AAPL180921P00115000</t>
  </si>
  <si>
    <t>AAPL180921C00125000</t>
  </si>
  <si>
    <t>AAPL180921P00120000</t>
  </si>
  <si>
    <t>AAPL180921C00130000</t>
  </si>
  <si>
    <t>AAPL180921P00125000</t>
  </si>
  <si>
    <t>AAPL180921C00135000</t>
  </si>
  <si>
    <t>AAPL180921P00130000</t>
  </si>
  <si>
    <t>AAPL180921C00140000</t>
  </si>
  <si>
    <t>AAPL180921P00135000</t>
  </si>
  <si>
    <t>AAPL180921C00145000</t>
  </si>
  <si>
    <t>AAPL180921P00140000</t>
  </si>
  <si>
    <t>AAPL180921C00150000</t>
  </si>
  <si>
    <t>AAPL180921P00145000</t>
  </si>
  <si>
    <t>AAPL180921C00155000</t>
  </si>
  <si>
    <t>AAPL180921P00150000</t>
  </si>
  <si>
    <t>AAPL180921C00160000</t>
  </si>
  <si>
    <t>AAPL180921P00155000</t>
  </si>
  <si>
    <t>AAPL180921C00165000</t>
  </si>
  <si>
    <t>AAPL180921P00160000</t>
  </si>
  <si>
    <t>AAPL180921C00170000</t>
  </si>
  <si>
    <t>AAPL180921P00165000</t>
  </si>
  <si>
    <t>AAPL180921C00175000</t>
  </si>
  <si>
    <t>AAPL180921P00170000</t>
  </si>
  <si>
    <t>AAPL180921C00180000</t>
  </si>
  <si>
    <t>AAPL180921P00175000</t>
  </si>
  <si>
    <t>AAPL180921C00185000</t>
  </si>
  <si>
    <t>AAPL180921P00180000</t>
  </si>
  <si>
    <t>AAPL180921C00190000</t>
  </si>
  <si>
    <t>AAPL180921P00185000</t>
  </si>
  <si>
    <t>AAPL180921C00195000</t>
  </si>
  <si>
    <t>AAPL180921P00190000</t>
  </si>
  <si>
    <t>AAPL180921C00200000</t>
  </si>
  <si>
    <t>AAPL180921P00195000</t>
  </si>
  <si>
    <t>AAPL180921C00205000</t>
  </si>
  <si>
    <t>AAPL180921P00200000</t>
  </si>
  <si>
    <t>AAPL180921C00210000</t>
  </si>
  <si>
    <t>AAPL180921P00205000</t>
  </si>
  <si>
    <t>AAPL180921C00215000</t>
  </si>
  <si>
    <t>AAPL180921P00210000</t>
  </si>
  <si>
    <t>AAPL180921C00220000</t>
  </si>
  <si>
    <t>AAPL180921P00215000</t>
  </si>
  <si>
    <t>AAPL180921C00225000</t>
  </si>
  <si>
    <t>AAPL180921P00220000</t>
  </si>
  <si>
    <t>AAPL180921C00230000</t>
  </si>
  <si>
    <t>AAPL180921P00235000</t>
  </si>
  <si>
    <t>AAPL180921C00235000</t>
  </si>
  <si>
    <t>AAPL180921P00250000</t>
  </si>
  <si>
    <t>AAPL180921C00240000</t>
  </si>
  <si>
    <t>AAPL180921C00245000</t>
  </si>
  <si>
    <t>AAPL180921C00250000</t>
  </si>
  <si>
    <t>AAPL180921C00260000</t>
  </si>
  <si>
    <t>AAPL190118C00042500</t>
  </si>
  <si>
    <t>AAPL190118P00042500</t>
  </si>
  <si>
    <t>AAPL190118C00047500</t>
  </si>
  <si>
    <t>AAPL190118P00047500</t>
  </si>
  <si>
    <t>AAPL190118C00055000</t>
  </si>
  <si>
    <t>AAPL190118P00055000</t>
  </si>
  <si>
    <t>AAPL190118C00060000</t>
  </si>
  <si>
    <t>AAPL190118P00060000</t>
  </si>
  <si>
    <t>AAPL190118C00065000</t>
  </si>
  <si>
    <t>AAPL190118P00065000</t>
  </si>
  <si>
    <t>AAPL190118C00070000</t>
  </si>
  <si>
    <t>AAPL190118P00070000</t>
  </si>
  <si>
    <t>AAPL190118C00075000</t>
  </si>
  <si>
    <t>AAPL190118P00075000</t>
  </si>
  <si>
    <t>AAPL190118C00080000</t>
  </si>
  <si>
    <t>AAPL190118P00080000</t>
  </si>
  <si>
    <t>AAPL190118C00085000</t>
  </si>
  <si>
    <t>AAPL190118P00085000</t>
  </si>
  <si>
    <t>AAPL190118C00090000</t>
  </si>
  <si>
    <t>AAPL190118P00090000</t>
  </si>
  <si>
    <t>AAPL190118C00095000</t>
  </si>
  <si>
    <t>AAPL190118P00095000</t>
  </si>
  <si>
    <t>AAPL190118C00097500</t>
  </si>
  <si>
    <t>AAPL190118P00097500</t>
  </si>
  <si>
    <t>AAPL190118C00100000</t>
  </si>
  <si>
    <t>AAPL190118P00100000</t>
  </si>
  <si>
    <t>AAPL190118C00105000</t>
  </si>
  <si>
    <t>AAPL190118P00105000</t>
  </si>
  <si>
    <t>AAPL190118C00110000</t>
  </si>
  <si>
    <t>AAPL190118P00110000</t>
  </si>
  <si>
    <t>AAPL190118C00115000</t>
  </si>
  <si>
    <t>AAPL190118P00115000</t>
  </si>
  <si>
    <t>AAPL190118C00120000</t>
  </si>
  <si>
    <t>AAPL190118P00120000</t>
  </si>
  <si>
    <t>AAPL190118C00125000</t>
  </si>
  <si>
    <t>AAPL190118P00125000</t>
  </si>
  <si>
    <t>AAPL190118C00130000</t>
  </si>
  <si>
    <t>AAPL190118P00130000</t>
  </si>
  <si>
    <t>AAPL190118C00135000</t>
  </si>
  <si>
    <t>AAPL190118P00135000</t>
  </si>
  <si>
    <t>AAPL190118C00140000</t>
  </si>
  <si>
    <t>AAPL190118P00140000</t>
  </si>
  <si>
    <t>AAPL190118C00145000</t>
  </si>
  <si>
    <t>AAPL190118P00145000</t>
  </si>
  <si>
    <t>AAPL190118C00150000</t>
  </si>
  <si>
    <t>AAPL190118P00150000</t>
  </si>
  <si>
    <t>AAPL190118C00155000</t>
  </si>
  <si>
    <t>AAPL190118P00155000</t>
  </si>
  <si>
    <t>AAPL190118C00160000</t>
  </si>
  <si>
    <t>AAPL190118P00160000</t>
  </si>
  <si>
    <t>AAPL190118C00165000</t>
  </si>
  <si>
    <t>AAPL190118P00165000</t>
  </si>
  <si>
    <t>AAPL190118C00170000</t>
  </si>
  <si>
    <t>AAPL190118P00175000</t>
  </si>
  <si>
    <t>AAPL190118C00175000</t>
  </si>
  <si>
    <t>AAPL190118P00180000</t>
  </si>
  <si>
    <t>AAPL190118C00180000</t>
  </si>
  <si>
    <t>AAPL190118P00185000</t>
  </si>
  <si>
    <t>AAPL190118C00185000</t>
  </si>
  <si>
    <t>AAPL190118P00190000</t>
  </si>
  <si>
    <t>AAPL190118C00190000</t>
  </si>
  <si>
    <t>AAPL190118P00195000</t>
  </si>
  <si>
    <t>AAPL190118C00195000</t>
  </si>
  <si>
    <t>AAPL190118P00200000</t>
  </si>
  <si>
    <t>AAPL190118C00200000</t>
  </si>
  <si>
    <t>AAPL190118P00205000</t>
  </si>
  <si>
    <t>AAPL190118C00205000</t>
  </si>
  <si>
    <t>AAPL190118P00210000</t>
  </si>
  <si>
    <t>AAPL190118C00210000</t>
  </si>
  <si>
    <t>AAPL190118P00215000</t>
  </si>
  <si>
    <t>AAPL190118C00215000</t>
  </si>
  <si>
    <t>AAPL190118P00220000</t>
  </si>
  <si>
    <t>AAPL190118C00220000</t>
  </si>
  <si>
    <t>AAPL190118P00225000</t>
  </si>
  <si>
    <t>AAPL190118C00225000</t>
  </si>
  <si>
    <t>AAPL190118P00230000</t>
  </si>
  <si>
    <t>AAPL190118C00230000</t>
  </si>
  <si>
    <t>AAPL190118P00240000</t>
  </si>
  <si>
    <t>AAPL190118C00235000</t>
  </si>
  <si>
    <t>AAPL190118P00250000</t>
  </si>
  <si>
    <t>AAPL190118C00240000</t>
  </si>
  <si>
    <t>AAPL190118P00260000</t>
  </si>
  <si>
    <t>AAPL190118C00245000</t>
  </si>
  <si>
    <t>AAPL190118C00250000</t>
  </si>
  <si>
    <t>AAPL190118C00260000</t>
  </si>
  <si>
    <t>AAPL200117C00050000</t>
  </si>
  <si>
    <t>AAPL200117P00050000</t>
  </si>
  <si>
    <t>AAPL200117C00055000</t>
  </si>
  <si>
    <t>AAPL200117P00080000</t>
  </si>
  <si>
    <t>AAPL200117C00060000</t>
  </si>
  <si>
    <t>AAPL200117P00085000</t>
  </si>
  <si>
    <t>AAPL200117C00070000</t>
  </si>
  <si>
    <t>AAPL200117P00090000</t>
  </si>
  <si>
    <t>AAPL200117C00075000</t>
  </si>
  <si>
    <t>AAPL200117P00095000</t>
  </si>
  <si>
    <t>AAPL200117C00080000</t>
  </si>
  <si>
    <t>AAPL200117P00100000</t>
  </si>
  <si>
    <t>AAPL200117C00085000</t>
  </si>
  <si>
    <t>AAPL200117P00105000</t>
  </si>
  <si>
    <t>AAPL200117C00090000</t>
  </si>
  <si>
    <t>AAPL200117P00110000</t>
  </si>
  <si>
    <t>AAPL200117C00095000</t>
  </si>
  <si>
    <t>AAPL200117P00115000</t>
  </si>
  <si>
    <t>AAPL200117C00100000</t>
  </si>
  <si>
    <t>AAPL200117P00120000</t>
  </si>
  <si>
    <t>AAPL200117C00105000</t>
  </si>
  <si>
    <t>AAPL200117P00125000</t>
  </si>
  <si>
    <t>AAPL200117C00110000</t>
  </si>
  <si>
    <t>AAPL200117P00130000</t>
  </si>
  <si>
    <t>AAPL200117C00115000</t>
  </si>
  <si>
    <t>AAPL200117P00135000</t>
  </si>
  <si>
    <t>AAPL200117C00120000</t>
  </si>
  <si>
    <t>AAPL200117P00140000</t>
  </si>
  <si>
    <t>AAPL200117C00125000</t>
  </si>
  <si>
    <t>AAPL200117P00145000</t>
  </si>
  <si>
    <t>AAPL200117C00130000</t>
  </si>
  <si>
    <t>AAPL200117P00150000</t>
  </si>
  <si>
    <t>AAPL200117C00135000</t>
  </si>
  <si>
    <t>AAPL200117P00155000</t>
  </si>
  <si>
    <t>AAPL200117C00140000</t>
  </si>
  <si>
    <t>AAPL200117P00160000</t>
  </si>
  <si>
    <t>AAPL200117C00145000</t>
  </si>
  <si>
    <t>AAPL200117P00165000</t>
  </si>
  <si>
    <t>AAPL200117C00150000</t>
  </si>
  <si>
    <t>AAPL200117P00170000</t>
  </si>
  <si>
    <t>AAPL200117C00155000</t>
  </si>
  <si>
    <t>AAPL200117P00175000</t>
  </si>
  <si>
    <t>AAPL200117C00160000</t>
  </si>
  <si>
    <t>AAPL200117P00180000</t>
  </si>
  <si>
    <t>AAPL200117C00165000</t>
  </si>
  <si>
    <t>AAPL200117P00185000</t>
  </si>
  <si>
    <t>AAPL200117C00170000</t>
  </si>
  <si>
    <t>AAPL200117P00190000</t>
  </si>
  <si>
    <t>AAPL200117C00175000</t>
  </si>
  <si>
    <t>AAPL200117P00195000</t>
  </si>
  <si>
    <t>AAPL200117C00180000</t>
  </si>
  <si>
    <t>AAPL200117P00200000</t>
  </si>
  <si>
    <t>AAPL200117C00185000</t>
  </si>
  <si>
    <t>AAPL200117P00210000</t>
  </si>
  <si>
    <t>AAPL200117C00190000</t>
  </si>
  <si>
    <t>AAPL200117P00220000</t>
  </si>
  <si>
    <t>AAPL200117C00195000</t>
  </si>
  <si>
    <t>AAPL200117P00230000</t>
  </si>
  <si>
    <t>AAPL200117C00200000</t>
  </si>
  <si>
    <t>AAPL200117P00240000</t>
  </si>
  <si>
    <t>AAPL200117C00210000</t>
  </si>
  <si>
    <t>AAPL200117P00250000</t>
  </si>
  <si>
    <t>AAPL200117C00220000</t>
  </si>
  <si>
    <t>AAPL200117P00260000</t>
  </si>
  <si>
    <t>AAPL200117C00230000</t>
  </si>
  <si>
    <t>AAPL200117C00240000</t>
  </si>
  <si>
    <t>AAPL200117C00250000</t>
  </si>
  <si>
    <t>AAPL200117C00260000</t>
  </si>
  <si>
    <t>Ask</t>
  </si>
  <si>
    <t>Quotes</t>
  </si>
  <si>
    <t>Current date</t>
  </si>
  <si>
    <t>Expiration Date</t>
  </si>
  <si>
    <t>Puts</t>
  </si>
  <si>
    <t>Strike Price</t>
  </si>
  <si>
    <t>Days Left</t>
  </si>
  <si>
    <t>Dif K-S</t>
  </si>
  <si>
    <t>Apple Inc,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</si>
  <si>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</si>
  <si>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</si>
  <si>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</si>
  <si>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</si>
  <si>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</si>
  <si>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</si>
  <si>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</si>
  <si>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</si>
  <si>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</si>
  <si>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</si>
  <si>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</si>
  <si>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</si>
  <si>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</si>
  <si>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</si>
  <si>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</si>
  <si>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</si>
  <si>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</si>
  <si>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</si>
  <si>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</si>
  <si>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</si>
  <si>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</si>
  <si>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</si>
  <si>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</si>
  <si>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</si>
  <si>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</si>
  <si>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C9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</si>
  <si>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</si>
  <si>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</si>
  <si>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</si>
  <si>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</si>
  <si>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</si>
  <si>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</si>
  <si>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</si>
  <si>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</si>
  <si>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</si>
  <si>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</si>
  <si>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</si>
  <si>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</si>
  <si>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</si>
  <si>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</si>
  <si>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</si>
  <si>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</si>
  <si>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</si>
  <si>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</si>
  <si>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</si>
  <si>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</si>
  <si>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</si>
  <si>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</si>
  <si>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</si>
  <si>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</si>
  <si>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</si>
  <si>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D13</t>
  </si>
  <si>
    <t>E13</t>
  </si>
  <si>
    <t>E9</t>
  </si>
  <si>
    <t>E14</t>
  </si>
  <si>
    <t>D14</t>
  </si>
  <si>
    <t>D15</t>
  </si>
  <si>
    <t>E15</t>
  </si>
  <si>
    <t>D16</t>
  </si>
  <si>
    <t>E16</t>
  </si>
  <si>
    <t>D17</t>
  </si>
  <si>
    <t>E17</t>
  </si>
  <si>
    <t>D18</t>
  </si>
  <si>
    <t>E18</t>
  </si>
  <si>
    <t>D19</t>
  </si>
  <si>
    <t>E19</t>
  </si>
  <si>
    <t>D20</t>
  </si>
  <si>
    <t>E20</t>
  </si>
  <si>
    <t>D21</t>
  </si>
  <si>
    <t>E21</t>
  </si>
  <si>
    <t>D22</t>
  </si>
  <si>
    <t>E22</t>
  </si>
  <si>
    <t>D23</t>
  </si>
  <si>
    <t>E23</t>
  </si>
  <si>
    <t>D24</t>
  </si>
  <si>
    <t>E24</t>
  </si>
  <si>
    <t>D25</t>
  </si>
  <si>
    <t>E25</t>
  </si>
  <si>
    <t>D26</t>
  </si>
  <si>
    <t>E26</t>
  </si>
  <si>
    <t>D27</t>
  </si>
  <si>
    <t>E27</t>
  </si>
  <si>
    <t>D28</t>
  </si>
  <si>
    <t>E28</t>
  </si>
  <si>
    <t>D29</t>
  </si>
  <si>
    <t>E29</t>
  </si>
  <si>
    <t>D30</t>
  </si>
  <si>
    <t>E30</t>
  </si>
  <si>
    <t>D31</t>
  </si>
  <si>
    <t>E31</t>
  </si>
  <si>
    <t>D32</t>
  </si>
  <si>
    <t>E32</t>
  </si>
  <si>
    <t>D33</t>
  </si>
  <si>
    <t>E33</t>
  </si>
  <si>
    <t>D34</t>
  </si>
  <si>
    <t>E34</t>
  </si>
  <si>
    <t>D35</t>
  </si>
  <si>
    <t>E35</t>
  </si>
  <si>
    <t>D36</t>
  </si>
  <si>
    <t>E36</t>
  </si>
  <si>
    <t>F13</t>
  </si>
  <si>
    <t>G13</t>
  </si>
  <si>
    <t>G9</t>
  </si>
  <si>
    <t>F14</t>
  </si>
  <si>
    <t>G14</t>
  </si>
  <si>
    <t>F15</t>
  </si>
  <si>
    <t>G15</t>
  </si>
  <si>
    <t>F16</t>
  </si>
  <si>
    <t>G16</t>
  </si>
  <si>
    <t>F17</t>
  </si>
  <si>
    <t>G17</t>
  </si>
  <si>
    <t>F18</t>
  </si>
  <si>
    <t>G18</t>
  </si>
  <si>
    <t>F19</t>
  </si>
  <si>
    <t>G19</t>
  </si>
  <si>
    <t>F20</t>
  </si>
  <si>
    <t>G20</t>
  </si>
  <si>
    <t>F21</t>
  </si>
  <si>
    <t>G21</t>
  </si>
  <si>
    <t>F22</t>
  </si>
  <si>
    <t>G22</t>
  </si>
  <si>
    <t>F23</t>
  </si>
  <si>
    <t>G23</t>
  </si>
  <si>
    <t>F24</t>
  </si>
  <si>
    <t>G24</t>
  </si>
  <si>
    <t>F25</t>
  </si>
  <si>
    <t>G25</t>
  </si>
  <si>
    <t>F26</t>
  </si>
  <si>
    <t>G26</t>
  </si>
  <si>
    <t>F27</t>
  </si>
  <si>
    <t>G27</t>
  </si>
  <si>
    <t>F28</t>
  </si>
  <si>
    <t>G28</t>
  </si>
  <si>
    <t>F29</t>
  </si>
  <si>
    <t>G29</t>
  </si>
  <si>
    <t>F30</t>
  </si>
  <si>
    <t>G30</t>
  </si>
  <si>
    <t>F31</t>
  </si>
  <si>
    <t>G31</t>
  </si>
  <si>
    <t>F32</t>
  </si>
  <si>
    <t>G32</t>
  </si>
  <si>
    <t>F33</t>
  </si>
  <si>
    <t>G33</t>
  </si>
  <si>
    <t>F34</t>
  </si>
  <si>
    <t>G34</t>
  </si>
  <si>
    <t>F35</t>
  </si>
  <si>
    <t>G35</t>
  </si>
  <si>
    <t>F36</t>
  </si>
  <si>
    <t>G36</t>
  </si>
  <si>
    <t>F37</t>
  </si>
  <si>
    <t>G37</t>
  </si>
  <si>
    <t>I9</t>
  </si>
  <si>
    <t>I13</t>
  </si>
  <si>
    <t>H13</t>
  </si>
  <si>
    <t>H14</t>
  </si>
  <si>
    <t>I14</t>
  </si>
  <si>
    <t>H15</t>
  </si>
  <si>
    <t>I15</t>
  </si>
  <si>
    <t>H16</t>
  </si>
  <si>
    <t>I16</t>
  </si>
  <si>
    <t>H17</t>
  </si>
  <si>
    <t>I17</t>
  </si>
  <si>
    <t>H18</t>
  </si>
  <si>
    <t>I18</t>
  </si>
  <si>
    <t>H19</t>
  </si>
  <si>
    <t>I19</t>
  </si>
  <si>
    <t>H20</t>
  </si>
  <si>
    <t>I20</t>
  </si>
  <si>
    <t>H21</t>
  </si>
  <si>
    <t>I21</t>
  </si>
  <si>
    <t>H22</t>
  </si>
  <si>
    <t>I22</t>
  </si>
  <si>
    <t>H23</t>
  </si>
  <si>
    <t>I23</t>
  </si>
  <si>
    <t>H24</t>
  </si>
  <si>
    <t>I24</t>
  </si>
  <si>
    <t>H25</t>
  </si>
  <si>
    <t>I25</t>
  </si>
  <si>
    <t>H26</t>
  </si>
  <si>
    <t>I26</t>
  </si>
  <si>
    <t>H27</t>
  </si>
  <si>
    <t>I27</t>
  </si>
  <si>
    <t>H28</t>
  </si>
  <si>
    <t>I28</t>
  </si>
  <si>
    <t>H29</t>
  </si>
  <si>
    <t>I29</t>
  </si>
  <si>
    <t>H30</t>
  </si>
  <si>
    <t>I30</t>
  </si>
  <si>
    <t>H31</t>
  </si>
  <si>
    <t>I31</t>
  </si>
  <si>
    <t>H32</t>
  </si>
  <si>
    <t>I32</t>
  </si>
  <si>
    <t>H33</t>
  </si>
  <si>
    <t>I33</t>
  </si>
  <si>
    <t>H34</t>
  </si>
  <si>
    <t>I34</t>
  </si>
  <si>
    <t>H35</t>
  </si>
  <si>
    <t>I35</t>
  </si>
  <si>
    <t>H36</t>
  </si>
  <si>
    <t>I36</t>
  </si>
  <si>
    <t>H37</t>
  </si>
  <si>
    <t>I37</t>
  </si>
  <si>
    <t>H38</t>
  </si>
  <si>
    <t>I38</t>
  </si>
  <si>
    <t>H39</t>
  </si>
  <si>
    <t>I39</t>
  </si>
  <si>
    <t>H40</t>
  </si>
  <si>
    <t>I40</t>
  </si>
  <si>
    <t>H41</t>
  </si>
  <si>
    <t>I41</t>
  </si>
  <si>
    <t>H42</t>
  </si>
  <si>
    <t>I42</t>
  </si>
  <si>
    <t>H43</t>
  </si>
  <si>
    <t>I43</t>
  </si>
  <si>
    <t>H44</t>
  </si>
  <si>
    <t>I44</t>
  </si>
  <si>
    <t>H45</t>
  </si>
  <si>
    <t>I45</t>
  </si>
  <si>
    <t>H46</t>
  </si>
  <si>
    <t>I46</t>
  </si>
  <si>
    <t>H47</t>
  </si>
  <si>
    <t>I47</t>
  </si>
  <si>
    <t>J13</t>
  </si>
  <si>
    <t>K13</t>
  </si>
  <si>
    <t>J14</t>
  </si>
  <si>
    <t>K14</t>
  </si>
  <si>
    <t>J15</t>
  </si>
  <si>
    <t>K15</t>
  </si>
  <si>
    <t>J16</t>
  </si>
  <si>
    <t>K16</t>
  </si>
  <si>
    <t>J17</t>
  </si>
  <si>
    <t>K17</t>
  </si>
  <si>
    <t>J18</t>
  </si>
  <si>
    <t>K18</t>
  </si>
  <si>
    <t>J19</t>
  </si>
  <si>
    <t>K19</t>
  </si>
  <si>
    <t>J20</t>
  </si>
  <si>
    <t>K20</t>
  </si>
  <si>
    <t>J21</t>
  </si>
  <si>
    <t>K21</t>
  </si>
  <si>
    <t>J22</t>
  </si>
  <si>
    <t>K22</t>
  </si>
  <si>
    <t>J23</t>
  </si>
  <si>
    <t>K23</t>
  </si>
  <si>
    <t>J24</t>
  </si>
  <si>
    <t>K24</t>
  </si>
  <si>
    <t>J25</t>
  </si>
  <si>
    <t>K25</t>
  </si>
  <si>
    <t>J26</t>
  </si>
  <si>
    <t>K26</t>
  </si>
  <si>
    <t>J27</t>
  </si>
  <si>
    <t>K27</t>
  </si>
  <si>
    <t>J28</t>
  </si>
  <si>
    <t>K28</t>
  </si>
  <si>
    <t>J29</t>
  </si>
  <si>
    <t>K29</t>
  </si>
  <si>
    <t>J30</t>
  </si>
  <si>
    <t>K30</t>
  </si>
  <si>
    <t>J31</t>
  </si>
  <si>
    <t>K31</t>
  </si>
  <si>
    <t>K9</t>
  </si>
  <si>
    <t>L13</t>
  </si>
  <si>
    <t>M13</t>
  </si>
  <si>
    <t>L14</t>
  </si>
  <si>
    <t>M14</t>
  </si>
  <si>
    <t>L15</t>
  </si>
  <si>
    <t>M15</t>
  </si>
  <si>
    <t>L16</t>
  </si>
  <si>
    <t>M16</t>
  </si>
  <si>
    <t>L17</t>
  </si>
  <si>
    <t>M17</t>
  </si>
  <si>
    <t>L18</t>
  </si>
  <si>
    <t>M18</t>
  </si>
  <si>
    <t>L19</t>
  </si>
  <si>
    <t>M19</t>
  </si>
  <si>
    <t>L20</t>
  </si>
  <si>
    <t>M20</t>
  </si>
  <si>
    <t>L21</t>
  </si>
  <si>
    <t>M21</t>
  </si>
  <si>
    <t>L22</t>
  </si>
  <si>
    <t>M22</t>
  </si>
  <si>
    <t>L23</t>
  </si>
  <si>
    <t>M23</t>
  </si>
  <si>
    <t>L24</t>
  </si>
  <si>
    <t>M24</t>
  </si>
  <si>
    <t>L25</t>
  </si>
  <si>
    <t>M25</t>
  </si>
  <si>
    <t>L26</t>
  </si>
  <si>
    <t>M26</t>
  </si>
  <si>
    <t>L27</t>
  </si>
  <si>
    <t>M27</t>
  </si>
  <si>
    <t>L28</t>
  </si>
  <si>
    <t>M28</t>
  </si>
  <si>
    <t>L29</t>
  </si>
  <si>
    <t>M29</t>
  </si>
  <si>
    <t>L30</t>
  </si>
  <si>
    <t>M30</t>
  </si>
  <si>
    <t>L31</t>
  </si>
  <si>
    <t>M31</t>
  </si>
  <si>
    <t>L32</t>
  </si>
  <si>
    <t>M32</t>
  </si>
  <si>
    <t>L33</t>
  </si>
  <si>
    <t>M33</t>
  </si>
  <si>
    <t>L34</t>
  </si>
  <si>
    <t>M34</t>
  </si>
  <si>
    <t>L35</t>
  </si>
  <si>
    <t>M35</t>
  </si>
  <si>
    <t>M9</t>
  </si>
  <si>
    <t>N13</t>
  </si>
  <si>
    <t>O13</t>
  </si>
  <si>
    <t>N14</t>
  </si>
  <si>
    <t>O14</t>
  </si>
  <si>
    <t>N15</t>
  </si>
  <si>
    <t>O15</t>
  </si>
  <si>
    <t>N16</t>
  </si>
  <si>
    <t>O16</t>
  </si>
  <si>
    <t>N17</t>
  </si>
  <si>
    <t>O17</t>
  </si>
  <si>
    <t>N18</t>
  </si>
  <si>
    <t>O18</t>
  </si>
  <si>
    <t>N19</t>
  </si>
  <si>
    <t>O19</t>
  </si>
  <si>
    <t>N20</t>
  </si>
  <si>
    <t>O20</t>
  </si>
  <si>
    <t>N21</t>
  </si>
  <si>
    <t>O21</t>
  </si>
  <si>
    <t>N22</t>
  </si>
  <si>
    <t>O22</t>
  </si>
  <si>
    <t>N23</t>
  </si>
  <si>
    <t>O23</t>
  </si>
  <si>
    <t>N24</t>
  </si>
  <si>
    <t>O24</t>
  </si>
  <si>
    <t>N25</t>
  </si>
  <si>
    <t>O25</t>
  </si>
  <si>
    <t>N26</t>
  </si>
  <si>
    <t>O26</t>
  </si>
  <si>
    <t>N27</t>
  </si>
  <si>
    <t>O27</t>
  </si>
  <si>
    <t>N28</t>
  </si>
  <si>
    <t>O28</t>
  </si>
  <si>
    <t>N29</t>
  </si>
  <si>
    <t>O29</t>
  </si>
  <si>
    <t>N30</t>
  </si>
  <si>
    <t>O30</t>
  </si>
  <si>
    <t>N31</t>
  </si>
  <si>
    <t>O31</t>
  </si>
  <si>
    <t>N32</t>
  </si>
  <si>
    <t>O32</t>
  </si>
  <si>
    <t>N33</t>
  </si>
  <si>
    <t>O33</t>
  </si>
  <si>
    <t>N34</t>
  </si>
  <si>
    <t>O34</t>
  </si>
  <si>
    <t>N35</t>
  </si>
  <si>
    <t>O35</t>
  </si>
  <si>
    <t>N36</t>
  </si>
  <si>
    <t>O36</t>
  </si>
  <si>
    <t>N37</t>
  </si>
  <si>
    <t>O37</t>
  </si>
  <si>
    <t>N38</t>
  </si>
  <si>
    <t>O38</t>
  </si>
  <si>
    <t>N39</t>
  </si>
  <si>
    <t>O39</t>
  </si>
  <si>
    <t>N40</t>
  </si>
  <si>
    <t>O40</t>
  </si>
  <si>
    <t>N41</t>
  </si>
  <si>
    <t>O41</t>
  </si>
  <si>
    <t>N42</t>
  </si>
  <si>
    <t>O42</t>
  </si>
  <si>
    <t>N43</t>
  </si>
  <si>
    <t>O43</t>
  </si>
  <si>
    <t>N44</t>
  </si>
  <si>
    <t>O44</t>
  </si>
  <si>
    <t>N45</t>
  </si>
  <si>
    <t>O45</t>
  </si>
  <si>
    <t>N46</t>
  </si>
  <si>
    <t>O46</t>
  </si>
  <si>
    <t>N47</t>
  </si>
  <si>
    <t>O47</t>
  </si>
  <si>
    <t>N48</t>
  </si>
  <si>
    <t>O48</t>
  </si>
  <si>
    <t>N49</t>
  </si>
  <si>
    <t>O49</t>
  </si>
  <si>
    <t>N50</t>
  </si>
  <si>
    <t>O50</t>
  </si>
  <si>
    <t>N51</t>
  </si>
  <si>
    <t>O51</t>
  </si>
  <si>
    <t>N52</t>
  </si>
  <si>
    <t>O52</t>
  </si>
  <si>
    <t>N53</t>
  </si>
  <si>
    <t>O53</t>
  </si>
  <si>
    <t>N54</t>
  </si>
  <si>
    <t>O54</t>
  </si>
  <si>
    <t>N55</t>
  </si>
  <si>
    <t>O55</t>
  </si>
  <si>
    <t>N56</t>
  </si>
  <si>
    <t>O56</t>
  </si>
  <si>
    <t>N57</t>
  </si>
  <si>
    <t>O57</t>
  </si>
  <si>
    <t>N58</t>
  </si>
  <si>
    <t>O58</t>
  </si>
  <si>
    <t>O9</t>
  </si>
  <si>
    <t>P13</t>
  </si>
  <si>
    <t>Q13</t>
  </si>
  <si>
    <t>P14</t>
  </si>
  <si>
    <t>Q14</t>
  </si>
  <si>
    <t>P15</t>
  </si>
  <si>
    <t>Q15</t>
  </si>
  <si>
    <t>P16</t>
  </si>
  <si>
    <t>Q16</t>
  </si>
  <si>
    <t>P17</t>
  </si>
  <si>
    <t>Q17</t>
  </si>
  <si>
    <t>P18</t>
  </si>
  <si>
    <t>Q18</t>
  </si>
  <si>
    <t>P19</t>
  </si>
  <si>
    <t>Q19</t>
  </si>
  <si>
    <t>P20</t>
  </si>
  <si>
    <t>Q20</t>
  </si>
  <si>
    <t>P21</t>
  </si>
  <si>
    <t>Q21</t>
  </si>
  <si>
    <t>P22</t>
  </si>
  <si>
    <t>Q22</t>
  </si>
  <si>
    <t>P23</t>
  </si>
  <si>
    <t>Q23</t>
  </si>
  <si>
    <t>P24</t>
  </si>
  <si>
    <t>Q24</t>
  </si>
  <si>
    <t>P25</t>
  </si>
  <si>
    <t>Q25</t>
  </si>
  <si>
    <t>P26</t>
  </si>
  <si>
    <t>Q26</t>
  </si>
  <si>
    <t>P27</t>
  </si>
  <si>
    <t>Q27</t>
  </si>
  <si>
    <t>P28</t>
  </si>
  <si>
    <t>Q28</t>
  </si>
  <si>
    <t>P29</t>
  </si>
  <si>
    <t>Q29</t>
  </si>
  <si>
    <t>P30</t>
  </si>
  <si>
    <t>Q30</t>
  </si>
  <si>
    <t>P31</t>
  </si>
  <si>
    <t>Q31</t>
  </si>
  <si>
    <t>P32</t>
  </si>
  <si>
    <t>Q32</t>
  </si>
  <si>
    <t>P33</t>
  </si>
  <si>
    <t>Q33</t>
  </si>
  <si>
    <t>P34</t>
  </si>
  <si>
    <t>Q34</t>
  </si>
  <si>
    <t>P35</t>
  </si>
  <si>
    <t>Q35</t>
  </si>
  <si>
    <t>P36</t>
  </si>
  <si>
    <t>Q36</t>
  </si>
  <si>
    <t>P37</t>
  </si>
  <si>
    <t>Q37</t>
  </si>
  <si>
    <t>P38</t>
  </si>
  <si>
    <t>Q38</t>
  </si>
  <si>
    <t>P39</t>
  </si>
  <si>
    <t>Q39</t>
  </si>
  <si>
    <t>P40</t>
  </si>
  <si>
    <t>Q40</t>
  </si>
  <si>
    <t>P41</t>
  </si>
  <si>
    <t>Q41</t>
  </si>
  <si>
    <t>P42</t>
  </si>
  <si>
    <t>Q42</t>
  </si>
  <si>
    <t>P43</t>
  </si>
  <si>
    <t>Q43</t>
  </si>
  <si>
    <t>P44</t>
  </si>
  <si>
    <t>Q44</t>
  </si>
  <si>
    <t>P45</t>
  </si>
  <si>
    <t>Q45</t>
  </si>
  <si>
    <t>Q9</t>
  </si>
  <si>
    <t>R13</t>
  </si>
  <si>
    <t>S13</t>
  </si>
  <si>
    <t>R14</t>
  </si>
  <si>
    <t>S14</t>
  </si>
  <si>
    <t>R15</t>
  </si>
  <si>
    <t>S15</t>
  </si>
  <si>
    <t>R16</t>
  </si>
  <si>
    <t>S16</t>
  </si>
  <si>
    <t>R17</t>
  </si>
  <si>
    <t>S17</t>
  </si>
  <si>
    <t>R18</t>
  </si>
  <si>
    <t>S18</t>
  </si>
  <si>
    <t>R19</t>
  </si>
  <si>
    <t>S19</t>
  </si>
  <si>
    <t>R20</t>
  </si>
  <si>
    <t>S20</t>
  </si>
  <si>
    <t>R21</t>
  </si>
  <si>
    <t>S21</t>
  </si>
  <si>
    <t>R22</t>
  </si>
  <si>
    <t>S22</t>
  </si>
  <si>
    <t>R23</t>
  </si>
  <si>
    <t>S23</t>
  </si>
  <si>
    <t>R24</t>
  </si>
  <si>
    <t>S24</t>
  </si>
  <si>
    <t>R25</t>
  </si>
  <si>
    <t>S25</t>
  </si>
  <si>
    <t>R26</t>
  </si>
  <si>
    <t>S26</t>
  </si>
  <si>
    <t>R27</t>
  </si>
  <si>
    <t>S27</t>
  </si>
  <si>
    <t>R28</t>
  </si>
  <si>
    <t>S28</t>
  </si>
  <si>
    <t>R29</t>
  </si>
  <si>
    <t>S29</t>
  </si>
  <si>
    <t>R30</t>
  </si>
  <si>
    <t>S30</t>
  </si>
  <si>
    <t>R31</t>
  </si>
  <si>
    <t>S31</t>
  </si>
  <si>
    <t>R32</t>
  </si>
  <si>
    <t>S32</t>
  </si>
  <si>
    <t>R33</t>
  </si>
  <si>
    <t>S33</t>
  </si>
  <si>
    <t>R34</t>
  </si>
  <si>
    <t>S34</t>
  </si>
  <si>
    <t>R35</t>
  </si>
  <si>
    <t>S35</t>
  </si>
  <si>
    <t>R36</t>
  </si>
  <si>
    <t>S36</t>
  </si>
  <si>
    <t>R37</t>
  </si>
  <si>
    <t>S37</t>
  </si>
  <si>
    <t>R38</t>
  </si>
  <si>
    <t>S38</t>
  </si>
  <si>
    <t>R39</t>
  </si>
  <si>
    <t>S39</t>
  </si>
  <si>
    <t>R40</t>
  </si>
  <si>
    <t>S40</t>
  </si>
  <si>
    <t>R41</t>
  </si>
  <si>
    <t>S41</t>
  </si>
  <si>
    <t>S9</t>
  </si>
  <si>
    <t>T13</t>
  </si>
  <si>
    <t>U13</t>
  </si>
  <si>
    <t>T14</t>
  </si>
  <si>
    <t>U14</t>
  </si>
  <si>
    <t>T15</t>
  </si>
  <si>
    <t>U15</t>
  </si>
  <si>
    <t>T16</t>
  </si>
  <si>
    <t>U16</t>
  </si>
  <si>
    <t>T17</t>
  </si>
  <si>
    <t>U17</t>
  </si>
  <si>
    <t>T18</t>
  </si>
  <si>
    <t>U18</t>
  </si>
  <si>
    <t>T19</t>
  </si>
  <si>
    <t>U19</t>
  </si>
  <si>
    <t>T20</t>
  </si>
  <si>
    <t>U20</t>
  </si>
  <si>
    <t>T21</t>
  </si>
  <si>
    <t>U21</t>
  </si>
  <si>
    <t>T22</t>
  </si>
  <si>
    <t>U22</t>
  </si>
  <si>
    <t>T23</t>
  </si>
  <si>
    <t>U23</t>
  </si>
  <si>
    <t>T24</t>
  </si>
  <si>
    <t>U24</t>
  </si>
  <si>
    <t>T25</t>
  </si>
  <si>
    <t>U25</t>
  </si>
  <si>
    <t>T26</t>
  </si>
  <si>
    <t>U26</t>
  </si>
  <si>
    <t>T27</t>
  </si>
  <si>
    <t>U27</t>
  </si>
  <si>
    <t>T28</t>
  </si>
  <si>
    <t>U28</t>
  </si>
  <si>
    <t>T29</t>
  </si>
  <si>
    <t>U29</t>
  </si>
  <si>
    <t>T30</t>
  </si>
  <si>
    <t>U30</t>
  </si>
  <si>
    <t>T31</t>
  </si>
  <si>
    <t>U31</t>
  </si>
  <si>
    <t>T32</t>
  </si>
  <si>
    <t>U32</t>
  </si>
  <si>
    <t>T33</t>
  </si>
  <si>
    <t>U33</t>
  </si>
  <si>
    <t>T34</t>
  </si>
  <si>
    <t>U34</t>
  </si>
  <si>
    <t>T35</t>
  </si>
  <si>
    <t>U35</t>
  </si>
  <si>
    <t>T36</t>
  </si>
  <si>
    <t>U36</t>
  </si>
  <si>
    <t>T37</t>
  </si>
  <si>
    <t>U37</t>
  </si>
  <si>
    <t>T38</t>
  </si>
  <si>
    <t>U38</t>
  </si>
  <si>
    <t>T39</t>
  </si>
  <si>
    <t>U39</t>
  </si>
  <si>
    <t>T40</t>
  </si>
  <si>
    <t>U40</t>
  </si>
  <si>
    <t>T41</t>
  </si>
  <si>
    <t>U41</t>
  </si>
  <si>
    <t>T42</t>
  </si>
  <si>
    <t>U42</t>
  </si>
  <si>
    <t>T43</t>
  </si>
  <si>
    <t>U43</t>
  </si>
  <si>
    <t>T44</t>
  </si>
  <si>
    <t>U44</t>
  </si>
  <si>
    <t>U9</t>
  </si>
  <si>
    <t>V13</t>
  </si>
  <si>
    <t>W13</t>
  </si>
  <si>
    <t>V14</t>
  </si>
  <si>
    <t>W14</t>
  </si>
  <si>
    <t>V15</t>
  </si>
  <si>
    <t>W15</t>
  </si>
  <si>
    <t>V16</t>
  </si>
  <si>
    <t>W16</t>
  </si>
  <si>
    <t>V17</t>
  </si>
  <si>
    <t>W17</t>
  </si>
  <si>
    <t>V18</t>
  </si>
  <si>
    <t>W18</t>
  </si>
  <si>
    <t>V19</t>
  </si>
  <si>
    <t>W19</t>
  </si>
  <si>
    <t>V20</t>
  </si>
  <si>
    <t>W20</t>
  </si>
  <si>
    <t>V21</t>
  </si>
  <si>
    <t>W21</t>
  </si>
  <si>
    <t>V22</t>
  </si>
  <si>
    <t>W22</t>
  </si>
  <si>
    <t>V23</t>
  </si>
  <si>
    <t>W23</t>
  </si>
  <si>
    <t>V24</t>
  </si>
  <si>
    <t>W24</t>
  </si>
  <si>
    <t>V25</t>
  </si>
  <si>
    <t>W25</t>
  </si>
  <si>
    <t>V26</t>
  </si>
  <si>
    <t>W26</t>
  </si>
  <si>
    <t>V27</t>
  </si>
  <si>
    <t>W27</t>
  </si>
  <si>
    <t>V28</t>
  </si>
  <si>
    <t>W28</t>
  </si>
  <si>
    <t>V29</t>
  </si>
  <si>
    <t>W29</t>
  </si>
  <si>
    <t>V30</t>
  </si>
  <si>
    <t>W30</t>
  </si>
  <si>
    <t>V31</t>
  </si>
  <si>
    <t>W31</t>
  </si>
  <si>
    <t>V32</t>
  </si>
  <si>
    <t>W32</t>
  </si>
  <si>
    <t>V33</t>
  </si>
  <si>
    <t>W33</t>
  </si>
  <si>
    <t>V34</t>
  </si>
  <si>
    <t>W34</t>
  </si>
  <si>
    <t>V35</t>
  </si>
  <si>
    <t>W35</t>
  </si>
  <si>
    <t>V36</t>
  </si>
  <si>
    <t>W36</t>
  </si>
  <si>
    <t>V37</t>
  </si>
  <si>
    <t>W37</t>
  </si>
  <si>
    <t>V38</t>
  </si>
  <si>
    <t>W38</t>
  </si>
  <si>
    <t>V39</t>
  </si>
  <si>
    <t>W39</t>
  </si>
  <si>
    <t>V40</t>
  </si>
  <si>
    <t>W40</t>
  </si>
  <si>
    <t>V41</t>
  </si>
  <si>
    <t>W41</t>
  </si>
  <si>
    <t>V42</t>
  </si>
  <si>
    <t>W42</t>
  </si>
  <si>
    <t>V43</t>
  </si>
  <si>
    <t>W43</t>
  </si>
  <si>
    <t>V44</t>
  </si>
  <si>
    <t>W44</t>
  </si>
  <si>
    <t>V45</t>
  </si>
  <si>
    <t>W45</t>
  </si>
  <si>
    <t>V46</t>
  </si>
  <si>
    <t>W46</t>
  </si>
  <si>
    <t>V47</t>
  </si>
  <si>
    <t>W47</t>
  </si>
  <si>
    <t>V48</t>
  </si>
  <si>
    <t>W48</t>
  </si>
  <si>
    <t>V49</t>
  </si>
  <si>
    <t>W49</t>
  </si>
  <si>
    <t>V50</t>
  </si>
  <si>
    <t>W50</t>
  </si>
  <si>
    <t>V51</t>
  </si>
  <si>
    <t>W51</t>
  </si>
  <si>
    <t>V52</t>
  </si>
  <si>
    <t>W52</t>
  </si>
  <si>
    <t>V53</t>
  </si>
  <si>
    <t>W53</t>
  </si>
  <si>
    <t>W9</t>
  </si>
  <si>
    <t>X13</t>
  </si>
  <si>
    <t>Y13</t>
  </si>
  <si>
    <t>X14</t>
  </si>
  <si>
    <t>Y14</t>
  </si>
  <si>
    <t>X15</t>
  </si>
  <si>
    <t>Y15</t>
  </si>
  <si>
    <t>X16</t>
  </si>
  <si>
    <t>Y16</t>
  </si>
  <si>
    <t>X17</t>
  </si>
  <si>
    <t>Y17</t>
  </si>
  <si>
    <t>X18</t>
  </si>
  <si>
    <t>Y18</t>
  </si>
  <si>
    <t>X19</t>
  </si>
  <si>
    <t>Y19</t>
  </si>
  <si>
    <t>X20</t>
  </si>
  <si>
    <t>Y20</t>
  </si>
  <si>
    <t>X21</t>
  </si>
  <si>
    <t>Y21</t>
  </si>
  <si>
    <t>X22</t>
  </si>
  <si>
    <t>Y22</t>
  </si>
  <si>
    <t>X23</t>
  </si>
  <si>
    <t>Y23</t>
  </si>
  <si>
    <t>X24</t>
  </si>
  <si>
    <t>Y24</t>
  </si>
  <si>
    <t>X25</t>
  </si>
  <si>
    <t>Y25</t>
  </si>
  <si>
    <t>X26</t>
  </si>
  <si>
    <t>Y26</t>
  </si>
  <si>
    <t>X27</t>
  </si>
  <si>
    <t>Y27</t>
  </si>
  <si>
    <t>X28</t>
  </si>
  <si>
    <t>Y28</t>
  </si>
  <si>
    <t>X29</t>
  </si>
  <si>
    <t>Y29</t>
  </si>
  <si>
    <t>X30</t>
  </si>
  <si>
    <t>Y30</t>
  </si>
  <si>
    <t>X31</t>
  </si>
  <si>
    <t>Y31</t>
  </si>
  <si>
    <t>X32</t>
  </si>
  <si>
    <t>Y32</t>
  </si>
  <si>
    <t>X33</t>
  </si>
  <si>
    <t>Y33</t>
  </si>
  <si>
    <t>X34</t>
  </si>
  <si>
    <t>Y34</t>
  </si>
  <si>
    <t>X35</t>
  </si>
  <si>
    <t>Y35</t>
  </si>
  <si>
    <t>X36</t>
  </si>
  <si>
    <t>Y36</t>
  </si>
  <si>
    <t>X37</t>
  </si>
  <si>
    <t>Y37</t>
  </si>
  <si>
    <t>X38</t>
  </si>
  <si>
    <t>Y38</t>
  </si>
  <si>
    <t>X39</t>
  </si>
  <si>
    <t>Y39</t>
  </si>
  <si>
    <t>X40</t>
  </si>
  <si>
    <t>Y40</t>
  </si>
  <si>
    <t>X41</t>
  </si>
  <si>
    <t>Y41</t>
  </si>
  <si>
    <t>X42</t>
  </si>
  <si>
    <t>Y42</t>
  </si>
  <si>
    <t>X43</t>
  </si>
  <si>
    <t>Y43</t>
  </si>
  <si>
    <t>X44</t>
  </si>
  <si>
    <t>Y44</t>
  </si>
  <si>
    <t>Y9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</si>
</sst>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m/d/yy;@"/>
    <numFmt numFmtId="173" formatCode="[$-409]m/d/yy\ h:mm\ AM/PM;@"/>
  </numFmts>
  <fonts count="4" x14ac:knownFonts="1">
    <font>
      <sz val="11"/>
      <color theme="1"/>
      <name val="Calibri"/>
      <family val="2"/>
      <scheme val="minor"/>
    </font>
    <font>
      <sz val="12"/>
      <color rgb="FF0A0101"/>
      <name val="Arial"/>
      <family val="2"/>
    </font>
    <font>
      <sz val="11"/>
      <color rgb="FF000000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171" fontId="1" fillId="0" borderId="0" xfId="0" applyNumberFormat="1" applyFont="1"/>
    <xf numFmtId="0" fontId="0" fillId="0" borderId="0" xfId="0" applyFont="1"/>
    <xf numFmtId="0" fontId="2" fillId="0" borderId="0" xfId="0" applyFont="1"/>
    <xf numFmtId="173" fontId="3" fillId="0" borderId="0" xfId="0" applyNumberFormat="1" applyFont="1"/>
    <xf numFmtId="14" fontId="3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80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6" xr16:uid="{E6A191E5-B406-432B-9DFD-EFE0EBF307F9}" autoFormatId="16" applyNumberFormats="0" applyBorderFormats="0" applyFontFormats="0" applyPatternFormats="0" applyAlignmentFormats="0" applyWidthHeightFormats="0">
  <queryTableRefresh nextId="100">
    <queryTableFields count="99">
      <queryTableField id="1" name="result__underlyingSymbol" tableColumnId="1"/>
      <queryTableField id="2" name="result__expirationDates" tableColumnId="2"/>
      <queryTableField id="3" name="result__strikes" tableColumnId="3"/>
      <queryTableField id="4" name="result__hasMiniOptions" tableColumnId="4"/>
      <queryTableField id="5" name="result__quote__language" tableColumnId="5"/>
      <queryTableField id="6" name="result__quote__quoteType" tableColumnId="6"/>
      <queryTableField id="7" name="result__quote__quoteSourceName" tableColumnId="7"/>
      <queryTableField id="8" name="result__quote__currency" tableColumnId="8"/>
      <queryTableField id="9" name="result__quote__market" tableColumnId="9"/>
      <queryTableField id="10" name="result__quote__priceHint" tableColumnId="10"/>
      <queryTableField id="11" name="result__quote__esgPopulated" tableColumnId="11"/>
      <queryTableField id="12" name="result__quote__tradeable" tableColumnId="12"/>
      <queryTableField id="13" name="result__quote__bidSize" tableColumnId="13"/>
      <queryTableField id="14" name="result__quote__askSize" tableColumnId="14"/>
      <queryTableField id="15" name="result__quote__messageBoardId" tableColumnId="15"/>
      <queryTableField id="16" name="result__quote__regularMarketChangePercent" tableColumnId="16"/>
      <queryTableField id="17" name="result__quote__regularMarketPreviousClose" tableColumnId="17"/>
      <queryTableField id="18" name="result__quote__bid" tableColumnId="18"/>
      <queryTableField id="19" name="result__quote__ask" tableColumnId="19"/>
      <queryTableField id="20" name="result__quote__fullExchangeName" tableColumnId="20"/>
      <queryTableField id="21" name="result__quote__longName" tableColumnId="21"/>
      <queryTableField id="22" name="result__quote__financialCurrency" tableColumnId="22"/>
      <queryTableField id="23" name="result__quote__averageDailyVolume3Month" tableColumnId="23"/>
      <queryTableField id="24" name="result__quote__averageDailyVolume10Day" tableColumnId="24"/>
      <queryTableField id="25" name="result__quote__fiftyTwoWeekLowChange" tableColumnId="25"/>
      <queryTableField id="26" name="result__quote__fiftyTwoWeekLowChangePercent" tableColumnId="26"/>
      <queryTableField id="27" name="result__quote__fiftyTwoWeekHighChange" tableColumnId="27"/>
      <queryTableField id="28" name="result__quote__fiftyTwoWeekHighChangePercent" tableColumnId="28"/>
      <queryTableField id="29" name="result__quote__fiftyTwoWeekLow" tableColumnId="29"/>
      <queryTableField id="30" name="result__quote__fiftyTwoWeekHigh" tableColumnId="30"/>
      <queryTableField id="31" name="result__quote__dividendDate" tableColumnId="31"/>
      <queryTableField id="32" name="result__quote__earningsTimestamp" tableColumnId="32"/>
      <queryTableField id="33" name="result__quote__earningsTimestampStart" tableColumnId="33"/>
      <queryTableField id="34" name="result__quote__earningsTimestampEnd" tableColumnId="34"/>
      <queryTableField id="35" name="result__quote__trailingAnnualDividendRate" tableColumnId="35"/>
      <queryTableField id="36" name="result__quote__trailingPE" tableColumnId="36"/>
      <queryTableField id="37" name="result__quote__trailingAnnualDividendYield" tableColumnId="37"/>
      <queryTableField id="38" name="result__quote__regularMarketPrice" tableColumnId="38"/>
      <queryTableField id="39" name="result__quote__regularMarketTime" tableColumnId="39"/>
      <queryTableField id="40" name="result__quote__regularMarketChange" tableColumnId="40"/>
      <queryTableField id="41" name="result__quote__regularMarketOpen" tableColumnId="41"/>
      <queryTableField id="42" name="result__quote__regularMarketDayHigh" tableColumnId="42"/>
      <queryTableField id="43" name="result__quote__regularMarketDayLow" tableColumnId="43"/>
      <queryTableField id="44" name="result__quote__regularMarketVolume" tableColumnId="44"/>
      <queryTableField id="45" name="result__quote__exchangeDataDelayedBy" tableColumnId="45"/>
      <queryTableField id="46" name="result__quote__marketState" tableColumnId="46"/>
      <queryTableField id="47" name="result__quote__shortName" tableColumnId="47"/>
      <queryTableField id="48" name="result__quote__sharesOutstanding" tableColumnId="48"/>
      <queryTableField id="49" name="result__quote__bookValue" tableColumnId="49"/>
      <queryTableField id="50" name="result__quote__fiftyDayAverage" tableColumnId="50"/>
      <queryTableField id="51" name="result__quote__fiftyDayAverageChange" tableColumnId="51"/>
      <queryTableField id="52" name="result__quote__fiftyDayAverageChangePercent" tableColumnId="52"/>
      <queryTableField id="53" name="result__quote__twoHundredDayAverage" tableColumnId="53"/>
      <queryTableField id="54" name="result__quote__twoHundredDayAverageChange" tableColumnId="54"/>
      <queryTableField id="55" name="result__quote__epsTrailingTwelveMonths" tableColumnId="55"/>
      <queryTableField id="56" name="result__quote__epsForward" tableColumnId="56"/>
      <queryTableField id="57" name="result__quote__twoHundredDayAverageChangePercent" tableColumnId="57"/>
      <queryTableField id="58" name="result__quote__marketCap" tableColumnId="58"/>
      <queryTableField id="59" name="result__quote__forwardPE" tableColumnId="59"/>
      <queryTableField id="60" name="result__quote__priceToBook" tableColumnId="60"/>
      <queryTableField id="61" name="result__quote__sourceInterval" tableColumnId="61"/>
      <queryTableField id="62" name="result__quote__exchangeTimezoneName" tableColumnId="62"/>
      <queryTableField id="63" name="result__quote__exchangeTimezoneShortName" tableColumnId="63"/>
      <queryTableField id="64" name="result__quote__gmtOffSetMilliseconds" tableColumnId="64"/>
      <queryTableField id="65" name="result__quote__exchange" tableColumnId="65"/>
      <queryTableField id="66" name="result__quote__symbol" tableColumnId="66"/>
      <queryTableField id="67" name="result__options__expirationDate" tableColumnId="67"/>
      <queryTableField id="68" name="result__options__hasMiniOptions" tableColumnId="68"/>
      <queryTableField id="69" name="result__options__calls__contractSymbol" tableColumnId="69"/>
      <queryTableField id="70" name="result__options__calls__strike" tableColumnId="70"/>
      <queryTableField id="71" name="result__options__calls__currency" tableColumnId="71"/>
      <queryTableField id="72" name="result__options__calls__lastPrice" tableColumnId="72"/>
      <queryTableField id="73" name="result__options__calls__change" tableColumnId="73"/>
      <queryTableField id="74" name="result__options__calls__percentChange" tableColumnId="74"/>
      <queryTableField id="75" name="result__options__calls__volume" tableColumnId="75"/>
      <queryTableField id="76" name="result__options__calls__openInterest" tableColumnId="76"/>
      <queryTableField id="77" name="result__options__calls__bid" tableColumnId="77"/>
      <queryTableField id="78" name="result__options__calls__ask" tableColumnId="78"/>
      <queryTableField id="79" name="result__options__calls__contractSize" tableColumnId="79"/>
      <queryTableField id="80" name="result__options__calls__expiration" tableColumnId="80"/>
      <queryTableField id="81" name="result__options__calls__lastTradeDate" tableColumnId="81"/>
      <queryTableField id="82" name="result__options__calls__impliedVolatility" tableColumnId="82"/>
      <queryTableField id="83" name="result__options__calls__inTheMoney" tableColumnId="83"/>
      <queryTableField id="84" name="result__options__puts__contractSymbol" tableColumnId="84"/>
      <queryTableField id="85" name="result__options__puts__strike" tableColumnId="85"/>
      <queryTableField id="86" name="result__options__puts__currency" tableColumnId="86"/>
      <queryTableField id="87" name="result__options__puts__lastPrice" tableColumnId="87"/>
      <queryTableField id="88" name="result__options__puts__change" tableColumnId="88"/>
      <queryTableField id="89" name="result__options__puts__percentChange" tableColumnId="89"/>
      <queryTableField id="90" name="result__options__puts__volume" tableColumnId="90"/>
      <queryTableField id="91" name="result__options__puts__openInterest" tableColumnId="91"/>
      <queryTableField id="92" name="result__options__puts__bid" tableColumnId="92"/>
      <queryTableField id="93" name="result__options__puts__ask" tableColumnId="93"/>
      <queryTableField id="94" name="result__options__puts__contractSize" tableColumnId="94"/>
      <queryTableField id="95" name="result__options__puts__expiration" tableColumnId="95"/>
      <queryTableField id="96" name="result__options__puts__lastTradeDate" tableColumnId="96"/>
      <queryTableField id="97" name="result__options__puts__impliedVolatility" tableColumnId="97"/>
      <queryTableField id="98" name="result__options__puts__inTheMoney" tableColumnId="98"/>
      <queryTableField id="99" name="error" tableColumnId="9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7" xr16:uid="{185B29BA-860C-48E7-8C1E-C9F34AB8D7AA}" autoFormatId="16" applyNumberFormats="0" applyBorderFormats="0" applyFontFormats="0" applyPatternFormats="0" applyAlignmentFormats="0" applyWidthHeightFormats="0">
  <queryTableRefresh nextId="100">
    <queryTableFields count="99">
      <queryTableField id="1" name="result__underlyingSymbol" tableColumnId="1"/>
      <queryTableField id="2" name="result__expirationDates" tableColumnId="2"/>
      <queryTableField id="3" name="result__strikes" tableColumnId="3"/>
      <queryTableField id="4" name="result__hasMiniOptions" tableColumnId="4"/>
      <queryTableField id="5" name="result__quote__language" tableColumnId="5"/>
      <queryTableField id="6" name="result__quote__quoteType" tableColumnId="6"/>
      <queryTableField id="7" name="result__quote__quoteSourceName" tableColumnId="7"/>
      <queryTableField id="8" name="result__quote__currency" tableColumnId="8"/>
      <queryTableField id="9" name="result__quote__regularMarketPrice" tableColumnId="9"/>
      <queryTableField id="10" name="result__quote__regularMarketTime" tableColumnId="10"/>
      <queryTableField id="11" name="result__quote__regularMarketChange" tableColumnId="11"/>
      <queryTableField id="12" name="result__quote__regularMarketOpen" tableColumnId="12"/>
      <queryTableField id="13" name="result__quote__regularMarketDayHigh" tableColumnId="13"/>
      <queryTableField id="14" name="result__quote__regularMarketDayLow" tableColumnId="14"/>
      <queryTableField id="15" name="result__quote__regularMarketVolume" tableColumnId="15"/>
      <queryTableField id="16" name="result__quote__marketState" tableColumnId="16"/>
      <queryTableField id="17" name="result__quote__exchangeTimezoneShortName" tableColumnId="17"/>
      <queryTableField id="18" name="result__quote__gmtOffSetMilliseconds" tableColumnId="18"/>
      <queryTableField id="19" name="result__quote__shortName" tableColumnId="19"/>
      <queryTableField id="20" name="result__quote__esgPopulated" tableColumnId="20"/>
      <queryTableField id="21" name="result__quote__tradeable" tableColumnId="21"/>
      <queryTableField id="22" name="result__quote__sharesOutstanding" tableColumnId="22"/>
      <queryTableField id="23" name="result__quote__bookValue" tableColumnId="23"/>
      <queryTableField id="24" name="result__quote__fiftyDayAverage" tableColumnId="24"/>
      <queryTableField id="25" name="result__quote__fiftyDayAverageChange" tableColumnId="25"/>
      <queryTableField id="26" name="result__quote__fiftyDayAverageChangePercent" tableColumnId="26"/>
      <queryTableField id="27" name="result__quote__twoHundredDayAverage" tableColumnId="27"/>
      <queryTableField id="28" name="result__quote__twoHundredDayAverageChange" tableColumnId="28"/>
      <queryTableField id="29" name="result__quote__twoHundredDayAverageChangePercent" tableColumnId="29"/>
      <queryTableField id="30" name="result__quote__marketCap" tableColumnId="30"/>
      <queryTableField id="31" name="result__quote__forwardPE" tableColumnId="31"/>
      <queryTableField id="32" name="result__quote__priceToBook" tableColumnId="32"/>
      <queryTableField id="33" name="result__quote__sourceInterval" tableColumnId="33"/>
      <queryTableField id="34" name="result__quote__exchangeTimezoneName" tableColumnId="34"/>
      <queryTableField id="35" name="result__quote__priceHint" tableColumnId="35"/>
      <queryTableField id="36" name="result__quote__exchange" tableColumnId="36"/>
      <queryTableField id="37" name="result__quote__exchangeDataDelayedBy" tableColumnId="37"/>
      <queryTableField id="38" name="result__quote__market" tableColumnId="38"/>
      <queryTableField id="39" name="result__quote__regularMarketChangePercent" tableColumnId="39"/>
      <queryTableField id="40" name="result__quote__regularMarketPreviousClose" tableColumnId="40"/>
      <queryTableField id="41" name="result__quote__bid" tableColumnId="41"/>
      <queryTableField id="42" name="result__quote__ask" tableColumnId="42"/>
      <queryTableField id="43" name="result__quote__bidSize" tableColumnId="43"/>
      <queryTableField id="44" name="result__quote__askSize" tableColumnId="44"/>
      <queryTableField id="45" name="result__quote__messageBoardId" tableColumnId="45"/>
      <queryTableField id="46" name="result__quote__fullExchangeName" tableColumnId="46"/>
      <queryTableField id="47" name="result__quote__longName" tableColumnId="47"/>
      <queryTableField id="48" name="result__quote__financialCurrency" tableColumnId="48"/>
      <queryTableField id="49" name="result__quote__averageDailyVolume3Month" tableColumnId="49"/>
      <queryTableField id="50" name="result__quote__averageDailyVolume10Day" tableColumnId="50"/>
      <queryTableField id="51" name="result__quote__fiftyTwoWeekLowChange" tableColumnId="51"/>
      <queryTableField id="52" name="result__quote__fiftyTwoWeekLowChangePercent" tableColumnId="52"/>
      <queryTableField id="53" name="result__quote__fiftyTwoWeekHighChange" tableColumnId="53"/>
      <queryTableField id="54" name="result__quote__fiftyTwoWeekHighChangePercent" tableColumnId="54"/>
      <queryTableField id="55" name="result__quote__fiftyTwoWeekLow" tableColumnId="55"/>
      <queryTableField id="56" name="result__quote__fiftyTwoWeekHigh" tableColumnId="56"/>
      <queryTableField id="57" name="result__quote__dividendDate" tableColumnId="57"/>
      <queryTableField id="58" name="result__quote__earningsTimestamp" tableColumnId="58"/>
      <queryTableField id="59" name="result__quote__earningsTimestampStart" tableColumnId="59"/>
      <queryTableField id="60" name="result__quote__earningsTimestampEnd" tableColumnId="60"/>
      <queryTableField id="61" name="result__quote__trailingAnnualDividendRate" tableColumnId="61"/>
      <queryTableField id="62" name="result__quote__trailingPE" tableColumnId="62"/>
      <queryTableField id="63" name="result__quote__trailingAnnualDividendYield" tableColumnId="63"/>
      <queryTableField id="64" name="result__quote__epsTrailingTwelveMonths" tableColumnId="64"/>
      <queryTableField id="65" name="result__quote__epsForward" tableColumnId="65"/>
      <queryTableField id="66" name="result__quote__symbol" tableColumnId="66"/>
      <queryTableField id="67" name="result__options__expirationDate" tableColumnId="67"/>
      <queryTableField id="68" name="result__options__hasMiniOptions" tableColumnId="68"/>
      <queryTableField id="69" name="result__options__calls__contractSymbol" tableColumnId="69"/>
      <queryTableField id="70" name="result__options__calls__strike" tableColumnId="70"/>
      <queryTableField id="71" name="result__options__calls__currency" tableColumnId="71"/>
      <queryTableField id="72" name="result__options__calls__lastPrice" tableColumnId="72"/>
      <queryTableField id="73" name="result__options__calls__change" tableColumnId="73"/>
      <queryTableField id="74" name="result__options__calls__percentChange" tableColumnId="74"/>
      <queryTableField id="75" name="result__options__calls__volume" tableColumnId="75"/>
      <queryTableField id="76" name="result__options__calls__openInterest" tableColumnId="76"/>
      <queryTableField id="77" name="result__options__calls__bid" tableColumnId="77"/>
      <queryTableField id="78" name="result__options__calls__ask" tableColumnId="78"/>
      <queryTableField id="79" name="result__options__calls__contractSize" tableColumnId="79"/>
      <queryTableField id="80" name="result__options__calls__expiration" tableColumnId="80"/>
      <queryTableField id="81" name="result__options__calls__lastTradeDate" tableColumnId="81"/>
      <queryTableField id="82" name="result__options__calls__impliedVolatility" tableColumnId="82"/>
      <queryTableField id="83" name="result__options__calls__inTheMoney" tableColumnId="83"/>
      <queryTableField id="84" name="result__options__puts__contractSymbol" tableColumnId="84"/>
      <queryTableField id="85" name="result__options__puts__strike" tableColumnId="85"/>
      <queryTableField id="86" name="result__options__puts__currency" tableColumnId="86"/>
      <queryTableField id="87" name="result__options__puts__lastPrice" tableColumnId="87"/>
      <queryTableField id="88" name="result__options__puts__change" tableColumnId="88"/>
      <queryTableField id="89" name="result__options__puts__percentChange" tableColumnId="89"/>
      <queryTableField id="90" name="result__options__puts__volume" tableColumnId="90"/>
      <queryTableField id="91" name="result__options__puts__openInterest" tableColumnId="91"/>
      <queryTableField id="92" name="result__options__puts__bid" tableColumnId="92"/>
      <queryTableField id="93" name="result__options__puts__ask" tableColumnId="93"/>
      <queryTableField id="94" name="result__options__puts__contractSize" tableColumnId="94"/>
      <queryTableField id="95" name="result__options__puts__expiration" tableColumnId="95"/>
      <queryTableField id="96" name="result__options__puts__lastTradeDate" tableColumnId="96"/>
      <queryTableField id="97" name="result__options__puts__impliedVolatility" tableColumnId="97"/>
      <queryTableField id="98" name="result__options__puts__inTheMoney" tableColumnId="98"/>
      <queryTableField id="99" name="error" tableColumnId="9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BB241E58-655D-4FF8-BA9F-A17C81B26189}" autoFormatId="16" applyNumberFormats="0" applyBorderFormats="0" applyFontFormats="0" applyPatternFormats="0" applyAlignmentFormats="0" applyWidthHeightFormats="0">
  <queryTableRefresh nextId="100">
    <queryTableFields count="99">
      <queryTableField id="1" name="result__underlyingSymbol" tableColumnId="1"/>
      <queryTableField id="2" name="result__expirationDates" tableColumnId="2"/>
      <queryTableField id="3" name="result__strikes" tableColumnId="3"/>
      <queryTableField id="4" name="result__hasMiniOptions" tableColumnId="4"/>
      <queryTableField id="5" name="result__quote__language" tableColumnId="5"/>
      <queryTableField id="6" name="result__quote__quoteType" tableColumnId="6"/>
      <queryTableField id="7" name="result__quote__quoteSourceName" tableColumnId="7"/>
      <queryTableField id="8" name="result__quote__currency" tableColumnId="8"/>
      <queryTableField id="9" name="result__quote__fiftyTwoWeekLowChangePercent" tableColumnId="9"/>
      <queryTableField id="10" name="result__quote__fiftyTwoWeekHighChange" tableColumnId="10"/>
      <queryTableField id="11" name="result__quote__fiftyTwoWeekHighChangePercent" tableColumnId="11"/>
      <queryTableField id="12" name="result__quote__dividendDate" tableColumnId="12"/>
      <queryTableField id="13" name="result__quote__marketState" tableColumnId="13"/>
      <queryTableField id="14" name="result__quote__regularMarketChangePercent" tableColumnId="14"/>
      <queryTableField id="15" name="result__quote__regularMarketPreviousClose" tableColumnId="15"/>
      <queryTableField id="16" name="result__quote__bid" tableColumnId="16"/>
      <queryTableField id="17" name="result__quote__ask" tableColumnId="17"/>
      <queryTableField id="18" name="result__quote__bidSize" tableColumnId="18"/>
      <queryTableField id="19" name="result__quote__askSize" tableColumnId="19"/>
      <queryTableField id="20" name="result__quote__messageBoardId" tableColumnId="20"/>
      <queryTableField id="21" name="result__quote__fullExchangeName" tableColumnId="21"/>
      <queryTableField id="22" name="result__quote__longName" tableColumnId="22"/>
      <queryTableField id="23" name="result__quote__financialCurrency" tableColumnId="23"/>
      <queryTableField id="24" name="result__quote__averageDailyVolume3Month" tableColumnId="24"/>
      <queryTableField id="25" name="result__quote__averageDailyVolume10Day" tableColumnId="25"/>
      <queryTableField id="26" name="result__quote__fiftyTwoWeekLowChange" tableColumnId="26"/>
      <queryTableField id="27" name="result__quote__fiftyTwoWeekLow" tableColumnId="27"/>
      <queryTableField id="28" name="result__quote__fiftyTwoWeekHigh" tableColumnId="28"/>
      <queryTableField id="29" name="result__quote__earningsTimestamp" tableColumnId="29"/>
      <queryTableField id="30" name="result__quote__earningsTimestampStart" tableColumnId="30"/>
      <queryTableField id="31" name="result__quote__earningsTimestampEnd" tableColumnId="31"/>
      <queryTableField id="32" name="result__quote__trailingAnnualDividendRate" tableColumnId="32"/>
      <queryTableField id="33" name="result__quote__trailingPE" tableColumnId="33"/>
      <queryTableField id="34" name="result__quote__trailingAnnualDividendYield" tableColumnId="34"/>
      <queryTableField id="35" name="result__quote__exchange" tableColumnId="35"/>
      <queryTableField id="36" name="result__quote__priceHint" tableColumnId="36"/>
      <queryTableField id="37" name="result__quote__shortName" tableColumnId="37"/>
      <queryTableField id="38" name="result__quote__market" tableColumnId="38"/>
      <queryTableField id="39" name="result__quote__sharesOutstanding" tableColumnId="39"/>
      <queryTableField id="40" name="result__quote__epsTrailingTwelveMonths" tableColumnId="40"/>
      <queryTableField id="41" name="result__quote__epsForward" tableColumnId="41"/>
      <queryTableField id="42" name="result__quote__bookValue" tableColumnId="42"/>
      <queryTableField id="43" name="result__quote__fiftyDayAverage" tableColumnId="43"/>
      <queryTableField id="44" name="result__quote__fiftyDayAverageChange" tableColumnId="44"/>
      <queryTableField id="45" name="result__quote__fiftyDayAverageChangePercent" tableColumnId="45"/>
      <queryTableField id="46" name="result__quote__twoHundredDayAverage" tableColumnId="46"/>
      <queryTableField id="47" name="result__quote__twoHundredDayAverageChange" tableColumnId="47"/>
      <queryTableField id="48" name="result__quote__twoHundredDayAverageChangePercent" tableColumnId="48"/>
      <queryTableField id="49" name="result__quote__marketCap" tableColumnId="49"/>
      <queryTableField id="50" name="result__quote__forwardPE" tableColumnId="50"/>
      <queryTableField id="51" name="result__quote__priceToBook" tableColumnId="51"/>
      <queryTableField id="52" name="result__quote__sourceInterval" tableColumnId="52"/>
      <queryTableField id="53" name="result__quote__exchangeTimezoneName" tableColumnId="53"/>
      <queryTableField id="54" name="result__quote__exchangeTimezoneShortName" tableColumnId="54"/>
      <queryTableField id="55" name="result__quote__gmtOffSetMilliseconds" tableColumnId="55"/>
      <queryTableField id="56" name="result__quote__esgPopulated" tableColumnId="56"/>
      <queryTableField id="57" name="result__quote__tradeable" tableColumnId="57"/>
      <queryTableField id="58" name="result__quote__regularMarketPrice" tableColumnId="58"/>
      <queryTableField id="59" name="result__quote__regularMarketTime" tableColumnId="59"/>
      <queryTableField id="60" name="result__quote__regularMarketChange" tableColumnId="60"/>
      <queryTableField id="61" name="result__quote__regularMarketOpen" tableColumnId="61"/>
      <queryTableField id="62" name="result__quote__regularMarketDayHigh" tableColumnId="62"/>
      <queryTableField id="63" name="result__quote__regularMarketDayLow" tableColumnId="63"/>
      <queryTableField id="64" name="result__quote__regularMarketVolume" tableColumnId="64"/>
      <queryTableField id="65" name="result__quote__exchangeDataDelayedBy" tableColumnId="65"/>
      <queryTableField id="66" name="result__quote__symbol" tableColumnId="66"/>
      <queryTableField id="67" name="result__options__expirationDate" tableColumnId="67"/>
      <queryTableField id="68" name="result__options__hasMiniOptions" tableColumnId="68"/>
      <queryTableField id="69" name="result__options__calls__contractSymbol" tableColumnId="69"/>
      <queryTableField id="70" name="result__options__calls__strike" tableColumnId="70"/>
      <queryTableField id="71" name="result__options__calls__currency" tableColumnId="71"/>
      <queryTableField id="72" name="result__options__calls__lastPrice" tableColumnId="72"/>
      <queryTableField id="73" name="result__options__calls__change" tableColumnId="73"/>
      <queryTableField id="74" name="result__options__calls__percentChange" tableColumnId="74"/>
      <queryTableField id="75" name="result__options__calls__volume" tableColumnId="75"/>
      <queryTableField id="76" name="result__options__calls__openInterest" tableColumnId="76"/>
      <queryTableField id="77" name="result__options__calls__bid" tableColumnId="77"/>
      <queryTableField id="78" name="result__options__calls__ask" tableColumnId="78"/>
      <queryTableField id="79" name="result__options__calls__contractSize" tableColumnId="79"/>
      <queryTableField id="80" name="result__options__calls__expiration" tableColumnId="80"/>
      <queryTableField id="81" name="result__options__calls__lastTradeDate" tableColumnId="81"/>
      <queryTableField id="82" name="result__options__calls__impliedVolatility" tableColumnId="82"/>
      <queryTableField id="83" name="result__options__calls__inTheMoney" tableColumnId="83"/>
      <queryTableField id="84" name="result__options__puts__contractSymbol" tableColumnId="84"/>
      <queryTableField id="85" name="result__options__puts__strike" tableColumnId="85"/>
      <queryTableField id="86" name="result__options__puts__currency" tableColumnId="86"/>
      <queryTableField id="87" name="result__options__puts__lastPrice" tableColumnId="87"/>
      <queryTableField id="88" name="result__options__puts__change" tableColumnId="88"/>
      <queryTableField id="89" name="result__options__puts__percentChange" tableColumnId="89"/>
      <queryTableField id="90" name="result__options__puts__volume" tableColumnId="90"/>
      <queryTableField id="91" name="result__options__puts__openInterest" tableColumnId="91"/>
      <queryTableField id="92" name="result__options__puts__bid" tableColumnId="92"/>
      <queryTableField id="93" name="result__options__puts__ask" tableColumnId="93"/>
      <queryTableField id="94" name="result__options__puts__contractSize" tableColumnId="94"/>
      <queryTableField id="95" name="result__options__puts__expiration" tableColumnId="95"/>
      <queryTableField id="96" name="result__options__puts__lastTradeDate" tableColumnId="96"/>
      <queryTableField id="97" name="result__options__puts__impliedVolatility" tableColumnId="97"/>
      <queryTableField id="98" name="result__options__puts__inTheMoney" tableColumnId="98"/>
      <queryTableField id="99" name="error" tableColumnId="9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9FEC149-55DD-409A-9396-77AFD160792D}" autoFormatId="16" applyNumberFormats="0" applyBorderFormats="0" applyFontFormats="0" applyPatternFormats="0" applyAlignmentFormats="0" applyWidthHeightFormats="0">
  <queryTableRefresh nextId="100">
    <queryTableFields count="99">
      <queryTableField id="1" name="result__underlyingSymbol" tableColumnId="1"/>
      <queryTableField id="2" name="result__expirationDates" tableColumnId="2"/>
      <queryTableField id="3" name="result__strikes" tableColumnId="3"/>
      <queryTableField id="4" name="result__hasMiniOptions" tableColumnId="4"/>
      <queryTableField id="5" name="result__quote__language" tableColumnId="5"/>
      <queryTableField id="6" name="result__quote__quoteType" tableColumnId="6"/>
      <queryTableField id="7" name="result__quote__quoteSourceName" tableColumnId="7"/>
      <queryTableField id="8" name="result__quote__currency" tableColumnId="8"/>
      <queryTableField id="9" name="result__quote__market" tableColumnId="9"/>
      <queryTableField id="10" name="result__quote__marketState" tableColumnId="10"/>
      <queryTableField id="11" name="result__quote__exchangeDataDelayedBy" tableColumnId="11"/>
      <queryTableField id="12" name="result__quote__fiftyTwoWeekLow" tableColumnId="12"/>
      <queryTableField id="13" name="result__quote__fiftyTwoWeekHigh" tableColumnId="13"/>
      <queryTableField id="14" name="result__quote__dividendDate" tableColumnId="14"/>
      <queryTableField id="15" name="result__quote__earningsTimestamp" tableColumnId="15"/>
      <queryTableField id="16" name="result__quote__earningsTimestampStart" tableColumnId="16"/>
      <queryTableField id="17" name="result__quote__earningsTimestampEnd" tableColumnId="17"/>
      <queryTableField id="18" name="result__quote__trailingAnnualDividendRate" tableColumnId="18"/>
      <queryTableField id="19" name="result__quote__trailingPE" tableColumnId="19"/>
      <queryTableField id="20" name="result__quote__trailingAnnualDividendYield" tableColumnId="20"/>
      <queryTableField id="21" name="result__quote__epsTrailingTwelveMonths" tableColumnId="21"/>
      <queryTableField id="22" name="result__quote__epsForward" tableColumnId="22"/>
      <queryTableField id="23" name="result__quote__sharesOutstanding" tableColumnId="23"/>
      <queryTableField id="24" name="result__quote__bookValue" tableColumnId="24"/>
      <queryTableField id="25" name="result__quote__fiftyDayAverage" tableColumnId="25"/>
      <queryTableField id="26" name="result__quote__fiftyDayAverageChange" tableColumnId="26"/>
      <queryTableField id="27" name="result__quote__fiftyDayAverageChangePercent" tableColumnId="27"/>
      <queryTableField id="28" name="result__quote__twoHundredDayAverage" tableColumnId="28"/>
      <queryTableField id="29" name="result__quote__twoHundredDayAverageChange" tableColumnId="29"/>
      <queryTableField id="30" name="result__quote__twoHundredDayAverageChangePercent" tableColumnId="30"/>
      <queryTableField id="31" name="result__quote__marketCap" tableColumnId="31"/>
      <queryTableField id="32" name="result__quote__forwardPE" tableColumnId="32"/>
      <queryTableField id="33" name="result__quote__priceToBook" tableColumnId="33"/>
      <queryTableField id="34" name="result__quote__sourceInterval" tableColumnId="34"/>
      <queryTableField id="35" name="result__quote__exchangeTimezoneName" tableColumnId="35"/>
      <queryTableField id="36" name="result__quote__exchangeTimezoneShortName" tableColumnId="36"/>
      <queryTableField id="37" name="result__quote__gmtOffSetMilliseconds" tableColumnId="37"/>
      <queryTableField id="38" name="result__quote__priceHint" tableColumnId="38"/>
      <queryTableField id="39" name="result__quote__regularMarketChangePercent" tableColumnId="39"/>
      <queryTableField id="40" name="result__quote__bid" tableColumnId="40"/>
      <queryTableField id="41" name="result__quote__regularMarketPreviousClose" tableColumnId="41"/>
      <queryTableField id="42" name="result__quote__ask" tableColumnId="42"/>
      <queryTableField id="43" name="result__quote__bidSize" tableColumnId="43"/>
      <queryTableField id="44" name="result__quote__askSize" tableColumnId="44"/>
      <queryTableField id="45" name="result__quote__messageBoardId" tableColumnId="45"/>
      <queryTableField id="46" name="result__quote__fullExchangeName" tableColumnId="46"/>
      <queryTableField id="47" name="result__quote__longName" tableColumnId="47"/>
      <queryTableField id="48" name="result__quote__financialCurrency" tableColumnId="48"/>
      <queryTableField id="49" name="result__quote__averageDailyVolume3Month" tableColumnId="49"/>
      <queryTableField id="50" name="result__quote__averageDailyVolume10Day" tableColumnId="50"/>
      <queryTableField id="51" name="result__quote__fiftyTwoWeekLowChange" tableColumnId="51"/>
      <queryTableField id="52" name="result__quote__fiftyTwoWeekLowChangePercent" tableColumnId="52"/>
      <queryTableField id="53" name="result__quote__fiftyTwoWeekHighChange" tableColumnId="53"/>
      <queryTableField id="54" name="result__quote__fiftyTwoWeekHighChangePercent" tableColumnId="54"/>
      <queryTableField id="55" name="result__quote__shortName" tableColumnId="55"/>
      <queryTableField id="56" name="result__quote__regularMarketPrice" tableColumnId="56"/>
      <queryTableField id="57" name="result__quote__regularMarketTime" tableColumnId="57"/>
      <queryTableField id="58" name="result__quote__regularMarketChange" tableColumnId="58"/>
      <queryTableField id="59" name="result__quote__regularMarketOpen" tableColumnId="59"/>
      <queryTableField id="60" name="result__quote__regularMarketDayHigh" tableColumnId="60"/>
      <queryTableField id="61" name="result__quote__regularMarketDayLow" tableColumnId="61"/>
      <queryTableField id="62" name="result__quote__regularMarketVolume" tableColumnId="62"/>
      <queryTableField id="63" name="result__quote__exchange" tableColumnId="63"/>
      <queryTableField id="64" name="result__quote__esgPopulated" tableColumnId="64"/>
      <queryTableField id="65" name="result__quote__tradeable" tableColumnId="65"/>
      <queryTableField id="66" name="result__quote__symbol" tableColumnId="66"/>
      <queryTableField id="67" name="result__options__expirationDate" tableColumnId="67"/>
      <queryTableField id="68" name="result__options__hasMiniOptions" tableColumnId="68"/>
      <queryTableField id="69" name="result__options__calls__contractSymbol" tableColumnId="69"/>
      <queryTableField id="70" name="result__options__calls__strike" tableColumnId="70"/>
      <queryTableField id="71" name="result__options__calls__currency" tableColumnId="71"/>
      <queryTableField id="72" name="result__options__calls__lastPrice" tableColumnId="72"/>
      <queryTableField id="73" name="result__options__calls__change" tableColumnId="73"/>
      <queryTableField id="74" name="result__options__calls__percentChange" tableColumnId="74"/>
      <queryTableField id="75" name="result__options__calls__volume" tableColumnId="75"/>
      <queryTableField id="76" name="result__options__calls__openInterest" tableColumnId="76"/>
      <queryTableField id="77" name="result__options__calls__bid" tableColumnId="77"/>
      <queryTableField id="78" name="result__options__calls__ask" tableColumnId="78"/>
      <queryTableField id="79" name="result__options__calls__contractSize" tableColumnId="79"/>
      <queryTableField id="80" name="result__options__calls__expiration" tableColumnId="80"/>
      <queryTableField id="81" name="result__options__calls__lastTradeDate" tableColumnId="81"/>
      <queryTableField id="82" name="result__options__calls__impliedVolatility" tableColumnId="82"/>
      <queryTableField id="83" name="result__options__calls__inTheMoney" tableColumnId="83"/>
      <queryTableField id="84" name="result__options__puts__contractSymbol" tableColumnId="84"/>
      <queryTableField id="85" name="result__options__puts__strike" tableColumnId="85"/>
      <queryTableField id="86" name="result__options__puts__currency" tableColumnId="86"/>
      <queryTableField id="87" name="result__options__puts__lastPrice" tableColumnId="87"/>
      <queryTableField id="88" name="result__options__puts__change" tableColumnId="88"/>
      <queryTableField id="89" name="result__options__puts__percentChange" tableColumnId="89"/>
      <queryTableField id="90" name="result__options__puts__volume" tableColumnId="90"/>
      <queryTableField id="91" name="result__options__puts__openInterest" tableColumnId="91"/>
      <queryTableField id="92" name="result__options__puts__bid" tableColumnId="92"/>
      <queryTableField id="93" name="result__options__puts__ask" tableColumnId="93"/>
      <queryTableField id="94" name="result__options__puts__contractSize" tableColumnId="94"/>
      <queryTableField id="95" name="result__options__puts__expiration" tableColumnId="95"/>
      <queryTableField id="96" name="result__options__puts__lastTradeDate" tableColumnId="96"/>
      <queryTableField id="97" name="result__options__puts__impliedVolatility" tableColumnId="97"/>
      <queryTableField id="98" name="result__options__puts__inTheMoney" tableColumnId="98"/>
      <queryTableField id="99" name="error" tableColumnId="9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8" xr16:uid="{46328977-DD09-463D-A3F7-066B2B0032F7}" autoFormatId="16" applyNumberFormats="0" applyBorderFormats="0" applyFontFormats="0" applyPatternFormats="0" applyAlignmentFormats="0" applyWidthHeightFormats="0">
  <queryTableRefresh nextId="100">
    <queryTableFields count="99">
      <queryTableField id="1" name="result__underlyingSymbol" tableColumnId="1"/>
      <queryTableField id="2" name="result__expirationDates" tableColumnId="2"/>
      <queryTableField id="3" name="result__strikes" tableColumnId="3"/>
      <queryTableField id="4" name="result__hasMiniOptions" tableColumnId="4"/>
      <queryTableField id="5" name="result__quote__language" tableColumnId="5"/>
      <queryTableField id="6" name="result__quote__quoteType" tableColumnId="6"/>
      <queryTableField id="7" name="result__quote__quoteSourceName" tableColumnId="7"/>
      <queryTableField id="8" name="result__quote__currency" tableColumnId="8"/>
      <queryTableField id="9" name="result__quote__shortName" tableColumnId="9"/>
      <queryTableField id="10" name="result__quote__fiftyTwoWeekLowChangePercent" tableColumnId="10"/>
      <queryTableField id="11" name="result__quote__fiftyTwoWeekHighChange" tableColumnId="11"/>
      <queryTableField id="12" name="result__quote__fiftyTwoWeekHighChangePercent" tableColumnId="12"/>
      <queryTableField id="13" name="result__quote__fiftyTwoWeekLow" tableColumnId="13"/>
      <queryTableField id="14" name="result__quote__fiftyTwoWeekHigh" tableColumnId="14"/>
      <queryTableField id="15" name="result__quote__dividendDate" tableColumnId="15"/>
      <queryTableField id="16" name="result__quote__epsTrailingTwelveMonths" tableColumnId="16"/>
      <queryTableField id="17" name="result__quote__epsForward" tableColumnId="17"/>
      <queryTableField id="18" name="result__quote__marketCap" tableColumnId="18"/>
      <queryTableField id="19" name="result__quote__priceToBook" tableColumnId="19"/>
      <queryTableField id="20" name="result__quote__sharesOutstanding" tableColumnId="20"/>
      <queryTableField id="21" name="result__quote__exchange" tableColumnId="21"/>
      <queryTableField id="22" name="result__quote__bookValue" tableColumnId="22"/>
      <queryTableField id="23" name="result__quote__fiftyDayAverage" tableColumnId="23"/>
      <queryTableField id="24" name="result__quote__fiftyDayAverageChange" tableColumnId="24"/>
      <queryTableField id="25" name="result__quote__fiftyDayAverageChangePercent" tableColumnId="25"/>
      <queryTableField id="26" name="result__quote__twoHundredDayAverage" tableColumnId="26"/>
      <queryTableField id="27" name="result__quote__twoHundredDayAverageChange" tableColumnId="27"/>
      <queryTableField id="28" name="result__quote__twoHundredDayAverageChangePercent" tableColumnId="28"/>
      <queryTableField id="29" name="result__quote__esgPopulated" tableColumnId="29"/>
      <queryTableField id="30" name="result__quote__tradeable" tableColumnId="30"/>
      <queryTableField id="31" name="result__quote__forwardPE" tableColumnId="31"/>
      <queryTableField id="32" name="result__quote__priceHint" tableColumnId="32"/>
      <queryTableField id="33" name="result__quote__regularMarketPreviousClose" tableColumnId="33"/>
      <queryTableField id="34" name="result__quote__bid" tableColumnId="34"/>
      <queryTableField id="35" name="result__quote__ask" tableColumnId="35"/>
      <queryTableField id="36" name="result__quote__bidSize" tableColumnId="36"/>
      <queryTableField id="37" name="result__quote__askSize" tableColumnId="37"/>
      <queryTableField id="38" name="result__quote__messageBoardId" tableColumnId="38"/>
      <queryTableField id="39" name="result__quote__fullExchangeName" tableColumnId="39"/>
      <queryTableField id="40" name="result__quote__longName" tableColumnId="40"/>
      <queryTableField id="41" name="result__quote__financialCurrency" tableColumnId="41"/>
      <queryTableField id="42" name="result__quote__averageDailyVolume3Month" tableColumnId="42"/>
      <queryTableField id="43" name="result__quote__averageDailyVolume10Day" tableColumnId="43"/>
      <queryTableField id="44" name="result__quote__fiftyTwoWeekLowChange" tableColumnId="44"/>
      <queryTableField id="45" name="result__quote__regularMarketPrice" tableColumnId="45"/>
      <queryTableField id="46" name="result__quote__regularMarketTime" tableColumnId="46"/>
      <queryTableField id="47" name="result__quote__regularMarketChange" tableColumnId="47"/>
      <queryTableField id="48" name="result__quote__regularMarketOpen" tableColumnId="48"/>
      <queryTableField id="49" name="result__quote__regularMarketDayHigh" tableColumnId="49"/>
      <queryTableField id="50" name="result__quote__regularMarketDayLow" tableColumnId="50"/>
      <queryTableField id="51" name="result__quote__regularMarketVolume" tableColumnId="51"/>
      <queryTableField id="52" name="result__quote__market" tableColumnId="52"/>
      <queryTableField id="53" name="result__quote__earningsTimestamp" tableColumnId="53"/>
      <queryTableField id="54" name="result__quote__earningsTimestampStart" tableColumnId="54"/>
      <queryTableField id="55" name="result__quote__earningsTimestampEnd" tableColumnId="55"/>
      <queryTableField id="56" name="result__quote__trailingAnnualDividendRate" tableColumnId="56"/>
      <queryTableField id="57" name="result__quote__trailingPE" tableColumnId="57"/>
      <queryTableField id="58" name="result__quote__trailingAnnualDividendYield" tableColumnId="58"/>
      <queryTableField id="59" name="result__quote__sourceInterval" tableColumnId="59"/>
      <queryTableField id="60" name="result__quote__exchangeTimezoneName" tableColumnId="60"/>
      <queryTableField id="61" name="result__quote__exchangeTimezoneShortName" tableColumnId="61"/>
      <queryTableField id="62" name="result__quote__gmtOffSetMilliseconds" tableColumnId="62"/>
      <queryTableField id="63" name="result__quote__regularMarketChangePercent" tableColumnId="63"/>
      <queryTableField id="64" name="result__quote__exchangeDataDelayedBy" tableColumnId="64"/>
      <queryTableField id="65" name="result__quote__marketState" tableColumnId="65"/>
      <queryTableField id="66" name="result__quote__symbol" tableColumnId="66"/>
      <queryTableField id="67" name="result__options__expirationDate" tableColumnId="67"/>
      <queryTableField id="68" name="result__options__hasMiniOptions" tableColumnId="68"/>
      <queryTableField id="69" name="result__options__calls__contractSymbol" tableColumnId="69"/>
      <queryTableField id="70" name="result__options__calls__strike" tableColumnId="70"/>
      <queryTableField id="71" name="result__options__calls__currency" tableColumnId="71"/>
      <queryTableField id="72" name="result__options__calls__lastPrice" tableColumnId="72"/>
      <queryTableField id="73" name="result__options__calls__change" tableColumnId="73"/>
      <queryTableField id="74" name="result__options__calls__percentChange" tableColumnId="74"/>
      <queryTableField id="75" name="result__options__calls__volume" tableColumnId="75"/>
      <queryTableField id="76" name="result__options__calls__openInterest" tableColumnId="76"/>
      <queryTableField id="77" name="result__options__calls__bid" tableColumnId="77"/>
      <queryTableField id="78" name="result__options__calls__ask" tableColumnId="78"/>
      <queryTableField id="79" name="result__options__calls__contractSize" tableColumnId="79"/>
      <queryTableField id="80" name="result__options__calls__expiration" tableColumnId="80"/>
      <queryTableField id="81" name="result__options__calls__lastTradeDate" tableColumnId="81"/>
      <queryTableField id="82" name="result__options__calls__impliedVolatility" tableColumnId="82"/>
      <queryTableField id="83" name="result__options__calls__inTheMoney" tableColumnId="83"/>
      <queryTableField id="84" name="result__options__puts__contractSymbol" tableColumnId="84"/>
      <queryTableField id="85" name="result__options__puts__strike" tableColumnId="85"/>
      <queryTableField id="86" name="result__options__puts__currency" tableColumnId="86"/>
      <queryTableField id="87" name="result__options__puts__lastPrice" tableColumnId="87"/>
      <queryTableField id="88" name="result__options__puts__change" tableColumnId="88"/>
      <queryTableField id="89" name="result__options__puts__percentChange" tableColumnId="89"/>
      <queryTableField id="90" name="result__options__puts__volume" tableColumnId="90"/>
      <queryTableField id="91" name="result__options__puts__openInterest" tableColumnId="91"/>
      <queryTableField id="92" name="result__options__puts__bid" tableColumnId="92"/>
      <queryTableField id="93" name="result__options__puts__ask" tableColumnId="93"/>
      <queryTableField id="94" name="result__options__puts__contractSize" tableColumnId="94"/>
      <queryTableField id="95" name="result__options__puts__expiration" tableColumnId="95"/>
      <queryTableField id="96" name="result__options__puts__lastTradeDate" tableColumnId="96"/>
      <queryTableField id="97" name="result__options__puts__impliedVolatility" tableColumnId="97"/>
      <queryTableField id="98" name="result__options__puts__inTheMoney" tableColumnId="98"/>
      <queryTableField id="99" name="error" tableColumnId="9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5" xr16:uid="{C315E5A8-8241-4552-B577-6B56015420AE}" autoFormatId="16" applyNumberFormats="0" applyBorderFormats="0" applyFontFormats="0" applyPatternFormats="0" applyAlignmentFormats="0" applyWidthHeightFormats="0">
  <queryTableRefresh nextId="100">
    <queryTableFields count="99">
      <queryTableField id="1" name="result__underlyingSymbol" tableColumnId="1"/>
      <queryTableField id="2" name="result__expirationDates" tableColumnId="2"/>
      <queryTableField id="3" name="result__strikes" tableColumnId="3"/>
      <queryTableField id="4" name="result__hasMiniOptions" tableColumnId="4"/>
      <queryTableField id="5" name="result__quote__language" tableColumnId="5"/>
      <queryTableField id="6" name="result__quote__quoteType" tableColumnId="6"/>
      <queryTableField id="7" name="result__quote__quoteSourceName" tableColumnId="7"/>
      <queryTableField id="8" name="result__quote__currency" tableColumnId="8"/>
      <queryTableField id="9" name="result__quote__trailingAnnualDividendRate" tableColumnId="9"/>
      <queryTableField id="10" name="result__quote__trailingPE" tableColumnId="10"/>
      <queryTableField id="11" name="result__quote__trailingAnnualDividendYield" tableColumnId="11"/>
      <queryTableField id="12" name="result__quote__epsTrailingTwelveMonths" tableColumnId="12"/>
      <queryTableField id="13" name="result__quote__epsForward" tableColumnId="13"/>
      <queryTableField id="14" name="result__quote__exchangeDataDelayedBy" tableColumnId="14"/>
      <queryTableField id="15" name="result__quote__shortName" tableColumnId="15"/>
      <queryTableField id="16" name="result__quote__regularMarketPrice" tableColumnId="16"/>
      <queryTableField id="17" name="result__quote__regularMarketTime" tableColumnId="17"/>
      <queryTableField id="18" name="result__quote__regularMarketChange" tableColumnId="18"/>
      <queryTableField id="19" name="result__quote__regularMarketOpen" tableColumnId="19"/>
      <queryTableField id="20" name="result__quote__regularMarketDayHigh" tableColumnId="20"/>
      <queryTableField id="21" name="result__quote__regularMarketDayLow" tableColumnId="21"/>
      <queryTableField id="22" name="result__quote__regularMarketVolume" tableColumnId="22"/>
      <queryTableField id="23" name="result__quote__sharesOutstanding" tableColumnId="23"/>
      <queryTableField id="24" name="result__quote__bookValue" tableColumnId="24"/>
      <queryTableField id="25" name="result__quote__fiftyDayAverage" tableColumnId="25"/>
      <queryTableField id="26" name="result__quote__fiftyDayAverageChange" tableColumnId="26"/>
      <queryTableField id="27" name="result__quote__fiftyDayAverageChangePercent" tableColumnId="27"/>
      <queryTableField id="28" name="result__quote__twoHundredDayAverage" tableColumnId="28"/>
      <queryTableField id="29" name="result__quote__twoHundredDayAverageChange" tableColumnId="29"/>
      <queryTableField id="30" name="result__quote__market" tableColumnId="30"/>
      <queryTableField id="31" name="result__quote__regularMarketPreviousClose" tableColumnId="31"/>
      <queryTableField id="32" name="result__quote__bid" tableColumnId="32"/>
      <queryTableField id="33" name="result__quote__ask" tableColumnId="33"/>
      <queryTableField id="34" name="result__quote__bidSize" tableColumnId="34"/>
      <queryTableField id="35" name="result__quote__askSize" tableColumnId="35"/>
      <queryTableField id="36" name="result__quote__messageBoardId" tableColumnId="36"/>
      <queryTableField id="37" name="result__quote__fullExchangeName" tableColumnId="37"/>
      <queryTableField id="38" name="result__quote__longName" tableColumnId="38"/>
      <queryTableField id="39" name="result__quote__financialCurrency" tableColumnId="39"/>
      <queryTableField id="40" name="result__quote__averageDailyVolume3Month" tableColumnId="40"/>
      <queryTableField id="41" name="result__quote__averageDailyVolume10Day" tableColumnId="41"/>
      <queryTableField id="42" name="result__quote__exchange" tableColumnId="42"/>
      <queryTableField id="43" name="result__quote__marketState" tableColumnId="43"/>
      <queryTableField id="44" name="result__quote__twoHundredDayAverageChangePercent" tableColumnId="44"/>
      <queryTableField id="45" name="result__quote__marketCap" tableColumnId="45"/>
      <queryTableField id="46" name="result__quote__forwardPE" tableColumnId="46"/>
      <queryTableField id="47" name="result__quote__priceToBook" tableColumnId="47"/>
      <queryTableField id="48" name="result__quote__sourceInterval" tableColumnId="48"/>
      <queryTableField id="49" name="result__quote__exchangeTimezoneName" tableColumnId="49"/>
      <queryTableField id="50" name="result__quote__exchangeTimezoneShortName" tableColumnId="50"/>
      <queryTableField id="51" name="result__quote__gmtOffSetMilliseconds" tableColumnId="51"/>
      <queryTableField id="52" name="result__quote__regularMarketChangePercent" tableColumnId="52"/>
      <queryTableField id="53" name="result__quote__priceHint" tableColumnId="53"/>
      <queryTableField id="54" name="result__quote__fiftyTwoWeekLowChange" tableColumnId="54"/>
      <queryTableField id="55" name="result__quote__fiftyTwoWeekLowChangePercent" tableColumnId="55"/>
      <queryTableField id="56" name="result__quote__fiftyTwoWeekHighChange" tableColumnId="56"/>
      <queryTableField id="57" name="result__quote__fiftyTwoWeekHighChangePercent" tableColumnId="57"/>
      <queryTableField id="58" name="result__quote__fiftyTwoWeekLow" tableColumnId="58"/>
      <queryTableField id="59" name="result__quote__fiftyTwoWeekHigh" tableColumnId="59"/>
      <queryTableField id="60" name="result__quote__dividendDate" tableColumnId="60"/>
      <queryTableField id="61" name="result__quote__earningsTimestamp" tableColumnId="61"/>
      <queryTableField id="62" name="result__quote__earningsTimestampStart" tableColumnId="62"/>
      <queryTableField id="63" name="result__quote__earningsTimestampEnd" tableColumnId="63"/>
      <queryTableField id="64" name="result__quote__esgPopulated" tableColumnId="64"/>
      <queryTableField id="65" name="result__quote__tradeable" tableColumnId="65"/>
      <queryTableField id="66" name="result__quote__symbol" tableColumnId="66"/>
      <queryTableField id="67" name="result__options__expirationDate" tableColumnId="67"/>
      <queryTableField id="68" name="result__options__hasMiniOptions" tableColumnId="68"/>
      <queryTableField id="69" name="result__options__calls__contractSymbol" tableColumnId="69"/>
      <queryTableField id="70" name="result__options__calls__strike" tableColumnId="70"/>
      <queryTableField id="71" name="result__options__calls__currency" tableColumnId="71"/>
      <queryTableField id="72" name="result__options__calls__lastPrice" tableColumnId="72"/>
      <queryTableField id="73" name="result__options__calls__change" tableColumnId="73"/>
      <queryTableField id="74" name="result__options__calls__percentChange" tableColumnId="74"/>
      <queryTableField id="75" name="result__options__calls__volume" tableColumnId="75"/>
      <queryTableField id="76" name="result__options__calls__openInterest" tableColumnId="76"/>
      <queryTableField id="77" name="result__options__calls__bid" tableColumnId="77"/>
      <queryTableField id="78" name="result__options__calls__ask" tableColumnId="78"/>
      <queryTableField id="79" name="result__options__calls__contractSize" tableColumnId="79"/>
      <queryTableField id="80" name="result__options__calls__expiration" tableColumnId="80"/>
      <queryTableField id="81" name="result__options__calls__lastTradeDate" tableColumnId="81"/>
      <queryTableField id="82" name="result__options__calls__impliedVolatility" tableColumnId="82"/>
      <queryTableField id="83" name="result__options__calls__inTheMoney" tableColumnId="83"/>
      <queryTableField id="84" name="result__options__puts__contractSymbol" tableColumnId="84"/>
      <queryTableField id="85" name="result__options__puts__strike" tableColumnId="85"/>
      <queryTableField id="86" name="result__options__puts__currency" tableColumnId="86"/>
      <queryTableField id="87" name="result__options__puts__lastPrice" tableColumnId="87"/>
      <queryTableField id="88" name="result__options__puts__change" tableColumnId="88"/>
      <queryTableField id="89" name="result__options__puts__percentChange" tableColumnId="89"/>
      <queryTableField id="90" name="result__options__puts__volume" tableColumnId="90"/>
      <queryTableField id="91" name="result__options__puts__openInterest" tableColumnId="91"/>
      <queryTableField id="92" name="result__options__puts__bid" tableColumnId="92"/>
      <queryTableField id="93" name="result__options__puts__ask" tableColumnId="93"/>
      <queryTableField id="94" name="result__options__puts__contractSize" tableColumnId="94"/>
      <queryTableField id="95" name="result__options__puts__expiration" tableColumnId="95"/>
      <queryTableField id="96" name="result__options__puts__lastTradeDate" tableColumnId="96"/>
      <queryTableField id="97" name="result__options__puts__impliedVolatility" tableColumnId="97"/>
      <queryTableField id="98" name="result__options__puts__inTheMoney" tableColumnId="98"/>
      <queryTableField id="99" name="error" tableColumnId="9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8" connectionId="4" xr16:uid="{28D18FFB-C8B7-4705-AC70-7AC41A910188}" autoFormatId="16" applyNumberFormats="0" applyBorderFormats="0" applyFontFormats="0" applyPatternFormats="0" applyAlignmentFormats="0" applyWidthHeightFormats="0">
  <queryTableRefresh nextId="100">
    <queryTableFields count="99">
      <queryTableField id="1" name="result__underlyingSymbol" tableColumnId="1"/>
      <queryTableField id="2" name="result__expirationDates" tableColumnId="2"/>
      <queryTableField id="3" name="result__strikes" tableColumnId="3"/>
      <queryTableField id="4" name="result__hasMiniOptions" tableColumnId="4"/>
      <queryTableField id="5" name="result__quote__language" tableColumnId="5"/>
      <queryTableField id="6" name="result__quote__quoteType" tableColumnId="6"/>
      <queryTableField id="7" name="result__quote__quoteSourceName" tableColumnId="7"/>
      <queryTableField id="8" name="result__quote__currency" tableColumnId="8"/>
      <queryTableField id="9" name="result__quote__trailingAnnualDividendRate" tableColumnId="9"/>
      <queryTableField id="10" name="result__quote__trailingPE" tableColumnId="10"/>
      <queryTableField id="11" name="result__quote__trailingAnnualDividendYield" tableColumnId="11"/>
      <queryTableField id="12" name="result__quote__epsTrailingTwelveMonths" tableColumnId="12"/>
      <queryTableField id="13" name="result__quote__epsForward" tableColumnId="13"/>
      <queryTableField id="14" name="result__quote__exchangeDataDelayedBy" tableColumnId="14"/>
      <queryTableField id="15" name="result__quote__shortName" tableColumnId="15"/>
      <queryTableField id="16" name="result__quote__regularMarketPrice" tableColumnId="16"/>
      <queryTableField id="17" name="result__quote__regularMarketTime" tableColumnId="17"/>
      <queryTableField id="18" name="result__quote__regularMarketChange" tableColumnId="18"/>
      <queryTableField id="19" name="result__quote__regularMarketOpen" tableColumnId="19"/>
      <queryTableField id="20" name="result__quote__regularMarketDayHigh" tableColumnId="20"/>
      <queryTableField id="21" name="result__quote__regularMarketDayLow" tableColumnId="21"/>
      <queryTableField id="22" name="result__quote__regularMarketVolume" tableColumnId="22"/>
      <queryTableField id="23" name="result__quote__sharesOutstanding" tableColumnId="23"/>
      <queryTableField id="24" name="result__quote__bookValue" tableColumnId="24"/>
      <queryTableField id="25" name="result__quote__fiftyDayAverage" tableColumnId="25"/>
      <queryTableField id="26" name="result__quote__fiftyDayAverageChange" tableColumnId="26"/>
      <queryTableField id="27" name="result__quote__fiftyDayAverageChangePercent" tableColumnId="27"/>
      <queryTableField id="28" name="result__quote__twoHundredDayAverage" tableColumnId="28"/>
      <queryTableField id="29" name="result__quote__twoHundredDayAverageChange" tableColumnId="29"/>
      <queryTableField id="30" name="result__quote__market" tableColumnId="30"/>
      <queryTableField id="31" name="result__quote__regularMarketPreviousClose" tableColumnId="31"/>
      <queryTableField id="32" name="result__quote__bid" tableColumnId="32"/>
      <queryTableField id="33" name="result__quote__ask" tableColumnId="33"/>
      <queryTableField id="34" name="result__quote__bidSize" tableColumnId="34"/>
      <queryTableField id="35" name="result__quote__askSize" tableColumnId="35"/>
      <queryTableField id="36" name="result__quote__messageBoardId" tableColumnId="36"/>
      <queryTableField id="37" name="result__quote__fullExchangeName" tableColumnId="37"/>
      <queryTableField id="38" name="result__quote__longName" tableColumnId="38"/>
      <queryTableField id="39" name="result__quote__financialCurrency" tableColumnId="39"/>
      <queryTableField id="40" name="result__quote__averageDailyVolume3Month" tableColumnId="40"/>
      <queryTableField id="41" name="result__quote__averageDailyVolume10Day" tableColumnId="41"/>
      <queryTableField id="42" name="result__quote__exchange" tableColumnId="42"/>
      <queryTableField id="43" name="result__quote__marketState" tableColumnId="43"/>
      <queryTableField id="44" name="result__quote__twoHundredDayAverageChangePercent" tableColumnId="44"/>
      <queryTableField id="45" name="result__quote__marketCap" tableColumnId="45"/>
      <queryTableField id="46" name="result__quote__forwardPE" tableColumnId="46"/>
      <queryTableField id="47" name="result__quote__priceToBook" tableColumnId="47"/>
      <queryTableField id="48" name="result__quote__sourceInterval" tableColumnId="48"/>
      <queryTableField id="49" name="result__quote__exchangeTimezoneName" tableColumnId="49"/>
      <queryTableField id="50" name="result__quote__exchangeTimezoneShortName" tableColumnId="50"/>
      <queryTableField id="51" name="result__quote__gmtOffSetMilliseconds" tableColumnId="51"/>
      <queryTableField id="52" name="result__quote__regularMarketChangePercent" tableColumnId="52"/>
      <queryTableField id="53" name="result__quote__priceHint" tableColumnId="53"/>
      <queryTableField id="54" name="result__quote__fiftyTwoWeekLowChange" tableColumnId="54"/>
      <queryTableField id="55" name="result__quote__fiftyTwoWeekLowChangePercent" tableColumnId="55"/>
      <queryTableField id="56" name="result__quote__fiftyTwoWeekHighChange" tableColumnId="56"/>
      <queryTableField id="57" name="result__quote__fiftyTwoWeekHighChangePercent" tableColumnId="57"/>
      <queryTableField id="58" name="result__quote__fiftyTwoWeekLow" tableColumnId="58"/>
      <queryTableField id="59" name="result__quote__fiftyTwoWeekHigh" tableColumnId="59"/>
      <queryTableField id="60" name="result__quote__dividendDate" tableColumnId="60"/>
      <queryTableField id="61" name="result__quote__earningsTimestamp" tableColumnId="61"/>
      <queryTableField id="62" name="result__quote__earningsTimestampStart" tableColumnId="62"/>
      <queryTableField id="63" name="result__quote__earningsTimestampEnd" tableColumnId="63"/>
      <queryTableField id="64" name="result__quote__esgPopulated" tableColumnId="64"/>
      <queryTableField id="65" name="result__quote__tradeable" tableColumnId="65"/>
      <queryTableField id="66" name="result__quote__symbol" tableColumnId="66"/>
      <queryTableField id="67" name="result__options__expirationDate" tableColumnId="67"/>
      <queryTableField id="68" name="result__options__hasMiniOptions" tableColumnId="68"/>
      <queryTableField id="69" name="result__options__calls__contractSymbol" tableColumnId="69"/>
      <queryTableField id="70" name="result__options__calls__strike" tableColumnId="70"/>
      <queryTableField id="71" name="result__options__calls__currency" tableColumnId="71"/>
      <queryTableField id="72" name="result__options__calls__lastPrice" tableColumnId="72"/>
      <queryTableField id="73" name="result__options__calls__change" tableColumnId="73"/>
      <queryTableField id="74" name="result__options__calls__percentChange" tableColumnId="74"/>
      <queryTableField id="75" name="result__options__calls__volume" tableColumnId="75"/>
      <queryTableField id="76" name="result__options__calls__openInterest" tableColumnId="76"/>
      <queryTableField id="77" name="result__options__calls__bid" tableColumnId="77"/>
      <queryTableField id="78" name="result__options__calls__ask" tableColumnId="78"/>
      <queryTableField id="79" name="result__options__calls__contractSize" tableColumnId="79"/>
      <queryTableField id="80" name="result__options__calls__expiration" tableColumnId="80"/>
      <queryTableField id="81" name="result__options__calls__lastTradeDate" tableColumnId="81"/>
      <queryTableField id="82" name="result__options__calls__impliedVolatility" tableColumnId="82"/>
      <queryTableField id="83" name="result__options__calls__inTheMoney" tableColumnId="83"/>
      <queryTableField id="84" name="result__options__puts__contractSymbol" tableColumnId="84"/>
      <queryTableField id="85" name="result__options__puts__strike" tableColumnId="85"/>
      <queryTableField id="86" name="result__options__puts__currency" tableColumnId="86"/>
      <queryTableField id="87" name="result__options__puts__lastPrice" tableColumnId="87"/>
      <queryTableField id="88" name="result__options__puts__change" tableColumnId="88"/>
      <queryTableField id="89" name="result__options__puts__percentChange" tableColumnId="89"/>
      <queryTableField id="90" name="result__options__puts__volume" tableColumnId="90"/>
      <queryTableField id="91" name="result__options__puts__openInterest" tableColumnId="91"/>
      <queryTableField id="92" name="result__options__puts__bid" tableColumnId="92"/>
      <queryTableField id="93" name="result__options__puts__ask" tableColumnId="93"/>
      <queryTableField id="94" name="result__options__puts__contractSize" tableColumnId="94"/>
      <queryTableField id="95" name="result__options__puts__expiration" tableColumnId="95"/>
      <queryTableField id="96" name="result__options__puts__lastTradeDate" tableColumnId="96"/>
      <queryTableField id="97" name="result__options__puts__impliedVolatility" tableColumnId="97"/>
      <queryTableField id="98" name="result__options__puts__inTheMoney" tableColumnId="98"/>
      <queryTableField id="99" name="error" tableColumnId="9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7" connectionId="3" xr16:uid="{1E11DF45-99DB-47DB-AC99-4B02DD1B9D4F}" autoFormatId="16" applyNumberFormats="0" applyBorderFormats="0" applyFontFormats="0" applyPatternFormats="0" applyAlignmentFormats="0" applyWidthHeightFormats="0">
  <queryTableRefresh nextId="100">
    <queryTableFields count="99">
      <queryTableField id="1" name="result__underlyingSymbol" tableColumnId="1"/>
      <queryTableField id="2" name="result__expirationDates" tableColumnId="2"/>
      <queryTableField id="3" name="result__strikes" tableColumnId="3"/>
      <queryTableField id="4" name="result__hasMiniOptions" tableColumnId="4"/>
      <queryTableField id="5" name="result__quote__language" tableColumnId="5"/>
      <queryTableField id="6" name="result__quote__quoteType" tableColumnId="6"/>
      <queryTableField id="7" name="result__quote__quoteSourceName" tableColumnId="7"/>
      <queryTableField id="8" name="result__quote__currency" tableColumnId="8"/>
      <queryTableField id="9" name="result__quote__priceHint" tableColumnId="9"/>
      <queryTableField id="10" name="result__quote__sharesOutstanding" tableColumnId="10"/>
      <queryTableField id="11" name="result__quote__bookValue" tableColumnId="11"/>
      <queryTableField id="12" name="result__quote__fiftyDayAverage" tableColumnId="12"/>
      <queryTableField id="13" name="result__quote__fiftyDayAverageChange" tableColumnId="13"/>
      <queryTableField id="14" name="result__quote__fiftyDayAverageChangePercent" tableColumnId="14"/>
      <queryTableField id="15" name="result__quote__esgPopulated" tableColumnId="15"/>
      <queryTableField id="16" name="result__quote__tradeable" tableColumnId="16"/>
      <queryTableField id="17" name="result__quote__epsTrailingTwelveMonths" tableColumnId="17"/>
      <queryTableField id="18" name="result__quote__epsForward" tableColumnId="18"/>
      <queryTableField id="19" name="result__quote__fiftyTwoWeekLowChange" tableColumnId="19"/>
      <queryTableField id="20" name="result__quote__fiftyTwoWeekLowChangePercent" tableColumnId="20"/>
      <queryTableField id="21" name="result__quote__fiftyTwoWeekHighChange" tableColumnId="21"/>
      <queryTableField id="22" name="result__quote__dividendDate" tableColumnId="22"/>
      <queryTableField id="23" name="result__quote__forwardPE" tableColumnId="23"/>
      <queryTableField id="24" name="result__quote__priceToBook" tableColumnId="24"/>
      <queryTableField id="25" name="result__quote__sourceInterval" tableColumnId="25"/>
      <queryTableField id="26" name="result__quote__regularMarketChangePercent" tableColumnId="26"/>
      <queryTableField id="27" name="result__quote__regularMarketPreviousClose" tableColumnId="27"/>
      <queryTableField id="28" name="result__quote__twoHundredDayAverageChange" tableColumnId="28"/>
      <queryTableField id="29" name="result__quote__twoHundredDayAverageChangePercent" tableColumnId="29"/>
      <queryTableField id="30" name="result__quote__marketCap" tableColumnId="30"/>
      <queryTableField id="31" name="result__quote__fiftyTwoWeekHighChangePercent" tableColumnId="31"/>
      <queryTableField id="32" name="result__quote__fiftyTwoWeekLow" tableColumnId="32"/>
      <queryTableField id="33" name="result__quote__fiftyTwoWeekHigh" tableColumnId="33"/>
      <queryTableField id="34" name="result__quote__regularMarketPrice" tableColumnId="34"/>
      <queryTableField id="35" name="result__quote__regularMarketTime" tableColumnId="35"/>
      <queryTableField id="36" name="result__quote__regularMarketChange" tableColumnId="36"/>
      <queryTableField id="37" name="result__quote__regularMarketOpen" tableColumnId="37"/>
      <queryTableField id="38" name="result__quote__regularMarketDayHigh" tableColumnId="38"/>
      <queryTableField id="39" name="result__quote__regularMarketDayLow" tableColumnId="39"/>
      <queryTableField id="40" name="result__quote__regularMarketVolume" tableColumnId="40"/>
      <queryTableField id="41" name="result__quote__market" tableColumnId="41"/>
      <queryTableField id="42" name="result__quote__marketState" tableColumnId="42"/>
      <queryTableField id="43" name="result__quote__financialCurrency" tableColumnId="43"/>
      <queryTableField id="44" name="result__quote__averageDailyVolume3Month" tableColumnId="44"/>
      <queryTableField id="45" name="result__quote__averageDailyVolume10Day" tableColumnId="45"/>
      <queryTableField id="46" name="result__quote__exchangeTimezoneName" tableColumnId="46"/>
      <queryTableField id="47" name="result__quote__exchangeTimezoneShortName" tableColumnId="47"/>
      <queryTableField id="48" name="result__quote__gmtOffSetMilliseconds" tableColumnId="48"/>
      <queryTableField id="49" name="result__quote__exchangeDataDelayedBy" tableColumnId="49"/>
      <queryTableField id="50" name="result__quote__earningsTimestamp" tableColumnId="50"/>
      <queryTableField id="51" name="result__quote__earningsTimestampStart" tableColumnId="51"/>
      <queryTableField id="52" name="result__quote__earningsTimestampEnd" tableColumnId="52"/>
      <queryTableField id="53" name="result__quote__trailingAnnualDividendRate" tableColumnId="53"/>
      <queryTableField id="54" name="result__quote__trailingPE" tableColumnId="54"/>
      <queryTableField id="55" name="result__quote__twoHundredDayAverage" tableColumnId="55"/>
      <queryTableField id="56" name="result__quote__trailingAnnualDividendYield" tableColumnId="56"/>
      <queryTableField id="57" name="result__quote__bid" tableColumnId="57"/>
      <queryTableField id="58" name="result__quote__ask" tableColumnId="58"/>
      <queryTableField id="59" name="result__quote__bidSize" tableColumnId="59"/>
      <queryTableField id="60" name="result__quote__askSize" tableColumnId="60"/>
      <queryTableField id="61" name="result__quote__messageBoardId" tableColumnId="61"/>
      <queryTableField id="62" name="result__quote__fullExchangeName" tableColumnId="62"/>
      <queryTableField id="63" name="result__quote__longName" tableColumnId="63"/>
      <queryTableField id="64" name="result__quote__shortName" tableColumnId="64"/>
      <queryTableField id="65" name="result__quote__exchange" tableColumnId="65"/>
      <queryTableField id="66" name="result__quote__symbol" tableColumnId="66"/>
      <queryTableField id="67" name="result__options__expirationDate" tableColumnId="67"/>
      <queryTableField id="68" name="result__options__hasMiniOptions" tableColumnId="68"/>
      <queryTableField id="69" name="result__options__calls__contractSymbol" tableColumnId="69"/>
      <queryTableField id="70" name="result__options__calls__strike" tableColumnId="70"/>
      <queryTableField id="71" name="result__options__calls__currency" tableColumnId="71"/>
      <queryTableField id="72" name="result__options__calls__lastPrice" tableColumnId="72"/>
      <queryTableField id="73" name="result__options__calls__change" tableColumnId="73"/>
      <queryTableField id="74" name="result__options__calls__percentChange" tableColumnId="74"/>
      <queryTableField id="75" name="result__options__calls__volume" tableColumnId="75"/>
      <queryTableField id="76" name="result__options__calls__openInterest" tableColumnId="76"/>
      <queryTableField id="77" name="result__options__calls__bid" tableColumnId="77"/>
      <queryTableField id="78" name="result__options__calls__ask" tableColumnId="78"/>
      <queryTableField id="79" name="result__options__calls__contractSize" tableColumnId="79"/>
      <queryTableField id="80" name="result__options__calls__expiration" tableColumnId="80"/>
      <queryTableField id="81" name="result__options__calls__lastTradeDate" tableColumnId="81"/>
      <queryTableField id="82" name="result__options__calls__impliedVolatility" tableColumnId="82"/>
      <queryTableField id="83" name="result__options__calls__inTheMoney" tableColumnId="83"/>
      <queryTableField id="84" name="result__options__puts__contractSymbol" tableColumnId="84"/>
      <queryTableField id="85" name="result__options__puts__strike" tableColumnId="85"/>
      <queryTableField id="86" name="result__options__puts__currency" tableColumnId="86"/>
      <queryTableField id="87" name="result__options__puts__lastPrice" tableColumnId="87"/>
      <queryTableField id="88" name="result__options__puts__change" tableColumnId="88"/>
      <queryTableField id="89" name="result__options__puts__percentChange" tableColumnId="89"/>
      <queryTableField id="90" name="result__options__puts__volume" tableColumnId="90"/>
      <queryTableField id="91" name="result__options__puts__openInterest" tableColumnId="91"/>
      <queryTableField id="92" name="result__options__puts__bid" tableColumnId="92"/>
      <queryTableField id="93" name="result__options__puts__ask" tableColumnId="93"/>
      <queryTableField id="94" name="result__options__puts__contractSize" tableColumnId="94"/>
      <queryTableField id="95" name="result__options__puts__expiration" tableColumnId="95"/>
      <queryTableField id="96" name="result__options__puts__lastTradeDate" tableColumnId="96"/>
      <queryTableField id="97" name="result__options__puts__impliedVolatility" tableColumnId="97"/>
      <queryTableField id="98" name="result__options__puts__inTheMoney" tableColumnId="98"/>
      <queryTableField id="99" name="error" tableColumnId="9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12" xr16:uid="{A9826B65-FC56-4CFF-9024-5BC5E65C3A22}" autoFormatId="16" applyNumberFormats="0" applyBorderFormats="0" applyFontFormats="0" applyPatternFormats="0" applyAlignmentFormats="0" applyWidthHeightFormats="0">
  <queryTableRefresh nextId="100">
    <queryTableFields count="99">
      <queryTableField id="1" name="result__underlyingSymbol" tableColumnId="1"/>
      <queryTableField id="2" name="result__expirationDates" tableColumnId="2"/>
      <queryTableField id="3" name="result__strikes" tableColumnId="3"/>
      <queryTableField id="4" name="result__hasMiniOptions" tableColumnId="4"/>
      <queryTableField id="5" name="result__quote__language" tableColumnId="5"/>
      <queryTableField id="6" name="result__quote__quoteType" tableColumnId="6"/>
      <queryTableField id="7" name="result__quote__quoteSourceName" tableColumnId="7"/>
      <queryTableField id="8" name="result__quote__currency" tableColumnId="8"/>
      <queryTableField id="9" name="result__quote__priceHint" tableColumnId="9"/>
      <queryTableField id="10" name="result__quote__regularMarketChangePercent" tableColumnId="10"/>
      <queryTableField id="11" name="result__quote__shortName" tableColumnId="11"/>
      <queryTableField id="12" name="result__quote__esgPopulated" tableColumnId="12"/>
      <queryTableField id="13" name="result__quote__tradeable" tableColumnId="13"/>
      <queryTableField id="14" name="result__quote__regularMarketPrice" tableColumnId="14"/>
      <queryTableField id="15" name="result__quote__regularMarketTime" tableColumnId="15"/>
      <queryTableField id="16" name="result__quote__regularMarketChange" tableColumnId="16"/>
      <queryTableField id="17" name="result__quote__regularMarketOpen" tableColumnId="17"/>
      <queryTableField id="18" name="result__quote__regularMarketDayHigh" tableColumnId="18"/>
      <queryTableField id="19" name="result__quote__regularMarketDayLow" tableColumnId="19"/>
      <queryTableField id="20" name="result__quote__regularMarketVolume" tableColumnId="20"/>
      <queryTableField id="21" name="result__quote__marketState" tableColumnId="21"/>
      <queryTableField id="22" name="result__quote__exchange" tableColumnId="22"/>
      <queryTableField id="23" name="result__quote__sharesOutstanding" tableColumnId="23"/>
      <queryTableField id="24" name="result__quote__bookValue" tableColumnId="24"/>
      <queryTableField id="25" name="result__quote__fiftyDayAverage" tableColumnId="25"/>
      <queryTableField id="26" name="result__quote__fiftyDayAverageChange" tableColumnId="26"/>
      <queryTableField id="27" name="result__quote__fiftyDayAverageChangePercent" tableColumnId="27"/>
      <queryTableField id="28" name="result__quote__twoHundredDayAverageChange" tableColumnId="28"/>
      <queryTableField id="29" name="result__quote__twoHundredDayAverageChangePercent" tableColumnId="29"/>
      <queryTableField id="30" name="result__quote__marketCap" tableColumnId="30"/>
      <queryTableField id="31" name="result__quote__forwardPE" tableColumnId="31"/>
      <queryTableField id="32" name="result__quote__priceToBook" tableColumnId="32"/>
      <queryTableField id="33" name="result__quote__sourceInterval" tableColumnId="33"/>
      <queryTableField id="34" name="result__quote__exchangeTimezoneName" tableColumnId="34"/>
      <queryTableField id="35" name="result__quote__exchangeTimezoneShortName" tableColumnId="35"/>
      <queryTableField id="36" name="result__quote__gmtOffSetMilliseconds" tableColumnId="36"/>
      <queryTableField id="37" name="result__quote__exchangeDataDelayedBy" tableColumnId="37"/>
      <queryTableField id="38" name="result__quote__market" tableColumnId="38"/>
      <queryTableField id="39" name="result__quote__regularMarketPreviousClose" tableColumnId="39"/>
      <queryTableField id="40" name="result__quote__bid" tableColumnId="40"/>
      <queryTableField id="41" name="result__quote__ask" tableColumnId="41"/>
      <queryTableField id="42" name="result__quote__bidSize" tableColumnId="42"/>
      <queryTableField id="43" name="result__quote__askSize" tableColumnId="43"/>
      <queryTableField id="44" name="result__quote__messageBoardId" tableColumnId="44"/>
      <queryTableField id="45" name="result__quote__fullExchangeName" tableColumnId="45"/>
      <queryTableField id="46" name="result__quote__longName" tableColumnId="46"/>
      <queryTableField id="47" name="result__quote__financialCurrency" tableColumnId="47"/>
      <queryTableField id="48" name="result__quote__averageDailyVolume3Month" tableColumnId="48"/>
      <queryTableField id="49" name="result__quote__averageDailyVolume10Day" tableColumnId="49"/>
      <queryTableField id="50" name="result__quote__fiftyTwoWeekLowChange" tableColumnId="50"/>
      <queryTableField id="51" name="result__quote__fiftyTwoWeekLowChangePercent" tableColumnId="51"/>
      <queryTableField id="52" name="result__quote__fiftyTwoWeekHighChange" tableColumnId="52"/>
      <queryTableField id="53" name="result__quote__fiftyTwoWeekHighChangePercent" tableColumnId="53"/>
      <queryTableField id="54" name="result__quote__fiftyTwoWeekLow" tableColumnId="54"/>
      <queryTableField id="55" name="result__quote__fiftyTwoWeekHigh" tableColumnId="55"/>
      <queryTableField id="56" name="result__quote__dividendDate" tableColumnId="56"/>
      <queryTableField id="57" name="result__quote__earningsTimestamp" tableColumnId="57"/>
      <queryTableField id="58" name="result__quote__earningsTimestampStart" tableColumnId="58"/>
      <queryTableField id="59" name="result__quote__earningsTimestampEnd" tableColumnId="59"/>
      <queryTableField id="60" name="result__quote__trailingAnnualDividendRate" tableColumnId="60"/>
      <queryTableField id="61" name="result__quote__trailingPE" tableColumnId="61"/>
      <queryTableField id="62" name="result__quote__trailingAnnualDividendYield" tableColumnId="62"/>
      <queryTableField id="63" name="result__quote__epsTrailingTwelveMonths" tableColumnId="63"/>
      <queryTableField id="64" name="result__quote__epsForward" tableColumnId="64"/>
      <queryTableField id="65" name="result__quote__twoHundredDayAverage" tableColumnId="65"/>
      <queryTableField id="66" name="result__quote__symbol" tableColumnId="66"/>
      <queryTableField id="67" name="result__options__expirationDate" tableColumnId="67"/>
      <queryTableField id="68" name="result__options__hasMiniOptions" tableColumnId="68"/>
      <queryTableField id="69" name="result__options__calls__contractSymbol" tableColumnId="69"/>
      <queryTableField id="70" name="result__options__calls__strike" tableColumnId="70"/>
      <queryTableField id="71" name="result__options__calls__currency" tableColumnId="71"/>
      <queryTableField id="72" name="result__options__calls__lastPrice" tableColumnId="72"/>
      <queryTableField id="73" name="result__options__calls__change" tableColumnId="73"/>
      <queryTableField id="74" name="result__options__calls__percentChange" tableColumnId="74"/>
      <queryTableField id="75" name="result__options__calls__volume" tableColumnId="75"/>
      <queryTableField id="76" name="result__options__calls__openInterest" tableColumnId="76"/>
      <queryTableField id="77" name="result__options__calls__bid" tableColumnId="77"/>
      <queryTableField id="78" name="result__options__calls__ask" tableColumnId="78"/>
      <queryTableField id="79" name="result__options__calls__contractSize" tableColumnId="79"/>
      <queryTableField id="80" name="result__options__calls__expiration" tableColumnId="80"/>
      <queryTableField id="81" name="result__options__calls__lastTradeDate" tableColumnId="81"/>
      <queryTableField id="82" name="result__options__calls__impliedVolatility" tableColumnId="82"/>
      <queryTableField id="83" name="result__options__calls__inTheMoney" tableColumnId="83"/>
      <queryTableField id="84" name="result__options__puts__contractSymbol" tableColumnId="84"/>
      <queryTableField id="85" name="result__options__puts__strike" tableColumnId="85"/>
      <queryTableField id="86" name="result__options__puts__currency" tableColumnId="86"/>
      <queryTableField id="87" name="result__options__puts__lastPrice" tableColumnId="87"/>
      <queryTableField id="88" name="result__options__puts__change" tableColumnId="88"/>
      <queryTableField id="89" name="result__options__puts__percentChange" tableColumnId="89"/>
      <queryTableField id="90" name="result__options__puts__volume" tableColumnId="90"/>
      <queryTableField id="91" name="result__options__puts__openInterest" tableColumnId="91"/>
      <queryTableField id="92" name="result__options__puts__bid" tableColumnId="92"/>
      <queryTableField id="93" name="result__options__puts__ask" tableColumnId="93"/>
      <queryTableField id="94" name="result__options__puts__contractSize" tableColumnId="94"/>
      <queryTableField id="95" name="result__options__puts__expiration" tableColumnId="95"/>
      <queryTableField id="96" name="result__options__puts__lastTradeDate" tableColumnId="96"/>
      <queryTableField id="97" name="result__options__puts__impliedVolatility" tableColumnId="97"/>
      <queryTableField id="98" name="result__options__puts__inTheMoney" tableColumnId="98"/>
      <queryTableField id="99" name="error" tableColumnId="9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11" xr16:uid="{A2425ABB-FE9B-4880-B88D-E1A2AD5685B3}" autoFormatId="16" applyNumberFormats="0" applyBorderFormats="0" applyFontFormats="0" applyPatternFormats="0" applyAlignmentFormats="0" applyWidthHeightFormats="0">
  <queryTableRefresh nextId="100">
    <queryTableFields count="99">
      <queryTableField id="1" name="result__underlyingSymbol" tableColumnId="1"/>
      <queryTableField id="2" name="result__expirationDates" tableColumnId="2"/>
      <queryTableField id="3" name="result__strikes" tableColumnId="3"/>
      <queryTableField id="4" name="result__hasMiniOptions" tableColumnId="4"/>
      <queryTableField id="5" name="result__quote__language" tableColumnId="5"/>
      <queryTableField id="6" name="result__quote__quoteType" tableColumnId="6"/>
      <queryTableField id="7" name="result__quote__quoteSourceName" tableColumnId="7"/>
      <queryTableField id="8" name="result__quote__currency" tableColumnId="8"/>
      <queryTableField id="9" name="result__quote__fiftyTwoWeekLowChangePercent" tableColumnId="9"/>
      <queryTableField id="10" name="result__quote__fiftyTwoWeekHighChange" tableColumnId="10"/>
      <queryTableField id="11" name="result__quote__fiftyTwoWeekHighChangePercent" tableColumnId="11"/>
      <queryTableField id="12" name="result__quote__dividendDate" tableColumnId="12"/>
      <queryTableField id="13" name="result__quote__marketState" tableColumnId="13"/>
      <queryTableField id="14" name="result__quote__regularMarketChangePercent" tableColumnId="14"/>
      <queryTableField id="15" name="result__quote__regularMarketPreviousClose" tableColumnId="15"/>
      <queryTableField id="16" name="result__quote__bid" tableColumnId="16"/>
      <queryTableField id="17" name="result__quote__ask" tableColumnId="17"/>
      <queryTableField id="18" name="result__quote__bidSize" tableColumnId="18"/>
      <queryTableField id="19" name="result__quote__askSize" tableColumnId="19"/>
      <queryTableField id="20" name="result__quote__messageBoardId" tableColumnId="20"/>
      <queryTableField id="21" name="result__quote__fullExchangeName" tableColumnId="21"/>
      <queryTableField id="22" name="result__quote__longName" tableColumnId="22"/>
      <queryTableField id="23" name="result__quote__financialCurrency" tableColumnId="23"/>
      <queryTableField id="24" name="result__quote__averageDailyVolume3Month" tableColumnId="24"/>
      <queryTableField id="25" name="result__quote__averageDailyVolume10Day" tableColumnId="25"/>
      <queryTableField id="26" name="result__quote__fiftyTwoWeekLowChange" tableColumnId="26"/>
      <queryTableField id="27" name="result__quote__fiftyTwoWeekLow" tableColumnId="27"/>
      <queryTableField id="28" name="result__quote__fiftyTwoWeekHigh" tableColumnId="28"/>
      <queryTableField id="29" name="result__quote__earningsTimestamp" tableColumnId="29"/>
      <queryTableField id="30" name="result__quote__earningsTimestampStart" tableColumnId="30"/>
      <queryTableField id="31" name="result__quote__earningsTimestampEnd" tableColumnId="31"/>
      <queryTableField id="32" name="result__quote__trailingAnnualDividendRate" tableColumnId="32"/>
      <queryTableField id="33" name="result__quote__trailingPE" tableColumnId="33"/>
      <queryTableField id="34" name="result__quote__trailingAnnualDividendYield" tableColumnId="34"/>
      <queryTableField id="35" name="result__quote__exchange" tableColumnId="35"/>
      <queryTableField id="36" name="result__quote__priceHint" tableColumnId="36"/>
      <queryTableField id="37" name="result__quote__shortName" tableColumnId="37"/>
      <queryTableField id="38" name="result__quote__market" tableColumnId="38"/>
      <queryTableField id="39" name="result__quote__sharesOutstanding" tableColumnId="39"/>
      <queryTableField id="40" name="result__quote__epsTrailingTwelveMonths" tableColumnId="40"/>
      <queryTableField id="41" name="result__quote__epsForward" tableColumnId="41"/>
      <queryTableField id="42" name="result__quote__bookValue" tableColumnId="42"/>
      <queryTableField id="43" name="result__quote__fiftyDayAverage" tableColumnId="43"/>
      <queryTableField id="44" name="result__quote__fiftyDayAverageChange" tableColumnId="44"/>
      <queryTableField id="45" name="result__quote__fiftyDayAverageChangePercent" tableColumnId="45"/>
      <queryTableField id="46" name="result__quote__twoHundredDayAverage" tableColumnId="46"/>
      <queryTableField id="47" name="result__quote__twoHundredDayAverageChange" tableColumnId="47"/>
      <queryTableField id="48" name="result__quote__twoHundredDayAverageChangePercent" tableColumnId="48"/>
      <queryTableField id="49" name="result__quote__marketCap" tableColumnId="49"/>
      <queryTableField id="50" name="result__quote__forwardPE" tableColumnId="50"/>
      <queryTableField id="51" name="result__quote__priceToBook" tableColumnId="51"/>
      <queryTableField id="52" name="result__quote__sourceInterval" tableColumnId="52"/>
      <queryTableField id="53" name="result__quote__exchangeTimezoneName" tableColumnId="53"/>
      <queryTableField id="54" name="result__quote__exchangeTimezoneShortName" tableColumnId="54"/>
      <queryTableField id="55" name="result__quote__gmtOffSetMilliseconds" tableColumnId="55"/>
      <queryTableField id="56" name="result__quote__esgPopulated" tableColumnId="56"/>
      <queryTableField id="57" name="result__quote__tradeable" tableColumnId="57"/>
      <queryTableField id="58" name="result__quote__regularMarketPrice" tableColumnId="58"/>
      <queryTableField id="59" name="result__quote__regularMarketTime" tableColumnId="59"/>
      <queryTableField id="60" name="result__quote__regularMarketChange" tableColumnId="60"/>
      <queryTableField id="61" name="result__quote__regularMarketOpen" tableColumnId="61"/>
      <queryTableField id="62" name="result__quote__regularMarketDayHigh" tableColumnId="62"/>
      <queryTableField id="63" name="result__quote__regularMarketDayLow" tableColumnId="63"/>
      <queryTableField id="64" name="result__quote__regularMarketVolume" tableColumnId="64"/>
      <queryTableField id="65" name="result__quote__exchangeDataDelayedBy" tableColumnId="65"/>
      <queryTableField id="66" name="result__quote__symbol" tableColumnId="66"/>
      <queryTableField id="67" name="result__options__expirationDate" tableColumnId="67"/>
      <queryTableField id="68" name="result__options__hasMiniOptions" tableColumnId="68"/>
      <queryTableField id="69" name="result__options__calls__contractSymbol" tableColumnId="69"/>
      <queryTableField id="70" name="result__options__calls__strike" tableColumnId="70"/>
      <queryTableField id="71" name="result__options__calls__currency" tableColumnId="71"/>
      <queryTableField id="72" name="result__options__calls__lastPrice" tableColumnId="72"/>
      <queryTableField id="73" name="result__options__calls__change" tableColumnId="73"/>
      <queryTableField id="74" name="result__options__calls__percentChange" tableColumnId="74"/>
      <queryTableField id="75" name="result__options__calls__volume" tableColumnId="75"/>
      <queryTableField id="76" name="result__options__calls__openInterest" tableColumnId="76"/>
      <queryTableField id="77" name="result__options__calls__bid" tableColumnId="77"/>
      <queryTableField id="78" name="result__options__calls__ask" tableColumnId="78"/>
      <queryTableField id="79" name="result__options__calls__contractSize" tableColumnId="79"/>
      <queryTableField id="80" name="result__options__calls__expiration" tableColumnId="80"/>
      <queryTableField id="81" name="result__options__calls__lastTradeDate" tableColumnId="81"/>
      <queryTableField id="82" name="result__options__calls__impliedVolatility" tableColumnId="82"/>
      <queryTableField id="83" name="result__options__calls__inTheMoney" tableColumnId="83"/>
      <queryTableField id="84" name="result__options__puts__contractSymbol" tableColumnId="84"/>
      <queryTableField id="85" name="result__options__puts__strike" tableColumnId="85"/>
      <queryTableField id="86" name="result__options__puts__currency" tableColumnId="86"/>
      <queryTableField id="87" name="result__options__puts__lastPrice" tableColumnId="87"/>
      <queryTableField id="88" name="result__options__puts__change" tableColumnId="88"/>
      <queryTableField id="89" name="result__options__puts__percentChange" tableColumnId="89"/>
      <queryTableField id="90" name="result__options__puts__volume" tableColumnId="90"/>
      <queryTableField id="91" name="result__options__puts__openInterest" tableColumnId="91"/>
      <queryTableField id="92" name="result__options__puts__bid" tableColumnId="92"/>
      <queryTableField id="93" name="result__options__puts__ask" tableColumnId="93"/>
      <queryTableField id="94" name="result__options__puts__contractSize" tableColumnId="94"/>
      <queryTableField id="95" name="result__options__puts__expiration" tableColumnId="95"/>
      <queryTableField id="96" name="result__options__puts__lastTradeDate" tableColumnId="96"/>
      <queryTableField id="97" name="result__options__puts__impliedVolatility" tableColumnId="97"/>
      <queryTableField id="98" name="result__options__puts__inTheMoney" tableColumnId="98"/>
      <queryTableField id="99" name="error" tableColumnId="9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0" xr16:uid="{ACBB6D33-F651-4D0D-9201-915A1C53A8A5}" autoFormatId="16" applyNumberFormats="0" applyBorderFormats="0" applyFontFormats="0" applyPatternFormats="0" applyAlignmentFormats="0" applyWidthHeightFormats="0">
  <queryTableRefresh nextId="100">
    <queryTableFields count="99">
      <queryTableField id="1" name="result__underlyingSymbol" tableColumnId="1"/>
      <queryTableField id="2" name="result__expirationDates" tableColumnId="2"/>
      <queryTableField id="3" name="result__strikes" tableColumnId="3"/>
      <queryTableField id="4" name="result__hasMiniOptions" tableColumnId="4"/>
      <queryTableField id="5" name="result__quote__language" tableColumnId="5"/>
      <queryTableField id="6" name="result__quote__quoteType" tableColumnId="6"/>
      <queryTableField id="7" name="result__quote__quoteSourceName" tableColumnId="7"/>
      <queryTableField id="8" name="result__quote__currency" tableColumnId="8"/>
      <queryTableField id="9" name="result__quote__trailingAnnualDividendRate" tableColumnId="9"/>
      <queryTableField id="10" name="result__quote__trailingPE" tableColumnId="10"/>
      <queryTableField id="11" name="result__quote__trailingAnnualDividendYield" tableColumnId="11"/>
      <queryTableField id="12" name="result__quote__epsTrailingTwelveMonths" tableColumnId="12"/>
      <queryTableField id="13" name="result__quote__epsForward" tableColumnId="13"/>
      <queryTableField id="14" name="result__quote__exchangeDataDelayedBy" tableColumnId="14"/>
      <queryTableField id="15" name="result__quote__shortName" tableColumnId="15"/>
      <queryTableField id="16" name="result__quote__regularMarketPrice" tableColumnId="16"/>
      <queryTableField id="17" name="result__quote__regularMarketTime" tableColumnId="17"/>
      <queryTableField id="18" name="result__quote__regularMarketChange" tableColumnId="18"/>
      <queryTableField id="19" name="result__quote__regularMarketOpen" tableColumnId="19"/>
      <queryTableField id="20" name="result__quote__regularMarketDayHigh" tableColumnId="20"/>
      <queryTableField id="21" name="result__quote__regularMarketDayLow" tableColumnId="21"/>
      <queryTableField id="22" name="result__quote__regularMarketVolume" tableColumnId="22"/>
      <queryTableField id="23" name="result__quote__sharesOutstanding" tableColumnId="23"/>
      <queryTableField id="24" name="result__quote__bookValue" tableColumnId="24"/>
      <queryTableField id="25" name="result__quote__fiftyDayAverage" tableColumnId="25"/>
      <queryTableField id="26" name="result__quote__fiftyDayAverageChange" tableColumnId="26"/>
      <queryTableField id="27" name="result__quote__fiftyDayAverageChangePercent" tableColumnId="27"/>
      <queryTableField id="28" name="result__quote__twoHundredDayAverage" tableColumnId="28"/>
      <queryTableField id="29" name="result__quote__twoHundredDayAverageChange" tableColumnId="29"/>
      <queryTableField id="30" name="result__quote__market" tableColumnId="30"/>
      <queryTableField id="31" name="result__quote__regularMarketPreviousClose" tableColumnId="31"/>
      <queryTableField id="32" name="result__quote__bid" tableColumnId="32"/>
      <queryTableField id="33" name="result__quote__ask" tableColumnId="33"/>
      <queryTableField id="34" name="result__quote__bidSize" tableColumnId="34"/>
      <queryTableField id="35" name="result__quote__askSize" tableColumnId="35"/>
      <queryTableField id="36" name="result__quote__messageBoardId" tableColumnId="36"/>
      <queryTableField id="37" name="result__quote__fullExchangeName" tableColumnId="37"/>
      <queryTableField id="38" name="result__quote__longName" tableColumnId="38"/>
      <queryTableField id="39" name="result__quote__financialCurrency" tableColumnId="39"/>
      <queryTableField id="40" name="result__quote__averageDailyVolume3Month" tableColumnId="40"/>
      <queryTableField id="41" name="result__quote__averageDailyVolume10Day" tableColumnId="41"/>
      <queryTableField id="42" name="result__quote__exchange" tableColumnId="42"/>
      <queryTableField id="43" name="result__quote__marketState" tableColumnId="43"/>
      <queryTableField id="44" name="result__quote__twoHundredDayAverageChangePercent" tableColumnId="44"/>
      <queryTableField id="45" name="result__quote__marketCap" tableColumnId="45"/>
      <queryTableField id="46" name="result__quote__forwardPE" tableColumnId="46"/>
      <queryTableField id="47" name="result__quote__priceToBook" tableColumnId="47"/>
      <queryTableField id="48" name="result__quote__sourceInterval" tableColumnId="48"/>
      <queryTableField id="49" name="result__quote__exchangeTimezoneName" tableColumnId="49"/>
      <queryTableField id="50" name="result__quote__exchangeTimezoneShortName" tableColumnId="50"/>
      <queryTableField id="51" name="result__quote__gmtOffSetMilliseconds" tableColumnId="51"/>
      <queryTableField id="52" name="result__quote__regularMarketChangePercent" tableColumnId="52"/>
      <queryTableField id="53" name="result__quote__priceHint" tableColumnId="53"/>
      <queryTableField id="54" name="result__quote__fiftyTwoWeekLowChange" tableColumnId="54"/>
      <queryTableField id="55" name="result__quote__fiftyTwoWeekLowChangePercent" tableColumnId="55"/>
      <queryTableField id="56" name="result__quote__fiftyTwoWeekHighChange" tableColumnId="56"/>
      <queryTableField id="57" name="result__quote__fiftyTwoWeekHighChangePercent" tableColumnId="57"/>
      <queryTableField id="58" name="result__quote__fiftyTwoWeekLow" tableColumnId="58"/>
      <queryTableField id="59" name="result__quote__fiftyTwoWeekHigh" tableColumnId="59"/>
      <queryTableField id="60" name="result__quote__dividendDate" tableColumnId="60"/>
      <queryTableField id="61" name="result__quote__earningsTimestamp" tableColumnId="61"/>
      <queryTableField id="62" name="result__quote__earningsTimestampStart" tableColumnId="62"/>
      <queryTableField id="63" name="result__quote__earningsTimestampEnd" tableColumnId="63"/>
      <queryTableField id="64" name="result__quote__esgPopulated" tableColumnId="64"/>
      <queryTableField id="65" name="result__quote__tradeable" tableColumnId="65"/>
      <queryTableField id="66" name="result__quote__symbol" tableColumnId="66"/>
      <queryTableField id="67" name="result__options__expirationDate" tableColumnId="67"/>
      <queryTableField id="68" name="result__options__hasMiniOptions" tableColumnId="68"/>
      <queryTableField id="69" name="result__options__calls__contractSymbol" tableColumnId="69"/>
      <queryTableField id="70" name="result__options__calls__strike" tableColumnId="70"/>
      <queryTableField id="71" name="result__options__calls__currency" tableColumnId="71"/>
      <queryTableField id="72" name="result__options__calls__lastPrice" tableColumnId="72"/>
      <queryTableField id="73" name="result__options__calls__change" tableColumnId="73"/>
      <queryTableField id="74" name="result__options__calls__percentChange" tableColumnId="74"/>
      <queryTableField id="75" name="result__options__calls__volume" tableColumnId="75"/>
      <queryTableField id="76" name="result__options__calls__openInterest" tableColumnId="76"/>
      <queryTableField id="77" name="result__options__calls__bid" tableColumnId="77"/>
      <queryTableField id="78" name="result__options__calls__ask" tableColumnId="78"/>
      <queryTableField id="79" name="result__options__calls__contractSize" tableColumnId="79"/>
      <queryTableField id="80" name="result__options__calls__expiration" tableColumnId="80"/>
      <queryTableField id="81" name="result__options__calls__lastTradeDate" tableColumnId="81"/>
      <queryTableField id="82" name="result__options__calls__impliedVolatility" tableColumnId="82"/>
      <queryTableField id="83" name="result__options__calls__inTheMoney" tableColumnId="83"/>
      <queryTableField id="84" name="result__options__puts__contractSymbol" tableColumnId="84"/>
      <queryTableField id="85" name="result__options__puts__strike" tableColumnId="85"/>
      <queryTableField id="86" name="result__options__puts__currency" tableColumnId="86"/>
      <queryTableField id="87" name="result__options__puts__lastPrice" tableColumnId="87"/>
      <queryTableField id="88" name="result__options__puts__change" tableColumnId="88"/>
      <queryTableField id="89" name="result__options__puts__percentChange" tableColumnId="89"/>
      <queryTableField id="90" name="result__options__puts__volume" tableColumnId="90"/>
      <queryTableField id="91" name="result__options__puts__openInterest" tableColumnId="91"/>
      <queryTableField id="92" name="result__options__puts__bid" tableColumnId="92"/>
      <queryTableField id="93" name="result__options__puts__ask" tableColumnId="93"/>
      <queryTableField id="94" name="result__options__puts__contractSize" tableColumnId="94"/>
      <queryTableField id="95" name="result__options__puts__expiration" tableColumnId="95"/>
      <queryTableField id="96" name="result__options__puts__lastTradeDate" tableColumnId="96"/>
      <queryTableField id="97" name="result__options__puts__impliedVolatility" tableColumnId="97"/>
      <queryTableField id="98" name="result__options__puts__inTheMoney" tableColumnId="98"/>
      <queryTableField id="99" name="error" tableColumnId="9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9" xr16:uid="{511D68F1-6301-4FB0-9DE9-ADB0431B3406}" autoFormatId="16" applyNumberFormats="0" applyBorderFormats="0" applyFontFormats="0" applyPatternFormats="0" applyAlignmentFormats="0" applyWidthHeightFormats="0">
  <queryTableRefresh nextId="100">
    <queryTableFields count="99">
      <queryTableField id="1" name="result__underlyingSymbol" tableColumnId="1"/>
      <queryTableField id="2" name="result__expirationDates" tableColumnId="2"/>
      <queryTableField id="3" name="result__strikes" tableColumnId="3"/>
      <queryTableField id="4" name="result__hasMiniOptions" tableColumnId="4"/>
      <queryTableField id="5" name="result__quote__language" tableColumnId="5"/>
      <queryTableField id="6" name="result__quote__quoteType" tableColumnId="6"/>
      <queryTableField id="7" name="result__quote__quoteSourceName" tableColumnId="7"/>
      <queryTableField id="8" name="result__quote__currency" tableColumnId="8"/>
      <queryTableField id="9" name="result__quote__market" tableColumnId="9"/>
      <queryTableField id="10" name="result__quote__exchange" tableColumnId="10"/>
      <queryTableField id="11" name="result__quote__esgPopulated" tableColumnId="11"/>
      <queryTableField id="12" name="result__quote__tradeable" tableColumnId="12"/>
      <queryTableField id="13" name="result__quote__fiftyTwoWeekLow" tableColumnId="13"/>
      <queryTableField id="14" name="result__quote__fiftyTwoWeekHigh" tableColumnId="14"/>
      <queryTableField id="15" name="result__quote__dividendDate" tableColumnId="15"/>
      <queryTableField id="16" name="result__quote__earningsTimestamp" tableColumnId="16"/>
      <queryTableField id="17" name="result__quote__earningsTimestampStart" tableColumnId="17"/>
      <queryTableField id="18" name="result__quote__earningsTimestampEnd" tableColumnId="18"/>
      <queryTableField id="19" name="result__quote__trailingAnnualDividendRate" tableColumnId="19"/>
      <queryTableField id="20" name="result__quote__trailingPE" tableColumnId="20"/>
      <queryTableField id="21" name="result__quote__trailingAnnualDividendYield" tableColumnId="21"/>
      <queryTableField id="22" name="result__quote__epsTrailingTwelveMonths" tableColumnId="22"/>
      <queryTableField id="23" name="result__quote__epsForward" tableColumnId="23"/>
      <queryTableField id="24" name="result__quote__sharesOutstanding" tableColumnId="24"/>
      <queryTableField id="25" name="result__quote__bookValue" tableColumnId="25"/>
      <queryTableField id="26" name="result__quote__fiftyDayAverage" tableColumnId="26"/>
      <queryTableField id="27" name="result__quote__fiftyDayAverageChange" tableColumnId="27"/>
      <queryTableField id="28" name="result__quote__fiftyDayAverageChangePercent" tableColumnId="28"/>
      <queryTableField id="29" name="result__quote__twoHundredDayAverage" tableColumnId="29"/>
      <queryTableField id="30" name="result__quote__twoHundredDayAverageChange" tableColumnId="30"/>
      <queryTableField id="31" name="result__quote__twoHundredDayAverageChangePercent" tableColumnId="31"/>
      <queryTableField id="32" name="result__quote__marketCap" tableColumnId="32"/>
      <queryTableField id="33" name="result__quote__forwardPE" tableColumnId="33"/>
      <queryTableField id="34" name="result__quote__priceToBook" tableColumnId="34"/>
      <queryTableField id="35" name="result__quote__sourceInterval" tableColumnId="35"/>
      <queryTableField id="36" name="result__quote__exchangeTimezoneName" tableColumnId="36"/>
      <queryTableField id="37" name="result__quote__exchangeTimezoneShortName" tableColumnId="37"/>
      <queryTableField id="38" name="result__quote__gmtOffSetMilliseconds" tableColumnId="38"/>
      <queryTableField id="39" name="result__quote__priceHint" tableColumnId="39"/>
      <queryTableField id="40" name="result__quote__regularMarketChangePercent" tableColumnId="40"/>
      <queryTableField id="41" name="result__quote__regularMarketPreviousClose" tableColumnId="41"/>
      <queryTableField id="42" name="result__quote__bid" tableColumnId="42"/>
      <queryTableField id="43" name="result__quote__ask" tableColumnId="43"/>
      <queryTableField id="44" name="result__quote__bidSize" tableColumnId="44"/>
      <queryTableField id="45" name="result__quote__askSize" tableColumnId="45"/>
      <queryTableField id="46" name="result__quote__messageBoardId" tableColumnId="46"/>
      <queryTableField id="47" name="result__quote__fullExchangeName" tableColumnId="47"/>
      <queryTableField id="48" name="result__quote__longName" tableColumnId="48"/>
      <queryTableField id="49" name="result__quote__financialCurrency" tableColumnId="49"/>
      <queryTableField id="50" name="result__quote__averageDailyVolume3Month" tableColumnId="50"/>
      <queryTableField id="51" name="result__quote__averageDailyVolume10Day" tableColumnId="51"/>
      <queryTableField id="52" name="result__quote__fiftyTwoWeekLowChange" tableColumnId="52"/>
      <queryTableField id="53" name="result__quote__fiftyTwoWeekLowChangePercent" tableColumnId="53"/>
      <queryTableField id="54" name="result__quote__fiftyTwoWeekHighChange" tableColumnId="54"/>
      <queryTableField id="55" name="result__quote__fiftyTwoWeekHighChangePercent" tableColumnId="55"/>
      <queryTableField id="56" name="result__quote__marketState" tableColumnId="56"/>
      <queryTableField id="57" name="result__quote__exchangeDataDelayedBy" tableColumnId="57"/>
      <queryTableField id="58" name="result__quote__regularMarketPrice" tableColumnId="58"/>
      <queryTableField id="59" name="result__quote__regularMarketTime" tableColumnId="59"/>
      <queryTableField id="60" name="result__quote__regularMarketChange" tableColumnId="60"/>
      <queryTableField id="61" name="result__quote__regularMarketOpen" tableColumnId="61"/>
      <queryTableField id="62" name="result__quote__regularMarketDayHigh" tableColumnId="62"/>
      <queryTableField id="63" name="result__quote__regularMarketDayLow" tableColumnId="63"/>
      <queryTableField id="64" name="result__quote__regularMarketVolume" tableColumnId="64"/>
      <queryTableField id="65" name="result__quote__shortName" tableColumnId="65"/>
      <queryTableField id="66" name="result__quote__symbol" tableColumnId="66"/>
      <queryTableField id="67" name="result__options__expirationDate" tableColumnId="67"/>
      <queryTableField id="68" name="result__options__hasMiniOptions" tableColumnId="68"/>
      <queryTableField id="69" name="result__options__calls__contractSymbol" tableColumnId="69"/>
      <queryTableField id="70" name="result__options__calls__strike" tableColumnId="70"/>
      <queryTableField id="71" name="result__options__calls__currency" tableColumnId="71"/>
      <queryTableField id="72" name="result__options__calls__lastPrice" tableColumnId="72"/>
      <queryTableField id="73" name="result__options__calls__change" tableColumnId="73"/>
      <queryTableField id="74" name="result__options__calls__percentChange" tableColumnId="74"/>
      <queryTableField id="75" name="result__options__calls__volume" tableColumnId="75"/>
      <queryTableField id="76" name="result__options__calls__openInterest" tableColumnId="76"/>
      <queryTableField id="77" name="result__options__calls__bid" tableColumnId="77"/>
      <queryTableField id="78" name="result__options__calls__ask" tableColumnId="78"/>
      <queryTableField id="79" name="result__options__calls__contractSize" tableColumnId="79"/>
      <queryTableField id="80" name="result__options__calls__expiration" tableColumnId="80"/>
      <queryTableField id="81" name="result__options__calls__lastTradeDate" tableColumnId="81"/>
      <queryTableField id="82" name="result__options__calls__impliedVolatility" tableColumnId="82"/>
      <queryTableField id="83" name="result__options__calls__inTheMoney" tableColumnId="83"/>
      <queryTableField id="84" name="result__options__puts__contractSymbol" tableColumnId="84"/>
      <queryTableField id="85" name="result__options__puts__strike" tableColumnId="85"/>
      <queryTableField id="86" name="result__options__puts__currency" tableColumnId="86"/>
      <queryTableField id="87" name="result__options__puts__lastPrice" tableColumnId="87"/>
      <queryTableField id="88" name="result__options__puts__change" tableColumnId="88"/>
      <queryTableField id="89" name="result__options__puts__percentChange" tableColumnId="89"/>
      <queryTableField id="90" name="result__options__puts__volume" tableColumnId="90"/>
      <queryTableField id="91" name="result__options__puts__openInterest" tableColumnId="91"/>
      <queryTableField id="92" name="result__options__puts__bid" tableColumnId="92"/>
      <queryTableField id="93" name="result__options__puts__ask" tableColumnId="93"/>
      <queryTableField id="94" name="result__options__puts__contractSize" tableColumnId="94"/>
      <queryTableField id="95" name="result__options__puts__expiration" tableColumnId="95"/>
      <queryTableField id="96" name="result__options__puts__lastTradeDate" tableColumnId="96"/>
      <queryTableField id="97" name="result__options__puts__impliedVolatility" tableColumnId="97"/>
      <queryTableField id="98" name="result__options__puts__inTheMoney" tableColumnId="98"/>
      <queryTableField id="99" name="error" tableColumnId="9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BCD41B-59F4-40DC-B02E-3DFE32D330B9}" name="result__3" displayName="result__3" ref="A1:CU46" tableType="queryTable" totalsRowShown="0">
  <autoFilter ref="A1:CU46" xr:uid="{315269E4-A837-4CE0-B669-F034F5EE4D5F}"/>
  <tableColumns count="99">
    <tableColumn id="1" xr3:uid="{6E7451D2-AA08-4807-A4BB-A8044548362C}" uniqueName="1" name="result__underlyingSymbol" queryTableFieldId="1" dataDxfId="602"/>
    <tableColumn id="2" xr3:uid="{95B5F7B7-9A32-44A8-8C58-860F04502C06}" uniqueName="2" name="result__expirationDates" queryTableFieldId="2"/>
    <tableColumn id="3" xr3:uid="{24D6F662-CF1D-45F1-BD31-6EA25D512F9A}" uniqueName="3" name="result__strikes" queryTableFieldId="3" dataDxfId="601"/>
    <tableColumn id="4" xr3:uid="{6E390257-0BF8-46D9-B494-821D8EA09794}" uniqueName="4" name="result__hasMiniOptions" queryTableFieldId="4"/>
    <tableColumn id="5" xr3:uid="{2E62E897-9133-4CC6-BE19-3B09EE1A4C34}" uniqueName="5" name="result__quote__language" queryTableFieldId="5" dataDxfId="600"/>
    <tableColumn id="6" xr3:uid="{E881162C-4E7A-46A8-B325-9ACBEF5BD0C4}" uniqueName="6" name="result__quote__quoteType" queryTableFieldId="6" dataDxfId="599"/>
    <tableColumn id="7" xr3:uid="{BADF25A9-775D-4629-B0B2-913247D46900}" uniqueName="7" name="result__quote__quoteSourceName" queryTableFieldId="7" dataDxfId="598"/>
    <tableColumn id="8" xr3:uid="{0C4E62ED-C514-4DE7-BB3F-190E30613B1D}" uniqueName="8" name="result__quote__currency" queryTableFieldId="8" dataDxfId="597"/>
    <tableColumn id="9" xr3:uid="{7D82FC57-621C-42E9-A23A-83982A3ADE85}" uniqueName="9" name="result__quote__market" queryTableFieldId="9" dataDxfId="596"/>
    <tableColumn id="10" xr3:uid="{C729EF7A-56D9-454F-BDF5-775BAB073121}" uniqueName="10" name="result__quote__priceHint" queryTableFieldId="10"/>
    <tableColumn id="11" xr3:uid="{A5E91E8D-441A-4F68-8816-BE9B55FB96D5}" uniqueName="11" name="result__quote__esgPopulated" queryTableFieldId="11"/>
    <tableColumn id="12" xr3:uid="{D93BA39B-809E-4A77-8586-560C67D4C905}" uniqueName="12" name="result__quote__tradeable" queryTableFieldId="12"/>
    <tableColumn id="13" xr3:uid="{FB40E897-862F-412A-BBF2-D9EBB7C7241E}" uniqueName="13" name="result__quote__bidSize" queryTableFieldId="13"/>
    <tableColumn id="14" xr3:uid="{9E687991-582C-4D70-BB63-4D5731E04D28}" uniqueName="14" name="result__quote__askSize" queryTableFieldId="14"/>
    <tableColumn id="15" xr3:uid="{C7FA5050-3FAE-4503-848B-585F6C0AB986}" uniqueName="15" name="result__quote__messageBoardId" queryTableFieldId="15" dataDxfId="595"/>
    <tableColumn id="16" xr3:uid="{AA51A38C-6E86-4E34-9726-C3C5D7B2CFD2}" uniqueName="16" name="result__quote__regularMarketChangePercent" queryTableFieldId="16" dataDxfId="594"/>
    <tableColumn id="17" xr3:uid="{81C66964-2386-4995-9411-A65B1E88EC79}" uniqueName="17" name="result__quote__regularMarketPreviousClose" queryTableFieldId="17" dataDxfId="593"/>
    <tableColumn id="18" xr3:uid="{014BF9A6-750F-4ACC-878A-76EF33AFBF46}" uniqueName="18" name="result__quote__bid" queryTableFieldId="18" dataDxfId="592"/>
    <tableColumn id="19" xr3:uid="{97A6D7AF-B6D9-41D0-A481-21D4334B43FC}" uniqueName="19" name="result__quote__ask" queryTableFieldId="19" dataDxfId="591"/>
    <tableColumn id="20" xr3:uid="{A2AE9ADF-2A2A-4F23-8C2E-4A87225C0D33}" uniqueName="20" name="result__quote__fullExchangeName" queryTableFieldId="20" dataDxfId="590"/>
    <tableColumn id="21" xr3:uid="{AC1D2E2B-7154-4900-B4E7-B11918C8574A}" uniqueName="21" name="result__quote__longName" queryTableFieldId="21" dataDxfId="589"/>
    <tableColumn id="22" xr3:uid="{95FBC594-1D7B-41CB-8ACE-439C966FDB86}" uniqueName="22" name="result__quote__financialCurrency" queryTableFieldId="22" dataDxfId="588"/>
    <tableColumn id="23" xr3:uid="{577C8AA2-0DBD-4D1C-8226-D6AAFDD7AE5B}" uniqueName="23" name="result__quote__averageDailyVolume3Month" queryTableFieldId="23"/>
    <tableColumn id="24" xr3:uid="{BF3BE047-460D-443B-81C1-E21374970384}" uniqueName="24" name="result__quote__averageDailyVolume10Day" queryTableFieldId="24"/>
    <tableColumn id="25" xr3:uid="{A56BF761-DB3A-456B-B74B-C5D9EA7CCB24}" uniqueName="25" name="result__quote__fiftyTwoWeekLowChange" queryTableFieldId="25" dataDxfId="587"/>
    <tableColumn id="26" xr3:uid="{46CCE45D-239C-4EF9-B01F-5DCE2C5F9649}" uniqueName="26" name="result__quote__fiftyTwoWeekLowChangePercent" queryTableFieldId="26" dataDxfId="586"/>
    <tableColumn id="27" xr3:uid="{724D8D59-0CAD-4EA6-97DE-7EF37F675C93}" uniqueName="27" name="result__quote__fiftyTwoWeekHighChange" queryTableFieldId="27" dataDxfId="585"/>
    <tableColumn id="28" xr3:uid="{10EE09E6-791A-49B7-AB2D-B130F678DB01}" uniqueName="28" name="result__quote__fiftyTwoWeekHighChangePercent" queryTableFieldId="28" dataDxfId="584"/>
    <tableColumn id="29" xr3:uid="{27263371-25EF-4AAC-B44D-3E5B0D78E5FD}" uniqueName="29" name="result__quote__fiftyTwoWeekLow" queryTableFieldId="29" dataDxfId="583"/>
    <tableColumn id="30" xr3:uid="{FB7BA18E-9628-4C4E-AE3B-711A7FA6727A}" uniqueName="30" name="result__quote__fiftyTwoWeekHigh" queryTableFieldId="30" dataDxfId="582"/>
    <tableColumn id="31" xr3:uid="{252FE6F4-DF1F-4E17-8D9E-0882B855214E}" uniqueName="31" name="result__quote__dividendDate" queryTableFieldId="31"/>
    <tableColumn id="32" xr3:uid="{2636A05A-FC8F-4492-B980-FCB3E61703BD}" uniqueName="32" name="result__quote__earningsTimestamp" queryTableFieldId="32"/>
    <tableColumn id="33" xr3:uid="{203E75A2-B86B-4DBC-946B-55242AD5F7F1}" uniqueName="33" name="result__quote__earningsTimestampStart" queryTableFieldId="33"/>
    <tableColumn id="34" xr3:uid="{09C2C436-10A0-4815-92F5-E0C5761500B9}" uniqueName="34" name="result__quote__earningsTimestampEnd" queryTableFieldId="34"/>
    <tableColumn id="35" xr3:uid="{568FF3C2-1C2E-4B6B-88D2-5E6A8148538B}" uniqueName="35" name="result__quote__trailingAnnualDividendRate" queryTableFieldId="35" dataDxfId="581"/>
    <tableColumn id="36" xr3:uid="{E19D0D2A-739A-4BCF-AFA0-828F3D242F5A}" uniqueName="36" name="result__quote__trailingPE" queryTableFieldId="36" dataDxfId="580"/>
    <tableColumn id="37" xr3:uid="{858D3FD7-BE62-480B-A605-C9CA58C238E2}" uniqueName="37" name="result__quote__trailingAnnualDividendYield" queryTableFieldId="37" dataDxfId="579"/>
    <tableColumn id="38" xr3:uid="{F9890FCA-AEA2-4745-ACC4-EB14FD7AEAFA}" uniqueName="38" name="result__quote__regularMarketPrice" queryTableFieldId="38" dataDxfId="578"/>
    <tableColumn id="39" xr3:uid="{D4348227-C574-4DC1-817B-6C6724F4E142}" uniqueName="39" name="result__quote__regularMarketTime" queryTableFieldId="39"/>
    <tableColumn id="40" xr3:uid="{DFE20EA7-8D4D-4B43-95F0-935094394968}" uniqueName="40" name="result__quote__regularMarketChange" queryTableFieldId="40" dataDxfId="577"/>
    <tableColumn id="41" xr3:uid="{EC21CAFB-911D-4A9C-B9E6-44DC6DA83DA6}" uniqueName="41" name="result__quote__regularMarketOpen" queryTableFieldId="41" dataDxfId="576"/>
    <tableColumn id="42" xr3:uid="{FF8EECF4-72D5-453A-869E-D440435DF73D}" uniqueName="42" name="result__quote__regularMarketDayHigh" queryTableFieldId="42" dataDxfId="575"/>
    <tableColumn id="43" xr3:uid="{11B13BF6-BE3D-47D7-9131-D5F66BCC9CBD}" uniqueName="43" name="result__quote__regularMarketDayLow" queryTableFieldId="43" dataDxfId="574"/>
    <tableColumn id="44" xr3:uid="{1133E786-5B18-4AA6-BADE-6C8166DB9DBA}" uniqueName="44" name="result__quote__regularMarketVolume" queryTableFieldId="44"/>
    <tableColumn id="45" xr3:uid="{177378DE-DF68-40B5-BFF0-648155F85064}" uniqueName="45" name="result__quote__exchangeDataDelayedBy" queryTableFieldId="45"/>
    <tableColumn id="46" xr3:uid="{E6891BB8-7EE4-4B80-A7A0-E009E2AA1FA8}" uniqueName="46" name="result__quote__marketState" queryTableFieldId="46" dataDxfId="573"/>
    <tableColumn id="47" xr3:uid="{82640419-51C0-4ABC-948F-04327C60EF87}" uniqueName="47" name="result__quote__shortName" queryTableFieldId="47" dataDxfId="572"/>
    <tableColumn id="48" xr3:uid="{617B38EC-8F59-4F50-9515-04AE9A6C79D1}" uniqueName="48" name="result__quote__sharesOutstanding" queryTableFieldId="48"/>
    <tableColumn id="49" xr3:uid="{E0284A99-900C-4FB5-9025-CCB6B8F873EC}" uniqueName="49" name="result__quote__bookValue" queryTableFieldId="49" dataDxfId="571"/>
    <tableColumn id="50" xr3:uid="{E2190DD1-D3E6-4BAA-B56F-1C7D008A4147}" uniqueName="50" name="result__quote__fiftyDayAverage" queryTableFieldId="50" dataDxfId="570"/>
    <tableColumn id="51" xr3:uid="{7D62A9A2-6230-4B77-9B61-6AAAEBEF63C5}" uniqueName="51" name="result__quote__fiftyDayAverageChange" queryTableFieldId="51" dataDxfId="569"/>
    <tableColumn id="52" xr3:uid="{92DE3FD1-6D5C-45E4-A02D-3172B94F7AFC}" uniqueName="52" name="result__quote__fiftyDayAverageChangePercent" queryTableFieldId="52" dataDxfId="568"/>
    <tableColumn id="53" xr3:uid="{2EC64D2D-1ACB-4433-AC1B-F734EEF21F6D}" uniqueName="53" name="result__quote__twoHundredDayAverage" queryTableFieldId="53" dataDxfId="567"/>
    <tableColumn id="54" xr3:uid="{D0D566FE-3906-47BB-98CF-AFBA30B82156}" uniqueName="54" name="result__quote__twoHundredDayAverageChange" queryTableFieldId="54" dataDxfId="566"/>
    <tableColumn id="55" xr3:uid="{9D4DEB02-B614-4E3E-BE7C-9B7063C5DD09}" uniqueName="55" name="result__quote__epsTrailingTwelveMonths" queryTableFieldId="55" dataDxfId="565"/>
    <tableColumn id="56" xr3:uid="{3A7B038A-F411-4C02-85EE-B2C27F977850}" uniqueName="56" name="result__quote__epsForward" queryTableFieldId="56" dataDxfId="564"/>
    <tableColumn id="57" xr3:uid="{BB2B129F-228E-4F57-9336-889692CA8349}" uniqueName="57" name="result__quote__twoHundredDayAverageChangePercent" queryTableFieldId="57" dataDxfId="563"/>
    <tableColumn id="58" xr3:uid="{66D3E5E6-71DE-4547-8858-EE5A249320BC}" uniqueName="58" name="result__quote__marketCap" queryTableFieldId="58"/>
    <tableColumn id="59" xr3:uid="{96CAD218-87F4-4088-8D12-7EE0BB902B37}" uniqueName="59" name="result__quote__forwardPE" queryTableFieldId="59" dataDxfId="562"/>
    <tableColumn id="60" xr3:uid="{7046C25C-C284-4E74-96B2-5510A56F61B9}" uniqueName="60" name="result__quote__priceToBook" queryTableFieldId="60" dataDxfId="561"/>
    <tableColumn id="61" xr3:uid="{B872A407-B089-4B96-92D1-07A8B3AB60AA}" uniqueName="61" name="result__quote__sourceInterval" queryTableFieldId="61"/>
    <tableColumn id="62" xr3:uid="{BEA554F3-4332-4B84-8553-3FC97532BB4B}" uniqueName="62" name="result__quote__exchangeTimezoneName" queryTableFieldId="62" dataDxfId="560"/>
    <tableColumn id="63" xr3:uid="{D2E7E1ED-A445-4BDD-B504-8B93274146AC}" uniqueName="63" name="result__quote__exchangeTimezoneShortName" queryTableFieldId="63" dataDxfId="559"/>
    <tableColumn id="64" xr3:uid="{B8E5CB82-9E5D-4F3E-9499-15AFC3082C49}" uniqueName="64" name="result__quote__gmtOffSetMilliseconds" queryTableFieldId="64"/>
    <tableColumn id="65" xr3:uid="{547C7444-F52F-4606-BA55-94228C26F19A}" uniqueName="65" name="result__quote__exchange" queryTableFieldId="65" dataDxfId="558"/>
    <tableColumn id="66" xr3:uid="{D50295EB-84E9-4A55-8C61-7CB50DDCA5B8}" uniqueName="66" name="result__quote__symbol" queryTableFieldId="66" dataDxfId="557"/>
    <tableColumn id="67" xr3:uid="{1493AB50-70CD-4E6E-B92C-07E07B1BBDB2}" uniqueName="67" name="result__options__expirationDate" queryTableFieldId="67"/>
    <tableColumn id="68" xr3:uid="{49A306AA-7BF7-4A40-B2A3-957B9127B8C5}" uniqueName="68" name="result__options__hasMiniOptions" queryTableFieldId="68"/>
    <tableColumn id="69" xr3:uid="{49CA018B-1E72-4975-AA34-AD84FA3DE95D}" uniqueName="69" name="result__options__calls__contractSymbol" queryTableFieldId="69" dataDxfId="556"/>
    <tableColumn id="70" xr3:uid="{3A21E4BE-66DF-45F0-94B1-455FBE4B1B25}" uniqueName="70" name="result__options__calls__strike" queryTableFieldId="70" dataDxfId="555"/>
    <tableColumn id="71" xr3:uid="{91AB8BAB-1F24-4A49-81B7-18E6B91B00D6}" uniqueName="71" name="result__options__calls__currency" queryTableFieldId="71" dataDxfId="554"/>
    <tableColumn id="72" xr3:uid="{C478FFB5-8FCE-41C9-870D-4A1F376078CF}" uniqueName="72" name="result__options__calls__lastPrice" queryTableFieldId="72" dataDxfId="553"/>
    <tableColumn id="73" xr3:uid="{D2B6C177-5D5C-4F56-A9D0-55760C351CC1}" uniqueName="73" name="result__options__calls__change" queryTableFieldId="73" dataDxfId="552"/>
    <tableColumn id="74" xr3:uid="{316ED2AD-1832-4AE9-BA74-573114623A11}" uniqueName="74" name="result__options__calls__percentChange" queryTableFieldId="74" dataDxfId="551"/>
    <tableColumn id="75" xr3:uid="{5B365582-53C5-43AD-9F8E-AD461FBA3D5A}" uniqueName="75" name="result__options__calls__volume" queryTableFieldId="75"/>
    <tableColumn id="76" xr3:uid="{E1EBCA66-9D05-49D1-BA83-210E8CFF497D}" uniqueName="76" name="result__options__calls__openInterest" queryTableFieldId="76"/>
    <tableColumn id="77" xr3:uid="{D8F3C47B-A0DA-41F1-99A3-94CE8475C488}" uniqueName="77" name="result__options__calls__bid" queryTableFieldId="77" dataDxfId="550"/>
    <tableColumn id="78" xr3:uid="{19C1884F-E0DE-461F-98A3-8DEBB7455740}" uniqueName="78" name="result__options__calls__ask" queryTableFieldId="78" dataDxfId="549"/>
    <tableColumn id="79" xr3:uid="{99DE75F4-097D-4C65-A2A6-9D51C0D0276D}" uniqueName="79" name="result__options__calls__contractSize" queryTableFieldId="79" dataDxfId="548"/>
    <tableColumn id="80" xr3:uid="{08A0155E-0748-4B9F-B822-B343E2A4FCC1}" uniqueName="80" name="result__options__calls__expiration" queryTableFieldId="80"/>
    <tableColumn id="81" xr3:uid="{76F75AAE-6746-4882-92B3-7408B4F3D793}" uniqueName="81" name="result__options__calls__lastTradeDate" queryTableFieldId="81"/>
    <tableColumn id="82" xr3:uid="{A939C893-72AB-4DAD-9F80-0AFB374E43E8}" uniqueName="82" name="result__options__calls__impliedVolatility" queryTableFieldId="82" dataDxfId="547"/>
    <tableColumn id="83" xr3:uid="{61F20C3E-81F1-4987-BBC5-0D0DEA3FEAFE}" uniqueName="83" name="result__options__calls__inTheMoney" queryTableFieldId="83"/>
    <tableColumn id="84" xr3:uid="{E1F14B89-87C0-4C98-A30C-87ABC41597BC}" uniqueName="84" name="result__options__puts__contractSymbol" queryTableFieldId="84" dataDxfId="546"/>
    <tableColumn id="85" xr3:uid="{67C80D3A-4ED6-4144-9400-9B3C24355B2B}" uniqueName="85" name="result__options__puts__strike" queryTableFieldId="85" dataDxfId="545"/>
    <tableColumn id="86" xr3:uid="{468667B5-8325-4661-8133-C61D119F51ED}" uniqueName="86" name="result__options__puts__currency" queryTableFieldId="86" dataDxfId="544"/>
    <tableColumn id="87" xr3:uid="{4C2F1897-C2F3-4B2D-B0EF-27A1870D99D6}" uniqueName="87" name="result__options__puts__lastPrice" queryTableFieldId="87" dataDxfId="543"/>
    <tableColumn id="88" xr3:uid="{C03C6D1C-DAEC-4B95-A3AE-8E7BA5010B51}" uniqueName="88" name="result__options__puts__change" queryTableFieldId="88" dataDxfId="542"/>
    <tableColumn id="89" xr3:uid="{A845B4BB-14AB-489A-8D9A-088FC6908B2D}" uniqueName="89" name="result__options__puts__percentChange" queryTableFieldId="89" dataDxfId="541"/>
    <tableColumn id="90" xr3:uid="{4A1DC301-96E2-4FB3-A2B9-C7811FDD7F8A}" uniqueName="90" name="result__options__puts__volume" queryTableFieldId="90"/>
    <tableColumn id="91" xr3:uid="{DF810AC8-D101-4A00-90C5-87FEB68FF2F2}" uniqueName="91" name="result__options__puts__openInterest" queryTableFieldId="91"/>
    <tableColumn id="92" xr3:uid="{5D7C5DF8-E34A-4C59-80D4-F0F6B786ABD2}" uniqueName="92" name="result__options__puts__bid" queryTableFieldId="92" dataDxfId="540"/>
    <tableColumn id="93" xr3:uid="{BFE9A5E1-8078-41B4-A0E1-79BB082FDF02}" uniqueName="93" name="result__options__puts__ask" queryTableFieldId="93" dataDxfId="539"/>
    <tableColumn id="94" xr3:uid="{10D5ABDF-1F25-4E8A-A1BB-8F1BA39BF613}" uniqueName="94" name="result__options__puts__contractSize" queryTableFieldId="94" dataDxfId="538"/>
    <tableColumn id="95" xr3:uid="{F184A6AD-8DAC-41B5-8E40-CE82670A94F6}" uniqueName="95" name="result__options__puts__expiration" queryTableFieldId="95"/>
    <tableColumn id="96" xr3:uid="{FBCA5FC7-CBF7-4F7F-A6E1-AFD2C22B9C75}" uniqueName="96" name="result__options__puts__lastTradeDate" queryTableFieldId="96"/>
    <tableColumn id="97" xr3:uid="{00461BC8-09A2-4675-BFC9-8540F6D5B5DE}" uniqueName="97" name="result__options__puts__impliedVolatility" queryTableFieldId="97" dataDxfId="537"/>
    <tableColumn id="98" xr3:uid="{40EA0669-D961-47B4-9ADC-C649725366A5}" uniqueName="98" name="result__options__puts__inTheMoney" queryTableFieldId="98"/>
    <tableColumn id="99" xr3:uid="{028B7C64-E295-4244-8485-423EBA65F5A5}" uniqueName="99" name="error" queryTableFieldId="99" dataDxfId="53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309AAD-1028-4469-885C-A097007A4956}" name="result__4" displayName="result__4" ref="A1:CU30" tableType="queryTable" totalsRowShown="0">
  <autoFilter ref="A1:CU30" xr:uid="{29A7FE50-D9AA-41BC-9A63-4E4502B8858D}"/>
  <tableColumns count="99">
    <tableColumn id="1" xr3:uid="{0363EC30-52F8-4834-B187-B808D62DBE2E}" uniqueName="1" name="result__underlyingSymbol" queryTableFieldId="1" dataDxfId="468"/>
    <tableColumn id="2" xr3:uid="{0C8F3DA7-11DA-49F1-B22E-00A801C4C1BB}" uniqueName="2" name="result__expirationDates" queryTableFieldId="2"/>
    <tableColumn id="3" xr3:uid="{48931749-034A-4309-9426-171C7C991837}" uniqueName="3" name="result__strikes" queryTableFieldId="3" dataDxfId="467"/>
    <tableColumn id="4" xr3:uid="{9D1BFBFA-0228-4FB2-8259-C2627A3FBCB0}" uniqueName="4" name="result__hasMiniOptions" queryTableFieldId="4"/>
    <tableColumn id="5" xr3:uid="{32609E0D-F315-4EE3-971F-C4B452426809}" uniqueName="5" name="result__quote__language" queryTableFieldId="5" dataDxfId="466"/>
    <tableColumn id="6" xr3:uid="{39A93955-AA94-442B-AE09-8D875EADA7EC}" uniqueName="6" name="result__quote__quoteType" queryTableFieldId="6" dataDxfId="465"/>
    <tableColumn id="7" xr3:uid="{ACFCAE3D-6A25-4757-A4E8-1115A339B38A}" uniqueName="7" name="result__quote__quoteSourceName" queryTableFieldId="7" dataDxfId="464"/>
    <tableColumn id="8" xr3:uid="{84432053-DFA1-4325-A681-F8E0195F2E45}" uniqueName="8" name="result__quote__currency" queryTableFieldId="8" dataDxfId="463"/>
    <tableColumn id="9" xr3:uid="{7A0362E3-A007-4BB8-B463-EF8949A76974}" uniqueName="9" name="result__quote__regularMarketPrice" queryTableFieldId="9" dataDxfId="462"/>
    <tableColumn id="10" xr3:uid="{69A38884-6642-4453-AC0D-74B5B9E20A77}" uniqueName="10" name="result__quote__regularMarketTime" queryTableFieldId="10"/>
    <tableColumn id="11" xr3:uid="{7DE79097-EBE0-490E-ABAE-054568BA0ACD}" uniqueName="11" name="result__quote__regularMarketChange" queryTableFieldId="11" dataDxfId="461"/>
    <tableColumn id="12" xr3:uid="{6539DA94-D187-43BB-89B8-1551BC99DB33}" uniqueName="12" name="result__quote__regularMarketOpen" queryTableFieldId="12" dataDxfId="460"/>
    <tableColumn id="13" xr3:uid="{52E64B64-84C4-4C51-A770-C646301541A1}" uniqueName="13" name="result__quote__regularMarketDayHigh" queryTableFieldId="13" dataDxfId="459"/>
    <tableColumn id="14" xr3:uid="{3D381765-2A5F-4F78-9ECA-BC00CC042C3E}" uniqueName="14" name="result__quote__regularMarketDayLow" queryTableFieldId="14" dataDxfId="458"/>
    <tableColumn id="15" xr3:uid="{2E2648BF-F3AE-43B9-8572-2DD1359E04D0}" uniqueName="15" name="result__quote__regularMarketVolume" queryTableFieldId="15"/>
    <tableColumn id="16" xr3:uid="{087ED80B-4B74-467A-8FD2-0CB04F624E38}" uniqueName="16" name="result__quote__marketState" queryTableFieldId="16" dataDxfId="457"/>
    <tableColumn id="17" xr3:uid="{F934C30C-0383-45B7-92A5-8F829664CE8B}" uniqueName="17" name="result__quote__exchangeTimezoneShortName" queryTableFieldId="17" dataDxfId="456"/>
    <tableColumn id="18" xr3:uid="{CC2A9AE2-6BFF-43C9-94EE-1B65F94F080D}" uniqueName="18" name="result__quote__gmtOffSetMilliseconds" queryTableFieldId="18"/>
    <tableColumn id="19" xr3:uid="{E064F35E-2284-4ACC-A89B-26E47AE4FFB8}" uniqueName="19" name="result__quote__shortName" queryTableFieldId="19" dataDxfId="455"/>
    <tableColumn id="20" xr3:uid="{E6BD717E-75F4-4A05-A21C-7C7D5C526D7D}" uniqueName="20" name="result__quote__esgPopulated" queryTableFieldId="20"/>
    <tableColumn id="21" xr3:uid="{86C0E3F8-088E-4627-BAEC-5200DB157E93}" uniqueName="21" name="result__quote__tradeable" queryTableFieldId="21"/>
    <tableColumn id="22" xr3:uid="{4D974382-05BC-493B-AE08-6B4DBCFBEB6B}" uniqueName="22" name="result__quote__sharesOutstanding" queryTableFieldId="22"/>
    <tableColumn id="23" xr3:uid="{EE3A492F-CD13-4917-AEAA-E4C33206E92E}" uniqueName="23" name="result__quote__bookValue" queryTableFieldId="23" dataDxfId="454"/>
    <tableColumn id="24" xr3:uid="{5D370784-C4C2-408B-82AE-1A91CB545F8B}" uniqueName="24" name="result__quote__fiftyDayAverage" queryTableFieldId="24" dataDxfId="453"/>
    <tableColumn id="25" xr3:uid="{82028D9F-DD0F-450F-9BA3-FF460F018A67}" uniqueName="25" name="result__quote__fiftyDayAverageChange" queryTableFieldId="25" dataDxfId="452"/>
    <tableColumn id="26" xr3:uid="{823AAA88-7AE6-4122-B343-8EFE552B6350}" uniqueName="26" name="result__quote__fiftyDayAverageChangePercent" queryTableFieldId="26" dataDxfId="451"/>
    <tableColumn id="27" xr3:uid="{EC6396FF-01FC-4B4B-B7B8-668FF3E6D101}" uniqueName="27" name="result__quote__twoHundredDayAverage" queryTableFieldId="27" dataDxfId="450"/>
    <tableColumn id="28" xr3:uid="{72C2C394-0B55-4DB1-AB56-D78D0D798560}" uniqueName="28" name="result__quote__twoHundredDayAverageChange" queryTableFieldId="28" dataDxfId="449"/>
    <tableColumn id="29" xr3:uid="{A16A2754-21D6-4F48-9381-B592945E6697}" uniqueName="29" name="result__quote__twoHundredDayAverageChangePercent" queryTableFieldId="29" dataDxfId="448"/>
    <tableColumn id="30" xr3:uid="{1A143B1A-6095-4D63-ADA9-65A9607D81E3}" uniqueName="30" name="result__quote__marketCap" queryTableFieldId="30"/>
    <tableColumn id="31" xr3:uid="{1DAA34C9-F3C0-459F-BF30-2F5CA22898F4}" uniqueName="31" name="result__quote__forwardPE" queryTableFieldId="31" dataDxfId="447"/>
    <tableColumn id="32" xr3:uid="{01F73D57-C570-4B8B-96D5-8FF66B0CBD72}" uniqueName="32" name="result__quote__priceToBook" queryTableFieldId="32" dataDxfId="446"/>
    <tableColumn id="33" xr3:uid="{B6CD03F1-15E4-4567-A169-2E15093BFB21}" uniqueName="33" name="result__quote__sourceInterval" queryTableFieldId="33"/>
    <tableColumn id="34" xr3:uid="{39BCA421-AF7A-40D1-BF3B-BD6D3D1BC89F}" uniqueName="34" name="result__quote__exchangeTimezoneName" queryTableFieldId="34" dataDxfId="445"/>
    <tableColumn id="35" xr3:uid="{42A28FA3-C71D-4017-86FB-95026CF50FD9}" uniqueName="35" name="result__quote__priceHint" queryTableFieldId="35"/>
    <tableColumn id="36" xr3:uid="{64EC383A-22A8-4F48-BD61-26EF1C8FA474}" uniqueName="36" name="result__quote__exchange" queryTableFieldId="36" dataDxfId="444"/>
    <tableColumn id="37" xr3:uid="{D432E1A8-E3A4-4CAE-ADF1-9E6727F75F60}" uniqueName="37" name="result__quote__exchangeDataDelayedBy" queryTableFieldId="37"/>
    <tableColumn id="38" xr3:uid="{AC565EF6-09AD-47DC-9DD6-CF42B6FB2590}" uniqueName="38" name="result__quote__market" queryTableFieldId="38" dataDxfId="443"/>
    <tableColumn id="39" xr3:uid="{62FCB004-A178-4C0A-A9B6-3315A337EBDC}" uniqueName="39" name="result__quote__regularMarketChangePercent" queryTableFieldId="39" dataDxfId="442"/>
    <tableColumn id="40" xr3:uid="{522227C0-AFEA-471A-B12E-72CBCC153A34}" uniqueName="40" name="result__quote__regularMarketPreviousClose" queryTableFieldId="40" dataDxfId="441"/>
    <tableColumn id="41" xr3:uid="{3693B83A-4C44-4E80-940F-1BC9FEBFC435}" uniqueName="41" name="result__quote__bid" queryTableFieldId="41" dataDxfId="440"/>
    <tableColumn id="42" xr3:uid="{9257A13B-59F0-49A5-B5E5-E3501A268FDB}" uniqueName="42" name="result__quote__ask" queryTableFieldId="42" dataDxfId="439"/>
    <tableColumn id="43" xr3:uid="{2F3F2D06-CC9C-4B28-917C-8EEBDD291039}" uniqueName="43" name="result__quote__bidSize" queryTableFieldId="43"/>
    <tableColumn id="44" xr3:uid="{C866FEF4-F835-4037-AAAD-465ABBB18CD6}" uniqueName="44" name="result__quote__askSize" queryTableFieldId="44"/>
    <tableColumn id="45" xr3:uid="{F820CE69-E177-44A1-BC48-0D8D8584D065}" uniqueName="45" name="result__quote__messageBoardId" queryTableFieldId="45" dataDxfId="438"/>
    <tableColumn id="46" xr3:uid="{D1D5836B-D17D-4BAD-B960-586F2E03E669}" uniqueName="46" name="result__quote__fullExchangeName" queryTableFieldId="46" dataDxfId="437"/>
    <tableColumn id="47" xr3:uid="{982AED2E-8CE2-47E9-BD02-04576821E952}" uniqueName="47" name="result__quote__longName" queryTableFieldId="47" dataDxfId="436"/>
    <tableColumn id="48" xr3:uid="{73D34923-49F7-468C-A1B1-822BDC3331B2}" uniqueName="48" name="result__quote__financialCurrency" queryTableFieldId="48" dataDxfId="435"/>
    <tableColumn id="49" xr3:uid="{21810833-0AC6-404A-B20E-D5DF82D4CD1A}" uniqueName="49" name="result__quote__averageDailyVolume3Month" queryTableFieldId="49"/>
    <tableColumn id="50" xr3:uid="{07EAFEB1-8F01-47C5-B89E-0ED804DB200A}" uniqueName="50" name="result__quote__averageDailyVolume10Day" queryTableFieldId="50"/>
    <tableColumn id="51" xr3:uid="{9364F962-8B33-470E-9893-44AFAA0B9D43}" uniqueName="51" name="result__quote__fiftyTwoWeekLowChange" queryTableFieldId="51" dataDxfId="434"/>
    <tableColumn id="52" xr3:uid="{8624E9A8-FCC1-4019-A8E6-ED0F9BD25948}" uniqueName="52" name="result__quote__fiftyTwoWeekLowChangePercent" queryTableFieldId="52" dataDxfId="433"/>
    <tableColumn id="53" xr3:uid="{417D4496-596C-4692-BD5A-98B14765D5CF}" uniqueName="53" name="result__quote__fiftyTwoWeekHighChange" queryTableFieldId="53" dataDxfId="432"/>
    <tableColumn id="54" xr3:uid="{BDF1FA18-3B50-44F4-AE19-DCD4135CE8EF}" uniqueName="54" name="result__quote__fiftyTwoWeekHighChangePercent" queryTableFieldId="54" dataDxfId="431"/>
    <tableColumn id="55" xr3:uid="{9B0E7F19-667A-45C1-A91F-1FD98D2F8DAD}" uniqueName="55" name="result__quote__fiftyTwoWeekLow" queryTableFieldId="55" dataDxfId="430"/>
    <tableColumn id="56" xr3:uid="{6A4A87EC-4B0C-46E2-81F0-0FD87AE5084E}" uniqueName="56" name="result__quote__fiftyTwoWeekHigh" queryTableFieldId="56" dataDxfId="429"/>
    <tableColumn id="57" xr3:uid="{124A6E27-DCC5-4134-A177-16EB4DEE01C9}" uniqueName="57" name="result__quote__dividendDate" queryTableFieldId="57"/>
    <tableColumn id="58" xr3:uid="{D0633AE1-6A43-4FAB-AD30-276C6635BCBE}" uniqueName="58" name="result__quote__earningsTimestamp" queryTableFieldId="58"/>
    <tableColumn id="59" xr3:uid="{645525DE-DA6E-4ACE-B297-142B17E929F5}" uniqueName="59" name="result__quote__earningsTimestampStart" queryTableFieldId="59"/>
    <tableColumn id="60" xr3:uid="{6DE96191-D7E9-49DD-A596-1AD845A06C43}" uniqueName="60" name="result__quote__earningsTimestampEnd" queryTableFieldId="60"/>
    <tableColumn id="61" xr3:uid="{F34FAE1A-9E0B-4CBE-B2DD-BDF614DC3E65}" uniqueName="61" name="result__quote__trailingAnnualDividendRate" queryTableFieldId="61" dataDxfId="428"/>
    <tableColumn id="62" xr3:uid="{9D5C9602-6E87-4DDD-AC3A-827D3A52FCBE}" uniqueName="62" name="result__quote__trailingPE" queryTableFieldId="62" dataDxfId="427"/>
    <tableColumn id="63" xr3:uid="{03D76B4F-9364-44E3-9ECF-42887A033240}" uniqueName="63" name="result__quote__trailingAnnualDividendYield" queryTableFieldId="63" dataDxfId="426"/>
    <tableColumn id="64" xr3:uid="{AA286D97-9D7F-4398-AB28-292D8CC522B7}" uniqueName="64" name="result__quote__epsTrailingTwelveMonths" queryTableFieldId="64" dataDxfId="425"/>
    <tableColumn id="65" xr3:uid="{C6D84652-800F-4819-9718-1F94080B914B}" uniqueName="65" name="result__quote__epsForward" queryTableFieldId="65" dataDxfId="424"/>
    <tableColumn id="66" xr3:uid="{B8F2058C-867E-47FD-9C2E-B1A235AA7CBC}" uniqueName="66" name="result__quote__symbol" queryTableFieldId="66" dataDxfId="423"/>
    <tableColumn id="67" xr3:uid="{37AA2EC5-9A84-4308-B060-9895479745AD}" uniqueName="67" name="result__options__expirationDate" queryTableFieldId="67"/>
    <tableColumn id="68" xr3:uid="{BD696CEA-0C7D-4D1C-A12F-E56B2D5A9465}" uniqueName="68" name="result__options__hasMiniOptions" queryTableFieldId="68"/>
    <tableColumn id="69" xr3:uid="{DCFC5D6F-584B-4272-AF16-04137701D719}" uniqueName="69" name="result__options__calls__contractSymbol" queryTableFieldId="69" dataDxfId="422"/>
    <tableColumn id="70" xr3:uid="{51E02588-FAF5-409B-B473-CD85F19B8E6F}" uniqueName="70" name="result__options__calls__strike" queryTableFieldId="70" dataDxfId="421"/>
    <tableColumn id="71" xr3:uid="{B98EAC0D-E52C-4E44-AC33-476CC919C5AA}" uniqueName="71" name="result__options__calls__currency" queryTableFieldId="71" dataDxfId="420"/>
    <tableColumn id="72" xr3:uid="{65D8C3F2-DF4A-43A4-837D-F3DDB5606CBB}" uniqueName="72" name="result__options__calls__lastPrice" queryTableFieldId="72" dataDxfId="419"/>
    <tableColumn id="73" xr3:uid="{D5C7714B-6063-477C-8CB2-43A8FDA74FA6}" uniqueName="73" name="result__options__calls__change" queryTableFieldId="73" dataDxfId="418"/>
    <tableColumn id="74" xr3:uid="{C6B28745-48B1-4C54-B637-32D2EB909E1A}" uniqueName="74" name="result__options__calls__percentChange" queryTableFieldId="74" dataDxfId="417"/>
    <tableColumn id="75" xr3:uid="{1B810A07-DC98-412E-964D-DA920E22B73D}" uniqueName="75" name="result__options__calls__volume" queryTableFieldId="75"/>
    <tableColumn id="76" xr3:uid="{F66A1E60-AB6D-40C1-A583-C4B15522F67C}" uniqueName="76" name="result__options__calls__openInterest" queryTableFieldId="76"/>
    <tableColumn id="77" xr3:uid="{ECA93259-2868-43CA-B585-F820F5E32C1B}" uniqueName="77" name="result__options__calls__bid" queryTableFieldId="77" dataDxfId="416"/>
    <tableColumn id="78" xr3:uid="{AE330E25-5185-4ECF-966C-E51D59219E6F}" uniqueName="78" name="result__options__calls__ask" queryTableFieldId="78" dataDxfId="415"/>
    <tableColumn id="79" xr3:uid="{E17ABD12-5753-4317-BA12-37A84E79AAA3}" uniqueName="79" name="result__options__calls__contractSize" queryTableFieldId="79" dataDxfId="414"/>
    <tableColumn id="80" xr3:uid="{2A59E357-5A08-459A-8CA2-5D61B7DE3CBE}" uniqueName="80" name="result__options__calls__expiration" queryTableFieldId="80"/>
    <tableColumn id="81" xr3:uid="{F07D75A0-AE70-42AC-9552-4E229CC1FF2A}" uniqueName="81" name="result__options__calls__lastTradeDate" queryTableFieldId="81"/>
    <tableColumn id="82" xr3:uid="{EAD72D1B-7A90-4175-A887-4310F08424BC}" uniqueName="82" name="result__options__calls__impliedVolatility" queryTableFieldId="82" dataDxfId="413"/>
    <tableColumn id="83" xr3:uid="{387BE46B-36D4-4B1D-B23E-17B62CCFD400}" uniqueName="83" name="result__options__calls__inTheMoney" queryTableFieldId="83"/>
    <tableColumn id="84" xr3:uid="{8D27B77E-3E10-45D4-9B2E-DFACE3E7E180}" uniqueName="84" name="result__options__puts__contractSymbol" queryTableFieldId="84" dataDxfId="412"/>
    <tableColumn id="85" xr3:uid="{F6BCF7A1-FF8D-4179-B567-E7C19DE6FB4F}" uniqueName="85" name="result__options__puts__strike" queryTableFieldId="85" dataDxfId="411"/>
    <tableColumn id="86" xr3:uid="{7275A4FF-92E0-4720-AF53-1FDC731920D5}" uniqueName="86" name="result__options__puts__currency" queryTableFieldId="86" dataDxfId="410"/>
    <tableColumn id="87" xr3:uid="{C2756811-B159-4141-B1B0-E221E1D96307}" uniqueName="87" name="result__options__puts__lastPrice" queryTableFieldId="87" dataDxfId="409"/>
    <tableColumn id="88" xr3:uid="{7BB80129-559B-412D-B185-CCE46C344D87}" uniqueName="88" name="result__options__puts__change" queryTableFieldId="88" dataDxfId="408"/>
    <tableColumn id="89" xr3:uid="{96922547-60F5-4BA6-A584-460CD1D24C95}" uniqueName="89" name="result__options__puts__percentChange" queryTableFieldId="89" dataDxfId="407"/>
    <tableColumn id="90" xr3:uid="{B8A684D7-FE97-4653-B83D-7A44FA08175A}" uniqueName="90" name="result__options__puts__volume" queryTableFieldId="90"/>
    <tableColumn id="91" xr3:uid="{35BDF193-9B74-41E0-BBDB-1DF0BF2EF90B}" uniqueName="91" name="result__options__puts__openInterest" queryTableFieldId="91"/>
    <tableColumn id="92" xr3:uid="{3F05CEBC-5D7B-4217-851C-C0330CE363E9}" uniqueName="92" name="result__options__puts__bid" queryTableFieldId="92" dataDxfId="406"/>
    <tableColumn id="93" xr3:uid="{A4FBCCAA-A77A-4C33-AE3A-BFC8EF16A2C3}" uniqueName="93" name="result__options__puts__ask" queryTableFieldId="93" dataDxfId="405"/>
    <tableColumn id="94" xr3:uid="{A8570D82-3B3A-4E0E-9009-B9B84437E8D4}" uniqueName="94" name="result__options__puts__contractSize" queryTableFieldId="94" dataDxfId="404"/>
    <tableColumn id="95" xr3:uid="{FFD04507-89E7-4D65-A7C7-F1BCF3944610}" uniqueName="95" name="result__options__puts__expiration" queryTableFieldId="95"/>
    <tableColumn id="96" xr3:uid="{90B02F5A-363E-4FD7-AFBB-BC7A627D2A69}" uniqueName="96" name="result__options__puts__lastTradeDate" queryTableFieldId="96"/>
    <tableColumn id="97" xr3:uid="{B3F8C0D0-57E1-43CB-8600-CD6003F5E586}" uniqueName="97" name="result__options__puts__impliedVolatility" queryTableFieldId="97" dataDxfId="403"/>
    <tableColumn id="98" xr3:uid="{A00FCA8C-3C4B-4087-BE19-E8C2DA9F732A}" uniqueName="98" name="result__options__puts__inTheMoney" queryTableFieldId="98"/>
    <tableColumn id="99" xr3:uid="{672865D4-B98E-46E5-B6F4-CAA385764A11}" uniqueName="99" name="error" queryTableFieldId="99" dataDxfId="40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07B2C4-BA72-4B3E-9994-75C4490FE846}" name="result__1" displayName="result__1" ref="A1:CU33" tableType="queryTable" totalsRowShown="0">
  <autoFilter ref="A1:CU33" xr:uid="{EB4BF4DE-33C2-41D0-AC05-A55588A4A9E3}"/>
  <tableColumns count="99">
    <tableColumn id="1" xr3:uid="{2D10DA0D-AEC0-429E-BF48-7D760C91656A}" uniqueName="1" name="result__underlyingSymbol" queryTableFieldId="1" dataDxfId="736"/>
    <tableColumn id="2" xr3:uid="{2C56CD65-B072-4155-9BBA-7459014753C1}" uniqueName="2" name="result__expirationDates" queryTableFieldId="2"/>
    <tableColumn id="3" xr3:uid="{E153AC3D-4B9E-4C8D-A9AB-AE38AC0E4E37}" uniqueName="3" name="result__strikes" queryTableFieldId="3" dataDxfId="735"/>
    <tableColumn id="4" xr3:uid="{759B568B-CCB7-4F17-8D64-B0D36677EC25}" uniqueName="4" name="result__hasMiniOptions" queryTableFieldId="4"/>
    <tableColumn id="5" xr3:uid="{A58DA8CE-16BA-48D9-BF86-CC70E295280B}" uniqueName="5" name="result__quote__language" queryTableFieldId="5" dataDxfId="734"/>
    <tableColumn id="6" xr3:uid="{4DEEE9F8-1D03-456A-89B1-61C661031814}" uniqueName="6" name="result__quote__quoteType" queryTableFieldId="6" dataDxfId="733"/>
    <tableColumn id="7" xr3:uid="{6EAD6724-2795-4CCA-8DDF-ED8EAC234F48}" uniqueName="7" name="result__quote__quoteSourceName" queryTableFieldId="7" dataDxfId="732"/>
    <tableColumn id="8" xr3:uid="{0C0D20B7-CA1E-4E92-8FE8-ED8675CBFD55}" uniqueName="8" name="result__quote__currency" queryTableFieldId="8" dataDxfId="731"/>
    <tableColumn id="9" xr3:uid="{104BD9F3-1D51-4D47-98C2-0E8E64440401}" uniqueName="9" name="result__quote__fiftyTwoWeekLowChangePercent" queryTableFieldId="9" dataDxfId="730"/>
    <tableColumn id="10" xr3:uid="{E673BC4D-D0EE-4713-9559-3E1F40881C6C}" uniqueName="10" name="result__quote__fiftyTwoWeekHighChange" queryTableFieldId="10" dataDxfId="729"/>
    <tableColumn id="11" xr3:uid="{CAB044C6-950E-461E-8BE4-0B7742022006}" uniqueName="11" name="result__quote__fiftyTwoWeekHighChangePercent" queryTableFieldId="11" dataDxfId="728"/>
    <tableColumn id="12" xr3:uid="{599A67F5-052B-4202-9988-FBD29A7812B5}" uniqueName="12" name="result__quote__dividendDate" queryTableFieldId="12"/>
    <tableColumn id="13" xr3:uid="{A132106E-2AD1-49A6-9611-650CBCBD0A3A}" uniqueName="13" name="result__quote__marketState" queryTableFieldId="13" dataDxfId="727"/>
    <tableColumn id="14" xr3:uid="{6B728517-35B2-47FF-9D90-B9ECA9A71626}" uniqueName="14" name="result__quote__regularMarketChangePercent" queryTableFieldId="14" dataDxfId="726"/>
    <tableColumn id="15" xr3:uid="{AAC8462B-3539-468E-8B8D-B2709A68E54B}" uniqueName="15" name="result__quote__regularMarketPreviousClose" queryTableFieldId="15" dataDxfId="725"/>
    <tableColumn id="16" xr3:uid="{BD984845-D1E4-4D83-8431-A81C3BB0C7AD}" uniqueName="16" name="result__quote__bid" queryTableFieldId="16" dataDxfId="724"/>
    <tableColumn id="17" xr3:uid="{9F4B4E24-15FD-4101-839C-8E969CC14BEC}" uniqueName="17" name="result__quote__ask" queryTableFieldId="17" dataDxfId="723"/>
    <tableColumn id="18" xr3:uid="{93E19A6F-2AD8-4704-9D28-1701B1DFCACD}" uniqueName="18" name="result__quote__bidSize" queryTableFieldId="18"/>
    <tableColumn id="19" xr3:uid="{FB082E53-252C-4825-8613-A8E816C8CC03}" uniqueName="19" name="result__quote__askSize" queryTableFieldId="19"/>
    <tableColumn id="20" xr3:uid="{2FC59BB4-8A02-4C98-91E4-5BA490A7E27E}" uniqueName="20" name="result__quote__messageBoardId" queryTableFieldId="20" dataDxfId="722"/>
    <tableColumn id="21" xr3:uid="{B21FA20E-C79E-4141-983C-919E59B50102}" uniqueName="21" name="result__quote__fullExchangeName" queryTableFieldId="21" dataDxfId="721"/>
    <tableColumn id="22" xr3:uid="{C9906FD0-2C27-42A0-9869-DEE7BDC40491}" uniqueName="22" name="result__quote__longName" queryTableFieldId="22" dataDxfId="720"/>
    <tableColumn id="23" xr3:uid="{2F025271-4195-46AF-90FF-16FDA64B397D}" uniqueName="23" name="result__quote__financialCurrency" queryTableFieldId="23" dataDxfId="719"/>
    <tableColumn id="24" xr3:uid="{E0403CC6-3BFD-4AC0-A428-AEAD22579CD4}" uniqueName="24" name="result__quote__averageDailyVolume3Month" queryTableFieldId="24"/>
    <tableColumn id="25" xr3:uid="{83B42C78-4E7D-43F6-8F8B-0882FB4A8A1A}" uniqueName="25" name="result__quote__averageDailyVolume10Day" queryTableFieldId="25"/>
    <tableColumn id="26" xr3:uid="{30E40A68-B228-49F0-8BCD-95D26C157202}" uniqueName="26" name="result__quote__fiftyTwoWeekLowChange" queryTableFieldId="26" dataDxfId="718"/>
    <tableColumn id="27" xr3:uid="{63959580-D486-4894-85FD-06AA92F80436}" uniqueName="27" name="result__quote__fiftyTwoWeekLow" queryTableFieldId="27" dataDxfId="717"/>
    <tableColumn id="28" xr3:uid="{92B7776E-146D-41EB-B94F-6C7AD12C4DFC}" uniqueName="28" name="result__quote__fiftyTwoWeekHigh" queryTableFieldId="28" dataDxfId="716"/>
    <tableColumn id="29" xr3:uid="{38195A59-286A-48A7-878B-11E44AAE16D7}" uniqueName="29" name="result__quote__earningsTimestamp" queryTableFieldId="29"/>
    <tableColumn id="30" xr3:uid="{B0D578A4-FF7D-4F5C-B344-75AC02417795}" uniqueName="30" name="result__quote__earningsTimestampStart" queryTableFieldId="30"/>
    <tableColumn id="31" xr3:uid="{63976252-0066-478B-813D-D558AB4085AD}" uniqueName="31" name="result__quote__earningsTimestampEnd" queryTableFieldId="31"/>
    <tableColumn id="32" xr3:uid="{1C18540E-C683-472B-9D13-7549D0CEE3EF}" uniqueName="32" name="result__quote__trailingAnnualDividendRate" queryTableFieldId="32" dataDxfId="715"/>
    <tableColumn id="33" xr3:uid="{60D7F583-E375-4909-ABA8-BC49B627301C}" uniqueName="33" name="result__quote__trailingPE" queryTableFieldId="33" dataDxfId="714"/>
    <tableColumn id="34" xr3:uid="{6CB76855-56DA-4235-91B8-DF5C29538894}" uniqueName="34" name="result__quote__trailingAnnualDividendYield" queryTableFieldId="34" dataDxfId="713"/>
    <tableColumn id="35" xr3:uid="{D6EDE1B6-AC87-4151-94F2-0EF3BFDC023F}" uniqueName="35" name="result__quote__exchange" queryTableFieldId="35" dataDxfId="712"/>
    <tableColumn id="36" xr3:uid="{17387CA6-6157-495B-86AD-737CDC34D1A6}" uniqueName="36" name="result__quote__priceHint" queryTableFieldId="36"/>
    <tableColumn id="37" xr3:uid="{2D44FE04-187A-4351-AAC1-D42A4E8F72E8}" uniqueName="37" name="result__quote__shortName" queryTableFieldId="37" dataDxfId="711"/>
    <tableColumn id="38" xr3:uid="{F0BF04E6-BF97-4E46-9A73-88BE12CE7173}" uniqueName="38" name="result__quote__market" queryTableFieldId="38" dataDxfId="710"/>
    <tableColumn id="39" xr3:uid="{6B49B875-6C45-4718-8EE6-E335301109F8}" uniqueName="39" name="result__quote__sharesOutstanding" queryTableFieldId="39"/>
    <tableColumn id="40" xr3:uid="{9DB98650-EDA6-4FF5-9B0A-CB1155F7A3F3}" uniqueName="40" name="result__quote__epsTrailingTwelveMonths" queryTableFieldId="40" dataDxfId="709"/>
    <tableColumn id="41" xr3:uid="{E77D186F-9D53-4AD1-9FD8-C7DBFDC2B5FD}" uniqueName="41" name="result__quote__epsForward" queryTableFieldId="41" dataDxfId="708"/>
    <tableColumn id="42" xr3:uid="{103E1B51-53D1-441E-99CF-3B048C3A9CB6}" uniqueName="42" name="result__quote__bookValue" queryTableFieldId="42" dataDxfId="707"/>
    <tableColumn id="43" xr3:uid="{8CE71012-E701-4E00-BA80-99B731B01BEB}" uniqueName="43" name="result__quote__fiftyDayAverage" queryTableFieldId="43" dataDxfId="706"/>
    <tableColumn id="44" xr3:uid="{54F2649C-BED2-46E6-9E1E-93983D919E99}" uniqueName="44" name="result__quote__fiftyDayAverageChange" queryTableFieldId="44" dataDxfId="705"/>
    <tableColumn id="45" xr3:uid="{A95AF55E-064C-4773-A05D-F117BD0E25D8}" uniqueName="45" name="result__quote__fiftyDayAverageChangePercent" queryTableFieldId="45" dataDxfId="704"/>
    <tableColumn id="46" xr3:uid="{3E24B8F0-FC22-4C5D-9137-4C1E69E61693}" uniqueName="46" name="result__quote__twoHundredDayAverage" queryTableFieldId="46" dataDxfId="703"/>
    <tableColumn id="47" xr3:uid="{6DC62DF8-075F-40CC-8A17-42BF0E42EC5E}" uniqueName="47" name="result__quote__twoHundredDayAverageChange" queryTableFieldId="47" dataDxfId="702"/>
    <tableColumn id="48" xr3:uid="{4129D3C6-31EA-47C9-A42E-32D4C675F0D6}" uniqueName="48" name="result__quote__twoHundredDayAverageChangePercent" queryTableFieldId="48" dataDxfId="701"/>
    <tableColumn id="49" xr3:uid="{47271273-71E2-4827-8176-EDF6B53829EC}" uniqueName="49" name="result__quote__marketCap" queryTableFieldId="49"/>
    <tableColumn id="50" xr3:uid="{02A95D00-C3DB-43F0-8C6D-00A36AEB8715}" uniqueName="50" name="result__quote__forwardPE" queryTableFieldId="50" dataDxfId="700"/>
    <tableColumn id="51" xr3:uid="{139E84EE-9E21-4952-B327-4D2EC2AE4CAA}" uniqueName="51" name="result__quote__priceToBook" queryTableFieldId="51" dataDxfId="699"/>
    <tableColumn id="52" xr3:uid="{7DCFEF0D-9377-4A44-A6DA-F9EED478CEC5}" uniqueName="52" name="result__quote__sourceInterval" queryTableFieldId="52"/>
    <tableColumn id="53" xr3:uid="{A2E039F0-4E8B-4777-8E0D-BAA0F78FFC9C}" uniqueName="53" name="result__quote__exchangeTimezoneName" queryTableFieldId="53" dataDxfId="698"/>
    <tableColumn id="54" xr3:uid="{35739547-1CEF-42F4-B911-A3FCEF5D928C}" uniqueName="54" name="result__quote__exchangeTimezoneShortName" queryTableFieldId="54" dataDxfId="697"/>
    <tableColumn id="55" xr3:uid="{D5E5380C-31A7-44BE-B679-084BF37B8DB7}" uniqueName="55" name="result__quote__gmtOffSetMilliseconds" queryTableFieldId="55"/>
    <tableColumn id="56" xr3:uid="{53E319B1-811E-4C27-8FED-02F47F969A5B}" uniqueName="56" name="result__quote__esgPopulated" queryTableFieldId="56"/>
    <tableColumn id="57" xr3:uid="{5478C432-62C8-472A-9922-046DE1690F3A}" uniqueName="57" name="result__quote__tradeable" queryTableFieldId="57"/>
    <tableColumn id="58" xr3:uid="{02B58195-9C2C-47AA-9A9D-B95E59C20ACC}" uniqueName="58" name="result__quote__regularMarketPrice" queryTableFieldId="58" dataDxfId="696"/>
    <tableColumn id="59" xr3:uid="{9A2C1D96-2103-4094-AE7E-E794F0FFDB28}" uniqueName="59" name="result__quote__regularMarketTime" queryTableFieldId="59"/>
    <tableColumn id="60" xr3:uid="{EB484371-8781-4093-8874-BD915F09D429}" uniqueName="60" name="result__quote__regularMarketChange" queryTableFieldId="60" dataDxfId="695"/>
    <tableColumn id="61" xr3:uid="{8505D3C0-2D40-4EDC-BC50-B6F7F4FE38C7}" uniqueName="61" name="result__quote__regularMarketOpen" queryTableFieldId="61" dataDxfId="694"/>
    <tableColumn id="62" xr3:uid="{EC709896-D1E1-4410-BFCE-A060474EF031}" uniqueName="62" name="result__quote__regularMarketDayHigh" queryTableFieldId="62" dataDxfId="693"/>
    <tableColumn id="63" xr3:uid="{4EBAC0B0-18E1-4B91-9438-9BCCCA362406}" uniqueName="63" name="result__quote__regularMarketDayLow" queryTableFieldId="63" dataDxfId="692"/>
    <tableColumn id="64" xr3:uid="{1BFFE21F-53ED-408E-83AA-DE97F9052899}" uniqueName="64" name="result__quote__regularMarketVolume" queryTableFieldId="64"/>
    <tableColumn id="65" xr3:uid="{1D3EE03D-6D6B-44E9-B340-922C7F02ADC6}" uniqueName="65" name="result__quote__exchangeDataDelayedBy" queryTableFieldId="65"/>
    <tableColumn id="66" xr3:uid="{AA935CEA-690D-4C11-B575-35480E054770}" uniqueName="66" name="result__quote__symbol" queryTableFieldId="66" dataDxfId="691"/>
    <tableColumn id="67" xr3:uid="{D3EED394-7E29-4854-8405-6F8E5820B6F1}" uniqueName="67" name="result__options__expirationDate" queryTableFieldId="67"/>
    <tableColumn id="68" xr3:uid="{0368BEC8-64AE-4F21-A2D5-825BF87EE67F}" uniqueName="68" name="result__options__hasMiniOptions" queryTableFieldId="68"/>
    <tableColumn id="69" xr3:uid="{00F76431-AB20-4AC1-B1E9-9B7D9BEDE269}" uniqueName="69" name="result__options__calls__contractSymbol" queryTableFieldId="69" dataDxfId="690"/>
    <tableColumn id="70" xr3:uid="{2E1943B4-0BFC-46DE-8B0D-3200E928C43D}" uniqueName="70" name="result__options__calls__strike" queryTableFieldId="70" dataDxfId="689"/>
    <tableColumn id="71" xr3:uid="{11CCB818-99FC-4B03-9D83-CCAB532EFA99}" uniqueName="71" name="result__options__calls__currency" queryTableFieldId="71" dataDxfId="688"/>
    <tableColumn id="72" xr3:uid="{54A41146-7512-4832-B5FD-7748B2C8478F}" uniqueName="72" name="result__options__calls__lastPrice" queryTableFieldId="72" dataDxfId="687"/>
    <tableColumn id="73" xr3:uid="{042D5786-E0D4-4EFB-A661-7435F88BC379}" uniqueName="73" name="result__options__calls__change" queryTableFieldId="73" dataDxfId="686"/>
    <tableColumn id="74" xr3:uid="{D953722F-E0F9-4E8F-8E60-37C01599863A}" uniqueName="74" name="result__options__calls__percentChange" queryTableFieldId="74" dataDxfId="685"/>
    <tableColumn id="75" xr3:uid="{8055CE50-CB0B-490C-AFCC-DD7CB02921C8}" uniqueName="75" name="result__options__calls__volume" queryTableFieldId="75"/>
    <tableColumn id="76" xr3:uid="{4D111233-3513-455F-B9E4-74302C6486EB}" uniqueName="76" name="result__options__calls__openInterest" queryTableFieldId="76"/>
    <tableColumn id="77" xr3:uid="{6F24D915-D8D1-4CF8-B619-1A7C8BE52D88}" uniqueName="77" name="result__options__calls__bid" queryTableFieldId="77" dataDxfId="684"/>
    <tableColumn id="78" xr3:uid="{BAD03AFA-9800-46CB-9B3E-DFF9DDBE946B}" uniqueName="78" name="result__options__calls__ask" queryTableFieldId="78" dataDxfId="683"/>
    <tableColumn id="79" xr3:uid="{633EB9AB-D134-4D88-B81F-AB253E529A0A}" uniqueName="79" name="result__options__calls__contractSize" queryTableFieldId="79" dataDxfId="682"/>
    <tableColumn id="80" xr3:uid="{03D82C2E-B86C-454C-84D0-9F0C2CD240F6}" uniqueName="80" name="result__options__calls__expiration" queryTableFieldId="80"/>
    <tableColumn id="81" xr3:uid="{2FB77E52-C62C-4F94-BAF5-6E24533AF632}" uniqueName="81" name="result__options__calls__lastTradeDate" queryTableFieldId="81"/>
    <tableColumn id="82" xr3:uid="{EF576B3C-3722-434A-B10B-D68207722568}" uniqueName="82" name="result__options__calls__impliedVolatility" queryTableFieldId="82" dataDxfId="681"/>
    <tableColumn id="83" xr3:uid="{959760DA-463A-48DD-B867-C64D3F424062}" uniqueName="83" name="result__options__calls__inTheMoney" queryTableFieldId="83"/>
    <tableColumn id="84" xr3:uid="{7455134A-5EC0-43C5-BB93-70744F156A2B}" uniqueName="84" name="result__options__puts__contractSymbol" queryTableFieldId="84" dataDxfId="680"/>
    <tableColumn id="85" xr3:uid="{852E200A-DC49-4CB9-AD05-11D13D57A5A2}" uniqueName="85" name="result__options__puts__strike" queryTableFieldId="85" dataDxfId="679"/>
    <tableColumn id="86" xr3:uid="{2F4D2246-F45D-419D-A65E-1EA23FA899E8}" uniqueName="86" name="result__options__puts__currency" queryTableFieldId="86" dataDxfId="678"/>
    <tableColumn id="87" xr3:uid="{D4F00192-7F0A-4F8E-81B1-B5E402D33FF7}" uniqueName="87" name="result__options__puts__lastPrice" queryTableFieldId="87" dataDxfId="677"/>
    <tableColumn id="88" xr3:uid="{518E660B-241C-4266-8B05-51C57521594B}" uniqueName="88" name="result__options__puts__change" queryTableFieldId="88" dataDxfId="676"/>
    <tableColumn id="89" xr3:uid="{EC743A9E-8CE0-4D26-9CEB-543960CA00CE}" uniqueName="89" name="result__options__puts__percentChange" queryTableFieldId="89" dataDxfId="675"/>
    <tableColumn id="90" xr3:uid="{23EDB4F4-3652-4714-BCB4-F06610F5A6E8}" uniqueName="90" name="result__options__puts__volume" queryTableFieldId="90"/>
    <tableColumn id="91" xr3:uid="{F4E4C914-32CF-4EC5-B8B0-BBA2A721747E}" uniqueName="91" name="result__options__puts__openInterest" queryTableFieldId="91"/>
    <tableColumn id="92" xr3:uid="{E530F157-9FF4-49C6-87F4-D2EA485953C0}" uniqueName="92" name="result__options__puts__bid" queryTableFieldId="92" dataDxfId="674"/>
    <tableColumn id="93" xr3:uid="{74FD5457-16AB-4082-AA11-474053628453}" uniqueName="93" name="result__options__puts__ask" queryTableFieldId="93" dataDxfId="673"/>
    <tableColumn id="94" xr3:uid="{36FACC41-C657-4C0E-8AE1-3ADCFAEC67BB}" uniqueName="94" name="result__options__puts__contractSize" queryTableFieldId="94" dataDxfId="672"/>
    <tableColumn id="95" xr3:uid="{D104E343-D983-4542-8B4B-07EAC7FF2E77}" uniqueName="95" name="result__options__puts__expiration" queryTableFieldId="95"/>
    <tableColumn id="96" xr3:uid="{6001595F-B875-453E-9D44-E01106A40B6D}" uniqueName="96" name="result__options__puts__lastTradeDate" queryTableFieldId="96"/>
    <tableColumn id="97" xr3:uid="{4C362157-655C-4FC3-822A-1F398ACCC4B7}" uniqueName="97" name="result__options__puts__impliedVolatility" queryTableFieldId="97" dataDxfId="671"/>
    <tableColumn id="98" xr3:uid="{82A0EA4F-61BE-4C54-A5B2-A29E9D121967}" uniqueName="98" name="result__options__puts__inTheMoney" queryTableFieldId="98"/>
    <tableColumn id="99" xr3:uid="{79F7AD00-F574-4F2A-8B6B-76C5C10AB6C6}" uniqueName="99" name="error" queryTableFieldId="99" dataDxfId="67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503BD-5473-44FD-886B-2C4FED1CDAD1}" name="result" displayName="result" ref="A1:CU33" tableType="queryTable" totalsRowShown="0">
  <autoFilter ref="A1:CU33" xr:uid="{3C237328-40EA-4275-BAC7-486EB9760A24}"/>
  <tableColumns count="99">
    <tableColumn id="1" xr3:uid="{8C20E2E8-8CCC-4BBF-B397-FFB0B45D4115}" uniqueName="1" name="result__underlyingSymbol" queryTableFieldId="1" dataDxfId="803"/>
    <tableColumn id="2" xr3:uid="{B6F1C2F4-9D8E-4D27-9096-907F8483C72C}" uniqueName="2" name="result__expirationDates" queryTableFieldId="2"/>
    <tableColumn id="3" xr3:uid="{6726A9F8-3B27-4E8B-9D0C-ACB1FFA04132}" uniqueName="3" name="result__strikes" queryTableFieldId="3" dataDxfId="802"/>
    <tableColumn id="4" xr3:uid="{89DDF66B-7B14-4FD3-9882-FE470AE37403}" uniqueName="4" name="result__hasMiniOptions" queryTableFieldId="4"/>
    <tableColumn id="5" xr3:uid="{816A5409-E4A6-449E-8592-F88A36C37B17}" uniqueName="5" name="result__quote__language" queryTableFieldId="5" dataDxfId="801"/>
    <tableColumn id="6" xr3:uid="{AB052C0B-A2DF-46A2-8BA8-6F67D1EAA540}" uniqueName="6" name="result__quote__quoteType" queryTableFieldId="6" dataDxfId="800"/>
    <tableColumn id="7" xr3:uid="{D3DF4186-CD56-4B83-B9AB-6DF9944279EA}" uniqueName="7" name="result__quote__quoteSourceName" queryTableFieldId="7" dataDxfId="799"/>
    <tableColumn id="8" xr3:uid="{8B8B2CB7-985A-4B06-9C9E-8CA2E2C8EB85}" uniqueName="8" name="result__quote__currency" queryTableFieldId="8" dataDxfId="798"/>
    <tableColumn id="9" xr3:uid="{A35E6D69-E547-49D1-9608-2FD6329C8B2B}" uniqueName="9" name="result__quote__market" queryTableFieldId="9" dataDxfId="797"/>
    <tableColumn id="10" xr3:uid="{A98DA033-4E24-4CE6-8E61-16266E42949E}" uniqueName="10" name="result__quote__marketState" queryTableFieldId="10" dataDxfId="796"/>
    <tableColumn id="11" xr3:uid="{2862DDAC-734E-40F1-AF0C-3EC40CD8FE3C}" uniqueName="11" name="result__quote__exchangeDataDelayedBy" queryTableFieldId="11"/>
    <tableColumn id="12" xr3:uid="{5E2685F9-6796-4E1B-AC09-DE8B0C7EAF3F}" uniqueName="12" name="result__quote__fiftyTwoWeekLow" queryTableFieldId="12" dataDxfId="795"/>
    <tableColumn id="13" xr3:uid="{F2064613-3A50-4E17-AAD7-EA3B661E3F81}" uniqueName="13" name="result__quote__fiftyTwoWeekHigh" queryTableFieldId="13" dataDxfId="794"/>
    <tableColumn id="14" xr3:uid="{E141294F-FC13-49B9-84DA-C212CD6F7F85}" uniqueName="14" name="result__quote__dividendDate" queryTableFieldId="14"/>
    <tableColumn id="15" xr3:uid="{00AE33A5-0331-469A-8708-DD20DB59547F}" uniqueName="15" name="result__quote__earningsTimestamp" queryTableFieldId="15"/>
    <tableColumn id="16" xr3:uid="{4125D925-730C-4016-AE5B-70C2DB7431B2}" uniqueName="16" name="result__quote__earningsTimestampStart" queryTableFieldId="16"/>
    <tableColumn id="17" xr3:uid="{83CDA4F6-0B80-46E2-A514-D933C37F54C1}" uniqueName="17" name="result__quote__earningsTimestampEnd" queryTableFieldId="17"/>
    <tableColumn id="18" xr3:uid="{391C7201-1D6B-415B-96D8-7796DB1DD515}" uniqueName="18" name="result__quote__trailingAnnualDividendRate" queryTableFieldId="18" dataDxfId="793"/>
    <tableColumn id="19" xr3:uid="{4609A409-8046-4851-B8A4-D4A11F33A15F}" uniqueName="19" name="result__quote__trailingPE" queryTableFieldId="19" dataDxfId="792"/>
    <tableColumn id="20" xr3:uid="{82D077AC-1749-4772-8D22-2B6F3EBBF9B3}" uniqueName="20" name="result__quote__trailingAnnualDividendYield" queryTableFieldId="20" dataDxfId="791"/>
    <tableColumn id="21" xr3:uid="{F750F714-C450-449B-89DD-CCAFE040D65E}" uniqueName="21" name="result__quote__epsTrailingTwelveMonths" queryTableFieldId="21" dataDxfId="790"/>
    <tableColumn id="22" xr3:uid="{7D1FF244-4A1F-454C-954D-A5EFBF293E2D}" uniqueName="22" name="result__quote__epsForward" queryTableFieldId="22" dataDxfId="789"/>
    <tableColumn id="23" xr3:uid="{ABC9D8DD-DA8C-474C-AE91-E699CD815362}" uniqueName="23" name="result__quote__sharesOutstanding" queryTableFieldId="23"/>
    <tableColumn id="24" xr3:uid="{648EF939-F2B9-46BB-8B5C-DCFE1A76CE5D}" uniqueName="24" name="result__quote__bookValue" queryTableFieldId="24" dataDxfId="788"/>
    <tableColumn id="25" xr3:uid="{AA6CF831-1BE0-4761-A6B0-EFF03B105E08}" uniqueName="25" name="result__quote__fiftyDayAverage" queryTableFieldId="25" dataDxfId="787"/>
    <tableColumn id="26" xr3:uid="{11E3FBEB-B604-4F4F-8B8E-B6C047C05F62}" uniqueName="26" name="result__quote__fiftyDayAverageChange" queryTableFieldId="26" dataDxfId="786"/>
    <tableColumn id="27" xr3:uid="{3F58FBD1-4557-4CFE-AE61-9AC7357EFABB}" uniqueName="27" name="result__quote__fiftyDayAverageChangePercent" queryTableFieldId="27" dataDxfId="785"/>
    <tableColumn id="28" xr3:uid="{8072D65D-EEC3-4524-93BA-F8EF8D41A66F}" uniqueName="28" name="result__quote__twoHundredDayAverage" queryTableFieldId="28" dataDxfId="784"/>
    <tableColumn id="29" xr3:uid="{CC207918-38ED-4697-B945-241921FF32ED}" uniqueName="29" name="result__quote__twoHundredDayAverageChange" queryTableFieldId="29" dataDxfId="783"/>
    <tableColumn id="30" xr3:uid="{F7F835BD-4C5E-407A-B9C9-3423B62EF776}" uniqueName="30" name="result__quote__twoHundredDayAverageChangePercent" queryTableFieldId="30" dataDxfId="782"/>
    <tableColumn id="31" xr3:uid="{05BE6229-2820-4702-A9D0-169D06B30F20}" uniqueName="31" name="result__quote__marketCap" queryTableFieldId="31"/>
    <tableColumn id="32" xr3:uid="{C0D5E1D4-8559-4A93-A485-CC3B6B8BFD84}" uniqueName="32" name="result__quote__forwardPE" queryTableFieldId="32" dataDxfId="781"/>
    <tableColumn id="33" xr3:uid="{06299ADD-39C3-4083-AACC-2C3358273E17}" uniqueName="33" name="result__quote__priceToBook" queryTableFieldId="33" dataDxfId="780"/>
    <tableColumn id="34" xr3:uid="{ACA9CF85-F402-46EF-A36F-A25D7A862B33}" uniqueName="34" name="result__quote__sourceInterval" queryTableFieldId="34"/>
    <tableColumn id="35" xr3:uid="{E4382963-A7B5-4E84-B079-CFAF4F3EDB97}" uniqueName="35" name="result__quote__exchangeTimezoneName" queryTableFieldId="35" dataDxfId="779"/>
    <tableColumn id="36" xr3:uid="{35A664BC-A138-49AE-8DEF-20D5C64BCB58}" uniqueName="36" name="result__quote__exchangeTimezoneShortName" queryTableFieldId="36" dataDxfId="778"/>
    <tableColumn id="37" xr3:uid="{281DF8E5-582A-4BC7-8F83-DEAACF01280A}" uniqueName="37" name="result__quote__gmtOffSetMilliseconds" queryTableFieldId="37"/>
    <tableColumn id="38" xr3:uid="{40B9EE3D-B3D3-475F-9784-0479B40E26D1}" uniqueName="38" name="result__quote__priceHint" queryTableFieldId="38"/>
    <tableColumn id="39" xr3:uid="{B6299250-BF09-422D-A18F-6F6B2E1949ED}" uniqueName="39" name="result__quote__regularMarketChangePercent" queryTableFieldId="39" dataDxfId="777"/>
    <tableColumn id="40" xr3:uid="{5279FA91-0F3D-410B-B1A6-D8DDFFC6B4ED}" uniqueName="40" name="result__quote__bid" queryTableFieldId="40" dataDxfId="776"/>
    <tableColumn id="41" xr3:uid="{374B3F76-2E0D-4B68-A75C-E348ECD0804A}" uniqueName="41" name="result__quote__regularMarketPreviousClose" queryTableFieldId="41" dataDxfId="775"/>
    <tableColumn id="42" xr3:uid="{225A7FA4-EEBC-45D5-BB4E-8947E1EC4018}" uniqueName="42" name="result__quote__ask" queryTableFieldId="42" dataDxfId="774"/>
    <tableColumn id="43" xr3:uid="{CF739F30-2AAC-43DC-8386-DC65636077A6}" uniqueName="43" name="result__quote__bidSize" queryTableFieldId="43"/>
    <tableColumn id="44" xr3:uid="{53A2F79F-4003-40EA-92D8-E0DA1BA1281E}" uniqueName="44" name="result__quote__askSize" queryTableFieldId="44"/>
    <tableColumn id="45" xr3:uid="{93D0B36F-7C51-46BE-B155-FCF17824BBC0}" uniqueName="45" name="result__quote__messageBoardId" queryTableFieldId="45" dataDxfId="773"/>
    <tableColumn id="46" xr3:uid="{1DCBEA3D-EBFC-482B-A561-D4811DE10F36}" uniqueName="46" name="result__quote__fullExchangeName" queryTableFieldId="46" dataDxfId="772"/>
    <tableColumn id="47" xr3:uid="{EFE77EDF-D8DF-4567-BBB5-2A7C7E4047E4}" uniqueName="47" name="result__quote__longName" queryTableFieldId="47" dataDxfId="771"/>
    <tableColumn id="48" xr3:uid="{B4205699-DA09-4F04-B67C-600B2A39F268}" uniqueName="48" name="result__quote__financialCurrency" queryTableFieldId="48" dataDxfId="770"/>
    <tableColumn id="49" xr3:uid="{7D41B11C-8790-4D73-905E-C18140337B43}" uniqueName="49" name="result__quote__averageDailyVolume3Month" queryTableFieldId="49"/>
    <tableColumn id="50" xr3:uid="{3F4FB49C-42AA-4E4A-AB5F-D01B5FF11A13}" uniqueName="50" name="result__quote__averageDailyVolume10Day" queryTableFieldId="50"/>
    <tableColumn id="51" xr3:uid="{2715AD19-BC8F-4162-9AD1-85A722B2823B}" uniqueName="51" name="result__quote__fiftyTwoWeekLowChange" queryTableFieldId="51" dataDxfId="769"/>
    <tableColumn id="52" xr3:uid="{D35ECDA9-347D-4630-B5BC-6354BFE9BD61}" uniqueName="52" name="result__quote__fiftyTwoWeekLowChangePercent" queryTableFieldId="52" dataDxfId="768"/>
    <tableColumn id="53" xr3:uid="{F4BC87AD-CCD5-4D19-ADFF-FBECDF92293F}" uniqueName="53" name="result__quote__fiftyTwoWeekHighChange" queryTableFieldId="53" dataDxfId="767"/>
    <tableColumn id="54" xr3:uid="{1808820F-6CD9-49D5-ABFB-C8EE8A4663CB}" uniqueName="54" name="result__quote__fiftyTwoWeekHighChangePercent" queryTableFieldId="54" dataDxfId="766"/>
    <tableColumn id="55" xr3:uid="{5CBA211D-6ADD-455A-A544-80A95F2315D0}" uniqueName="55" name="result__quote__shortName" queryTableFieldId="55" dataDxfId="765"/>
    <tableColumn id="56" xr3:uid="{E3A4A675-2C14-46BB-BC26-717437068E9D}" uniqueName="56" name="result__quote__regularMarketPrice" queryTableFieldId="56" dataDxfId="764"/>
    <tableColumn id="57" xr3:uid="{0354EB66-9BF8-43D4-9910-AB879EAEE23D}" uniqueName="57" name="result__quote__regularMarketTime" queryTableFieldId="57"/>
    <tableColumn id="58" xr3:uid="{92C03B62-16B4-40B2-98F9-06D3FCEC6097}" uniqueName="58" name="result__quote__regularMarketChange" queryTableFieldId="58" dataDxfId="763"/>
    <tableColumn id="59" xr3:uid="{A6DABBAC-ABFE-4E4A-92F3-601C988D99C0}" uniqueName="59" name="result__quote__regularMarketOpen" queryTableFieldId="59" dataDxfId="762"/>
    <tableColumn id="60" xr3:uid="{566BC32C-9C26-4219-8856-6AEB88F8173F}" uniqueName="60" name="result__quote__regularMarketDayHigh" queryTableFieldId="60" dataDxfId="761"/>
    <tableColumn id="61" xr3:uid="{0F1F33CD-D71B-48ED-92A1-AAE7442E16F2}" uniqueName="61" name="result__quote__regularMarketDayLow" queryTableFieldId="61" dataDxfId="760"/>
    <tableColumn id="62" xr3:uid="{1A32B68C-60CD-4F39-943A-F7FBDFB23A37}" uniqueName="62" name="result__quote__regularMarketVolume" queryTableFieldId="62"/>
    <tableColumn id="63" xr3:uid="{0E2B3165-0AA1-48BD-852B-136508C5621A}" uniqueName="63" name="result__quote__exchange" queryTableFieldId="63" dataDxfId="759"/>
    <tableColumn id="64" xr3:uid="{AD716DCC-B4AF-4063-8AD0-425D0F86FB5D}" uniqueName="64" name="result__quote__esgPopulated" queryTableFieldId="64"/>
    <tableColumn id="65" xr3:uid="{9E0BC1F0-F4E3-42D1-B5DC-E099D2FBB5B4}" uniqueName="65" name="result__quote__tradeable" queryTableFieldId="65"/>
    <tableColumn id="66" xr3:uid="{6F0E8A47-54E0-4EF4-BB66-C733538DA005}" uniqueName="66" name="result__quote__symbol" queryTableFieldId="66" dataDxfId="758"/>
    <tableColumn id="67" xr3:uid="{7F4D2D69-8E23-429B-93C7-0601257FA5B5}" uniqueName="67" name="result__options__expirationDate" queryTableFieldId="67"/>
    <tableColumn id="68" xr3:uid="{E86AC331-D752-40EE-858E-1FCE08EEC415}" uniqueName="68" name="result__options__hasMiniOptions" queryTableFieldId="68"/>
    <tableColumn id="69" xr3:uid="{E3D4957D-0623-4D80-B50D-AB3E1DE12ECE}" uniqueName="69" name="result__options__calls__contractSymbol" queryTableFieldId="69" dataDxfId="757"/>
    <tableColumn id="70" xr3:uid="{801E98FA-0B35-4C60-806F-F29ACDB2685C}" uniqueName="70" name="result__options__calls__strike" queryTableFieldId="70" dataDxfId="756"/>
    <tableColumn id="71" xr3:uid="{E2A0E597-2AEB-49D0-84B3-6B0BA7772E04}" uniqueName="71" name="result__options__calls__currency" queryTableFieldId="71" dataDxfId="755"/>
    <tableColumn id="72" xr3:uid="{2F970C12-EFCF-4EEB-B72F-F7769DF2AC26}" uniqueName="72" name="result__options__calls__lastPrice" queryTableFieldId="72" dataDxfId="754"/>
    <tableColumn id="73" xr3:uid="{B3BA097B-3C06-4AA9-9FFC-DE12330E296E}" uniqueName="73" name="result__options__calls__change" queryTableFieldId="73" dataDxfId="753"/>
    <tableColumn id="74" xr3:uid="{4E7E55CC-C468-4C13-8F61-9FB00B161B42}" uniqueName="74" name="result__options__calls__percentChange" queryTableFieldId="74" dataDxfId="752"/>
    <tableColumn id="75" xr3:uid="{105CB890-CDF2-42CA-9BC3-39004BC327D0}" uniqueName="75" name="result__options__calls__volume" queryTableFieldId="75"/>
    <tableColumn id="76" xr3:uid="{9B3A0B16-F79E-43ED-BE6F-763A09009CEE}" uniqueName="76" name="result__options__calls__openInterest" queryTableFieldId="76"/>
    <tableColumn id="77" xr3:uid="{451DF338-1500-4B5F-A341-E7FEA66FA62D}" uniqueName="77" name="result__options__calls__bid" queryTableFieldId="77" dataDxfId="751"/>
    <tableColumn id="78" xr3:uid="{3679A15D-6162-4A68-803F-D98D123BC6BE}" uniqueName="78" name="result__options__calls__ask" queryTableFieldId="78" dataDxfId="750"/>
    <tableColumn id="79" xr3:uid="{C9E1C086-AA1A-441F-872D-736FCE18D19D}" uniqueName="79" name="result__options__calls__contractSize" queryTableFieldId="79" dataDxfId="749"/>
    <tableColumn id="80" xr3:uid="{7A717322-37BA-4D9C-A2E0-630E96CE99CD}" uniqueName="80" name="result__options__calls__expiration" queryTableFieldId="80"/>
    <tableColumn id="81" xr3:uid="{AD4D6797-6555-435B-9396-DAA84A01CE88}" uniqueName="81" name="result__options__calls__lastTradeDate" queryTableFieldId="81"/>
    <tableColumn id="82" xr3:uid="{CF9E1BAB-32F3-4496-AAE3-9145C5FE0F18}" uniqueName="82" name="result__options__calls__impliedVolatility" queryTableFieldId="82" dataDxfId="748"/>
    <tableColumn id="83" xr3:uid="{381D54B9-A605-4002-828C-9AABF8492E31}" uniqueName="83" name="result__options__calls__inTheMoney" queryTableFieldId="83"/>
    <tableColumn id="84" xr3:uid="{67E81B6F-E24F-4E52-8467-54A2B86DAEC3}" uniqueName="84" name="result__options__puts__contractSymbol" queryTableFieldId="84" dataDxfId="747"/>
    <tableColumn id="85" xr3:uid="{C3A4605E-4F39-493F-94B0-7345C98BC237}" uniqueName="85" name="result__options__puts__strike" queryTableFieldId="85" dataDxfId="746"/>
    <tableColumn id="86" xr3:uid="{5A13E9E9-FF5D-445D-8891-C1D9566504EF}" uniqueName="86" name="result__options__puts__currency" queryTableFieldId="86" dataDxfId="745"/>
    <tableColumn id="87" xr3:uid="{B248846E-906E-4F0F-908E-74193EE58406}" uniqueName="87" name="result__options__puts__lastPrice" queryTableFieldId="87" dataDxfId="744"/>
    <tableColumn id="88" xr3:uid="{B0179BC4-CC0E-4494-AB46-2867ABF21EC4}" uniqueName="88" name="result__options__puts__change" queryTableFieldId="88" dataDxfId="743"/>
    <tableColumn id="89" xr3:uid="{31DE099D-8D02-4048-953D-BB67EB2C1F91}" uniqueName="89" name="result__options__puts__percentChange" queryTableFieldId="89" dataDxfId="742"/>
    <tableColumn id="90" xr3:uid="{F6509BDF-127D-40FB-BBD5-C0EF38FFF32E}" uniqueName="90" name="result__options__puts__volume" queryTableFieldId="90"/>
    <tableColumn id="91" xr3:uid="{CFBF2327-82B7-4C91-AA67-085D519CB575}" uniqueName="91" name="result__options__puts__openInterest" queryTableFieldId="91"/>
    <tableColumn id="92" xr3:uid="{375EC2EC-233F-4906-B208-0C780972F93C}" uniqueName="92" name="result__options__puts__bid" queryTableFieldId="92" dataDxfId="741"/>
    <tableColumn id="93" xr3:uid="{B27134B9-D5A7-414A-84A5-B10A509746CA}" uniqueName="93" name="result__options__puts__ask" queryTableFieldId="93" dataDxfId="740"/>
    <tableColumn id="94" xr3:uid="{AF6F45D6-2E3F-4E37-9024-15DE5989809C}" uniqueName="94" name="result__options__puts__contractSize" queryTableFieldId="94" dataDxfId="739"/>
    <tableColumn id="95" xr3:uid="{5DC3C057-5ED9-451D-A8FE-0926695F7D0C}" uniqueName="95" name="result__options__puts__expiration" queryTableFieldId="95"/>
    <tableColumn id="96" xr3:uid="{D330A912-15D8-40BC-98B7-D5D33E055649}" uniqueName="96" name="result__options__puts__lastTradeDate" queryTableFieldId="96"/>
    <tableColumn id="97" xr3:uid="{C5CAFE87-C451-4BBB-9AC2-B765C9D3B95F}" uniqueName="97" name="result__options__puts__impliedVolatility" queryTableFieldId="97" dataDxfId="738"/>
    <tableColumn id="98" xr3:uid="{3F37688E-B495-44FD-8EE3-DE71AA41E72D}" uniqueName="98" name="result__options__puts__inTheMoney" queryTableFieldId="98"/>
    <tableColumn id="99" xr3:uid="{56E29999-4B3F-458C-98CF-E271BDE4C848}" uniqueName="99" name="error" queryTableFieldId="99" dataDxfId="73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41E982-A84F-4E6E-B67D-904313032B65}" name="result__5" displayName="result__5" ref="A1:CU29" tableType="queryTable" totalsRowShown="0">
  <autoFilter ref="A1:CU29" xr:uid="{A8B0201A-C857-4FBB-9EFB-D71687A2AACF}"/>
  <tableColumns count="99">
    <tableColumn id="1" xr3:uid="{73A3EA0B-32FE-407C-812C-9E79944B71D5}" uniqueName="1" name="result__underlyingSymbol" queryTableFieldId="1" dataDxfId="535"/>
    <tableColumn id="2" xr3:uid="{8D358677-AD7D-4724-A5ED-3DC7CBB0039E}" uniqueName="2" name="result__expirationDates" queryTableFieldId="2"/>
    <tableColumn id="3" xr3:uid="{77000754-D904-4A9C-A76C-69737E012279}" uniqueName="3" name="result__strikes" queryTableFieldId="3" dataDxfId="534"/>
    <tableColumn id="4" xr3:uid="{4A6D0573-BBDB-4DA1-8821-9BDA18A50EB7}" uniqueName="4" name="result__hasMiniOptions" queryTableFieldId="4"/>
    <tableColumn id="5" xr3:uid="{5EF6C2DF-A6AE-430A-AEA2-132AF0A4DD2B}" uniqueName="5" name="result__quote__language" queryTableFieldId="5" dataDxfId="533"/>
    <tableColumn id="6" xr3:uid="{1F4BA1E3-A84D-4BFE-87AE-DA2B9E36C29C}" uniqueName="6" name="result__quote__quoteType" queryTableFieldId="6" dataDxfId="532"/>
    <tableColumn id="7" xr3:uid="{C3C671A6-3C9D-42D2-B7A5-0143B613F3BC}" uniqueName="7" name="result__quote__quoteSourceName" queryTableFieldId="7" dataDxfId="531"/>
    <tableColumn id="8" xr3:uid="{DD73D39B-EB37-4D85-8ABC-92AFB42B948D}" uniqueName="8" name="result__quote__currency" queryTableFieldId="8" dataDxfId="530"/>
    <tableColumn id="9" xr3:uid="{2292D7E4-CA37-4B91-BFD4-7FF9F3C835B1}" uniqueName="9" name="result__quote__shortName" queryTableFieldId="9" dataDxfId="529"/>
    <tableColumn id="10" xr3:uid="{550CF898-D024-463A-8D32-5A3C467610E3}" uniqueName="10" name="result__quote__fiftyTwoWeekLowChangePercent" queryTableFieldId="10" dataDxfId="528"/>
    <tableColumn id="11" xr3:uid="{0E731F6D-B668-4F9E-9BA9-15B5C56E9015}" uniqueName="11" name="result__quote__fiftyTwoWeekHighChange" queryTableFieldId="11" dataDxfId="527"/>
    <tableColumn id="12" xr3:uid="{FD4884FA-E4CD-49AE-9CFB-9E5C870D438D}" uniqueName="12" name="result__quote__fiftyTwoWeekHighChangePercent" queryTableFieldId="12" dataDxfId="526"/>
    <tableColumn id="13" xr3:uid="{E3BEF75F-61C0-46C6-8948-DCA7691A6728}" uniqueName="13" name="result__quote__fiftyTwoWeekLow" queryTableFieldId="13" dataDxfId="525"/>
    <tableColumn id="14" xr3:uid="{1CCA2994-0168-41E0-8A69-B69FC917EF2F}" uniqueName="14" name="result__quote__fiftyTwoWeekHigh" queryTableFieldId="14" dataDxfId="524"/>
    <tableColumn id="15" xr3:uid="{AEA5F616-6C30-4B7D-B45F-A9AEA0BCE2C7}" uniqueName="15" name="result__quote__dividendDate" queryTableFieldId="15"/>
    <tableColumn id="16" xr3:uid="{0D824ED6-5057-41E2-8841-371D5384E677}" uniqueName="16" name="result__quote__epsTrailingTwelveMonths" queryTableFieldId="16" dataDxfId="523"/>
    <tableColumn id="17" xr3:uid="{E138ECB1-BEF3-4182-9185-E1DBC093BDD3}" uniqueName="17" name="result__quote__epsForward" queryTableFieldId="17" dataDxfId="522"/>
    <tableColumn id="18" xr3:uid="{79DD1977-248B-4E25-90E4-39A16E5D55AD}" uniqueName="18" name="result__quote__marketCap" queryTableFieldId="18"/>
    <tableColumn id="19" xr3:uid="{F6F1FE18-29DC-477C-9044-408DAB0DFCA6}" uniqueName="19" name="result__quote__priceToBook" queryTableFieldId="19" dataDxfId="521"/>
    <tableColumn id="20" xr3:uid="{33E33E26-5454-4ED8-B9F7-572A161514E0}" uniqueName="20" name="result__quote__sharesOutstanding" queryTableFieldId="20"/>
    <tableColumn id="21" xr3:uid="{55F2506D-6102-4FD4-88F4-9F242482ECB5}" uniqueName="21" name="result__quote__exchange" queryTableFieldId="21" dataDxfId="520"/>
    <tableColumn id="22" xr3:uid="{77812305-FD3F-4B02-A2F3-CE7080C418DE}" uniqueName="22" name="result__quote__bookValue" queryTableFieldId="22" dataDxfId="519"/>
    <tableColumn id="23" xr3:uid="{A9E48647-73A3-4325-9089-39EE23D34DA5}" uniqueName="23" name="result__quote__fiftyDayAverage" queryTableFieldId="23" dataDxfId="518"/>
    <tableColumn id="24" xr3:uid="{38FFCBE8-3834-4C0A-9967-5C24D6B12A6B}" uniqueName="24" name="result__quote__fiftyDayAverageChange" queryTableFieldId="24" dataDxfId="517"/>
    <tableColumn id="25" xr3:uid="{AE684ACA-F7FC-4B21-B185-4286C149C38F}" uniqueName="25" name="result__quote__fiftyDayAverageChangePercent" queryTableFieldId="25" dataDxfId="516"/>
    <tableColumn id="26" xr3:uid="{82F1EE13-D67D-4ED2-A4AC-4E5F3FB105F8}" uniqueName="26" name="result__quote__twoHundredDayAverage" queryTableFieldId="26" dataDxfId="515"/>
    <tableColumn id="27" xr3:uid="{DF48B299-A278-4B4D-B2C2-7FBBE33B7F15}" uniqueName="27" name="result__quote__twoHundredDayAverageChange" queryTableFieldId="27" dataDxfId="514"/>
    <tableColumn id="28" xr3:uid="{7349BF25-30FB-4E47-9C34-3800CF8E7660}" uniqueName="28" name="result__quote__twoHundredDayAverageChangePercent" queryTableFieldId="28" dataDxfId="513"/>
    <tableColumn id="29" xr3:uid="{DCB2ACED-E1DF-4595-A8E8-688583407E7C}" uniqueName="29" name="result__quote__esgPopulated" queryTableFieldId="29"/>
    <tableColumn id="30" xr3:uid="{3104F25E-4173-4D03-BC98-470F0D0BD07B}" uniqueName="30" name="result__quote__tradeable" queryTableFieldId="30"/>
    <tableColumn id="31" xr3:uid="{27020D75-ADAB-42BD-A204-06154D6120A8}" uniqueName="31" name="result__quote__forwardPE" queryTableFieldId="31" dataDxfId="512"/>
    <tableColumn id="32" xr3:uid="{8DA23566-CDEB-46D2-9C06-AE0609156795}" uniqueName="32" name="result__quote__priceHint" queryTableFieldId="32"/>
    <tableColumn id="33" xr3:uid="{6456B00D-C112-41E2-AB54-7E2076776A00}" uniqueName="33" name="result__quote__regularMarketPreviousClose" queryTableFieldId="33" dataDxfId="511"/>
    <tableColumn id="34" xr3:uid="{3644744D-216F-47C0-9D91-42B1678C3B70}" uniqueName="34" name="result__quote__bid" queryTableFieldId="34" dataDxfId="510"/>
    <tableColumn id="35" xr3:uid="{F3FE1571-9A4B-4DC3-9798-5D9DD8C63C34}" uniqueName="35" name="result__quote__ask" queryTableFieldId="35" dataDxfId="509"/>
    <tableColumn id="36" xr3:uid="{64BF7C63-59BF-441F-9E12-DE55D8988C95}" uniqueName="36" name="result__quote__bidSize" queryTableFieldId="36"/>
    <tableColumn id="37" xr3:uid="{EB0FAA76-AC68-4A62-BEBE-C8868A22BB2C}" uniqueName="37" name="result__quote__askSize" queryTableFieldId="37"/>
    <tableColumn id="38" xr3:uid="{0FFA14C0-2F4C-4C42-9F84-2BD223A367B4}" uniqueName="38" name="result__quote__messageBoardId" queryTableFieldId="38" dataDxfId="508"/>
    <tableColumn id="39" xr3:uid="{AE69C228-4519-4207-8274-03E9F16AA587}" uniqueName="39" name="result__quote__fullExchangeName" queryTableFieldId="39" dataDxfId="507"/>
    <tableColumn id="40" xr3:uid="{FAEE814E-0A42-4F3E-9FCA-F45EEBB1F3D9}" uniqueName="40" name="result__quote__longName" queryTableFieldId="40" dataDxfId="506"/>
    <tableColumn id="41" xr3:uid="{FCB908F1-C0BC-470B-A2F9-42AD6135F47C}" uniqueName="41" name="result__quote__financialCurrency" queryTableFieldId="41" dataDxfId="505"/>
    <tableColumn id="42" xr3:uid="{2B78F2B7-F9C1-4181-A946-6BAB63D780B4}" uniqueName="42" name="result__quote__averageDailyVolume3Month" queryTableFieldId="42"/>
    <tableColumn id="43" xr3:uid="{19382C33-E3C0-4808-B8E9-236A67AAC620}" uniqueName="43" name="result__quote__averageDailyVolume10Day" queryTableFieldId="43"/>
    <tableColumn id="44" xr3:uid="{C8201BD3-379D-4C50-BC05-A6C748FDB808}" uniqueName="44" name="result__quote__fiftyTwoWeekLowChange" queryTableFieldId="44" dataDxfId="504"/>
    <tableColumn id="45" xr3:uid="{B98B76DA-43DB-4DC0-8806-FBEAD07DC67D}" uniqueName="45" name="result__quote__regularMarketPrice" queryTableFieldId="45" dataDxfId="503"/>
    <tableColumn id="46" xr3:uid="{295EA9DE-3403-42E8-A48C-6CF7077DBD6C}" uniqueName="46" name="result__quote__regularMarketTime" queryTableFieldId="46"/>
    <tableColumn id="47" xr3:uid="{64FF47C0-05D9-4062-BA21-1D422DA0D6A5}" uniqueName="47" name="result__quote__regularMarketChange" queryTableFieldId="47" dataDxfId="502"/>
    <tableColumn id="48" xr3:uid="{2E29AC6C-8C3C-4476-A012-6C5D05724956}" uniqueName="48" name="result__quote__regularMarketOpen" queryTableFieldId="48" dataDxfId="501"/>
    <tableColumn id="49" xr3:uid="{AFEEE0F1-EBD5-47DC-9550-1C7BD0186AB5}" uniqueName="49" name="result__quote__regularMarketDayHigh" queryTableFieldId="49" dataDxfId="500"/>
    <tableColumn id="50" xr3:uid="{B9709A18-88A6-455F-909A-5A2574867CEE}" uniqueName="50" name="result__quote__regularMarketDayLow" queryTableFieldId="50" dataDxfId="499"/>
    <tableColumn id="51" xr3:uid="{65D8296F-7F2F-4AD2-A1D8-BE9059B885CB}" uniqueName="51" name="result__quote__regularMarketVolume" queryTableFieldId="51"/>
    <tableColumn id="52" xr3:uid="{148D75E4-8A2C-42DF-9483-FACD6795E560}" uniqueName="52" name="result__quote__market" queryTableFieldId="52" dataDxfId="498"/>
    <tableColumn id="53" xr3:uid="{A5254EE8-030F-4F50-B41C-15F5D6488A76}" uniqueName="53" name="result__quote__earningsTimestamp" queryTableFieldId="53"/>
    <tableColumn id="54" xr3:uid="{D33AA64C-8811-4B04-90BC-7901E3198164}" uniqueName="54" name="result__quote__earningsTimestampStart" queryTableFieldId="54"/>
    <tableColumn id="55" xr3:uid="{4DE94A03-01B7-4D37-928A-54FE6A359989}" uniqueName="55" name="result__quote__earningsTimestampEnd" queryTableFieldId="55"/>
    <tableColumn id="56" xr3:uid="{400E55B6-F2C7-4CE8-92A0-0247985FD9B8}" uniqueName="56" name="result__quote__trailingAnnualDividendRate" queryTableFieldId="56" dataDxfId="497"/>
    <tableColumn id="57" xr3:uid="{1DA5A307-CD4B-4092-82D9-8B91B044B072}" uniqueName="57" name="result__quote__trailingPE" queryTableFieldId="57" dataDxfId="496"/>
    <tableColumn id="58" xr3:uid="{53D7B90C-624C-446C-B4BB-8C911075A984}" uniqueName="58" name="result__quote__trailingAnnualDividendYield" queryTableFieldId="58" dataDxfId="495"/>
    <tableColumn id="59" xr3:uid="{E4445B0A-5DF1-49C5-B8FC-47C302705EF4}" uniqueName="59" name="result__quote__sourceInterval" queryTableFieldId="59"/>
    <tableColumn id="60" xr3:uid="{07397E8D-5B8F-4A33-BBF0-064BAF3590D1}" uniqueName="60" name="result__quote__exchangeTimezoneName" queryTableFieldId="60" dataDxfId="494"/>
    <tableColumn id="61" xr3:uid="{886353D2-A03B-4788-B6C5-C518491B0877}" uniqueName="61" name="result__quote__exchangeTimezoneShortName" queryTableFieldId="61" dataDxfId="493"/>
    <tableColumn id="62" xr3:uid="{EFE49B8B-C687-48F4-817F-74CAAE657103}" uniqueName="62" name="result__quote__gmtOffSetMilliseconds" queryTableFieldId="62"/>
    <tableColumn id="63" xr3:uid="{F3A1A9DA-0BEA-4C4A-8012-7D2307C3EA8F}" uniqueName="63" name="result__quote__regularMarketChangePercent" queryTableFieldId="63" dataDxfId="492"/>
    <tableColumn id="64" xr3:uid="{BE628FCE-440B-4204-A7B4-0A01CA48130C}" uniqueName="64" name="result__quote__exchangeDataDelayedBy" queryTableFieldId="64"/>
    <tableColumn id="65" xr3:uid="{1553FA08-716C-4C40-B2A6-C9111525D2CF}" uniqueName="65" name="result__quote__marketState" queryTableFieldId="65" dataDxfId="491"/>
    <tableColumn id="66" xr3:uid="{2CB9DDE0-D39D-430B-B120-574C8BB6EC2B}" uniqueName="66" name="result__quote__symbol" queryTableFieldId="66" dataDxfId="490"/>
    <tableColumn id="67" xr3:uid="{E7AA1EE1-1D70-45BB-A5DE-CA5FB46900F1}" uniqueName="67" name="result__options__expirationDate" queryTableFieldId="67"/>
    <tableColumn id="68" xr3:uid="{474B3240-2B74-4B9A-988A-8BEAC3EDA3F7}" uniqueName="68" name="result__options__hasMiniOptions" queryTableFieldId="68"/>
    <tableColumn id="69" xr3:uid="{92DAFA8E-1DCF-41C9-B06E-E7F3DE352FC7}" uniqueName="69" name="result__options__calls__contractSymbol" queryTableFieldId="69" dataDxfId="489"/>
    <tableColumn id="70" xr3:uid="{1E44D534-630E-453A-8E70-29E4C3F7A931}" uniqueName="70" name="result__options__calls__strike" queryTableFieldId="70" dataDxfId="488"/>
    <tableColumn id="71" xr3:uid="{96F28810-EBD4-44CD-9669-6F2C45CB9E5E}" uniqueName="71" name="result__options__calls__currency" queryTableFieldId="71" dataDxfId="487"/>
    <tableColumn id="72" xr3:uid="{563BEA61-38B0-407E-AB68-2FC5A55A00E0}" uniqueName="72" name="result__options__calls__lastPrice" queryTableFieldId="72" dataDxfId="486"/>
    <tableColumn id="73" xr3:uid="{62D3FAF7-EE8B-45F4-88CE-5CEBE8E3A3B0}" uniqueName="73" name="result__options__calls__change" queryTableFieldId="73" dataDxfId="485"/>
    <tableColumn id="74" xr3:uid="{0FB9F3C5-D4C9-42CD-8468-856419981E00}" uniqueName="74" name="result__options__calls__percentChange" queryTableFieldId="74" dataDxfId="484"/>
    <tableColumn id="75" xr3:uid="{3A4B7CF8-0B87-4915-A9AA-8FA25391FC0C}" uniqueName="75" name="result__options__calls__volume" queryTableFieldId="75"/>
    <tableColumn id="76" xr3:uid="{177CD33D-EBAB-41F2-9ED6-4395675E5E8A}" uniqueName="76" name="result__options__calls__openInterest" queryTableFieldId="76"/>
    <tableColumn id="77" xr3:uid="{32D8F56A-98C8-431A-8FEE-FD84D5C8EBF2}" uniqueName="77" name="result__options__calls__bid" queryTableFieldId="77" dataDxfId="483"/>
    <tableColumn id="78" xr3:uid="{FCD2F16F-569B-473D-B18D-4EA00E6A4A54}" uniqueName="78" name="result__options__calls__ask" queryTableFieldId="78" dataDxfId="482"/>
    <tableColumn id="79" xr3:uid="{B10258B8-2203-42FB-92C7-07E2482E8EF8}" uniqueName="79" name="result__options__calls__contractSize" queryTableFieldId="79" dataDxfId="481"/>
    <tableColumn id="80" xr3:uid="{F1A6D2CB-FB72-4DEA-B60C-0B184C8735B8}" uniqueName="80" name="result__options__calls__expiration" queryTableFieldId="80"/>
    <tableColumn id="81" xr3:uid="{12744AC3-DF91-4C4C-848A-2219B643D079}" uniqueName="81" name="result__options__calls__lastTradeDate" queryTableFieldId="81"/>
    <tableColumn id="82" xr3:uid="{46B24152-31D5-4D30-908A-65DB3FF529CF}" uniqueName="82" name="result__options__calls__impliedVolatility" queryTableFieldId="82" dataDxfId="480"/>
    <tableColumn id="83" xr3:uid="{79FD8969-498A-464B-9C20-37B9F0859F8E}" uniqueName="83" name="result__options__calls__inTheMoney" queryTableFieldId="83"/>
    <tableColumn id="84" xr3:uid="{4B58B3DB-39E0-4EC3-BBB9-11C0B389E0C1}" uniqueName="84" name="result__options__puts__contractSymbol" queryTableFieldId="84" dataDxfId="479"/>
    <tableColumn id="85" xr3:uid="{E7782F68-1FED-4ED8-887A-428E8F3590FC}" uniqueName="85" name="result__options__puts__strike" queryTableFieldId="85" dataDxfId="478"/>
    <tableColumn id="86" xr3:uid="{D0F910FD-97DA-4B5F-BB88-A11AE09B84AB}" uniqueName="86" name="result__options__puts__currency" queryTableFieldId="86" dataDxfId="477"/>
    <tableColumn id="87" xr3:uid="{C46F1E51-1EDF-4EEF-B813-31C88A5A128A}" uniqueName="87" name="result__options__puts__lastPrice" queryTableFieldId="87" dataDxfId="476"/>
    <tableColumn id="88" xr3:uid="{A6EA1D30-035E-4FDB-973B-29465DF28E3C}" uniqueName="88" name="result__options__puts__change" queryTableFieldId="88" dataDxfId="475"/>
    <tableColumn id="89" xr3:uid="{7D368104-EDCA-4DAF-99DD-B650595A3BA5}" uniqueName="89" name="result__options__puts__percentChange" queryTableFieldId="89" dataDxfId="474"/>
    <tableColumn id="90" xr3:uid="{5926CF0C-AEE4-443F-AC45-8223ED516759}" uniqueName="90" name="result__options__puts__volume" queryTableFieldId="90"/>
    <tableColumn id="91" xr3:uid="{AB660700-C52A-464C-9484-01D8E5AD6AFD}" uniqueName="91" name="result__options__puts__openInterest" queryTableFieldId="91"/>
    <tableColumn id="92" xr3:uid="{EDCB25B0-9114-4DFD-BEC7-23D9298032FF}" uniqueName="92" name="result__options__puts__bid" queryTableFieldId="92" dataDxfId="473"/>
    <tableColumn id="93" xr3:uid="{C33767B3-0F0E-46ED-B8CF-769B193A6DBA}" uniqueName="93" name="result__options__puts__ask" queryTableFieldId="93" dataDxfId="472"/>
    <tableColumn id="94" xr3:uid="{3640C72A-70BF-4EBB-A88D-82DA6649638A}" uniqueName="94" name="result__options__puts__contractSize" queryTableFieldId="94" dataDxfId="471"/>
    <tableColumn id="95" xr3:uid="{930313AC-851C-4EFA-81BE-157839E894E5}" uniqueName="95" name="result__options__puts__expiration" queryTableFieldId="95"/>
    <tableColumn id="96" xr3:uid="{3520A6C6-A554-46AF-8871-447FC210095F}" uniqueName="96" name="result__options__puts__lastTradeDate" queryTableFieldId="96"/>
    <tableColumn id="97" xr3:uid="{BDF8701E-66B8-4B68-A0B2-355361DDC5D4}" uniqueName="97" name="result__options__puts__impliedVolatility" queryTableFieldId="97" dataDxfId="470"/>
    <tableColumn id="98" xr3:uid="{37779560-F6F9-4802-8E1A-69007FB613AB}" uniqueName="98" name="result__options__puts__inTheMoney" queryTableFieldId="98"/>
    <tableColumn id="99" xr3:uid="{89B9213B-6F93-45DD-8458-6926E6482544}" uniqueName="99" name="error" queryTableFieldId="99" dataDxfId="46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E662CC-2778-4E8F-9A7E-7DC8286E6098}" name="result__2" displayName="result__2" ref="A1:CU32" tableType="queryTable" totalsRowShown="0">
  <autoFilter ref="A1:CU32" xr:uid="{717BBFDE-B86A-4233-8BD8-D8E2D54926CB}"/>
  <tableColumns count="99">
    <tableColumn id="1" xr3:uid="{D344848F-0CFB-4663-BD93-EE3A2AFF15AB}" uniqueName="1" name="result__underlyingSymbol" queryTableFieldId="1" dataDxfId="669"/>
    <tableColumn id="2" xr3:uid="{12FF6D21-BB00-405D-9477-05A6B2B563E0}" uniqueName="2" name="result__expirationDates" queryTableFieldId="2"/>
    <tableColumn id="3" xr3:uid="{87A68948-E74F-4A31-9D4D-74D531C1B968}" uniqueName="3" name="result__strikes" queryTableFieldId="3" dataDxfId="668"/>
    <tableColumn id="4" xr3:uid="{02230B81-8145-4206-832C-A44908F33BBB}" uniqueName="4" name="result__hasMiniOptions" queryTableFieldId="4"/>
    <tableColumn id="5" xr3:uid="{20A6394E-83BB-4332-B2C8-C5FFF98370EA}" uniqueName="5" name="result__quote__language" queryTableFieldId="5" dataDxfId="667"/>
    <tableColumn id="6" xr3:uid="{DD40A6CD-6797-4DAC-BBFF-363109CDAF6D}" uniqueName="6" name="result__quote__quoteType" queryTableFieldId="6" dataDxfId="666"/>
    <tableColumn id="7" xr3:uid="{A2ACCA79-8211-4093-B180-6A35819A1669}" uniqueName="7" name="result__quote__quoteSourceName" queryTableFieldId="7" dataDxfId="665"/>
    <tableColumn id="8" xr3:uid="{E156AEE1-6542-4167-95E0-F49203671273}" uniqueName="8" name="result__quote__currency" queryTableFieldId="8" dataDxfId="664"/>
    <tableColumn id="9" xr3:uid="{06689ED8-1400-4F27-8E4E-A40524B7E562}" uniqueName="9" name="result__quote__trailingAnnualDividendRate" queryTableFieldId="9" dataDxfId="663"/>
    <tableColumn id="10" xr3:uid="{90D43192-6363-4012-A212-F11F7408BD7A}" uniqueName="10" name="result__quote__trailingPE" queryTableFieldId="10" dataDxfId="662"/>
    <tableColumn id="11" xr3:uid="{03752802-6B93-4516-AA7B-5CDDB3A0C614}" uniqueName="11" name="result__quote__trailingAnnualDividendYield" queryTableFieldId="11" dataDxfId="661"/>
    <tableColumn id="12" xr3:uid="{4C99C207-1024-4D97-8B8D-E80BEC0CD959}" uniqueName="12" name="result__quote__epsTrailingTwelveMonths" queryTableFieldId="12" dataDxfId="660"/>
    <tableColumn id="13" xr3:uid="{68FAE20C-EDF0-4B37-AB3E-5B6E31BC792D}" uniqueName="13" name="result__quote__epsForward" queryTableFieldId="13" dataDxfId="659"/>
    <tableColumn id="14" xr3:uid="{588560DE-7059-4F7D-ACD9-CA49C90B462E}" uniqueName="14" name="result__quote__exchangeDataDelayedBy" queryTableFieldId="14"/>
    <tableColumn id="15" xr3:uid="{6369EC13-13B6-4221-9C5D-A45B862907EB}" uniqueName="15" name="result__quote__shortName" queryTableFieldId="15" dataDxfId="658"/>
    <tableColumn id="16" xr3:uid="{542BEBE9-EC18-40F5-BB84-7F7301F90CED}" uniqueName="16" name="result__quote__regularMarketPrice" queryTableFieldId="16" dataDxfId="657"/>
    <tableColumn id="17" xr3:uid="{55F25232-85DB-4F20-A0B4-D8A8A8AA9B4C}" uniqueName="17" name="result__quote__regularMarketTime" queryTableFieldId="17"/>
    <tableColumn id="18" xr3:uid="{DE8C17F0-301F-4E54-910D-51522595AD4E}" uniqueName="18" name="result__quote__regularMarketChange" queryTableFieldId="18" dataDxfId="656"/>
    <tableColumn id="19" xr3:uid="{8FA8EAEC-0701-4083-8859-4A08756D3B0B}" uniqueName="19" name="result__quote__regularMarketOpen" queryTableFieldId="19" dataDxfId="655"/>
    <tableColumn id="20" xr3:uid="{EEADFB71-32D6-445F-94DA-ABA474256E60}" uniqueName="20" name="result__quote__regularMarketDayHigh" queryTableFieldId="20" dataDxfId="654"/>
    <tableColumn id="21" xr3:uid="{93EB3D3A-A921-4646-87C0-93FD7A9DCEE1}" uniqueName="21" name="result__quote__regularMarketDayLow" queryTableFieldId="21" dataDxfId="653"/>
    <tableColumn id="22" xr3:uid="{4AE59E43-EE69-494E-B92A-2BAB7D860CB1}" uniqueName="22" name="result__quote__regularMarketVolume" queryTableFieldId="22"/>
    <tableColumn id="23" xr3:uid="{CAE6268F-550A-4525-B5C3-4DB63578D5DD}" uniqueName="23" name="result__quote__sharesOutstanding" queryTableFieldId="23"/>
    <tableColumn id="24" xr3:uid="{44E89812-D3FC-4436-8AE8-6EED6BA9C627}" uniqueName="24" name="result__quote__bookValue" queryTableFieldId="24" dataDxfId="652"/>
    <tableColumn id="25" xr3:uid="{E271895D-8A5C-4125-8964-631212953256}" uniqueName="25" name="result__quote__fiftyDayAverage" queryTableFieldId="25" dataDxfId="651"/>
    <tableColumn id="26" xr3:uid="{89109F0B-65FB-4BC1-AFE0-F32AA32394B1}" uniqueName="26" name="result__quote__fiftyDayAverageChange" queryTableFieldId="26" dataDxfId="650"/>
    <tableColumn id="27" xr3:uid="{A85AF785-8BAF-41A5-9687-6FEECA4C841C}" uniqueName="27" name="result__quote__fiftyDayAverageChangePercent" queryTableFieldId="27" dataDxfId="649"/>
    <tableColumn id="28" xr3:uid="{7878CB49-D5A9-4715-B468-CFC56764E3BC}" uniqueName="28" name="result__quote__twoHundredDayAverage" queryTableFieldId="28" dataDxfId="648"/>
    <tableColumn id="29" xr3:uid="{61A3E794-30B0-4D36-A173-DCCEC39E0460}" uniqueName="29" name="result__quote__twoHundredDayAverageChange" queryTableFieldId="29" dataDxfId="647"/>
    <tableColumn id="30" xr3:uid="{68549509-EACE-424F-BE20-46E1710AF369}" uniqueName="30" name="result__quote__market" queryTableFieldId="30" dataDxfId="646"/>
    <tableColumn id="31" xr3:uid="{A577A619-FEF9-4AE1-A194-C54099F08F5B}" uniqueName="31" name="result__quote__regularMarketPreviousClose" queryTableFieldId="31" dataDxfId="645"/>
    <tableColumn id="32" xr3:uid="{AF5D5436-79A5-4A7F-B09A-539B2BA563A7}" uniqueName="32" name="result__quote__bid" queryTableFieldId="32" dataDxfId="644"/>
    <tableColumn id="33" xr3:uid="{018FB866-818A-4614-8782-90B4DB81B389}" uniqueName="33" name="result__quote__ask" queryTableFieldId="33" dataDxfId="643"/>
    <tableColumn id="34" xr3:uid="{3D036376-D2B3-46FF-A4D5-F8FAAAA7AAAA}" uniqueName="34" name="result__quote__bidSize" queryTableFieldId="34"/>
    <tableColumn id="35" xr3:uid="{334CBFD9-6EB5-4B23-AF96-3EDBB6BBE8D1}" uniqueName="35" name="result__quote__askSize" queryTableFieldId="35"/>
    <tableColumn id="36" xr3:uid="{7E39D9F5-701D-4E03-9D03-B1C1FF788783}" uniqueName="36" name="result__quote__messageBoardId" queryTableFieldId="36" dataDxfId="642"/>
    <tableColumn id="37" xr3:uid="{32F60951-E5BE-478D-B88A-B28FAEECDA34}" uniqueName="37" name="result__quote__fullExchangeName" queryTableFieldId="37" dataDxfId="641"/>
    <tableColumn id="38" xr3:uid="{0F6344F5-C50E-4467-8C02-572F6837147C}" uniqueName="38" name="result__quote__longName" queryTableFieldId="38" dataDxfId="640"/>
    <tableColumn id="39" xr3:uid="{BEF1AD96-0B47-488E-AF5E-B1C03A644825}" uniqueName="39" name="result__quote__financialCurrency" queryTableFieldId="39" dataDxfId="639"/>
    <tableColumn id="40" xr3:uid="{ED7DD499-21F7-4D08-AEE7-20E4D77C1892}" uniqueName="40" name="result__quote__averageDailyVolume3Month" queryTableFieldId="40"/>
    <tableColumn id="41" xr3:uid="{09268DF7-765E-4444-83BE-CD7B15697F83}" uniqueName="41" name="result__quote__averageDailyVolume10Day" queryTableFieldId="41"/>
    <tableColumn id="42" xr3:uid="{F64A0C72-5BD9-4727-8196-2C125CB674C1}" uniqueName="42" name="result__quote__exchange" queryTableFieldId="42" dataDxfId="638"/>
    <tableColumn id="43" xr3:uid="{9F344A08-994A-4468-88DF-8003D7AE7640}" uniqueName="43" name="result__quote__marketState" queryTableFieldId="43" dataDxfId="637"/>
    <tableColumn id="44" xr3:uid="{5BAF99D4-856F-41D5-A99F-4693AB0F1534}" uniqueName="44" name="result__quote__twoHundredDayAverageChangePercent" queryTableFieldId="44" dataDxfId="636"/>
    <tableColumn id="45" xr3:uid="{3C768FA8-391F-4695-948A-6C5D581EF242}" uniqueName="45" name="result__quote__marketCap" queryTableFieldId="45"/>
    <tableColumn id="46" xr3:uid="{C34C99FC-8AC9-4ED7-9D3B-FBAC61E3E16B}" uniqueName="46" name="result__quote__forwardPE" queryTableFieldId="46" dataDxfId="635"/>
    <tableColumn id="47" xr3:uid="{0516F405-60DC-47F6-83AD-C80D27EBBAA8}" uniqueName="47" name="result__quote__priceToBook" queryTableFieldId="47" dataDxfId="634"/>
    <tableColumn id="48" xr3:uid="{4572C22B-48CA-42D5-B9C7-C68E48F23998}" uniqueName="48" name="result__quote__sourceInterval" queryTableFieldId="48"/>
    <tableColumn id="49" xr3:uid="{B8E73848-DD27-4FD8-AE9B-854CC5007CC4}" uniqueName="49" name="result__quote__exchangeTimezoneName" queryTableFieldId="49" dataDxfId="633"/>
    <tableColumn id="50" xr3:uid="{7A029032-F407-4704-AA92-F2C87DD83217}" uniqueName="50" name="result__quote__exchangeTimezoneShortName" queryTableFieldId="50" dataDxfId="632"/>
    <tableColumn id="51" xr3:uid="{EEBD4C4D-30C5-420F-97DD-C47880303D12}" uniqueName="51" name="result__quote__gmtOffSetMilliseconds" queryTableFieldId="51"/>
    <tableColumn id="52" xr3:uid="{C5DDF79C-1295-493D-AEDB-142C59E02C7F}" uniqueName="52" name="result__quote__regularMarketChangePercent" queryTableFieldId="52" dataDxfId="631"/>
    <tableColumn id="53" xr3:uid="{DDE3B525-F310-45B1-A8B5-0281D4310AF0}" uniqueName="53" name="result__quote__priceHint" queryTableFieldId="53"/>
    <tableColumn id="54" xr3:uid="{07CC7D7C-F903-46E0-8BF9-8D3D37708CAF}" uniqueName="54" name="result__quote__fiftyTwoWeekLowChange" queryTableFieldId="54" dataDxfId="630"/>
    <tableColumn id="55" xr3:uid="{6FDC02A5-01FA-441E-9AC9-F89970647D33}" uniqueName="55" name="result__quote__fiftyTwoWeekLowChangePercent" queryTableFieldId="55" dataDxfId="629"/>
    <tableColumn id="56" xr3:uid="{AC449C92-8EBA-4DFA-BAC6-B1AB12D65938}" uniqueName="56" name="result__quote__fiftyTwoWeekHighChange" queryTableFieldId="56" dataDxfId="628"/>
    <tableColumn id="57" xr3:uid="{57816CF1-59F8-4355-8111-9B5DDCA771ED}" uniqueName="57" name="result__quote__fiftyTwoWeekHighChangePercent" queryTableFieldId="57" dataDxfId="627"/>
    <tableColumn id="58" xr3:uid="{87D1C8A0-ABDE-4645-9EEE-770A947B3DB1}" uniqueName="58" name="result__quote__fiftyTwoWeekLow" queryTableFieldId="58" dataDxfId="626"/>
    <tableColumn id="59" xr3:uid="{AB39F108-48FB-4DE6-8289-4F61E57C11F8}" uniqueName="59" name="result__quote__fiftyTwoWeekHigh" queryTableFieldId="59" dataDxfId="625"/>
    <tableColumn id="60" xr3:uid="{04E7713E-4F30-4D71-BEE6-A6D7D23EB033}" uniqueName="60" name="result__quote__dividendDate" queryTableFieldId="60"/>
    <tableColumn id="61" xr3:uid="{FCCB91C8-A2D5-4C62-AEE2-1A18F41418BF}" uniqueName="61" name="result__quote__earningsTimestamp" queryTableFieldId="61"/>
    <tableColumn id="62" xr3:uid="{4AAA4FFD-EA43-48E8-8C42-E2820F4B0E34}" uniqueName="62" name="result__quote__earningsTimestampStart" queryTableFieldId="62"/>
    <tableColumn id="63" xr3:uid="{83CE489C-14FA-42D9-96B5-D96365EF6B96}" uniqueName="63" name="result__quote__earningsTimestampEnd" queryTableFieldId="63"/>
    <tableColumn id="64" xr3:uid="{7E6E615F-CED9-4B34-AADA-63E67F0489D1}" uniqueName="64" name="result__quote__esgPopulated" queryTableFieldId="64"/>
    <tableColumn id="65" xr3:uid="{7C195B94-B78B-4AC2-B548-DD6AC9C3886A}" uniqueName="65" name="result__quote__tradeable" queryTableFieldId="65"/>
    <tableColumn id="66" xr3:uid="{A011CDE8-B96F-4574-B17F-113ABBF2081C}" uniqueName="66" name="result__quote__symbol" queryTableFieldId="66" dataDxfId="624"/>
    <tableColumn id="67" xr3:uid="{0960DACB-155F-4ACD-B955-C85CADE5C1D0}" uniqueName="67" name="result__options__expirationDate" queryTableFieldId="67"/>
    <tableColumn id="68" xr3:uid="{97754AE8-B983-4DFC-AF5F-11CC71B6B172}" uniqueName="68" name="result__options__hasMiniOptions" queryTableFieldId="68"/>
    <tableColumn id="69" xr3:uid="{D33F224E-2B1E-4009-B05A-034BB4C42344}" uniqueName="69" name="result__options__calls__contractSymbol" queryTableFieldId="69" dataDxfId="623"/>
    <tableColumn id="70" xr3:uid="{CAF1131F-3862-4292-937A-EC171BEFAD3B}" uniqueName="70" name="result__options__calls__strike" queryTableFieldId="70" dataDxfId="622"/>
    <tableColumn id="71" xr3:uid="{82E10F41-F87C-4283-87DE-D55836BB104A}" uniqueName="71" name="result__options__calls__currency" queryTableFieldId="71" dataDxfId="621"/>
    <tableColumn id="72" xr3:uid="{E19D8278-B62E-40A1-A0DB-EBECFB735538}" uniqueName="72" name="result__options__calls__lastPrice" queryTableFieldId="72" dataDxfId="620"/>
    <tableColumn id="73" xr3:uid="{56A76E49-5BE0-4C65-A3E3-6BC368B11248}" uniqueName="73" name="result__options__calls__change" queryTableFieldId="73" dataDxfId="619"/>
    <tableColumn id="74" xr3:uid="{92A40D40-559A-4149-97EC-AC8ACACE4609}" uniqueName="74" name="result__options__calls__percentChange" queryTableFieldId="74" dataDxfId="618"/>
    <tableColumn id="75" xr3:uid="{5270604B-9492-4EDA-8613-7FB3A4C2D58C}" uniqueName="75" name="result__options__calls__volume" queryTableFieldId="75"/>
    <tableColumn id="76" xr3:uid="{9843D368-50C9-4D77-B1A8-D1A454111ECA}" uniqueName="76" name="result__options__calls__openInterest" queryTableFieldId="76"/>
    <tableColumn id="77" xr3:uid="{126460EA-1BD2-4667-B2C0-FC7F2282BB7B}" uniqueName="77" name="result__options__calls__bid" queryTableFieldId="77" dataDxfId="617"/>
    <tableColumn id="78" xr3:uid="{ED8160BC-F749-457F-9EDE-CDDE5C18240C}" uniqueName="78" name="result__options__calls__ask" queryTableFieldId="78" dataDxfId="616"/>
    <tableColumn id="79" xr3:uid="{A56116B0-104C-4415-8A91-37F21F0C05C1}" uniqueName="79" name="result__options__calls__contractSize" queryTableFieldId="79" dataDxfId="615"/>
    <tableColumn id="80" xr3:uid="{676DDC48-2253-4CF1-A7EF-51F2DFCF9967}" uniqueName="80" name="result__options__calls__expiration" queryTableFieldId="80"/>
    <tableColumn id="81" xr3:uid="{5AC0DAA8-F4BC-463A-AD10-00A1BE782209}" uniqueName="81" name="result__options__calls__lastTradeDate" queryTableFieldId="81"/>
    <tableColumn id="82" xr3:uid="{D7E8D481-6872-417C-B879-D7611F396A34}" uniqueName="82" name="result__options__calls__impliedVolatility" queryTableFieldId="82" dataDxfId="614"/>
    <tableColumn id="83" xr3:uid="{72408040-9E01-4D48-A352-C3573812BD62}" uniqueName="83" name="result__options__calls__inTheMoney" queryTableFieldId="83"/>
    <tableColumn id="84" xr3:uid="{BD642582-9BDF-4BC2-819C-254133B5826A}" uniqueName="84" name="result__options__puts__contractSymbol" queryTableFieldId="84" dataDxfId="613"/>
    <tableColumn id="85" xr3:uid="{F2B3AE79-3C00-4A86-82DB-B36C0842892C}" uniqueName="85" name="result__options__puts__strike" queryTableFieldId="85" dataDxfId="612"/>
    <tableColumn id="86" xr3:uid="{17358A37-A1AC-4CEA-A8D6-9A216BB91424}" uniqueName="86" name="result__options__puts__currency" queryTableFieldId="86" dataDxfId="611"/>
    <tableColumn id="87" xr3:uid="{F73F9AAC-E81B-4BE3-A4BA-E57F759BEB50}" uniqueName="87" name="result__options__puts__lastPrice" queryTableFieldId="87" dataDxfId="610"/>
    <tableColumn id="88" xr3:uid="{F016B0FE-5BEB-401E-9048-1C0A41F0F59F}" uniqueName="88" name="result__options__puts__change" queryTableFieldId="88" dataDxfId="609"/>
    <tableColumn id="89" xr3:uid="{01DC3F0F-6435-4167-857B-A5C5718ABACC}" uniqueName="89" name="result__options__puts__percentChange" queryTableFieldId="89" dataDxfId="608"/>
    <tableColumn id="90" xr3:uid="{1D870FC6-22C7-4E52-851A-61064CC2BC46}" uniqueName="90" name="result__options__puts__volume" queryTableFieldId="90"/>
    <tableColumn id="91" xr3:uid="{5075CF11-5820-439B-A3CB-10FB5E2FE1A4}" uniqueName="91" name="result__options__puts__openInterest" queryTableFieldId="91"/>
    <tableColumn id="92" xr3:uid="{461960B9-B21C-42D7-B3F5-6C2B5F352CF9}" uniqueName="92" name="result__options__puts__bid" queryTableFieldId="92" dataDxfId="607"/>
    <tableColumn id="93" xr3:uid="{81D69115-6A28-4509-BC06-8D05D2D5BA92}" uniqueName="93" name="result__options__puts__ask" queryTableFieldId="93" dataDxfId="606"/>
    <tableColumn id="94" xr3:uid="{D4309EF7-45CF-4D1E-BD1F-281141D6C7B0}" uniqueName="94" name="result__options__puts__contractSize" queryTableFieldId="94" dataDxfId="605"/>
    <tableColumn id="95" xr3:uid="{CFE76A72-ACDD-4868-8858-4B45D7276281}" uniqueName="95" name="result__options__puts__expiration" queryTableFieldId="95"/>
    <tableColumn id="96" xr3:uid="{7933467B-4672-4707-95CC-BA06DCA98BB7}" uniqueName="96" name="result__options__puts__lastTradeDate" queryTableFieldId="96"/>
    <tableColumn id="97" xr3:uid="{053AAA55-B860-48BF-8BE6-58722EB12254}" uniqueName="97" name="result__options__puts__impliedVolatility" queryTableFieldId="97" dataDxfId="604"/>
    <tableColumn id="98" xr3:uid="{9DA76E30-1C43-4703-8F8E-BA7AD56A0B59}" uniqueName="98" name="result__options__puts__inTheMoney" queryTableFieldId="98"/>
    <tableColumn id="99" xr3:uid="{E6A426D6-1465-4BA4-A460-78A027CA542F}" uniqueName="99" name="error" queryTableFieldId="99" dataDxfId="60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50102C0-3362-4090-B63D-8CF582D2807E}" name="result__11" displayName="result__11" ref="A1:CU37" tableType="queryTable" totalsRowShown="0">
  <autoFilter ref="A1:CU37" xr:uid="{7FE2B583-FD5D-485A-B92E-1AA10FDB0629}"/>
  <tableColumns count="99">
    <tableColumn id="1" xr3:uid="{9648321F-A3C6-4585-92A9-721F3A98A90C}" uniqueName="1" name="result__underlyingSymbol" queryTableFieldId="1" dataDxfId="66"/>
    <tableColumn id="2" xr3:uid="{D989CC1A-5A4A-4B46-BFF7-57C5300C747F}" uniqueName="2" name="result__expirationDates" queryTableFieldId="2"/>
    <tableColumn id="3" xr3:uid="{435CB09B-9B85-4F9D-8CA1-9AF1EFC41FAE}" uniqueName="3" name="result__strikes" queryTableFieldId="3" dataDxfId="65"/>
    <tableColumn id="4" xr3:uid="{46D75F29-BA96-4A72-9688-B2E26EF6950E}" uniqueName="4" name="result__hasMiniOptions" queryTableFieldId="4"/>
    <tableColumn id="5" xr3:uid="{96F1D7E1-0ED4-419B-8C60-76046FD2FF19}" uniqueName="5" name="result__quote__language" queryTableFieldId="5" dataDxfId="64"/>
    <tableColumn id="6" xr3:uid="{0D9FECDE-FE13-42D7-AC14-2DC8BCC27268}" uniqueName="6" name="result__quote__quoteType" queryTableFieldId="6" dataDxfId="63"/>
    <tableColumn id="7" xr3:uid="{1C0ACBC1-04C9-4675-940B-A6C5854EDF09}" uniqueName="7" name="result__quote__quoteSourceName" queryTableFieldId="7" dataDxfId="62"/>
    <tableColumn id="8" xr3:uid="{DA4C6020-FDC7-40E6-AACA-38AABEB7C57F}" uniqueName="8" name="result__quote__currency" queryTableFieldId="8" dataDxfId="61"/>
    <tableColumn id="9" xr3:uid="{C788D0D1-10CD-45F7-BD65-4F6B51F6792C}" uniqueName="9" name="result__quote__trailingAnnualDividendRate" queryTableFieldId="9" dataDxfId="60"/>
    <tableColumn id="10" xr3:uid="{C1602AE6-087E-4690-9F54-187F0FEBD322}" uniqueName="10" name="result__quote__trailingPE" queryTableFieldId="10" dataDxfId="59"/>
    <tableColumn id="11" xr3:uid="{D6C64AA1-8076-4BAB-8C1B-CB66A15E4874}" uniqueName="11" name="result__quote__trailingAnnualDividendYield" queryTableFieldId="11" dataDxfId="58"/>
    <tableColumn id="12" xr3:uid="{A089243D-B6BD-4789-8319-44FA1EEDA552}" uniqueName="12" name="result__quote__epsTrailingTwelveMonths" queryTableFieldId="12" dataDxfId="57"/>
    <tableColumn id="13" xr3:uid="{1288C1AE-D734-4824-9875-83FE3B63A344}" uniqueName="13" name="result__quote__epsForward" queryTableFieldId="13" dataDxfId="56"/>
    <tableColumn id="14" xr3:uid="{26232735-D82F-46B2-B2A6-B7C25C14C22A}" uniqueName="14" name="result__quote__exchangeDataDelayedBy" queryTableFieldId="14"/>
    <tableColumn id="15" xr3:uid="{6C443F63-F276-4FBB-BFD1-80A7F3A09E17}" uniqueName="15" name="result__quote__shortName" queryTableFieldId="15" dataDxfId="55"/>
    <tableColumn id="16" xr3:uid="{018914BD-7C91-46F5-B9D4-FD895B24D5DB}" uniqueName="16" name="result__quote__regularMarketPrice" queryTableFieldId="16" dataDxfId="54"/>
    <tableColumn id="17" xr3:uid="{1873C847-9885-4D49-B700-42ECD5CE3A47}" uniqueName="17" name="result__quote__regularMarketTime" queryTableFieldId="17"/>
    <tableColumn id="18" xr3:uid="{2D8F0F6C-FF3F-4EB2-99CD-1F859BB32B4A}" uniqueName="18" name="result__quote__regularMarketChange" queryTableFieldId="18" dataDxfId="53"/>
    <tableColumn id="19" xr3:uid="{39042C1F-7098-4108-9C4A-AA2EC8646DF3}" uniqueName="19" name="result__quote__regularMarketOpen" queryTableFieldId="19" dataDxfId="52"/>
    <tableColumn id="20" xr3:uid="{0A0EDE58-FB5A-47F2-B24C-54590EC28EE9}" uniqueName="20" name="result__quote__regularMarketDayHigh" queryTableFieldId="20" dataDxfId="51"/>
    <tableColumn id="21" xr3:uid="{F2A28AD5-361B-4DAA-81D9-3DF835C1E26E}" uniqueName="21" name="result__quote__regularMarketDayLow" queryTableFieldId="21" dataDxfId="50"/>
    <tableColumn id="22" xr3:uid="{5A8EC64A-BA71-412C-AB0D-A7A341DA3028}" uniqueName="22" name="result__quote__regularMarketVolume" queryTableFieldId="22"/>
    <tableColumn id="23" xr3:uid="{010FF6CF-A9D3-491D-978C-0A419D467A13}" uniqueName="23" name="result__quote__sharesOutstanding" queryTableFieldId="23"/>
    <tableColumn id="24" xr3:uid="{A164247A-C4A9-4C4C-AEA3-D13C4721DECB}" uniqueName="24" name="result__quote__bookValue" queryTableFieldId="24" dataDxfId="49"/>
    <tableColumn id="25" xr3:uid="{48598D18-01E4-4565-BD49-71BEF7FF640D}" uniqueName="25" name="result__quote__fiftyDayAverage" queryTableFieldId="25" dataDxfId="48"/>
    <tableColumn id="26" xr3:uid="{B0704C22-E8FF-4088-96BB-C13F7D363EDE}" uniqueName="26" name="result__quote__fiftyDayAverageChange" queryTableFieldId="26" dataDxfId="47"/>
    <tableColumn id="27" xr3:uid="{7864745B-11F1-4675-A40E-6192F95E0855}" uniqueName="27" name="result__quote__fiftyDayAverageChangePercent" queryTableFieldId="27" dataDxfId="46"/>
    <tableColumn id="28" xr3:uid="{6203CB9F-81C0-4539-97A6-5357967C4AE7}" uniqueName="28" name="result__quote__twoHundredDayAverage" queryTableFieldId="28" dataDxfId="45"/>
    <tableColumn id="29" xr3:uid="{DE14F1F0-0D40-4C9D-BCF6-CA23D7FADB22}" uniqueName="29" name="result__quote__twoHundredDayAverageChange" queryTableFieldId="29" dataDxfId="44"/>
    <tableColumn id="30" xr3:uid="{661B3C2E-D7F0-4060-B45C-E6AFB78125ED}" uniqueName="30" name="result__quote__market" queryTableFieldId="30" dataDxfId="43"/>
    <tableColumn id="31" xr3:uid="{585CB70B-4213-48FE-8AB7-BDE4BE47CD76}" uniqueName="31" name="result__quote__regularMarketPreviousClose" queryTableFieldId="31" dataDxfId="42"/>
    <tableColumn id="32" xr3:uid="{C28002E6-7EFD-4928-B388-03848A2B410B}" uniqueName="32" name="result__quote__bid" queryTableFieldId="32" dataDxfId="41"/>
    <tableColumn id="33" xr3:uid="{ED10E6A7-8332-41CD-873F-07226C97E962}" uniqueName="33" name="result__quote__ask" queryTableFieldId="33" dataDxfId="40"/>
    <tableColumn id="34" xr3:uid="{32A9037A-C10B-4B97-A6A1-333584F23B14}" uniqueName="34" name="result__quote__bidSize" queryTableFieldId="34"/>
    <tableColumn id="35" xr3:uid="{E46A900B-8355-4C04-8935-CB7400018827}" uniqueName="35" name="result__quote__askSize" queryTableFieldId="35"/>
    <tableColumn id="36" xr3:uid="{86568081-82EC-4466-A054-7A8DC167D4FF}" uniqueName="36" name="result__quote__messageBoardId" queryTableFieldId="36" dataDxfId="39"/>
    <tableColumn id="37" xr3:uid="{B84D27DE-E9D0-49D3-9732-7981BD5A7434}" uniqueName="37" name="result__quote__fullExchangeName" queryTableFieldId="37" dataDxfId="38"/>
    <tableColumn id="38" xr3:uid="{568183ED-EA35-4275-A58F-B9A3A955643E}" uniqueName="38" name="result__quote__longName" queryTableFieldId="38" dataDxfId="37"/>
    <tableColumn id="39" xr3:uid="{F0B7D421-21A3-41EB-B11B-D4B06212C4D7}" uniqueName="39" name="result__quote__financialCurrency" queryTableFieldId="39" dataDxfId="36"/>
    <tableColumn id="40" xr3:uid="{FB5E53D2-9751-462C-BD1E-7AA89CB47F2E}" uniqueName="40" name="result__quote__averageDailyVolume3Month" queryTableFieldId="40"/>
    <tableColumn id="41" xr3:uid="{C96D08AD-1394-41F4-9B4C-CB2BE40E1AF7}" uniqueName="41" name="result__quote__averageDailyVolume10Day" queryTableFieldId="41"/>
    <tableColumn id="42" xr3:uid="{454C27A1-5F1A-4D37-B86E-D81C8C0EC2F1}" uniqueName="42" name="result__quote__exchange" queryTableFieldId="42" dataDxfId="35"/>
    <tableColumn id="43" xr3:uid="{7884AAC1-AC05-405B-961C-E8404448CC39}" uniqueName="43" name="result__quote__marketState" queryTableFieldId="43" dataDxfId="34"/>
    <tableColumn id="44" xr3:uid="{94E24273-A871-4E00-84B2-CE182E3FB754}" uniqueName="44" name="result__quote__twoHundredDayAverageChangePercent" queryTableFieldId="44" dataDxfId="33"/>
    <tableColumn id="45" xr3:uid="{107C6231-FC53-4DFD-A534-51CD0E92294E}" uniqueName="45" name="result__quote__marketCap" queryTableFieldId="45"/>
    <tableColumn id="46" xr3:uid="{A02A92FC-7E93-4B3F-92D5-1E5930A2C7BC}" uniqueName="46" name="result__quote__forwardPE" queryTableFieldId="46" dataDxfId="32"/>
    <tableColumn id="47" xr3:uid="{537C7BE8-E5DD-46B7-8169-573FFF946D5D}" uniqueName="47" name="result__quote__priceToBook" queryTableFieldId="47" dataDxfId="31"/>
    <tableColumn id="48" xr3:uid="{72249652-40E2-48AC-9AEB-DD7E88CE21AF}" uniqueName="48" name="result__quote__sourceInterval" queryTableFieldId="48"/>
    <tableColumn id="49" xr3:uid="{B2069903-33AC-496F-84A3-210C05D6FF89}" uniqueName="49" name="result__quote__exchangeTimezoneName" queryTableFieldId="49" dataDxfId="30"/>
    <tableColumn id="50" xr3:uid="{115A3CEA-BB0F-421B-8622-F3836D320A73}" uniqueName="50" name="result__quote__exchangeTimezoneShortName" queryTableFieldId="50" dataDxfId="29"/>
    <tableColumn id="51" xr3:uid="{DDF6A0B8-97D4-4CE8-BC81-DC07EFDF8A7F}" uniqueName="51" name="result__quote__gmtOffSetMilliseconds" queryTableFieldId="51"/>
    <tableColumn id="52" xr3:uid="{7568CAF0-0848-4ED3-9C0C-C143D14C9C52}" uniqueName="52" name="result__quote__regularMarketChangePercent" queryTableFieldId="52" dataDxfId="28"/>
    <tableColumn id="53" xr3:uid="{223F6E38-CD07-41CD-9344-AACBC6F79BEB}" uniqueName="53" name="result__quote__priceHint" queryTableFieldId="53"/>
    <tableColumn id="54" xr3:uid="{1142C0FF-38D2-4B41-AB92-8C85B0A50777}" uniqueName="54" name="result__quote__fiftyTwoWeekLowChange" queryTableFieldId="54" dataDxfId="27"/>
    <tableColumn id="55" xr3:uid="{F29B76BE-CD99-4CAB-891A-7DF44E22E86D}" uniqueName="55" name="result__quote__fiftyTwoWeekLowChangePercent" queryTableFieldId="55" dataDxfId="26"/>
    <tableColumn id="56" xr3:uid="{44F449FC-DD64-4E00-8E8E-2B9A9F427DFA}" uniqueName="56" name="result__quote__fiftyTwoWeekHighChange" queryTableFieldId="56" dataDxfId="25"/>
    <tableColumn id="57" xr3:uid="{082BBBBD-23E7-40BA-A3E2-6596A1B8C010}" uniqueName="57" name="result__quote__fiftyTwoWeekHighChangePercent" queryTableFieldId="57" dataDxfId="24"/>
    <tableColumn id="58" xr3:uid="{7481E66B-68FE-4405-B151-93C629399A0E}" uniqueName="58" name="result__quote__fiftyTwoWeekLow" queryTableFieldId="58" dataDxfId="23"/>
    <tableColumn id="59" xr3:uid="{37FBD743-BCAC-447C-A259-82E34F519778}" uniqueName="59" name="result__quote__fiftyTwoWeekHigh" queryTableFieldId="59" dataDxfId="22"/>
    <tableColumn id="60" xr3:uid="{9490D2B4-62E9-4690-8CF6-33B3EB80E422}" uniqueName="60" name="result__quote__dividendDate" queryTableFieldId="60"/>
    <tableColumn id="61" xr3:uid="{103368AE-0F11-4298-B3A5-24D8A01F2F01}" uniqueName="61" name="result__quote__earningsTimestamp" queryTableFieldId="61"/>
    <tableColumn id="62" xr3:uid="{169C1C23-57AD-4652-A387-A0632267C88F}" uniqueName="62" name="result__quote__earningsTimestampStart" queryTableFieldId="62"/>
    <tableColumn id="63" xr3:uid="{F3D05F63-B3BB-4ECF-8805-E2C792A26C3D}" uniqueName="63" name="result__quote__earningsTimestampEnd" queryTableFieldId="63"/>
    <tableColumn id="64" xr3:uid="{FADC730D-13A7-4F5A-B5B0-41FC5ED736DC}" uniqueName="64" name="result__quote__esgPopulated" queryTableFieldId="64"/>
    <tableColumn id="65" xr3:uid="{B7F40941-3A79-4AD6-B4C0-94D093B1A28C}" uniqueName="65" name="result__quote__tradeable" queryTableFieldId="65"/>
    <tableColumn id="66" xr3:uid="{BCD1A45F-6D37-427F-B4EC-D405CFA54AD0}" uniqueName="66" name="result__quote__symbol" queryTableFieldId="66" dataDxfId="21"/>
    <tableColumn id="67" xr3:uid="{6420A871-3DFC-41D8-85F9-941FADB2F8AD}" uniqueName="67" name="result__options__expirationDate" queryTableFieldId="67"/>
    <tableColumn id="68" xr3:uid="{4B3BA079-2BFB-4EDA-8E88-E8DBF748F95D}" uniqueName="68" name="result__options__hasMiniOptions" queryTableFieldId="68"/>
    <tableColumn id="69" xr3:uid="{596B24EB-08E8-4667-A9E7-15479A6A5AC6}" uniqueName="69" name="result__options__calls__contractSymbol" queryTableFieldId="69" dataDxfId="20"/>
    <tableColumn id="70" xr3:uid="{12EFB66A-9B06-4D96-A571-900286A1CA4C}" uniqueName="70" name="result__options__calls__strike" queryTableFieldId="70" dataDxfId="19"/>
    <tableColumn id="71" xr3:uid="{B8E6F4A7-9BDC-4E86-A930-E0E8AC9F7D1D}" uniqueName="71" name="result__options__calls__currency" queryTableFieldId="71" dataDxfId="18"/>
    <tableColumn id="72" xr3:uid="{CB3FA670-D8D5-4123-AA87-9603A30C2B86}" uniqueName="72" name="result__options__calls__lastPrice" queryTableFieldId="72" dataDxfId="17"/>
    <tableColumn id="73" xr3:uid="{89476BBB-D336-4E5B-BC0B-BD8B83E66D56}" uniqueName="73" name="result__options__calls__change" queryTableFieldId="73" dataDxfId="16"/>
    <tableColumn id="74" xr3:uid="{ECF0F23D-B4FE-4D0D-945F-000E9C55BDAB}" uniqueName="74" name="result__options__calls__percentChange" queryTableFieldId="74" dataDxfId="15"/>
    <tableColumn id="75" xr3:uid="{6923F904-93D8-420A-9A1D-0E24FBC0D0E2}" uniqueName="75" name="result__options__calls__volume" queryTableFieldId="75"/>
    <tableColumn id="76" xr3:uid="{10EB8CBD-F3A9-41D1-89BF-246B1980F33A}" uniqueName="76" name="result__options__calls__openInterest" queryTableFieldId="76"/>
    <tableColumn id="77" xr3:uid="{9653B803-DDFC-435A-B06B-3519F429159F}" uniqueName="77" name="result__options__calls__bid" queryTableFieldId="77" dataDxfId="14"/>
    <tableColumn id="78" xr3:uid="{35A32FCB-701E-4776-88D3-A6F696C4FDFB}" uniqueName="78" name="result__options__calls__ask" queryTableFieldId="78" dataDxfId="13"/>
    <tableColumn id="79" xr3:uid="{68DD8F6F-9C7A-4404-955E-6F3DB6D1D8D1}" uniqueName="79" name="result__options__calls__contractSize" queryTableFieldId="79" dataDxfId="12"/>
    <tableColumn id="80" xr3:uid="{DE0B84D5-DE48-4092-8851-CE75C20AFAA3}" uniqueName="80" name="result__options__calls__expiration" queryTableFieldId="80"/>
    <tableColumn id="81" xr3:uid="{CB26F8B0-EB9E-47D3-9EB3-16DDD6CB2D01}" uniqueName="81" name="result__options__calls__lastTradeDate" queryTableFieldId="81"/>
    <tableColumn id="82" xr3:uid="{F8CF7AB1-4AA5-49D7-ABE4-C0FD67AB959B}" uniqueName="82" name="result__options__calls__impliedVolatility" queryTableFieldId="82" dataDxfId="11"/>
    <tableColumn id="83" xr3:uid="{A8E281B2-ADB8-46D3-BB09-70B1A1AE3758}" uniqueName="83" name="result__options__calls__inTheMoney" queryTableFieldId="83"/>
    <tableColumn id="84" xr3:uid="{0B48DAA4-A1ED-4959-ADD4-9A1E652A3690}" uniqueName="84" name="result__options__puts__contractSymbol" queryTableFieldId="84" dataDxfId="10"/>
    <tableColumn id="85" xr3:uid="{CDA764A6-EF3B-4B49-9455-8678969D61DD}" uniqueName="85" name="result__options__puts__strike" queryTableFieldId="85" dataDxfId="9"/>
    <tableColumn id="86" xr3:uid="{40F0F0D7-6A0D-44DC-987C-D05C5FD0F218}" uniqueName="86" name="result__options__puts__currency" queryTableFieldId="86" dataDxfId="8"/>
    <tableColumn id="87" xr3:uid="{F8717A51-4F21-4F2E-B82A-EA487832AFDC}" uniqueName="87" name="result__options__puts__lastPrice" queryTableFieldId="87" dataDxfId="7"/>
    <tableColumn id="88" xr3:uid="{657901A7-0E7B-4676-BDB8-57B950BFFB38}" uniqueName="88" name="result__options__puts__change" queryTableFieldId="88" dataDxfId="6"/>
    <tableColumn id="89" xr3:uid="{41D101AC-F332-4394-B5A2-2DE7BB9860D2}" uniqueName="89" name="result__options__puts__percentChange" queryTableFieldId="89" dataDxfId="5"/>
    <tableColumn id="90" xr3:uid="{668FAA16-24D2-478F-823F-48336758FE23}" uniqueName="90" name="result__options__puts__volume" queryTableFieldId="90"/>
    <tableColumn id="91" xr3:uid="{3896C768-7C5B-4612-92FF-42B112F79FCE}" uniqueName="91" name="result__options__puts__openInterest" queryTableFieldId="91"/>
    <tableColumn id="92" xr3:uid="{640C2650-2B58-44E6-BECC-25D26BFEC608}" uniqueName="92" name="result__options__puts__bid" queryTableFieldId="92" dataDxfId="4"/>
    <tableColumn id="93" xr3:uid="{5F3A1D24-7000-4D62-97C0-2D0D8EFCA590}" uniqueName="93" name="result__options__puts__ask" queryTableFieldId="93" dataDxfId="3"/>
    <tableColumn id="94" xr3:uid="{6CDC8159-8898-490B-ADBD-199A4EB9041D}" uniqueName="94" name="result__options__puts__contractSize" queryTableFieldId="94" dataDxfId="2"/>
    <tableColumn id="95" xr3:uid="{1CB8EF7F-4658-42D9-A426-4507B23EB37A}" uniqueName="95" name="result__options__puts__expiration" queryTableFieldId="95"/>
    <tableColumn id="96" xr3:uid="{AB4E8471-9C56-459A-AC94-AFA24A02D615}" uniqueName="96" name="result__options__puts__lastTradeDate" queryTableFieldId="96"/>
    <tableColumn id="97" xr3:uid="{B83AE6B3-114E-4064-A165-1A3D25BB0147}" uniqueName="97" name="result__options__puts__impliedVolatility" queryTableFieldId="97" dataDxfId="1"/>
    <tableColumn id="98" xr3:uid="{847322AA-D547-4C0C-8259-39E46B864ABC}" uniqueName="98" name="result__options__puts__inTheMoney" queryTableFieldId="98"/>
    <tableColumn id="99" xr3:uid="{9DBD1E62-851F-4F4D-AA0D-1EEAC38A73F9}" uniqueName="99" name="error" queryTableFieldId="99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633F17-7F82-4A8D-B172-FF228644CD67}" name="result__10" displayName="result__10" ref="A1:CU45" tableType="queryTable" totalsRowShown="0">
  <autoFilter ref="A1:CU45" xr:uid="{496DEBA9-73AA-47B3-8C07-D6E87E1D6ED8}"/>
  <tableColumns count="99">
    <tableColumn id="1" xr3:uid="{EF15338F-DCC8-42E4-BF7C-8FC52B1DFD60}" uniqueName="1" name="result__underlyingSymbol" queryTableFieldId="1" dataDxfId="133"/>
    <tableColumn id="2" xr3:uid="{CFCAC93A-A400-4076-A499-4AC49D79CB36}" uniqueName="2" name="result__expirationDates" queryTableFieldId="2"/>
    <tableColumn id="3" xr3:uid="{53B4BD6E-80F9-4E5F-8602-F0439CFEA1CA}" uniqueName="3" name="result__strikes" queryTableFieldId="3" dataDxfId="132"/>
    <tableColumn id="4" xr3:uid="{A13FDAEF-8B19-414C-B4C1-8BB8BE5F97F0}" uniqueName="4" name="result__hasMiniOptions" queryTableFieldId="4"/>
    <tableColumn id="5" xr3:uid="{6944CE8D-29F8-4136-9C5B-6CF65A67A61E}" uniqueName="5" name="result__quote__language" queryTableFieldId="5" dataDxfId="131"/>
    <tableColumn id="6" xr3:uid="{1670907F-0169-409D-A372-E706F340C536}" uniqueName="6" name="result__quote__quoteType" queryTableFieldId="6" dataDxfId="130"/>
    <tableColumn id="7" xr3:uid="{A17224F0-FC92-4A06-9D3F-5B74BCC09075}" uniqueName="7" name="result__quote__quoteSourceName" queryTableFieldId="7" dataDxfId="129"/>
    <tableColumn id="8" xr3:uid="{B5B33034-9156-4D2D-873B-98C5EFAA766E}" uniqueName="8" name="result__quote__currency" queryTableFieldId="8" dataDxfId="128"/>
    <tableColumn id="9" xr3:uid="{9D5A9883-3817-47FC-B725-8EDE09B85B24}" uniqueName="9" name="result__quote__priceHint" queryTableFieldId="9"/>
    <tableColumn id="10" xr3:uid="{18013D7F-E958-4E29-B688-AF6594428611}" uniqueName="10" name="result__quote__sharesOutstanding" queryTableFieldId="10"/>
    <tableColumn id="11" xr3:uid="{68617010-F5BA-4F67-820D-AEEEECDA4D4E}" uniqueName="11" name="result__quote__bookValue" queryTableFieldId="11" dataDxfId="127"/>
    <tableColumn id="12" xr3:uid="{551D308C-E338-4902-9153-0E4D40D3D63D}" uniqueName="12" name="result__quote__fiftyDayAverage" queryTableFieldId="12" dataDxfId="126"/>
    <tableColumn id="13" xr3:uid="{20FCE02D-E80F-4A01-9007-CA86D3F3A4A8}" uniqueName="13" name="result__quote__fiftyDayAverageChange" queryTableFieldId="13" dataDxfId="125"/>
    <tableColumn id="14" xr3:uid="{0A498BBB-B613-428E-81D3-CDDA65AA01A2}" uniqueName="14" name="result__quote__fiftyDayAverageChangePercent" queryTableFieldId="14" dataDxfId="124"/>
    <tableColumn id="15" xr3:uid="{440A267A-1A15-463B-917A-5F99331D52FF}" uniqueName="15" name="result__quote__esgPopulated" queryTableFieldId="15"/>
    <tableColumn id="16" xr3:uid="{5A845FC8-573A-4333-AFA2-EC520B4CDEF1}" uniqueName="16" name="result__quote__tradeable" queryTableFieldId="16"/>
    <tableColumn id="17" xr3:uid="{34DCB285-E50C-4971-BDB0-E739ACECDBDC}" uniqueName="17" name="result__quote__epsTrailingTwelveMonths" queryTableFieldId="17" dataDxfId="123"/>
    <tableColumn id="18" xr3:uid="{40C3B7D4-B9EA-44EE-AC65-558AAF063D38}" uniqueName="18" name="result__quote__epsForward" queryTableFieldId="18" dataDxfId="122"/>
    <tableColumn id="19" xr3:uid="{D7B70C4A-1A5C-4C4C-91B7-8BB4ECEDCC39}" uniqueName="19" name="result__quote__fiftyTwoWeekLowChange" queryTableFieldId="19" dataDxfId="121"/>
    <tableColumn id="20" xr3:uid="{E5746FEF-329E-4FD2-AD1D-01D415CEC1D2}" uniqueName="20" name="result__quote__fiftyTwoWeekLowChangePercent" queryTableFieldId="20" dataDxfId="120"/>
    <tableColumn id="21" xr3:uid="{BAA7733F-1F65-456E-B400-7DD3CC2FF14A}" uniqueName="21" name="result__quote__fiftyTwoWeekHighChange" queryTableFieldId="21" dataDxfId="119"/>
    <tableColumn id="22" xr3:uid="{D6C9196E-C72F-44A5-8552-BA057CE2B37B}" uniqueName="22" name="result__quote__dividendDate" queryTableFieldId="22"/>
    <tableColumn id="23" xr3:uid="{C3C03684-6D42-4AFE-A06E-6D8903DA6B22}" uniqueName="23" name="result__quote__forwardPE" queryTableFieldId="23" dataDxfId="118"/>
    <tableColumn id="24" xr3:uid="{95911942-AC96-49D3-BD41-D1B888CEFE10}" uniqueName="24" name="result__quote__priceToBook" queryTableFieldId="24" dataDxfId="117"/>
    <tableColumn id="25" xr3:uid="{0B5092A7-8F37-4BC4-A5AB-6DAA92729561}" uniqueName="25" name="result__quote__sourceInterval" queryTableFieldId="25"/>
    <tableColumn id="26" xr3:uid="{5FF75E26-FCC7-47C9-AF00-AF9AB4F1F6F5}" uniqueName="26" name="result__quote__regularMarketChangePercent" queryTableFieldId="26" dataDxfId="116"/>
    <tableColumn id="27" xr3:uid="{0DB9AB38-3FE3-413F-A49E-4D74ED6124D0}" uniqueName="27" name="result__quote__regularMarketPreviousClose" queryTableFieldId="27" dataDxfId="115"/>
    <tableColumn id="28" xr3:uid="{691860A1-EA0D-45B0-BA0B-B9F01882BB53}" uniqueName="28" name="result__quote__twoHundredDayAverageChange" queryTableFieldId="28" dataDxfId="114"/>
    <tableColumn id="29" xr3:uid="{62F648BC-8C23-45EC-937E-B54130709C4E}" uniqueName="29" name="result__quote__twoHundredDayAverageChangePercent" queryTableFieldId="29" dataDxfId="113"/>
    <tableColumn id="30" xr3:uid="{D2AA3ED1-E25C-4C1C-9B57-A1C08FE47B90}" uniqueName="30" name="result__quote__marketCap" queryTableFieldId="30"/>
    <tableColumn id="31" xr3:uid="{581720D9-EFE6-49CF-89EE-1050427BD6AF}" uniqueName="31" name="result__quote__fiftyTwoWeekHighChangePercent" queryTableFieldId="31" dataDxfId="112"/>
    <tableColumn id="32" xr3:uid="{FF63D567-2651-4AF7-81B1-A044056A5D71}" uniqueName="32" name="result__quote__fiftyTwoWeekLow" queryTableFieldId="32" dataDxfId="111"/>
    <tableColumn id="33" xr3:uid="{C1BADE96-2A40-4D15-8F86-B7238EA11834}" uniqueName="33" name="result__quote__fiftyTwoWeekHigh" queryTableFieldId="33" dataDxfId="110"/>
    <tableColumn id="34" xr3:uid="{C864DFC0-C513-4CC2-B318-64E475253C28}" uniqueName="34" name="result__quote__regularMarketPrice" queryTableFieldId="34" dataDxfId="109"/>
    <tableColumn id="35" xr3:uid="{E42292E8-4380-466B-9D72-6B50C673E592}" uniqueName="35" name="result__quote__regularMarketTime" queryTableFieldId="35"/>
    <tableColumn id="36" xr3:uid="{A6921DFB-61E9-4824-899F-14BDB3F509EC}" uniqueName="36" name="result__quote__regularMarketChange" queryTableFieldId="36" dataDxfId="108"/>
    <tableColumn id="37" xr3:uid="{9246E827-05AF-46E8-80B8-2590422E241F}" uniqueName="37" name="result__quote__regularMarketOpen" queryTableFieldId="37" dataDxfId="107"/>
    <tableColumn id="38" xr3:uid="{09D66C98-A1A4-4E82-9BE5-01D5FD22B786}" uniqueName="38" name="result__quote__regularMarketDayHigh" queryTableFieldId="38" dataDxfId="106"/>
    <tableColumn id="39" xr3:uid="{A50877D7-0385-4406-AE02-BB2094BE75FD}" uniqueName="39" name="result__quote__regularMarketDayLow" queryTableFieldId="39" dataDxfId="105"/>
    <tableColumn id="40" xr3:uid="{9CF07CD4-B40E-4D1D-8C13-31E86C570606}" uniqueName="40" name="result__quote__regularMarketVolume" queryTableFieldId="40"/>
    <tableColumn id="41" xr3:uid="{BC193554-FD70-486D-832F-37E64F522886}" uniqueName="41" name="result__quote__market" queryTableFieldId="41" dataDxfId="104"/>
    <tableColumn id="42" xr3:uid="{8828D9DB-F479-45AE-B794-765177B21DBC}" uniqueName="42" name="result__quote__marketState" queryTableFieldId="42" dataDxfId="103"/>
    <tableColumn id="43" xr3:uid="{6A4EB53C-2F8E-4AB9-AD9A-3A3DDF42BB2F}" uniqueName="43" name="result__quote__financialCurrency" queryTableFieldId="43" dataDxfId="102"/>
    <tableColumn id="44" xr3:uid="{7FAC06D1-6260-49A7-B046-CD99F0A7A087}" uniqueName="44" name="result__quote__averageDailyVolume3Month" queryTableFieldId="44"/>
    <tableColumn id="45" xr3:uid="{36F1881A-8744-4EB2-BD18-D57E19765B0C}" uniqueName="45" name="result__quote__averageDailyVolume10Day" queryTableFieldId="45"/>
    <tableColumn id="46" xr3:uid="{68AFD52C-E813-41BE-ACD0-4B1325867D6C}" uniqueName="46" name="result__quote__exchangeTimezoneName" queryTableFieldId="46" dataDxfId="101"/>
    <tableColumn id="47" xr3:uid="{6E439AB0-74BC-4B32-9912-99041E6B7C81}" uniqueName="47" name="result__quote__exchangeTimezoneShortName" queryTableFieldId="47" dataDxfId="100"/>
    <tableColumn id="48" xr3:uid="{E32053B3-1898-4725-AED7-A2E9496C5F43}" uniqueName="48" name="result__quote__gmtOffSetMilliseconds" queryTableFieldId="48"/>
    <tableColumn id="49" xr3:uid="{10841562-62B8-47C1-8515-DA145B214E39}" uniqueName="49" name="result__quote__exchangeDataDelayedBy" queryTableFieldId="49"/>
    <tableColumn id="50" xr3:uid="{D540CBDC-78A9-4F49-8D20-7C35A76D28CD}" uniqueName="50" name="result__quote__earningsTimestamp" queryTableFieldId="50"/>
    <tableColumn id="51" xr3:uid="{D54CDD0A-F577-4AD0-867E-56B70143C4F7}" uniqueName="51" name="result__quote__earningsTimestampStart" queryTableFieldId="51"/>
    <tableColumn id="52" xr3:uid="{737EFBF2-26F2-41C2-9D36-DF93C1A6DA67}" uniqueName="52" name="result__quote__earningsTimestampEnd" queryTableFieldId="52"/>
    <tableColumn id="53" xr3:uid="{80458DD8-B39C-486B-9D34-E2342C91A171}" uniqueName="53" name="result__quote__trailingAnnualDividendRate" queryTableFieldId="53" dataDxfId="99"/>
    <tableColumn id="54" xr3:uid="{7F0AFE09-DD62-43E8-A8BB-AF074C40DAA9}" uniqueName="54" name="result__quote__trailingPE" queryTableFieldId="54" dataDxfId="98"/>
    <tableColumn id="55" xr3:uid="{11B32B6B-8BF9-4E0B-A018-B1DFD91F0DAE}" uniqueName="55" name="result__quote__twoHundredDayAverage" queryTableFieldId="55" dataDxfId="97"/>
    <tableColumn id="56" xr3:uid="{94BA250C-0E96-4BFE-B427-A228E153C983}" uniqueName="56" name="result__quote__trailingAnnualDividendYield" queryTableFieldId="56" dataDxfId="96"/>
    <tableColumn id="57" xr3:uid="{B38FA65F-64EF-45F7-BED8-60C6179E40A7}" uniqueName="57" name="result__quote__bid" queryTableFieldId="57" dataDxfId="95"/>
    <tableColumn id="58" xr3:uid="{A2079EAD-E08A-4FC2-8137-17D06644352D}" uniqueName="58" name="result__quote__ask" queryTableFieldId="58" dataDxfId="94"/>
    <tableColumn id="59" xr3:uid="{2AA147DC-D404-4DF5-BD11-7913FC426056}" uniqueName="59" name="result__quote__bidSize" queryTableFieldId="59"/>
    <tableColumn id="60" xr3:uid="{1282DA24-B94B-41F5-8656-26DAC9D290FD}" uniqueName="60" name="result__quote__askSize" queryTableFieldId="60"/>
    <tableColumn id="61" xr3:uid="{7F38B4A8-2D14-42CC-9808-4C35082533D5}" uniqueName="61" name="result__quote__messageBoardId" queryTableFieldId="61" dataDxfId="93"/>
    <tableColumn id="62" xr3:uid="{FF6130B2-3C07-422A-832A-59F0B9FED8DD}" uniqueName="62" name="result__quote__fullExchangeName" queryTableFieldId="62" dataDxfId="92"/>
    <tableColumn id="63" xr3:uid="{445D41B8-AE20-4AAF-BE77-11BDBE77CD7E}" uniqueName="63" name="result__quote__longName" queryTableFieldId="63" dataDxfId="91"/>
    <tableColumn id="64" xr3:uid="{B9B223FE-9762-4CBB-B311-6161F02256BD}" uniqueName="64" name="result__quote__shortName" queryTableFieldId="64" dataDxfId="90"/>
    <tableColumn id="65" xr3:uid="{FEC179F8-6FE6-4A1C-A2AA-993F93C18C44}" uniqueName="65" name="result__quote__exchange" queryTableFieldId="65" dataDxfId="89"/>
    <tableColumn id="66" xr3:uid="{790821E4-ACA3-46F3-8DF5-9493130349B1}" uniqueName="66" name="result__quote__symbol" queryTableFieldId="66" dataDxfId="88"/>
    <tableColumn id="67" xr3:uid="{CBE3C282-A763-4A7B-8659-26C0127E016A}" uniqueName="67" name="result__options__expirationDate" queryTableFieldId="67"/>
    <tableColumn id="68" xr3:uid="{A538C662-6D57-4557-AF99-5196E72F49B9}" uniqueName="68" name="result__options__hasMiniOptions" queryTableFieldId="68"/>
    <tableColumn id="69" xr3:uid="{C0A6823B-64C6-4C71-BB00-FAC929512DAB}" uniqueName="69" name="result__options__calls__contractSymbol" queryTableFieldId="69" dataDxfId="87"/>
    <tableColumn id="70" xr3:uid="{6608D473-0C61-4BDA-AC48-561E3E94E113}" uniqueName="70" name="result__options__calls__strike" queryTableFieldId="70" dataDxfId="86"/>
    <tableColumn id="71" xr3:uid="{2874F537-6F7D-4CBA-93E4-C21DA045CD21}" uniqueName="71" name="result__options__calls__currency" queryTableFieldId="71" dataDxfId="85"/>
    <tableColumn id="72" xr3:uid="{306D9C38-1AE6-4651-9AD7-5D6E1326E7FA}" uniqueName="72" name="result__options__calls__lastPrice" queryTableFieldId="72" dataDxfId="84"/>
    <tableColumn id="73" xr3:uid="{CEE01FF6-FA3F-4C26-8D4F-5EE67ADEFCA0}" uniqueName="73" name="result__options__calls__change" queryTableFieldId="73" dataDxfId="83"/>
    <tableColumn id="74" xr3:uid="{7F9541C8-DFE1-4088-996E-C70750974808}" uniqueName="74" name="result__options__calls__percentChange" queryTableFieldId="74" dataDxfId="82"/>
    <tableColumn id="75" xr3:uid="{1DFC1DB8-789B-42DE-9878-E3FA640EEFE0}" uniqueName="75" name="result__options__calls__volume" queryTableFieldId="75"/>
    <tableColumn id="76" xr3:uid="{F0B1B952-CDB5-4246-AB1C-F43D0DF3C7B7}" uniqueName="76" name="result__options__calls__openInterest" queryTableFieldId="76"/>
    <tableColumn id="77" xr3:uid="{5414EAE4-FA98-4F91-B2C2-1252807A502F}" uniqueName="77" name="result__options__calls__bid" queryTableFieldId="77" dataDxfId="81"/>
    <tableColumn id="78" xr3:uid="{6E6C88D3-63C4-430C-A4CB-A12DE177988B}" uniqueName="78" name="result__options__calls__ask" queryTableFieldId="78" dataDxfId="80"/>
    <tableColumn id="79" xr3:uid="{5490310E-3C9C-4902-B98F-34089831F44B}" uniqueName="79" name="result__options__calls__contractSize" queryTableFieldId="79" dataDxfId="79"/>
    <tableColumn id="80" xr3:uid="{5F91F2DB-48D4-4612-BC42-5FE683BCAE24}" uniqueName="80" name="result__options__calls__expiration" queryTableFieldId="80"/>
    <tableColumn id="81" xr3:uid="{4B1393D4-7721-4B15-9E4A-E250638972A3}" uniqueName="81" name="result__options__calls__lastTradeDate" queryTableFieldId="81"/>
    <tableColumn id="82" xr3:uid="{A68776D8-90D1-4272-89F9-7E351C452F2F}" uniqueName="82" name="result__options__calls__impliedVolatility" queryTableFieldId="82" dataDxfId="78"/>
    <tableColumn id="83" xr3:uid="{067ACA30-EAA1-44FB-9405-2A4BF323546C}" uniqueName="83" name="result__options__calls__inTheMoney" queryTableFieldId="83"/>
    <tableColumn id="84" xr3:uid="{D70EC02F-2B46-4BF9-9F08-EA7BB8390A04}" uniqueName="84" name="result__options__puts__contractSymbol" queryTableFieldId="84" dataDxfId="77"/>
    <tableColumn id="85" xr3:uid="{894905DE-8BD6-4AF1-B730-0B57B31B2213}" uniqueName="85" name="result__options__puts__strike" queryTableFieldId="85" dataDxfId="76"/>
    <tableColumn id="86" xr3:uid="{59989D57-8F4C-4F90-8AFF-249508755733}" uniqueName="86" name="result__options__puts__currency" queryTableFieldId="86" dataDxfId="75"/>
    <tableColumn id="87" xr3:uid="{C8A50EFE-D8EF-420E-852B-38FFDCB6E505}" uniqueName="87" name="result__options__puts__lastPrice" queryTableFieldId="87" dataDxfId="74"/>
    <tableColumn id="88" xr3:uid="{3B26D769-89CD-4CF0-8A8B-7FD449FAB645}" uniqueName="88" name="result__options__puts__change" queryTableFieldId="88" dataDxfId="73"/>
    <tableColumn id="89" xr3:uid="{1783E18A-4DC0-40B0-9282-E4BA1ECF0F78}" uniqueName="89" name="result__options__puts__percentChange" queryTableFieldId="89" dataDxfId="72"/>
    <tableColumn id="90" xr3:uid="{52270B30-47C0-4872-90C5-F54722E2CE75}" uniqueName="90" name="result__options__puts__volume" queryTableFieldId="90"/>
    <tableColumn id="91" xr3:uid="{13DD1639-5FE8-4C45-9C4D-146515BC153D}" uniqueName="91" name="result__options__puts__openInterest" queryTableFieldId="91"/>
    <tableColumn id="92" xr3:uid="{04F1E424-7F23-4E0B-8D4F-CBDFEC464642}" uniqueName="92" name="result__options__puts__bid" queryTableFieldId="92" dataDxfId="71"/>
    <tableColumn id="93" xr3:uid="{46EFD697-D5DE-4745-8927-E07558897A38}" uniqueName="93" name="result__options__puts__ask" queryTableFieldId="93" dataDxfId="70"/>
    <tableColumn id="94" xr3:uid="{FDBBBB4B-6359-4880-8329-3627D97EA39C}" uniqueName="94" name="result__options__puts__contractSize" queryTableFieldId="94" dataDxfId="69"/>
    <tableColumn id="95" xr3:uid="{58B05E17-225C-4CDC-86C9-29906432D63A}" uniqueName="95" name="result__options__puts__expiration" queryTableFieldId="95"/>
    <tableColumn id="96" xr3:uid="{6D3F7FA1-CCD3-4DC5-A0B5-13A3D90E27B1}" uniqueName="96" name="result__options__puts__lastTradeDate" queryTableFieldId="96"/>
    <tableColumn id="97" xr3:uid="{CA58A641-FF99-495B-948E-C1E3A66D027D}" uniqueName="97" name="result__options__puts__impliedVolatility" queryTableFieldId="97" dataDxfId="68"/>
    <tableColumn id="98" xr3:uid="{88B25787-4A72-4DCA-94F1-AD264AB4498A}" uniqueName="98" name="result__options__puts__inTheMoney" queryTableFieldId="98"/>
    <tableColumn id="99" xr3:uid="{D76A450B-C388-4EDF-A8C8-4A7860C0C429}" uniqueName="99" name="error" queryTableFieldId="99" dataDxfId="6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66FA53-92D8-4F40-99D1-18277991FD99}" name="result__9" displayName="result__9" ref="A1:CU38" tableType="queryTable" totalsRowShown="0">
  <autoFilter ref="A1:CU38" xr:uid="{48B021DB-D341-4D4A-864C-52B01BC6B5D4}"/>
  <tableColumns count="99">
    <tableColumn id="1" xr3:uid="{879F0498-EAF0-47D1-AEDA-EA62096CD2CC}" uniqueName="1" name="result__underlyingSymbol" queryTableFieldId="1" dataDxfId="200"/>
    <tableColumn id="2" xr3:uid="{3DEE5B9B-4F6A-41B1-96A1-8E401A32863D}" uniqueName="2" name="result__expirationDates" queryTableFieldId="2"/>
    <tableColumn id="3" xr3:uid="{D403AFF3-3499-4975-9115-9535E502E20C}" uniqueName="3" name="result__strikes" queryTableFieldId="3" dataDxfId="199"/>
    <tableColumn id="4" xr3:uid="{8BA1AAEF-1E1F-4DDC-B202-76670D4DEB4B}" uniqueName="4" name="result__hasMiniOptions" queryTableFieldId="4"/>
    <tableColumn id="5" xr3:uid="{27FC0E31-37D0-4795-92DF-9D70E08370B1}" uniqueName="5" name="result__quote__language" queryTableFieldId="5" dataDxfId="198"/>
    <tableColumn id="6" xr3:uid="{CBC49860-D8D3-4384-9C94-F7DA59DCFE50}" uniqueName="6" name="result__quote__quoteType" queryTableFieldId="6" dataDxfId="197"/>
    <tableColumn id="7" xr3:uid="{DA5D1A8A-34D0-4385-B0D8-9F23CCB3DD02}" uniqueName="7" name="result__quote__quoteSourceName" queryTableFieldId="7" dataDxfId="196"/>
    <tableColumn id="8" xr3:uid="{BA729DD9-DA51-47B2-AEFB-4C585E9F5FA4}" uniqueName="8" name="result__quote__currency" queryTableFieldId="8" dataDxfId="195"/>
    <tableColumn id="9" xr3:uid="{E226FCE2-A57D-4341-AC6B-CF53B3B90755}" uniqueName="9" name="result__quote__priceHint" queryTableFieldId="9"/>
    <tableColumn id="10" xr3:uid="{D61B701B-3ECA-41B6-A7DA-811547B6427F}" uniqueName="10" name="result__quote__regularMarketChangePercent" queryTableFieldId="10" dataDxfId="194"/>
    <tableColumn id="11" xr3:uid="{3898100E-4574-4535-824F-652BC37B60B8}" uniqueName="11" name="result__quote__shortName" queryTableFieldId="11" dataDxfId="193"/>
    <tableColumn id="12" xr3:uid="{B1913B30-B335-4C4E-8824-3585F74D4EFD}" uniqueName="12" name="result__quote__esgPopulated" queryTableFieldId="12"/>
    <tableColumn id="13" xr3:uid="{351D650D-718B-4D65-B40D-B01B548FDD5D}" uniqueName="13" name="result__quote__tradeable" queryTableFieldId="13"/>
    <tableColumn id="14" xr3:uid="{CF549CB2-1CBE-4F10-AA11-3EA8DDFFF415}" uniqueName="14" name="result__quote__regularMarketPrice" queryTableFieldId="14" dataDxfId="192"/>
    <tableColumn id="15" xr3:uid="{9C0041BD-F027-4406-B17C-8705AA64CC23}" uniqueName="15" name="result__quote__regularMarketTime" queryTableFieldId="15"/>
    <tableColumn id="16" xr3:uid="{FC1AB11A-B330-4448-8BF2-3E6CEE0B4E1F}" uniqueName="16" name="result__quote__regularMarketChange" queryTableFieldId="16" dataDxfId="191"/>
    <tableColumn id="17" xr3:uid="{899E54BE-B6B9-42AC-8165-9816D5183A83}" uniqueName="17" name="result__quote__regularMarketOpen" queryTableFieldId="17" dataDxfId="190"/>
    <tableColumn id="18" xr3:uid="{E32B1578-011E-4B1A-9E9C-E0D978FD3429}" uniqueName="18" name="result__quote__regularMarketDayHigh" queryTableFieldId="18" dataDxfId="189"/>
    <tableColumn id="19" xr3:uid="{1198779C-8F26-46F2-92FB-B5A6E1266D10}" uniqueName="19" name="result__quote__regularMarketDayLow" queryTableFieldId="19" dataDxfId="188"/>
    <tableColumn id="20" xr3:uid="{BD1681F5-337D-4C29-B524-E456F089F66C}" uniqueName="20" name="result__quote__regularMarketVolume" queryTableFieldId="20"/>
    <tableColumn id="21" xr3:uid="{C79A4CB7-D71A-44BB-96E9-B93E93285375}" uniqueName="21" name="result__quote__marketState" queryTableFieldId="21" dataDxfId="187"/>
    <tableColumn id="22" xr3:uid="{C6A37D77-4024-4E85-802E-80620E412210}" uniqueName="22" name="result__quote__exchange" queryTableFieldId="22" dataDxfId="186"/>
    <tableColumn id="23" xr3:uid="{79D251E7-7809-43D9-B686-EA229058AE70}" uniqueName="23" name="result__quote__sharesOutstanding" queryTableFieldId="23"/>
    <tableColumn id="24" xr3:uid="{E6C568FC-756D-4BFA-A0CE-00B68AC94E5A}" uniqueName="24" name="result__quote__bookValue" queryTableFieldId="24" dataDxfId="185"/>
    <tableColumn id="25" xr3:uid="{D1CC6396-C420-4A97-ACE2-FCDBB696FA1C}" uniqueName="25" name="result__quote__fiftyDayAverage" queryTableFieldId="25" dataDxfId="184"/>
    <tableColumn id="26" xr3:uid="{5D3036D7-07B9-4827-B942-4B9F975484D1}" uniqueName="26" name="result__quote__fiftyDayAverageChange" queryTableFieldId="26" dataDxfId="183"/>
    <tableColumn id="27" xr3:uid="{A123DDCF-B52F-4590-A9D9-B0AFD29D4BD5}" uniqueName="27" name="result__quote__fiftyDayAverageChangePercent" queryTableFieldId="27" dataDxfId="182"/>
    <tableColumn id="28" xr3:uid="{A79C9547-6546-4173-AA6A-762B6A82BDE9}" uniqueName="28" name="result__quote__twoHundredDayAverageChange" queryTableFieldId="28" dataDxfId="181"/>
    <tableColumn id="29" xr3:uid="{5A7BF394-5C5D-4A25-BB39-2F6A1828A9C8}" uniqueName="29" name="result__quote__twoHundredDayAverageChangePercent" queryTableFieldId="29" dataDxfId="180"/>
    <tableColumn id="30" xr3:uid="{C5539756-8FB4-4057-95F9-6A34B78EFD35}" uniqueName="30" name="result__quote__marketCap" queryTableFieldId="30"/>
    <tableColumn id="31" xr3:uid="{885245AF-F1A7-4519-85D2-AE14DEB8E076}" uniqueName="31" name="result__quote__forwardPE" queryTableFieldId="31" dataDxfId="179"/>
    <tableColumn id="32" xr3:uid="{90D98E40-A55D-4EC6-971B-22060AF472E9}" uniqueName="32" name="result__quote__priceToBook" queryTableFieldId="32" dataDxfId="178"/>
    <tableColumn id="33" xr3:uid="{B90EFC16-7859-4DDA-BAF2-059C0C2942CE}" uniqueName="33" name="result__quote__sourceInterval" queryTableFieldId="33"/>
    <tableColumn id="34" xr3:uid="{3F8A46FF-17B1-4616-BE4A-5FDBF13836A5}" uniqueName="34" name="result__quote__exchangeTimezoneName" queryTableFieldId="34" dataDxfId="177"/>
    <tableColumn id="35" xr3:uid="{74EAF806-480C-4A26-8908-26905B1B36C8}" uniqueName="35" name="result__quote__exchangeTimezoneShortName" queryTableFieldId="35" dataDxfId="176"/>
    <tableColumn id="36" xr3:uid="{1CC0D79B-A5D4-43C4-B713-6E7E296B8784}" uniqueName="36" name="result__quote__gmtOffSetMilliseconds" queryTableFieldId="36"/>
    <tableColumn id="37" xr3:uid="{7B0345CD-6F14-4388-A003-A77DB1706CFF}" uniqueName="37" name="result__quote__exchangeDataDelayedBy" queryTableFieldId="37"/>
    <tableColumn id="38" xr3:uid="{CC75DADA-B751-422B-940F-1230B0EC374C}" uniqueName="38" name="result__quote__market" queryTableFieldId="38" dataDxfId="175"/>
    <tableColumn id="39" xr3:uid="{CB68D771-02B4-4FDA-85F8-BA7FE9C97B9B}" uniqueName="39" name="result__quote__regularMarketPreviousClose" queryTableFieldId="39" dataDxfId="174"/>
    <tableColumn id="40" xr3:uid="{2D015ACF-4F21-4CC6-8836-4C069139BD25}" uniqueName="40" name="result__quote__bid" queryTableFieldId="40" dataDxfId="173"/>
    <tableColumn id="41" xr3:uid="{7C8EDBA5-282D-4484-8805-B5ACDFC3FAE6}" uniqueName="41" name="result__quote__ask" queryTableFieldId="41" dataDxfId="172"/>
    <tableColumn id="42" xr3:uid="{DEDA599F-967F-444B-B75C-A92772188827}" uniqueName="42" name="result__quote__bidSize" queryTableFieldId="42"/>
    <tableColumn id="43" xr3:uid="{797D19CB-1624-45FA-86A1-B444E6F19B2E}" uniqueName="43" name="result__quote__askSize" queryTableFieldId="43"/>
    <tableColumn id="44" xr3:uid="{68B2AA61-9257-4A58-8C60-F458CC923B84}" uniqueName="44" name="result__quote__messageBoardId" queryTableFieldId="44" dataDxfId="171"/>
    <tableColumn id="45" xr3:uid="{F68B993A-B468-430E-A3A1-5CEDC6287641}" uniqueName="45" name="result__quote__fullExchangeName" queryTableFieldId="45" dataDxfId="170"/>
    <tableColumn id="46" xr3:uid="{9A4D2B07-1FA7-4965-9632-61E32BC1D271}" uniqueName="46" name="result__quote__longName" queryTableFieldId="46" dataDxfId="169"/>
    <tableColumn id="47" xr3:uid="{1BC47163-D4C3-4283-AD87-067AB8257BCC}" uniqueName="47" name="result__quote__financialCurrency" queryTableFieldId="47" dataDxfId="168"/>
    <tableColumn id="48" xr3:uid="{9887CB81-0C17-4DC5-8B43-AAF1F2236B21}" uniqueName="48" name="result__quote__averageDailyVolume3Month" queryTableFieldId="48"/>
    <tableColumn id="49" xr3:uid="{1AB4B1EB-4E76-4733-A592-8ACB95FB93BA}" uniqueName="49" name="result__quote__averageDailyVolume10Day" queryTableFieldId="49"/>
    <tableColumn id="50" xr3:uid="{786DA886-D77A-4B18-8E78-6C23496405AD}" uniqueName="50" name="result__quote__fiftyTwoWeekLowChange" queryTableFieldId="50" dataDxfId="167"/>
    <tableColumn id="51" xr3:uid="{50A48725-527C-4A6F-AEBC-CE1795749852}" uniqueName="51" name="result__quote__fiftyTwoWeekLowChangePercent" queryTableFieldId="51" dataDxfId="166"/>
    <tableColumn id="52" xr3:uid="{C31A5D9E-1235-451B-9E62-41E894BE3AB6}" uniqueName="52" name="result__quote__fiftyTwoWeekHighChange" queryTableFieldId="52" dataDxfId="165"/>
    <tableColumn id="53" xr3:uid="{70461E96-8BC9-437F-90C7-87058C8267AB}" uniqueName="53" name="result__quote__fiftyTwoWeekHighChangePercent" queryTableFieldId="53" dataDxfId="164"/>
    <tableColumn id="54" xr3:uid="{48B524BC-6E38-4771-A5A3-4EF91A5BFD60}" uniqueName="54" name="result__quote__fiftyTwoWeekLow" queryTableFieldId="54" dataDxfId="163"/>
    <tableColumn id="55" xr3:uid="{8486080E-852D-434A-9A09-7F02F7DB8EEF}" uniqueName="55" name="result__quote__fiftyTwoWeekHigh" queryTableFieldId="55" dataDxfId="162"/>
    <tableColumn id="56" xr3:uid="{55B328B2-6F94-4D5C-8DF6-9A3A27E8980A}" uniqueName="56" name="result__quote__dividendDate" queryTableFieldId="56"/>
    <tableColumn id="57" xr3:uid="{CBA1013B-7E46-47C8-8EFD-2F01D10B91D5}" uniqueName="57" name="result__quote__earningsTimestamp" queryTableFieldId="57"/>
    <tableColumn id="58" xr3:uid="{88919AF8-B61E-47A2-8502-5BA9F16521EC}" uniqueName="58" name="result__quote__earningsTimestampStart" queryTableFieldId="58"/>
    <tableColumn id="59" xr3:uid="{7B0FA01D-8762-4068-9BE2-899D8576C409}" uniqueName="59" name="result__quote__earningsTimestampEnd" queryTableFieldId="59"/>
    <tableColumn id="60" xr3:uid="{3C349618-A946-4B84-86F3-47F59224005F}" uniqueName="60" name="result__quote__trailingAnnualDividendRate" queryTableFieldId="60" dataDxfId="161"/>
    <tableColumn id="61" xr3:uid="{6A3B47FB-8D67-4F3E-9F39-6AE325E0A9C9}" uniqueName="61" name="result__quote__trailingPE" queryTableFieldId="61" dataDxfId="160"/>
    <tableColumn id="62" xr3:uid="{3EDD46B6-205B-4F22-85E9-B8C9D2A5CC26}" uniqueName="62" name="result__quote__trailingAnnualDividendYield" queryTableFieldId="62" dataDxfId="159"/>
    <tableColumn id="63" xr3:uid="{DBBFED24-8DE6-4877-AC90-DE023A8EE575}" uniqueName="63" name="result__quote__epsTrailingTwelveMonths" queryTableFieldId="63" dataDxfId="158"/>
    <tableColumn id="64" xr3:uid="{89A0D3A3-80B2-423F-B866-1691FE4C21C4}" uniqueName="64" name="result__quote__epsForward" queryTableFieldId="64" dataDxfId="157"/>
    <tableColumn id="65" xr3:uid="{EFAAAA9C-2CA2-4C2F-B929-E44140F65003}" uniqueName="65" name="result__quote__twoHundredDayAverage" queryTableFieldId="65" dataDxfId="156"/>
    <tableColumn id="66" xr3:uid="{74B4B396-1849-4334-9E76-2EC96BD01602}" uniqueName="66" name="result__quote__symbol" queryTableFieldId="66" dataDxfId="155"/>
    <tableColumn id="67" xr3:uid="{529701D4-C7CC-422E-B6C3-CDFDDC8BD68A}" uniqueName="67" name="result__options__expirationDate" queryTableFieldId="67"/>
    <tableColumn id="68" xr3:uid="{E569FDA2-F7D4-4AD7-A1C5-35BA1C2D8369}" uniqueName="68" name="result__options__hasMiniOptions" queryTableFieldId="68"/>
    <tableColumn id="69" xr3:uid="{3CF4B8A6-CE0C-4B57-9A8C-A1FECED27FA4}" uniqueName="69" name="result__options__calls__contractSymbol" queryTableFieldId="69" dataDxfId="154"/>
    <tableColumn id="70" xr3:uid="{90C4D8C6-AB31-4DFB-9F40-BC6A8D04CB85}" uniqueName="70" name="result__options__calls__strike" queryTableFieldId="70" dataDxfId="153"/>
    <tableColumn id="71" xr3:uid="{B1FD3BCF-AC62-41DB-95E9-BCBC83D2159F}" uniqueName="71" name="result__options__calls__currency" queryTableFieldId="71" dataDxfId="152"/>
    <tableColumn id="72" xr3:uid="{89C97D02-A77C-48EA-919A-12EBB794774D}" uniqueName="72" name="result__options__calls__lastPrice" queryTableFieldId="72" dataDxfId="151"/>
    <tableColumn id="73" xr3:uid="{37DB533D-721C-4822-AEFF-AA23FB4DCA4B}" uniqueName="73" name="result__options__calls__change" queryTableFieldId="73" dataDxfId="150"/>
    <tableColumn id="74" xr3:uid="{8282F12F-6351-4241-9A67-6C62038A8989}" uniqueName="74" name="result__options__calls__percentChange" queryTableFieldId="74" dataDxfId="149"/>
    <tableColumn id="75" xr3:uid="{9E65332E-CF64-4D76-B6CC-84600730296E}" uniqueName="75" name="result__options__calls__volume" queryTableFieldId="75"/>
    <tableColumn id="76" xr3:uid="{D73DFED3-026A-447F-A04D-7A3B6FB5149A}" uniqueName="76" name="result__options__calls__openInterest" queryTableFieldId="76"/>
    <tableColumn id="77" xr3:uid="{F779F1D2-0A80-44A0-8811-A0D17A476AD3}" uniqueName="77" name="result__options__calls__bid" queryTableFieldId="77" dataDxfId="148"/>
    <tableColumn id="78" xr3:uid="{C8FDA588-3E28-4DDB-B9BD-805CA9E9E99F}" uniqueName="78" name="result__options__calls__ask" queryTableFieldId="78" dataDxfId="147"/>
    <tableColumn id="79" xr3:uid="{D00DBF9C-1A29-4F8A-9BD6-9F78C6A33772}" uniqueName="79" name="result__options__calls__contractSize" queryTableFieldId="79" dataDxfId="146"/>
    <tableColumn id="80" xr3:uid="{8B67E9BA-AE5D-4252-877A-92568F1D6146}" uniqueName="80" name="result__options__calls__expiration" queryTableFieldId="80"/>
    <tableColumn id="81" xr3:uid="{51623289-00BB-4354-96B2-D04B8B5DF6E5}" uniqueName="81" name="result__options__calls__lastTradeDate" queryTableFieldId="81"/>
    <tableColumn id="82" xr3:uid="{6BE729F2-CAD4-47DC-A561-30A9ED930A53}" uniqueName="82" name="result__options__calls__impliedVolatility" queryTableFieldId="82" dataDxfId="145"/>
    <tableColumn id="83" xr3:uid="{5D7CBC99-AF6E-4B7D-89B5-EDD88DD16354}" uniqueName="83" name="result__options__calls__inTheMoney" queryTableFieldId="83"/>
    <tableColumn id="84" xr3:uid="{802E364B-D81E-4ABC-AA6F-91174E8A3F4B}" uniqueName="84" name="result__options__puts__contractSymbol" queryTableFieldId="84" dataDxfId="144"/>
    <tableColumn id="85" xr3:uid="{651DB773-0BD6-4E69-B5A1-A89A19AEE5D3}" uniqueName="85" name="result__options__puts__strike" queryTableFieldId="85" dataDxfId="143"/>
    <tableColumn id="86" xr3:uid="{3D51A91F-1BA1-46DE-BC6F-7A3EF66C98AF}" uniqueName="86" name="result__options__puts__currency" queryTableFieldId="86" dataDxfId="142"/>
    <tableColumn id="87" xr3:uid="{20FCC965-7068-487A-AE38-C5F247A738EE}" uniqueName="87" name="result__options__puts__lastPrice" queryTableFieldId="87" dataDxfId="141"/>
    <tableColumn id="88" xr3:uid="{DA0FEBA8-49E1-4276-84CB-78326988FB72}" uniqueName="88" name="result__options__puts__change" queryTableFieldId="88" dataDxfId="140"/>
    <tableColumn id="89" xr3:uid="{674054FD-EDA7-414D-944B-6732F83F6B82}" uniqueName="89" name="result__options__puts__percentChange" queryTableFieldId="89" dataDxfId="139"/>
    <tableColumn id="90" xr3:uid="{AD4B3F04-F72C-402D-8F7A-E1D9ADF6CEB7}" uniqueName="90" name="result__options__puts__volume" queryTableFieldId="90"/>
    <tableColumn id="91" xr3:uid="{76790987-786F-4AD9-9CAD-5FBD80B584D1}" uniqueName="91" name="result__options__puts__openInterest" queryTableFieldId="91"/>
    <tableColumn id="92" xr3:uid="{04282012-ABE1-4CEC-9B1D-B2EE3541B436}" uniqueName="92" name="result__options__puts__bid" queryTableFieldId="92" dataDxfId="138"/>
    <tableColumn id="93" xr3:uid="{47789479-4B82-40AF-AA9C-2A0267B0294E}" uniqueName="93" name="result__options__puts__ask" queryTableFieldId="93" dataDxfId="137"/>
    <tableColumn id="94" xr3:uid="{C95D4838-174C-4D57-82B7-592629E83C5D}" uniqueName="94" name="result__options__puts__contractSize" queryTableFieldId="94" dataDxfId="136"/>
    <tableColumn id="95" xr3:uid="{CCC1B4BC-817A-4A2A-9082-ECAB1DCD90C8}" uniqueName="95" name="result__options__puts__expiration" queryTableFieldId="95"/>
    <tableColumn id="96" xr3:uid="{3A3FC515-4EDD-43CC-9647-386CD4B0AF45}" uniqueName="96" name="result__options__puts__lastTradeDate" queryTableFieldId="96"/>
    <tableColumn id="97" xr3:uid="{6991C077-23F6-447E-B51B-4E0893938072}" uniqueName="97" name="result__options__puts__impliedVolatility" queryTableFieldId="97" dataDxfId="135"/>
    <tableColumn id="98" xr3:uid="{C2854659-D9F9-4C52-B3FC-42F0DEA386E0}" uniqueName="98" name="result__options__puts__inTheMoney" queryTableFieldId="98"/>
    <tableColumn id="99" xr3:uid="{8C3375FA-1396-44BE-A725-94D1AE858233}" uniqueName="99" name="error" queryTableFieldId="99" dataDxfId="13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9FEABCA-AD76-4207-A54A-BE93EB4BC7B0}" name="result__8" displayName="result__8" ref="A1:CU43" tableType="queryTable" totalsRowShown="0">
  <autoFilter ref="A1:CU43" xr:uid="{1F4D5F6C-A0C1-4807-A09C-2AF05F808BEB}"/>
  <tableColumns count="99">
    <tableColumn id="1" xr3:uid="{1C357B86-FAB0-4833-8D34-EB34F62B9303}" uniqueName="1" name="result__underlyingSymbol" queryTableFieldId="1" dataDxfId="267"/>
    <tableColumn id="2" xr3:uid="{E2CC4115-C9C8-489F-B5FD-A86D837BAFA9}" uniqueName="2" name="result__expirationDates" queryTableFieldId="2"/>
    <tableColumn id="3" xr3:uid="{E2502BD6-F1F7-412D-8571-D5903459D305}" uniqueName="3" name="result__strikes" queryTableFieldId="3" dataDxfId="266"/>
    <tableColumn id="4" xr3:uid="{A6E35ED3-C9B7-4299-8CBF-40742F7FC3AA}" uniqueName="4" name="result__hasMiniOptions" queryTableFieldId="4"/>
    <tableColumn id="5" xr3:uid="{D185867A-0CC0-43CB-9705-611487E3B793}" uniqueName="5" name="result__quote__language" queryTableFieldId="5" dataDxfId="265"/>
    <tableColumn id="6" xr3:uid="{D6D6C65D-465E-4380-836F-8356BBFDE890}" uniqueName="6" name="result__quote__quoteType" queryTableFieldId="6" dataDxfId="264"/>
    <tableColumn id="7" xr3:uid="{38245828-B05F-45EB-AA2E-5F73E4FA0D38}" uniqueName="7" name="result__quote__quoteSourceName" queryTableFieldId="7" dataDxfId="263"/>
    <tableColumn id="8" xr3:uid="{561374AB-F355-4DB9-AC76-BC4F8BC751D9}" uniqueName="8" name="result__quote__currency" queryTableFieldId="8" dataDxfId="262"/>
    <tableColumn id="9" xr3:uid="{13001B47-CB6B-4D76-AE78-D69F92282590}" uniqueName="9" name="result__quote__fiftyTwoWeekLowChangePercent" queryTableFieldId="9" dataDxfId="261"/>
    <tableColumn id="10" xr3:uid="{E548B8A5-AA6B-44D0-BDA3-8C6E3A6C32E5}" uniqueName="10" name="result__quote__fiftyTwoWeekHighChange" queryTableFieldId="10" dataDxfId="260"/>
    <tableColumn id="11" xr3:uid="{02790DC7-D156-4DA5-9AEA-109C68A118BA}" uniqueName="11" name="result__quote__fiftyTwoWeekHighChangePercent" queryTableFieldId="11" dataDxfId="259"/>
    <tableColumn id="12" xr3:uid="{DFA346FB-FED4-4AFA-8DF9-2A93E87DDB08}" uniqueName="12" name="result__quote__dividendDate" queryTableFieldId="12"/>
    <tableColumn id="13" xr3:uid="{D08FCF2E-94B1-4071-AFCD-365697C8F93C}" uniqueName="13" name="result__quote__marketState" queryTableFieldId="13" dataDxfId="258"/>
    <tableColumn id="14" xr3:uid="{E0067104-B8B3-40C8-96D2-5C78859EBC08}" uniqueName="14" name="result__quote__regularMarketChangePercent" queryTableFieldId="14" dataDxfId="257"/>
    <tableColumn id="15" xr3:uid="{361474E3-F3EE-4C09-9CE4-F51539DB826A}" uniqueName="15" name="result__quote__regularMarketPreviousClose" queryTableFieldId="15" dataDxfId="256"/>
    <tableColumn id="16" xr3:uid="{7E4F32CD-EE6F-4137-96C9-7C7C6ABB8137}" uniqueName="16" name="result__quote__bid" queryTableFieldId="16" dataDxfId="255"/>
    <tableColumn id="17" xr3:uid="{608943B8-94C9-478B-B1BF-9474A62448B0}" uniqueName="17" name="result__quote__ask" queryTableFieldId="17" dataDxfId="254"/>
    <tableColumn id="18" xr3:uid="{E9C3A838-19F4-4CC9-8F94-9009D82358FE}" uniqueName="18" name="result__quote__bidSize" queryTableFieldId="18"/>
    <tableColumn id="19" xr3:uid="{248B5924-EB91-44F2-B77C-864062D9646B}" uniqueName="19" name="result__quote__askSize" queryTableFieldId="19"/>
    <tableColumn id="20" xr3:uid="{3734037B-68F3-417D-9BE4-37F508AF79AD}" uniqueName="20" name="result__quote__messageBoardId" queryTableFieldId="20" dataDxfId="253"/>
    <tableColumn id="21" xr3:uid="{ACE38111-9EAC-4838-B3DD-DFA4935AC118}" uniqueName="21" name="result__quote__fullExchangeName" queryTableFieldId="21" dataDxfId="252"/>
    <tableColumn id="22" xr3:uid="{6F20F44A-BEA5-4DBB-B427-E521DBCA53CC}" uniqueName="22" name="result__quote__longName" queryTableFieldId="22" dataDxfId="251"/>
    <tableColumn id="23" xr3:uid="{E9B01A28-ABA4-4F1A-921C-AE69E4738478}" uniqueName="23" name="result__quote__financialCurrency" queryTableFieldId="23" dataDxfId="250"/>
    <tableColumn id="24" xr3:uid="{768931E1-6584-4A32-92FF-9157290CEF29}" uniqueName="24" name="result__quote__averageDailyVolume3Month" queryTableFieldId="24"/>
    <tableColumn id="25" xr3:uid="{A28E1453-C884-4181-9105-11A6AAC2AE25}" uniqueName="25" name="result__quote__averageDailyVolume10Day" queryTableFieldId="25"/>
    <tableColumn id="26" xr3:uid="{DFC49434-321E-477E-BD7B-A85437397667}" uniqueName="26" name="result__quote__fiftyTwoWeekLowChange" queryTableFieldId="26" dataDxfId="249"/>
    <tableColumn id="27" xr3:uid="{913E21BB-3838-4E0C-A032-5F6C8CB1A58F}" uniqueName="27" name="result__quote__fiftyTwoWeekLow" queryTableFieldId="27" dataDxfId="248"/>
    <tableColumn id="28" xr3:uid="{9A0617D0-73A5-4336-ADAE-C194596A2FCF}" uniqueName="28" name="result__quote__fiftyTwoWeekHigh" queryTableFieldId="28" dataDxfId="247"/>
    <tableColumn id="29" xr3:uid="{E3A738B4-0517-4184-A30D-588F06DD8633}" uniqueName="29" name="result__quote__earningsTimestamp" queryTableFieldId="29"/>
    <tableColumn id="30" xr3:uid="{B3ED9E53-BDC8-4009-8834-ABAEF9E9E7C0}" uniqueName="30" name="result__quote__earningsTimestampStart" queryTableFieldId="30"/>
    <tableColumn id="31" xr3:uid="{993FC4E0-BEF2-4867-BA97-22B4198A33F5}" uniqueName="31" name="result__quote__earningsTimestampEnd" queryTableFieldId="31"/>
    <tableColumn id="32" xr3:uid="{27971945-493B-4063-A464-EFF1F24B5F63}" uniqueName="32" name="result__quote__trailingAnnualDividendRate" queryTableFieldId="32" dataDxfId="246"/>
    <tableColumn id="33" xr3:uid="{1AC8C9A8-3229-4949-8CD6-412A8A4B6836}" uniqueName="33" name="result__quote__trailingPE" queryTableFieldId="33" dataDxfId="245"/>
    <tableColumn id="34" xr3:uid="{07E23473-CA01-4012-AAD0-2803B07792B0}" uniqueName="34" name="result__quote__trailingAnnualDividendYield" queryTableFieldId="34" dataDxfId="244"/>
    <tableColumn id="35" xr3:uid="{C6CBC10C-E053-43C8-99F2-324125C7FD47}" uniqueName="35" name="result__quote__exchange" queryTableFieldId="35" dataDxfId="243"/>
    <tableColumn id="36" xr3:uid="{06F75C51-5566-410C-9032-68D06106C18E}" uniqueName="36" name="result__quote__priceHint" queryTableFieldId="36"/>
    <tableColumn id="37" xr3:uid="{7050BCA5-39A3-425F-9E75-E27DBC6694E2}" uniqueName="37" name="result__quote__shortName" queryTableFieldId="37" dataDxfId="242"/>
    <tableColumn id="38" xr3:uid="{3D7CD22C-CE6E-494D-949B-639884B1734E}" uniqueName="38" name="result__quote__market" queryTableFieldId="38" dataDxfId="241"/>
    <tableColumn id="39" xr3:uid="{6698C5A0-2688-440E-BB5F-334E11B063E9}" uniqueName="39" name="result__quote__sharesOutstanding" queryTableFieldId="39"/>
    <tableColumn id="40" xr3:uid="{3C37011D-42DE-43C6-8543-F5DEAB416A23}" uniqueName="40" name="result__quote__epsTrailingTwelveMonths" queryTableFieldId="40" dataDxfId="240"/>
    <tableColumn id="41" xr3:uid="{27D0D681-CA49-4646-A629-1B3D10C401F5}" uniqueName="41" name="result__quote__epsForward" queryTableFieldId="41" dataDxfId="239"/>
    <tableColumn id="42" xr3:uid="{FA5A499C-DD06-402F-885B-F5FF4E2CF781}" uniqueName="42" name="result__quote__bookValue" queryTableFieldId="42" dataDxfId="238"/>
    <tableColumn id="43" xr3:uid="{8A0AF13D-F4FC-4F6C-BC23-E5B608428C09}" uniqueName="43" name="result__quote__fiftyDayAverage" queryTableFieldId="43" dataDxfId="237"/>
    <tableColumn id="44" xr3:uid="{172093A2-78F0-46C7-AC56-7A52C84F4649}" uniqueName="44" name="result__quote__fiftyDayAverageChange" queryTableFieldId="44" dataDxfId="236"/>
    <tableColumn id="45" xr3:uid="{17ACB1B3-7651-4230-B60B-E35F6D50C747}" uniqueName="45" name="result__quote__fiftyDayAverageChangePercent" queryTableFieldId="45" dataDxfId="235"/>
    <tableColumn id="46" xr3:uid="{A43A716C-44BA-4C07-AF54-74C5B83B7DE2}" uniqueName="46" name="result__quote__twoHundredDayAverage" queryTableFieldId="46" dataDxfId="234"/>
    <tableColumn id="47" xr3:uid="{92B8133D-8AF7-499C-BC25-EEC536742D06}" uniqueName="47" name="result__quote__twoHundredDayAverageChange" queryTableFieldId="47" dataDxfId="233"/>
    <tableColumn id="48" xr3:uid="{52857B28-6860-4FC6-9BDC-A6542F3A2A4D}" uniqueName="48" name="result__quote__twoHundredDayAverageChangePercent" queryTableFieldId="48" dataDxfId="232"/>
    <tableColumn id="49" xr3:uid="{E0E1E70C-A8F2-4729-AF8A-32938698F477}" uniqueName="49" name="result__quote__marketCap" queryTableFieldId="49"/>
    <tableColumn id="50" xr3:uid="{E28BBEB8-BAA4-4952-B2E3-B84B93DA8528}" uniqueName="50" name="result__quote__forwardPE" queryTableFieldId="50" dataDxfId="231"/>
    <tableColumn id="51" xr3:uid="{A08722FD-F49D-47A9-BA5D-50E5AEEA8115}" uniqueName="51" name="result__quote__priceToBook" queryTableFieldId="51" dataDxfId="230"/>
    <tableColumn id="52" xr3:uid="{98B0F7E6-5461-4150-B36C-FDC1B04C65F6}" uniqueName="52" name="result__quote__sourceInterval" queryTableFieldId="52"/>
    <tableColumn id="53" xr3:uid="{C11A3420-55A9-40B0-AAAF-5114DFDBD56D}" uniqueName="53" name="result__quote__exchangeTimezoneName" queryTableFieldId="53" dataDxfId="229"/>
    <tableColumn id="54" xr3:uid="{B9281479-E61A-4058-8313-A1623943CDAC}" uniqueName="54" name="result__quote__exchangeTimezoneShortName" queryTableFieldId="54" dataDxfId="228"/>
    <tableColumn id="55" xr3:uid="{E245EE8C-9655-4961-BF34-8471A2D1249B}" uniqueName="55" name="result__quote__gmtOffSetMilliseconds" queryTableFieldId="55"/>
    <tableColumn id="56" xr3:uid="{4469B320-DC09-40FC-8D48-03F487387BA7}" uniqueName="56" name="result__quote__esgPopulated" queryTableFieldId="56"/>
    <tableColumn id="57" xr3:uid="{754F0C64-8F22-412A-BFE4-A10B587A36BC}" uniqueName="57" name="result__quote__tradeable" queryTableFieldId="57"/>
    <tableColumn id="58" xr3:uid="{4163E3E1-6223-4119-A7E9-FA7BDCBA232E}" uniqueName="58" name="result__quote__regularMarketPrice" queryTableFieldId="58" dataDxfId="227"/>
    <tableColumn id="59" xr3:uid="{C8341C8B-6BB7-4BDC-8F77-C5243B570938}" uniqueName="59" name="result__quote__regularMarketTime" queryTableFieldId="59"/>
    <tableColumn id="60" xr3:uid="{5A1E9A3A-DACB-4EB5-81CE-2B9C1F70D4A7}" uniqueName="60" name="result__quote__regularMarketChange" queryTableFieldId="60" dataDxfId="226"/>
    <tableColumn id="61" xr3:uid="{D4B00816-7E03-4E81-BAB2-B3D734AA0449}" uniqueName="61" name="result__quote__regularMarketOpen" queryTableFieldId="61" dataDxfId="225"/>
    <tableColumn id="62" xr3:uid="{FC29F071-45E9-403C-81A4-F5C73EE586A4}" uniqueName="62" name="result__quote__regularMarketDayHigh" queryTableFieldId="62" dataDxfId="224"/>
    <tableColumn id="63" xr3:uid="{068A6BCE-0CF2-492B-A01B-D1369E439BAF}" uniqueName="63" name="result__quote__regularMarketDayLow" queryTableFieldId="63" dataDxfId="223"/>
    <tableColumn id="64" xr3:uid="{6BF83522-4F20-4635-880E-915F10F6436A}" uniqueName="64" name="result__quote__regularMarketVolume" queryTableFieldId="64"/>
    <tableColumn id="65" xr3:uid="{2311CCA3-8E04-4DB2-A0C2-A7509177F5E8}" uniqueName="65" name="result__quote__exchangeDataDelayedBy" queryTableFieldId="65"/>
    <tableColumn id="66" xr3:uid="{17463C41-E727-4564-AE6A-63D725F77B89}" uniqueName="66" name="result__quote__symbol" queryTableFieldId="66" dataDxfId="222"/>
    <tableColumn id="67" xr3:uid="{34C7DAA3-B3E4-4590-A5F8-20D020623834}" uniqueName="67" name="result__options__expirationDate" queryTableFieldId="67"/>
    <tableColumn id="68" xr3:uid="{4B3A2ADC-C9D5-440E-AC96-1EDBD248B22E}" uniqueName="68" name="result__options__hasMiniOptions" queryTableFieldId="68"/>
    <tableColumn id="69" xr3:uid="{0D7FE989-00DD-4748-BE5D-9439230A1956}" uniqueName="69" name="result__options__calls__contractSymbol" queryTableFieldId="69" dataDxfId="221"/>
    <tableColumn id="70" xr3:uid="{7D8F11C3-BA27-42B1-AD8D-CCA57EA61831}" uniqueName="70" name="result__options__calls__strike" queryTableFieldId="70" dataDxfId="220"/>
    <tableColumn id="71" xr3:uid="{DD95897C-7CED-40F5-A388-1668A51BA88F}" uniqueName="71" name="result__options__calls__currency" queryTableFieldId="71" dataDxfId="219"/>
    <tableColumn id="72" xr3:uid="{B0CE1B13-D8D6-4A8E-AD5E-F3FC014A4447}" uniqueName="72" name="result__options__calls__lastPrice" queryTableFieldId="72" dataDxfId="218"/>
    <tableColumn id="73" xr3:uid="{5923530D-48F6-4233-BA42-9325DD7FB56E}" uniqueName="73" name="result__options__calls__change" queryTableFieldId="73" dataDxfId="217"/>
    <tableColumn id="74" xr3:uid="{98FF62D7-6E2D-4D45-B5E7-EBED788063D6}" uniqueName="74" name="result__options__calls__percentChange" queryTableFieldId="74" dataDxfId="216"/>
    <tableColumn id="75" xr3:uid="{5B73F913-6F5D-48DD-9B5A-EF95F6BB2392}" uniqueName="75" name="result__options__calls__volume" queryTableFieldId="75"/>
    <tableColumn id="76" xr3:uid="{3405887D-BB48-44C9-8F2B-CB3FEBA7B8A1}" uniqueName="76" name="result__options__calls__openInterest" queryTableFieldId="76"/>
    <tableColumn id="77" xr3:uid="{F7E3089A-2B5C-4421-82BC-89360BCAB616}" uniqueName="77" name="result__options__calls__bid" queryTableFieldId="77" dataDxfId="215"/>
    <tableColumn id="78" xr3:uid="{19B20029-3892-416D-A1A8-D4A84E16CA37}" uniqueName="78" name="result__options__calls__ask" queryTableFieldId="78" dataDxfId="214"/>
    <tableColumn id="79" xr3:uid="{A3E8D4A7-E1E8-4FFE-8769-CD33903EDBC5}" uniqueName="79" name="result__options__calls__contractSize" queryTableFieldId="79" dataDxfId="213"/>
    <tableColumn id="80" xr3:uid="{C57608EE-EEA9-4B7F-BE12-CA0E4810BAB4}" uniqueName="80" name="result__options__calls__expiration" queryTableFieldId="80"/>
    <tableColumn id="81" xr3:uid="{EA514D59-62A6-4198-ABE2-D5C5A1005716}" uniqueName="81" name="result__options__calls__lastTradeDate" queryTableFieldId="81"/>
    <tableColumn id="82" xr3:uid="{9622BD52-734A-471B-B15B-DEBB0794FFDE}" uniqueName="82" name="result__options__calls__impliedVolatility" queryTableFieldId="82" dataDxfId="212"/>
    <tableColumn id="83" xr3:uid="{FB263124-A3FA-42BC-9023-D96218D5C504}" uniqueName="83" name="result__options__calls__inTheMoney" queryTableFieldId="83"/>
    <tableColumn id="84" xr3:uid="{20AC59BA-490C-4817-9E4A-341BCC9553AD}" uniqueName="84" name="result__options__puts__contractSymbol" queryTableFieldId="84" dataDxfId="211"/>
    <tableColumn id="85" xr3:uid="{FA5A1157-2A9D-40CB-ACF5-2F769B03C87D}" uniqueName="85" name="result__options__puts__strike" queryTableFieldId="85" dataDxfId="210"/>
    <tableColumn id="86" xr3:uid="{66E13786-6701-46BF-AF15-23F56BDE75C1}" uniqueName="86" name="result__options__puts__currency" queryTableFieldId="86" dataDxfId="209"/>
    <tableColumn id="87" xr3:uid="{B631B480-B240-40D0-B7F7-64AD4D6F636E}" uniqueName="87" name="result__options__puts__lastPrice" queryTableFieldId="87" dataDxfId="208"/>
    <tableColumn id="88" xr3:uid="{DD600DE5-77ED-4CE9-9BE6-C905FE24D63A}" uniqueName="88" name="result__options__puts__change" queryTableFieldId="88" dataDxfId="207"/>
    <tableColumn id="89" xr3:uid="{7EACF934-B310-4F9A-A92F-B91DA4226FFF}" uniqueName="89" name="result__options__puts__percentChange" queryTableFieldId="89" dataDxfId="206"/>
    <tableColumn id="90" xr3:uid="{D1F82AD5-7B1D-45DE-8956-91837435CBE3}" uniqueName="90" name="result__options__puts__volume" queryTableFieldId="90"/>
    <tableColumn id="91" xr3:uid="{56752429-CC40-445C-8334-146A92C5732C}" uniqueName="91" name="result__options__puts__openInterest" queryTableFieldId="91"/>
    <tableColumn id="92" xr3:uid="{BD9A2D21-B4B9-426F-B773-B73710EC8ABA}" uniqueName="92" name="result__options__puts__bid" queryTableFieldId="92" dataDxfId="205"/>
    <tableColumn id="93" xr3:uid="{8EE75602-F689-4918-8E6E-AF85F603E9EC}" uniqueName="93" name="result__options__puts__ask" queryTableFieldId="93" dataDxfId="204"/>
    <tableColumn id="94" xr3:uid="{C662B683-DB8F-43ED-B6D9-5F72D5A980D0}" uniqueName="94" name="result__options__puts__contractSize" queryTableFieldId="94" dataDxfId="203"/>
    <tableColumn id="95" xr3:uid="{1DD65367-DAFA-4BE4-AE37-BE4BC488D7A3}" uniqueName="95" name="result__options__puts__expiration" queryTableFieldId="95"/>
    <tableColumn id="96" xr3:uid="{D165F32E-D3C7-4681-B8DA-8CC1C99765D2}" uniqueName="96" name="result__options__puts__lastTradeDate" queryTableFieldId="96"/>
    <tableColumn id="97" xr3:uid="{90BE90D5-71A2-4EDA-AF3B-96AE88C0DDDC}" uniqueName="97" name="result__options__puts__impliedVolatility" queryTableFieldId="97" dataDxfId="202"/>
    <tableColumn id="98" xr3:uid="{00609194-641A-468B-8408-FA3D25B15182}" uniqueName="98" name="result__options__puts__inTheMoney" queryTableFieldId="98"/>
    <tableColumn id="99" xr3:uid="{6E9C8C42-2259-4AF7-99BE-E8886140CA9C}" uniqueName="99" name="error" queryTableFieldId="99" dataDxfId="20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2CBE07-6CA5-4C03-A7F6-AB31F4A30A6C}" name="result__7" displayName="result__7" ref="A1:CU39" tableType="queryTable" totalsRowShown="0">
  <autoFilter ref="A1:CU39" xr:uid="{0D52AF29-2AF4-4BDC-9113-4A621BAE513F}"/>
  <tableColumns count="99">
    <tableColumn id="1" xr3:uid="{5F5680D1-67DD-4772-B52B-762691A6A6A5}" uniqueName="1" name="result__underlyingSymbol" queryTableFieldId="1" dataDxfId="334"/>
    <tableColumn id="2" xr3:uid="{F7C5DD74-BC92-43EF-9F95-1A1740F8E851}" uniqueName="2" name="result__expirationDates" queryTableFieldId="2"/>
    <tableColumn id="3" xr3:uid="{1167526F-F8E7-4CBA-84AF-ADF889284430}" uniqueName="3" name="result__strikes" queryTableFieldId="3" dataDxfId="333"/>
    <tableColumn id="4" xr3:uid="{71F921D3-FB31-4522-AEFB-BF300542FA83}" uniqueName="4" name="result__hasMiniOptions" queryTableFieldId="4"/>
    <tableColumn id="5" xr3:uid="{61156DBF-AA31-4A0B-B80D-168A123915F5}" uniqueName="5" name="result__quote__language" queryTableFieldId="5" dataDxfId="332"/>
    <tableColumn id="6" xr3:uid="{E7182215-1A48-4B16-9B3A-89B44ECFE8D0}" uniqueName="6" name="result__quote__quoteType" queryTableFieldId="6" dataDxfId="331"/>
    <tableColumn id="7" xr3:uid="{3C36717C-0554-4924-8E21-D3760044BE37}" uniqueName="7" name="result__quote__quoteSourceName" queryTableFieldId="7" dataDxfId="330"/>
    <tableColumn id="8" xr3:uid="{16103F2A-F59D-4D10-8366-F2B19D25049D}" uniqueName="8" name="result__quote__currency" queryTableFieldId="8" dataDxfId="329"/>
    <tableColumn id="9" xr3:uid="{3EAC1B8D-C16C-4506-A5F6-7C0EC141CF83}" uniqueName="9" name="result__quote__trailingAnnualDividendRate" queryTableFieldId="9" dataDxfId="328"/>
    <tableColumn id="10" xr3:uid="{1CE7BE8A-E91D-4908-897E-4DCDDE9E0874}" uniqueName="10" name="result__quote__trailingPE" queryTableFieldId="10" dataDxfId="327"/>
    <tableColumn id="11" xr3:uid="{CF88FA2B-7EE5-47B0-94AE-BA3D2A5C7080}" uniqueName="11" name="result__quote__trailingAnnualDividendYield" queryTableFieldId="11" dataDxfId="326"/>
    <tableColumn id="12" xr3:uid="{60F47CBA-0661-4A2C-ADF6-A0A6B353867D}" uniqueName="12" name="result__quote__epsTrailingTwelveMonths" queryTableFieldId="12" dataDxfId="325"/>
    <tableColumn id="13" xr3:uid="{F9FF81DF-46C4-4668-86AC-BF2A11F7BCB6}" uniqueName="13" name="result__quote__epsForward" queryTableFieldId="13" dataDxfId="324"/>
    <tableColumn id="14" xr3:uid="{6C77BFDA-E8A6-40C4-9522-D8AC8EC47ED6}" uniqueName="14" name="result__quote__exchangeDataDelayedBy" queryTableFieldId="14"/>
    <tableColumn id="15" xr3:uid="{26A5BA14-992E-4210-AF01-994A2719FAED}" uniqueName="15" name="result__quote__shortName" queryTableFieldId="15" dataDxfId="323"/>
    <tableColumn id="16" xr3:uid="{F98EB797-263A-4D76-90BF-390C59F67514}" uniqueName="16" name="result__quote__regularMarketPrice" queryTableFieldId="16" dataDxfId="322"/>
    <tableColumn id="17" xr3:uid="{F9232337-D91D-4427-9C67-C8A112CD5CFF}" uniqueName="17" name="result__quote__regularMarketTime" queryTableFieldId="17"/>
    <tableColumn id="18" xr3:uid="{43B2439D-DA2C-40A7-A2B6-54470CBC86EA}" uniqueName="18" name="result__quote__regularMarketChange" queryTableFieldId="18" dataDxfId="321"/>
    <tableColumn id="19" xr3:uid="{0C40DE94-3007-4388-ABC6-A7C504E5B7F9}" uniqueName="19" name="result__quote__regularMarketOpen" queryTableFieldId="19" dataDxfId="320"/>
    <tableColumn id="20" xr3:uid="{AD42F577-CBF5-4254-8E33-1545E22415D2}" uniqueName="20" name="result__quote__regularMarketDayHigh" queryTableFieldId="20" dataDxfId="319"/>
    <tableColumn id="21" xr3:uid="{88B439BE-CB24-41FE-B251-15316B1A1858}" uniqueName="21" name="result__quote__regularMarketDayLow" queryTableFieldId="21" dataDxfId="318"/>
    <tableColumn id="22" xr3:uid="{86B1D923-E1C0-4D4A-900D-52A873FA58CF}" uniqueName="22" name="result__quote__regularMarketVolume" queryTableFieldId="22"/>
    <tableColumn id="23" xr3:uid="{A8593444-3721-487D-8649-C044FCC60270}" uniqueName="23" name="result__quote__sharesOutstanding" queryTableFieldId="23"/>
    <tableColumn id="24" xr3:uid="{FB636488-265B-43AE-BC2C-E79FD4834198}" uniqueName="24" name="result__quote__bookValue" queryTableFieldId="24" dataDxfId="317"/>
    <tableColumn id="25" xr3:uid="{3D1E0A5C-6BAF-4277-A985-EDC3DD203AF8}" uniqueName="25" name="result__quote__fiftyDayAverage" queryTableFieldId="25" dataDxfId="316"/>
    <tableColumn id="26" xr3:uid="{D336F156-4104-49F5-B740-A304800EA419}" uniqueName="26" name="result__quote__fiftyDayAverageChange" queryTableFieldId="26" dataDxfId="315"/>
    <tableColumn id="27" xr3:uid="{934B4393-B659-413B-846D-22E2594CE8EB}" uniqueName="27" name="result__quote__fiftyDayAverageChangePercent" queryTableFieldId="27" dataDxfId="314"/>
    <tableColumn id="28" xr3:uid="{067483DE-D038-4BCE-96BE-389943A0E21D}" uniqueName="28" name="result__quote__twoHundredDayAverage" queryTableFieldId="28" dataDxfId="313"/>
    <tableColumn id="29" xr3:uid="{5E72C89F-260D-4CA8-AC8C-305D7F71A032}" uniqueName="29" name="result__quote__twoHundredDayAverageChange" queryTableFieldId="29" dataDxfId="312"/>
    <tableColumn id="30" xr3:uid="{ED656A7D-DEA7-4F53-9188-5F4366526EBE}" uniqueName="30" name="result__quote__market" queryTableFieldId="30" dataDxfId="311"/>
    <tableColumn id="31" xr3:uid="{E5E97D34-BEEB-4AD8-9A3B-1B13EA52D355}" uniqueName="31" name="result__quote__regularMarketPreviousClose" queryTableFieldId="31" dataDxfId="310"/>
    <tableColumn id="32" xr3:uid="{D8ED0469-DA63-4619-94B5-5F07F2BEF0B1}" uniqueName="32" name="result__quote__bid" queryTableFieldId="32" dataDxfId="309"/>
    <tableColumn id="33" xr3:uid="{E87CF216-684A-43EF-9E89-48F7BCA0269E}" uniqueName="33" name="result__quote__ask" queryTableFieldId="33" dataDxfId="308"/>
    <tableColumn id="34" xr3:uid="{9429F5E7-251A-4210-8724-668F8738AE96}" uniqueName="34" name="result__quote__bidSize" queryTableFieldId="34"/>
    <tableColumn id="35" xr3:uid="{A8B2996D-5D3B-4048-8B8C-5BF84540DF0C}" uniqueName="35" name="result__quote__askSize" queryTableFieldId="35"/>
    <tableColumn id="36" xr3:uid="{C850782B-4E3A-45A5-ABAF-34DD28F0675F}" uniqueName="36" name="result__quote__messageBoardId" queryTableFieldId="36" dataDxfId="307"/>
    <tableColumn id="37" xr3:uid="{4F2EAB4C-ABA7-4D07-8A1F-3C39A15BA6C5}" uniqueName="37" name="result__quote__fullExchangeName" queryTableFieldId="37" dataDxfId="306"/>
    <tableColumn id="38" xr3:uid="{B5B826FC-1F36-4112-8E96-1D88D2B8FBD7}" uniqueName="38" name="result__quote__longName" queryTableFieldId="38" dataDxfId="305"/>
    <tableColumn id="39" xr3:uid="{0C39763B-C736-41F8-930B-4419C4DA05AA}" uniqueName="39" name="result__quote__financialCurrency" queryTableFieldId="39" dataDxfId="304"/>
    <tableColumn id="40" xr3:uid="{54D7D8D0-1BD4-4A9E-BF52-AA0B95BAD58A}" uniqueName="40" name="result__quote__averageDailyVolume3Month" queryTableFieldId="40"/>
    <tableColumn id="41" xr3:uid="{5021B148-0718-4DB9-AFED-91284065D622}" uniqueName="41" name="result__quote__averageDailyVolume10Day" queryTableFieldId="41"/>
    <tableColumn id="42" xr3:uid="{44DD42FB-C714-444D-94B0-4694DCC9FA19}" uniqueName="42" name="result__quote__exchange" queryTableFieldId="42" dataDxfId="303"/>
    <tableColumn id="43" xr3:uid="{CC1B7913-F650-4708-9958-C1F25E83B1E0}" uniqueName="43" name="result__quote__marketState" queryTableFieldId="43" dataDxfId="302"/>
    <tableColumn id="44" xr3:uid="{47A67C8B-29A6-4890-83F2-09BCD614B620}" uniqueName="44" name="result__quote__twoHundredDayAverageChangePercent" queryTableFieldId="44" dataDxfId="301"/>
    <tableColumn id="45" xr3:uid="{A3F68D36-1BEC-4911-8CB6-735244869943}" uniqueName="45" name="result__quote__marketCap" queryTableFieldId="45"/>
    <tableColumn id="46" xr3:uid="{86BBF068-5655-4993-97DC-767E41D7DF20}" uniqueName="46" name="result__quote__forwardPE" queryTableFieldId="46" dataDxfId="300"/>
    <tableColumn id="47" xr3:uid="{9A5EE176-4ADF-4AEF-9B69-B13A6D5384A8}" uniqueName="47" name="result__quote__priceToBook" queryTableFieldId="47" dataDxfId="299"/>
    <tableColumn id="48" xr3:uid="{920A7017-B53E-4C41-9B63-76C45E2F254A}" uniqueName="48" name="result__quote__sourceInterval" queryTableFieldId="48"/>
    <tableColumn id="49" xr3:uid="{927EB0E0-4593-4E25-8F89-C82CC4B8FD4D}" uniqueName="49" name="result__quote__exchangeTimezoneName" queryTableFieldId="49" dataDxfId="298"/>
    <tableColumn id="50" xr3:uid="{2AE2DDC1-DCDD-437E-A5C6-5E4CDC86F983}" uniqueName="50" name="result__quote__exchangeTimezoneShortName" queryTableFieldId="50" dataDxfId="297"/>
    <tableColumn id="51" xr3:uid="{FEE23712-0367-4613-9EB6-373A1DC44881}" uniqueName="51" name="result__quote__gmtOffSetMilliseconds" queryTableFieldId="51"/>
    <tableColumn id="52" xr3:uid="{39E90E59-E677-40FC-9A81-A3CF7FF334FE}" uniqueName="52" name="result__quote__regularMarketChangePercent" queryTableFieldId="52" dataDxfId="296"/>
    <tableColumn id="53" xr3:uid="{5C4CAAC4-B787-4AB0-9891-FC6D05F20F82}" uniqueName="53" name="result__quote__priceHint" queryTableFieldId="53"/>
    <tableColumn id="54" xr3:uid="{65751906-850A-4D96-A834-E22ECA9DF5DA}" uniqueName="54" name="result__quote__fiftyTwoWeekLowChange" queryTableFieldId="54" dataDxfId="295"/>
    <tableColumn id="55" xr3:uid="{1286908C-368F-4CDD-92FF-1E0E0F867612}" uniqueName="55" name="result__quote__fiftyTwoWeekLowChangePercent" queryTableFieldId="55" dataDxfId="294"/>
    <tableColumn id="56" xr3:uid="{4796106A-9E32-4D01-9E6D-3A897F777FA8}" uniqueName="56" name="result__quote__fiftyTwoWeekHighChange" queryTableFieldId="56" dataDxfId="293"/>
    <tableColumn id="57" xr3:uid="{2204494E-C1F3-4902-A8A4-9C4A77113301}" uniqueName="57" name="result__quote__fiftyTwoWeekHighChangePercent" queryTableFieldId="57" dataDxfId="292"/>
    <tableColumn id="58" xr3:uid="{C01C43B1-21AD-4C6B-823C-4F42D913B06C}" uniqueName="58" name="result__quote__fiftyTwoWeekLow" queryTableFieldId="58" dataDxfId="291"/>
    <tableColumn id="59" xr3:uid="{BA4ACAE7-A98D-41EA-857E-C8369B416EFD}" uniqueName="59" name="result__quote__fiftyTwoWeekHigh" queryTableFieldId="59" dataDxfId="290"/>
    <tableColumn id="60" xr3:uid="{C3809632-2E51-48A3-8541-00A6AF944A2A}" uniqueName="60" name="result__quote__dividendDate" queryTableFieldId="60"/>
    <tableColumn id="61" xr3:uid="{5DE1D56E-4878-4E34-BACF-E0881F639C32}" uniqueName="61" name="result__quote__earningsTimestamp" queryTableFieldId="61"/>
    <tableColumn id="62" xr3:uid="{93BEB2BA-7904-4F0A-8B5C-6D3DC5E1A94C}" uniqueName="62" name="result__quote__earningsTimestampStart" queryTableFieldId="62"/>
    <tableColumn id="63" xr3:uid="{D6C7345E-1366-4C3A-AD0B-F37CC6B13F9B}" uniqueName="63" name="result__quote__earningsTimestampEnd" queryTableFieldId="63"/>
    <tableColumn id="64" xr3:uid="{52BC148D-1DB6-400B-A1F4-A336ED4384E1}" uniqueName="64" name="result__quote__esgPopulated" queryTableFieldId="64"/>
    <tableColumn id="65" xr3:uid="{2E9D3F3D-B988-4D64-96DD-C44269180B5C}" uniqueName="65" name="result__quote__tradeable" queryTableFieldId="65"/>
    <tableColumn id="66" xr3:uid="{BAF87CEA-AE06-4BF9-A710-83A37100B1A9}" uniqueName="66" name="result__quote__symbol" queryTableFieldId="66" dataDxfId="289"/>
    <tableColumn id="67" xr3:uid="{A86D72D3-F422-4352-8F47-F038B3D1B49B}" uniqueName="67" name="result__options__expirationDate" queryTableFieldId="67"/>
    <tableColumn id="68" xr3:uid="{60CF6F1C-6209-47E4-8B2D-313EB8116E17}" uniqueName="68" name="result__options__hasMiniOptions" queryTableFieldId="68"/>
    <tableColumn id="69" xr3:uid="{3E32C7F9-492C-46FB-BBE0-B88D1A0CCE34}" uniqueName="69" name="result__options__calls__contractSymbol" queryTableFieldId="69" dataDxfId="288"/>
    <tableColumn id="70" xr3:uid="{2D556803-9616-414B-A2E5-328568E1457F}" uniqueName="70" name="result__options__calls__strike" queryTableFieldId="70" dataDxfId="287"/>
    <tableColumn id="71" xr3:uid="{F3846B49-D0EB-4F9E-B62E-19B2F5DF3216}" uniqueName="71" name="result__options__calls__currency" queryTableFieldId="71" dataDxfId="286"/>
    <tableColumn id="72" xr3:uid="{C3027F3E-15CA-4C00-A640-F04EE2D348B1}" uniqueName="72" name="result__options__calls__lastPrice" queryTableFieldId="72" dataDxfId="285"/>
    <tableColumn id="73" xr3:uid="{41FCEB08-A717-4858-8FCE-ACADD9BC3964}" uniqueName="73" name="result__options__calls__change" queryTableFieldId="73" dataDxfId="284"/>
    <tableColumn id="74" xr3:uid="{B7DCBCE9-4F19-46D7-8EFB-11914A92C99B}" uniqueName="74" name="result__options__calls__percentChange" queryTableFieldId="74" dataDxfId="283"/>
    <tableColumn id="75" xr3:uid="{DEB54486-D161-4044-82BC-3AEB341A5EB0}" uniqueName="75" name="result__options__calls__volume" queryTableFieldId="75"/>
    <tableColumn id="76" xr3:uid="{0A12A6BA-551F-4F00-8B0F-599E8C183FC4}" uniqueName="76" name="result__options__calls__openInterest" queryTableFieldId="76"/>
    <tableColumn id="77" xr3:uid="{EE55F40E-832A-48E3-B924-0DF2D7FE31FF}" uniqueName="77" name="result__options__calls__bid" queryTableFieldId="77" dataDxfId="282"/>
    <tableColumn id="78" xr3:uid="{6DED33C1-E6D1-4AD2-871B-CA873AEE7EA4}" uniqueName="78" name="result__options__calls__ask" queryTableFieldId="78" dataDxfId="281"/>
    <tableColumn id="79" xr3:uid="{048689A8-0395-4C4D-801B-3D3B905091A7}" uniqueName="79" name="result__options__calls__contractSize" queryTableFieldId="79" dataDxfId="280"/>
    <tableColumn id="80" xr3:uid="{E93E17D2-10C8-48CE-A12A-5D7855656BAF}" uniqueName="80" name="result__options__calls__expiration" queryTableFieldId="80"/>
    <tableColumn id="81" xr3:uid="{007E40EC-B66D-4251-BA85-C6A66F4A31EF}" uniqueName="81" name="result__options__calls__lastTradeDate" queryTableFieldId="81"/>
    <tableColumn id="82" xr3:uid="{1FC416A2-41C9-4344-B61D-6BF866C82D49}" uniqueName="82" name="result__options__calls__impliedVolatility" queryTableFieldId="82" dataDxfId="279"/>
    <tableColumn id="83" xr3:uid="{7F593EEE-5349-492D-85C8-D3BBB28CC64D}" uniqueName="83" name="result__options__calls__inTheMoney" queryTableFieldId="83"/>
    <tableColumn id="84" xr3:uid="{FDA5EB26-2695-4966-AA03-E7373A8DB41D}" uniqueName="84" name="result__options__puts__contractSymbol" queryTableFieldId="84" dataDxfId="278"/>
    <tableColumn id="85" xr3:uid="{9BE3B9E9-17F3-453C-B243-A89EB2AF9416}" uniqueName="85" name="result__options__puts__strike" queryTableFieldId="85" dataDxfId="277"/>
    <tableColumn id="86" xr3:uid="{6B84DC85-D80B-445E-803A-F57F61EE5B17}" uniqueName="86" name="result__options__puts__currency" queryTableFieldId="86" dataDxfId="276"/>
    <tableColumn id="87" xr3:uid="{2344FCC1-A6D5-40FC-B089-55D721287613}" uniqueName="87" name="result__options__puts__lastPrice" queryTableFieldId="87" dataDxfId="275"/>
    <tableColumn id="88" xr3:uid="{B90BBF5F-538E-49D1-80B5-7CD0B5F71C57}" uniqueName="88" name="result__options__puts__change" queryTableFieldId="88" dataDxfId="274"/>
    <tableColumn id="89" xr3:uid="{314391D8-AC4C-40C2-9A45-D577D741A036}" uniqueName="89" name="result__options__puts__percentChange" queryTableFieldId="89" dataDxfId="273"/>
    <tableColumn id="90" xr3:uid="{B773AAA5-E0A7-4F67-B0C0-046EDF97C22F}" uniqueName="90" name="result__options__puts__volume" queryTableFieldId="90"/>
    <tableColumn id="91" xr3:uid="{5F397C40-A808-4808-8CDB-E5A8F6B4DCF8}" uniqueName="91" name="result__options__puts__openInterest" queryTableFieldId="91"/>
    <tableColumn id="92" xr3:uid="{60A6AB4D-E4DD-48FD-8C84-0B170F8E1993}" uniqueName="92" name="result__options__puts__bid" queryTableFieldId="92" dataDxfId="272"/>
    <tableColumn id="93" xr3:uid="{09772913-42A1-4BE8-871F-1C0875B9B463}" uniqueName="93" name="result__options__puts__ask" queryTableFieldId="93" dataDxfId="271"/>
    <tableColumn id="94" xr3:uid="{85128D1D-0815-4D55-936D-C79303FD894B}" uniqueName="94" name="result__options__puts__contractSize" queryTableFieldId="94" dataDxfId="270"/>
    <tableColumn id="95" xr3:uid="{679C64F6-FD4B-4296-B8CA-8E2205586C9A}" uniqueName="95" name="result__options__puts__expiration" queryTableFieldId="95"/>
    <tableColumn id="96" xr3:uid="{DEAE0EA7-3EEA-4455-B4B3-AFC8B90BA468}" uniqueName="96" name="result__options__puts__lastTradeDate" queryTableFieldId="96"/>
    <tableColumn id="97" xr3:uid="{6128F8ED-3745-45C1-B3AF-3E8A9E01D121}" uniqueName="97" name="result__options__puts__impliedVolatility" queryTableFieldId="97" dataDxfId="269"/>
    <tableColumn id="98" xr3:uid="{6B05AFF9-E9AA-4764-9DD9-281449D92181}" uniqueName="98" name="result__options__puts__inTheMoney" queryTableFieldId="98"/>
    <tableColumn id="99" xr3:uid="{C5C69C1A-6B34-4EC2-86F2-171278B757F8}" uniqueName="99" name="error" queryTableFieldId="99" dataDxfId="26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09C1C1-6E3B-4D7F-A229-1C1DB2BE9420}" name="result__6" displayName="result__6" ref="A1:CU58" tableType="queryTable" totalsRowShown="0">
  <autoFilter ref="A1:CU58" xr:uid="{10BAF0CC-4606-4122-8EF2-71D7C1EE8A26}"/>
  <tableColumns count="99">
    <tableColumn id="1" xr3:uid="{109FC342-1CD3-43EA-B18D-E971527A1F50}" uniqueName="1" name="result__underlyingSymbol" queryTableFieldId="1" dataDxfId="401"/>
    <tableColumn id="2" xr3:uid="{4EE7EC0F-BFCC-4B2B-A56E-D5DA06C8514D}" uniqueName="2" name="result__expirationDates" queryTableFieldId="2"/>
    <tableColumn id="3" xr3:uid="{B4CDCE59-EC52-4A2C-86A3-04D8CCA4DC42}" uniqueName="3" name="result__strikes" queryTableFieldId="3" dataDxfId="400"/>
    <tableColumn id="4" xr3:uid="{424BBBE6-5BEC-4047-AA9F-E5D59410CFE6}" uniqueName="4" name="result__hasMiniOptions" queryTableFieldId="4"/>
    <tableColumn id="5" xr3:uid="{2E9DBF52-4B2B-402F-B68A-440201114DE9}" uniqueName="5" name="result__quote__language" queryTableFieldId="5" dataDxfId="399"/>
    <tableColumn id="6" xr3:uid="{08F76DC6-918D-4B35-B51F-E5AB93AF3E2A}" uniqueName="6" name="result__quote__quoteType" queryTableFieldId="6" dataDxfId="398"/>
    <tableColumn id="7" xr3:uid="{8BD606FC-4113-4DAE-997F-19B358534FD5}" uniqueName="7" name="result__quote__quoteSourceName" queryTableFieldId="7" dataDxfId="397"/>
    <tableColumn id="8" xr3:uid="{C11AFAC6-B837-4523-8908-08127D1607A9}" uniqueName="8" name="result__quote__currency" queryTableFieldId="8" dataDxfId="396"/>
    <tableColumn id="9" xr3:uid="{C650220A-4958-465A-A98A-B2A116EE3E78}" uniqueName="9" name="result__quote__market" queryTableFieldId="9" dataDxfId="395"/>
    <tableColumn id="10" xr3:uid="{EF966F07-2202-4588-8C1F-21D0FBE3472A}" uniqueName="10" name="result__quote__exchange" queryTableFieldId="10" dataDxfId="394"/>
    <tableColumn id="11" xr3:uid="{DA1B6E19-B067-4B02-B8C6-10F335A0B0D0}" uniqueName="11" name="result__quote__esgPopulated" queryTableFieldId="11"/>
    <tableColumn id="12" xr3:uid="{17135608-8092-4A2B-BEB4-92C74FBB306E}" uniqueName="12" name="result__quote__tradeable" queryTableFieldId="12"/>
    <tableColumn id="13" xr3:uid="{AD594F90-18E7-4EEB-A1F6-796EDB3A4215}" uniqueName="13" name="result__quote__fiftyTwoWeekLow" queryTableFieldId="13" dataDxfId="393"/>
    <tableColumn id="14" xr3:uid="{ABB724AF-AF37-4E6C-B467-3E2F80D18C5C}" uniqueName="14" name="result__quote__fiftyTwoWeekHigh" queryTableFieldId="14" dataDxfId="392"/>
    <tableColumn id="15" xr3:uid="{59FC3CB5-E974-4AB7-B8CF-377A3AC5F94E}" uniqueName="15" name="result__quote__dividendDate" queryTableFieldId="15"/>
    <tableColumn id="16" xr3:uid="{E34BD217-EA6B-4F81-B26D-9D52ED29197B}" uniqueName="16" name="result__quote__earningsTimestamp" queryTableFieldId="16"/>
    <tableColumn id="17" xr3:uid="{92B126F9-A17F-40EA-928B-F2D668DFDBCD}" uniqueName="17" name="result__quote__earningsTimestampStart" queryTableFieldId="17"/>
    <tableColumn id="18" xr3:uid="{7EE8E310-910B-4548-B9AF-370A0EEA68D9}" uniqueName="18" name="result__quote__earningsTimestampEnd" queryTableFieldId="18"/>
    <tableColumn id="19" xr3:uid="{4D898F85-2029-4494-BEDA-50AD37313205}" uniqueName="19" name="result__quote__trailingAnnualDividendRate" queryTableFieldId="19" dataDxfId="391"/>
    <tableColumn id="20" xr3:uid="{25B24A4A-6931-45D4-808B-C1812DB320B7}" uniqueName="20" name="result__quote__trailingPE" queryTableFieldId="20" dataDxfId="390"/>
    <tableColumn id="21" xr3:uid="{D0C11BF2-2F5C-479B-AE9F-5C7B96EA861B}" uniqueName="21" name="result__quote__trailingAnnualDividendYield" queryTableFieldId="21" dataDxfId="389"/>
    <tableColumn id="22" xr3:uid="{7B4EAD82-81F6-44D7-886E-B2657E18AFD3}" uniqueName="22" name="result__quote__epsTrailingTwelveMonths" queryTableFieldId="22" dataDxfId="388"/>
    <tableColumn id="23" xr3:uid="{C680CBB1-FF6F-40AB-A14B-B8E1846B6D76}" uniqueName="23" name="result__quote__epsForward" queryTableFieldId="23" dataDxfId="387"/>
    <tableColumn id="24" xr3:uid="{617D673D-60E9-495A-9EA9-A08B10119920}" uniqueName="24" name="result__quote__sharesOutstanding" queryTableFieldId="24"/>
    <tableColumn id="25" xr3:uid="{046C749E-F398-44D2-865B-4A90547FF4C0}" uniqueName="25" name="result__quote__bookValue" queryTableFieldId="25" dataDxfId="386"/>
    <tableColumn id="26" xr3:uid="{005F3B9F-07F1-4C66-9377-3B4B0A99E173}" uniqueName="26" name="result__quote__fiftyDayAverage" queryTableFieldId="26" dataDxfId="385"/>
    <tableColumn id="27" xr3:uid="{62CF672F-D783-4063-94A4-B51B7BA171EB}" uniqueName="27" name="result__quote__fiftyDayAverageChange" queryTableFieldId="27" dataDxfId="384"/>
    <tableColumn id="28" xr3:uid="{484660BC-23B5-4A2F-8245-B8E6B007D00E}" uniqueName="28" name="result__quote__fiftyDayAverageChangePercent" queryTableFieldId="28" dataDxfId="383"/>
    <tableColumn id="29" xr3:uid="{4A765D32-B0A3-4C90-9AEB-C034CFDAFCF8}" uniqueName="29" name="result__quote__twoHundredDayAverage" queryTableFieldId="29" dataDxfId="382"/>
    <tableColumn id="30" xr3:uid="{2F7F7102-DF31-4DCB-844B-8E58AAEF3D1D}" uniqueName="30" name="result__quote__twoHundredDayAverageChange" queryTableFieldId="30" dataDxfId="381"/>
    <tableColumn id="31" xr3:uid="{D7794314-1642-4E2C-AD05-7D51EB68D814}" uniqueName="31" name="result__quote__twoHundredDayAverageChangePercent" queryTableFieldId="31" dataDxfId="380"/>
    <tableColumn id="32" xr3:uid="{C80C5F5B-02E0-4C91-809C-BEAC7634779D}" uniqueName="32" name="result__quote__marketCap" queryTableFieldId="32"/>
    <tableColumn id="33" xr3:uid="{D3A3640B-EE99-46DB-9050-44C15FE912B5}" uniqueName="33" name="result__quote__forwardPE" queryTableFieldId="33" dataDxfId="379"/>
    <tableColumn id="34" xr3:uid="{695BD66E-614F-4FCA-B779-88623984EF4C}" uniqueName="34" name="result__quote__priceToBook" queryTableFieldId="34" dataDxfId="378"/>
    <tableColumn id="35" xr3:uid="{0445A758-50FD-4089-B4B2-63A965BC0ACB}" uniqueName="35" name="result__quote__sourceInterval" queryTableFieldId="35"/>
    <tableColumn id="36" xr3:uid="{495F116D-B0EA-41C5-BE0D-C45449B7EB43}" uniqueName="36" name="result__quote__exchangeTimezoneName" queryTableFieldId="36" dataDxfId="377"/>
    <tableColumn id="37" xr3:uid="{F7194429-E4FA-4F9A-A315-D7C8B897A2B9}" uniqueName="37" name="result__quote__exchangeTimezoneShortName" queryTableFieldId="37" dataDxfId="376"/>
    <tableColumn id="38" xr3:uid="{B05BB673-5A26-420C-B2D8-C2F5C7901F50}" uniqueName="38" name="result__quote__gmtOffSetMilliseconds" queryTableFieldId="38"/>
    <tableColumn id="39" xr3:uid="{47B31258-19B4-4E61-9CAB-180FE36E9A0A}" uniqueName="39" name="result__quote__priceHint" queryTableFieldId="39"/>
    <tableColumn id="40" xr3:uid="{2F4439BC-7C0F-4011-A69A-645FE7CFA3B8}" uniqueName="40" name="result__quote__regularMarketChangePercent" queryTableFieldId="40" dataDxfId="375"/>
    <tableColumn id="41" xr3:uid="{64BEEAB6-F552-4006-9E6B-13846ECE0241}" uniqueName="41" name="result__quote__regularMarketPreviousClose" queryTableFieldId="41" dataDxfId="374"/>
    <tableColumn id="42" xr3:uid="{DDBBED1D-CA5B-43C3-8C24-D1635D16C39C}" uniqueName="42" name="result__quote__bid" queryTableFieldId="42" dataDxfId="373"/>
    <tableColumn id="43" xr3:uid="{086A7D96-3A4F-4CE6-9E54-8DF42F3B26DB}" uniqueName="43" name="result__quote__ask" queryTableFieldId="43" dataDxfId="372"/>
    <tableColumn id="44" xr3:uid="{5C580B23-CDD0-4EEF-86B1-8ABBC1330333}" uniqueName="44" name="result__quote__bidSize" queryTableFieldId="44"/>
    <tableColumn id="45" xr3:uid="{59B53D9A-89DE-4BDF-A4F2-ECDD87017E4A}" uniqueName="45" name="result__quote__askSize" queryTableFieldId="45"/>
    <tableColumn id="46" xr3:uid="{7CABF4B3-0A36-45FD-949C-E86F2A12DC1F}" uniqueName="46" name="result__quote__messageBoardId" queryTableFieldId="46" dataDxfId="371"/>
    <tableColumn id="47" xr3:uid="{06FF88F2-E49A-4D9C-B5D8-CC1A69193690}" uniqueName="47" name="result__quote__fullExchangeName" queryTableFieldId="47" dataDxfId="370"/>
    <tableColumn id="48" xr3:uid="{7E930174-8665-4F8A-8BBE-5CB9B7491AA6}" uniqueName="48" name="result__quote__longName" queryTableFieldId="48" dataDxfId="369"/>
    <tableColumn id="49" xr3:uid="{DD44BFEF-7375-4537-BB32-4F8DC6E91591}" uniqueName="49" name="result__quote__financialCurrency" queryTableFieldId="49" dataDxfId="368"/>
    <tableColumn id="50" xr3:uid="{DA26CCE6-CAC7-472F-9099-F225D4C6DE26}" uniqueName="50" name="result__quote__averageDailyVolume3Month" queryTableFieldId="50"/>
    <tableColumn id="51" xr3:uid="{5F3AD94C-C6DD-4A50-823D-A2EECBF84884}" uniqueName="51" name="result__quote__averageDailyVolume10Day" queryTableFieldId="51"/>
    <tableColumn id="52" xr3:uid="{0F802B88-7A94-48F7-BF3F-3B99866B42E2}" uniqueName="52" name="result__quote__fiftyTwoWeekLowChange" queryTableFieldId="52" dataDxfId="367"/>
    <tableColumn id="53" xr3:uid="{C39B629E-DD02-4860-BEF5-2A09975CF4C3}" uniqueName="53" name="result__quote__fiftyTwoWeekLowChangePercent" queryTableFieldId="53" dataDxfId="366"/>
    <tableColumn id="54" xr3:uid="{4A574E07-4FA3-4DFF-BDA7-40D5C65543F8}" uniqueName="54" name="result__quote__fiftyTwoWeekHighChange" queryTableFieldId="54" dataDxfId="365"/>
    <tableColumn id="55" xr3:uid="{B1FF4099-E5AA-4BA6-9E1C-BDA2931FDAAA}" uniqueName="55" name="result__quote__fiftyTwoWeekHighChangePercent" queryTableFieldId="55" dataDxfId="364"/>
    <tableColumn id="56" xr3:uid="{E89CD9F8-37EC-4230-953C-F4E9E2C921FA}" uniqueName="56" name="result__quote__marketState" queryTableFieldId="56" dataDxfId="363"/>
    <tableColumn id="57" xr3:uid="{9939C9A1-467B-4F2F-92AE-5792A5E3F719}" uniqueName="57" name="result__quote__exchangeDataDelayedBy" queryTableFieldId="57"/>
    <tableColumn id="58" xr3:uid="{BA30E00B-F35B-461A-80DC-0A1CD6CF75B0}" uniqueName="58" name="result__quote__regularMarketPrice" queryTableFieldId="58" dataDxfId="362"/>
    <tableColumn id="59" xr3:uid="{78727D5C-6A05-4469-8800-4DE53AC1F989}" uniqueName="59" name="result__quote__regularMarketTime" queryTableFieldId="59"/>
    <tableColumn id="60" xr3:uid="{AEEB5D51-9CB4-4888-B158-E4D18E6E7FD1}" uniqueName="60" name="result__quote__regularMarketChange" queryTableFieldId="60" dataDxfId="361"/>
    <tableColumn id="61" xr3:uid="{00B39452-F591-47C9-BFBE-5FB76E92B54E}" uniqueName="61" name="result__quote__regularMarketOpen" queryTableFieldId="61" dataDxfId="360"/>
    <tableColumn id="62" xr3:uid="{04C22C31-20CA-445B-99B2-8DC102688473}" uniqueName="62" name="result__quote__regularMarketDayHigh" queryTableFieldId="62" dataDxfId="359"/>
    <tableColumn id="63" xr3:uid="{532D3CF8-FB22-4CDC-9369-AED911F1060D}" uniqueName="63" name="result__quote__regularMarketDayLow" queryTableFieldId="63" dataDxfId="358"/>
    <tableColumn id="64" xr3:uid="{3D2BC7E8-5893-40E8-84B4-CC88A1BA7BC7}" uniqueName="64" name="result__quote__regularMarketVolume" queryTableFieldId="64"/>
    <tableColumn id="65" xr3:uid="{3A9CCD3C-4A54-425A-B9CF-67057053676B}" uniqueName="65" name="result__quote__shortName" queryTableFieldId="65" dataDxfId="357"/>
    <tableColumn id="66" xr3:uid="{8A649911-FA56-419A-BDD4-776C5E8DAEFE}" uniqueName="66" name="result__quote__symbol" queryTableFieldId="66" dataDxfId="356"/>
    <tableColumn id="67" xr3:uid="{D4089590-B805-45C8-AB4D-6D5DC4C85CEF}" uniqueName="67" name="result__options__expirationDate" queryTableFieldId="67"/>
    <tableColumn id="68" xr3:uid="{79DAACC3-AF73-496B-BE4A-5129550B7B1B}" uniqueName="68" name="result__options__hasMiniOptions" queryTableFieldId="68"/>
    <tableColumn id="69" xr3:uid="{6BD0CFB5-4729-46E5-9B14-2E5FB54F78B4}" uniqueName="69" name="result__options__calls__contractSymbol" queryTableFieldId="69" dataDxfId="355"/>
    <tableColumn id="70" xr3:uid="{A362A7AD-2498-4D47-98E7-FD830F736D81}" uniqueName="70" name="result__options__calls__strike" queryTableFieldId="70" dataDxfId="354"/>
    <tableColumn id="71" xr3:uid="{2A6DC239-92F7-4FB8-8907-F8F19E6F54C4}" uniqueName="71" name="result__options__calls__currency" queryTableFieldId="71" dataDxfId="353"/>
    <tableColumn id="72" xr3:uid="{5C6D3852-B5D1-4A3B-AFE2-1CFE9E098C7C}" uniqueName="72" name="result__options__calls__lastPrice" queryTableFieldId="72" dataDxfId="352"/>
    <tableColumn id="73" xr3:uid="{0E1264E8-73A7-48E9-B0A8-F3E93DC390A6}" uniqueName="73" name="result__options__calls__change" queryTableFieldId="73" dataDxfId="351"/>
    <tableColumn id="74" xr3:uid="{4867D9E6-40EB-469A-823E-818E250A35A1}" uniqueName="74" name="result__options__calls__percentChange" queryTableFieldId="74" dataDxfId="350"/>
    <tableColumn id="75" xr3:uid="{D5400DE1-6F07-42A1-86EB-F91F66CDBA2A}" uniqueName="75" name="result__options__calls__volume" queryTableFieldId="75"/>
    <tableColumn id="76" xr3:uid="{150C1D36-3013-4B9C-A5EB-9BBEAA2F7F75}" uniqueName="76" name="result__options__calls__openInterest" queryTableFieldId="76"/>
    <tableColumn id="77" xr3:uid="{7C3612CA-14C9-427F-A984-BFBD98A4EB60}" uniqueName="77" name="result__options__calls__bid" queryTableFieldId="77" dataDxfId="349"/>
    <tableColumn id="78" xr3:uid="{6F031D2F-F9DB-4CCE-BCE5-6668163DD8DE}" uniqueName="78" name="result__options__calls__ask" queryTableFieldId="78" dataDxfId="348"/>
    <tableColumn id="79" xr3:uid="{30755924-3F83-41F7-9884-B21769CF1CA7}" uniqueName="79" name="result__options__calls__contractSize" queryTableFieldId="79" dataDxfId="347"/>
    <tableColumn id="80" xr3:uid="{0BD06E6C-9794-40F7-A05F-B4185A503709}" uniqueName="80" name="result__options__calls__expiration" queryTableFieldId="80"/>
    <tableColumn id="81" xr3:uid="{35EB8FDC-BD36-4466-8D71-DA8FA4B08426}" uniqueName="81" name="result__options__calls__lastTradeDate" queryTableFieldId="81"/>
    <tableColumn id="82" xr3:uid="{57A81424-8F34-46DF-B341-C1D145AC0071}" uniqueName="82" name="result__options__calls__impliedVolatility" queryTableFieldId="82" dataDxfId="346"/>
    <tableColumn id="83" xr3:uid="{75B7E072-986E-4E3D-8115-33EDF1165277}" uniqueName="83" name="result__options__calls__inTheMoney" queryTableFieldId="83"/>
    <tableColumn id="84" xr3:uid="{B2111B6D-10AA-4331-A19F-B36062521BD9}" uniqueName="84" name="result__options__puts__contractSymbol" queryTableFieldId="84" dataDxfId="345"/>
    <tableColumn id="85" xr3:uid="{B7D22367-C234-4760-B230-8659377D15E7}" uniqueName="85" name="result__options__puts__strike" queryTableFieldId="85" dataDxfId="344"/>
    <tableColumn id="86" xr3:uid="{C4B6B36D-7BB2-492E-AA0A-D2A17E2CEC04}" uniqueName="86" name="result__options__puts__currency" queryTableFieldId="86" dataDxfId="343"/>
    <tableColumn id="87" xr3:uid="{15B7E86C-B14E-4442-A435-B99203026187}" uniqueName="87" name="result__options__puts__lastPrice" queryTableFieldId="87" dataDxfId="342"/>
    <tableColumn id="88" xr3:uid="{E1455576-3524-4883-8973-6F5D959D4C12}" uniqueName="88" name="result__options__puts__change" queryTableFieldId="88" dataDxfId="341"/>
    <tableColumn id="89" xr3:uid="{7B544E84-167E-41F4-A968-C6F438FC8BCE}" uniqueName="89" name="result__options__puts__percentChange" queryTableFieldId="89" dataDxfId="340"/>
    <tableColumn id="90" xr3:uid="{11B902D5-CCFF-4886-99C5-3D22077E90F2}" uniqueName="90" name="result__options__puts__volume" queryTableFieldId="90"/>
    <tableColumn id="91" xr3:uid="{DF2C31CB-BC6B-4D3A-8875-22F14C7A4E53}" uniqueName="91" name="result__options__puts__openInterest" queryTableFieldId="91"/>
    <tableColumn id="92" xr3:uid="{212DABB4-FE4A-435C-98A6-699B3A6B1156}" uniqueName="92" name="result__options__puts__bid" queryTableFieldId="92" dataDxfId="339"/>
    <tableColumn id="93" xr3:uid="{7DEE6C52-9A44-4070-ADF2-C10162858BD3}" uniqueName="93" name="result__options__puts__ask" queryTableFieldId="93" dataDxfId="338"/>
    <tableColumn id="94" xr3:uid="{F53A83B3-E1A4-4A83-8B36-C901E92991A3}" uniqueName="94" name="result__options__puts__contractSize" queryTableFieldId="94" dataDxfId="337"/>
    <tableColumn id="95" xr3:uid="{FE7E3D9A-5B7C-475D-854E-D8351A910C4D}" uniqueName="95" name="result__options__puts__expiration" queryTableFieldId="95"/>
    <tableColumn id="96" xr3:uid="{6CF4C3F9-335E-46D8-808B-206E96F24B4E}" uniqueName="96" name="result__options__puts__lastTradeDate" queryTableFieldId="96"/>
    <tableColumn id="97" xr3:uid="{325BB05A-9955-4859-9066-747230470FFE}" uniqueName="97" name="result__options__puts__impliedVolatility" queryTableFieldId="97" dataDxfId="336"/>
    <tableColumn id="98" xr3:uid="{BD1E8ED7-FE18-4F96-9049-B27B2276310A}" uniqueName="98" name="result__options__puts__inTheMoney" queryTableFieldId="98"/>
    <tableColumn id="99" xr3:uid="{B3CCCD40-691E-4EFB-BB3E-6A801B9EA313}" uniqueName="99" name="error" queryTableFieldId="99" dataDxfId="3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1E7E-D3A4-4F0C-BC62-59625659E809}">
  <dimension ref="A1:CU46"/>
  <sheetViews>
    <sheetView workbookViewId="0"/>
  </sheetViews>
  <sheetFormatPr defaultRowHeight="15" x14ac:dyDescent="0.25"/>
  <cols>
    <col min="1" max="1" width="27" bestFit="1" customWidth="1"/>
    <col min="2" max="2" width="25" bestFit="1" customWidth="1"/>
    <col min="3" max="3" width="16.42578125" bestFit="1" customWidth="1"/>
    <col min="4" max="4" width="25" bestFit="1" customWidth="1"/>
    <col min="5" max="5" width="26.140625" bestFit="1" customWidth="1"/>
    <col min="6" max="6" width="27.85546875" bestFit="1" customWidth="1"/>
    <col min="7" max="7" width="35" bestFit="1" customWidth="1"/>
    <col min="8" max="8" width="25.7109375" bestFit="1" customWidth="1"/>
    <col min="9" max="9" width="24.42578125" bestFit="1" customWidth="1"/>
    <col min="10" max="10" width="26.28515625" bestFit="1" customWidth="1"/>
    <col min="11" max="11" width="30.42578125" bestFit="1" customWidth="1"/>
    <col min="12" max="12" width="26.7109375" bestFit="1" customWidth="1"/>
    <col min="13" max="14" width="24.5703125" bestFit="1" customWidth="1"/>
    <col min="15" max="15" width="33" bestFit="1" customWidth="1"/>
    <col min="16" max="16" width="45" bestFit="1" customWidth="1"/>
    <col min="17" max="17" width="44" bestFit="1" customWidth="1"/>
    <col min="18" max="19" width="20.85546875" bestFit="1" customWidth="1"/>
    <col min="20" max="20" width="35" bestFit="1" customWidth="1"/>
    <col min="21" max="21" width="27.28515625" bestFit="1" customWidth="1"/>
    <col min="22" max="22" width="33.85546875" bestFit="1" customWidth="1"/>
    <col min="23" max="23" width="44.140625" bestFit="1" customWidth="1"/>
    <col min="24" max="24" width="42.42578125" bestFit="1" customWidth="1"/>
    <col min="25" max="25" width="41.5703125" bestFit="1" customWidth="1"/>
    <col min="26" max="26" width="48.7109375" bestFit="1" customWidth="1"/>
    <col min="27" max="27" width="42" bestFit="1" customWidth="1"/>
    <col min="28" max="28" width="49.140625" bestFit="1" customWidth="1"/>
    <col min="29" max="29" width="34.7109375" bestFit="1" customWidth="1"/>
    <col min="30" max="30" width="35.140625" bestFit="1" customWidth="1"/>
    <col min="31" max="31" width="30.28515625" bestFit="1" customWidth="1"/>
    <col min="32" max="32" width="35.85546875" bestFit="1" customWidth="1"/>
    <col min="33" max="33" width="40.28515625" bestFit="1" customWidth="1"/>
    <col min="34" max="34" width="39.28515625" bestFit="1" customWidth="1"/>
    <col min="35" max="35" width="43.28515625" bestFit="1" customWidth="1"/>
    <col min="36" max="36" width="26.5703125" bestFit="1" customWidth="1"/>
    <col min="37" max="37" width="43.85546875" bestFit="1" customWidth="1"/>
    <col min="38" max="39" width="35.5703125" bestFit="1" customWidth="1"/>
    <col min="40" max="40" width="37.85546875" bestFit="1" customWidth="1"/>
    <col min="41" max="41" width="36.140625" bestFit="1" customWidth="1"/>
    <col min="42" max="42" width="38.5703125" bestFit="1" customWidth="1"/>
    <col min="43" max="43" width="38.140625" bestFit="1" customWidth="1"/>
    <col min="44" max="44" width="38.28515625" bestFit="1" customWidth="1"/>
    <col min="45" max="45" width="40.5703125" bestFit="1" customWidth="1"/>
    <col min="46" max="46" width="29.140625" bestFit="1" customWidth="1"/>
    <col min="47" max="47" width="28.140625" bestFit="1" customWidth="1"/>
    <col min="48" max="48" width="35" bestFit="1" customWidth="1"/>
    <col min="49" max="49" width="27.85546875" bestFit="1" customWidth="1"/>
    <col min="50" max="50" width="32.7109375" bestFit="1" customWidth="1"/>
    <col min="51" max="51" width="39.42578125" bestFit="1" customWidth="1"/>
    <col min="52" max="52" width="46.5703125" bestFit="1" customWidth="1"/>
    <col min="53" max="53" width="40.42578125" bestFit="1" customWidth="1"/>
    <col min="54" max="54" width="47.140625" bestFit="1" customWidth="1"/>
    <col min="55" max="55" width="41.7109375" bestFit="1" customWidth="1"/>
    <col min="56" max="56" width="28.7109375" bestFit="1" customWidth="1"/>
    <col min="57" max="57" width="54.28515625" bestFit="1" customWidth="1"/>
    <col min="58" max="58" width="27.85546875" bestFit="1" customWidth="1"/>
    <col min="59" max="59" width="27.28515625" bestFit="1" customWidth="1"/>
    <col min="60" max="60" width="29.28515625" bestFit="1" customWidth="1"/>
    <col min="61" max="61" width="31" bestFit="1" customWidth="1"/>
    <col min="62" max="62" width="41.140625" bestFit="1" customWidth="1"/>
    <col min="63" max="63" width="46" bestFit="1" customWidth="1"/>
    <col min="64" max="64" width="39" bestFit="1" customWidth="1"/>
    <col min="65" max="65" width="26.5703125" bestFit="1" customWidth="1"/>
    <col min="66" max="66" width="24.5703125" bestFit="1" customWidth="1"/>
    <col min="67" max="67" width="33.140625" bestFit="1" customWidth="1"/>
    <col min="68" max="68" width="34" bestFit="1" customWidth="1"/>
    <col min="69" max="69" width="39.5703125" bestFit="1" customWidth="1"/>
    <col min="70" max="70" width="30.5703125" bestFit="1" customWidth="1"/>
    <col min="71" max="72" width="33.28515625" bestFit="1" customWidth="1"/>
    <col min="73" max="73" width="32" bestFit="1" customWidth="1"/>
    <col min="74" max="74" width="39.28515625" bestFit="1" customWidth="1"/>
    <col min="75" max="75" width="32.42578125" bestFit="1" customWidth="1"/>
    <col min="76" max="76" width="37.42578125" bestFit="1" customWidth="1"/>
    <col min="77" max="78" width="28.42578125" bestFit="1" customWidth="1"/>
    <col min="79" max="79" width="36.5703125" bestFit="1" customWidth="1"/>
    <col min="80" max="80" width="34.85546875" bestFit="1" customWidth="1"/>
    <col min="81" max="81" width="38.140625" bestFit="1" customWidth="1"/>
    <col min="82" max="82" width="41" bestFit="1" customWidth="1"/>
    <col min="83" max="83" width="37.140625" bestFit="1" customWidth="1"/>
    <col min="84" max="84" width="39.5703125" bestFit="1" customWidth="1"/>
    <col min="85" max="85" width="30.5703125" bestFit="1" customWidth="1"/>
    <col min="86" max="87" width="33.28515625" bestFit="1" customWidth="1"/>
    <col min="88" max="88" width="32" bestFit="1" customWidth="1"/>
    <col min="89" max="89" width="39.28515625" bestFit="1" customWidth="1"/>
    <col min="90" max="90" width="32.42578125" bestFit="1" customWidth="1"/>
    <col min="91" max="91" width="37.42578125" bestFit="1" customWidth="1"/>
    <col min="92" max="93" width="28.42578125" bestFit="1" customWidth="1"/>
    <col min="94" max="94" width="36.5703125" bestFit="1" customWidth="1"/>
    <col min="95" max="95" width="34.85546875" bestFit="1" customWidth="1"/>
    <col min="96" max="96" width="38.140625" bestFit="1" customWidth="1"/>
    <col min="97" max="97" width="41" bestFit="1" customWidth="1"/>
    <col min="98" max="98" width="37.140625" bestFit="1" customWidth="1"/>
    <col min="99" max="99" width="7.7109375" bestFit="1" customWidth="1"/>
  </cols>
  <sheetData>
    <row r="1" spans="1: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37</v>
      </c>
      <c r="K1" t="s">
        <v>63</v>
      </c>
      <c r="L1" t="s">
        <v>64</v>
      </c>
      <c r="M1" t="s">
        <v>42</v>
      </c>
      <c r="N1" t="s">
        <v>43</v>
      </c>
      <c r="O1" t="s">
        <v>44</v>
      </c>
      <c r="P1" t="s">
        <v>38</v>
      </c>
      <c r="Q1" t="s">
        <v>40</v>
      </c>
      <c r="R1" t="s">
        <v>39</v>
      </c>
      <c r="S1" t="s">
        <v>41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10</v>
      </c>
      <c r="AT1" t="s">
        <v>9</v>
      </c>
      <c r="AU1" t="s">
        <v>54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20</v>
      </c>
      <c r="BD1" t="s">
        <v>21</v>
      </c>
      <c r="BE1" t="s">
        <v>29</v>
      </c>
      <c r="BF1" t="s">
        <v>30</v>
      </c>
      <c r="BG1" t="s">
        <v>31</v>
      </c>
      <c r="BH1" t="s">
        <v>32</v>
      </c>
      <c r="BI1" t="s">
        <v>33</v>
      </c>
      <c r="BJ1" t="s">
        <v>34</v>
      </c>
      <c r="BK1" t="s">
        <v>35</v>
      </c>
      <c r="BL1" t="s">
        <v>36</v>
      </c>
      <c r="BM1" t="s">
        <v>62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</row>
    <row r="2" spans="1:99" x14ac:dyDescent="0.25">
      <c r="A2" s="1" t="s">
        <v>99</v>
      </c>
      <c r="B2">
        <v>1516924800</v>
      </c>
      <c r="C2" s="1">
        <v>2.5</v>
      </c>
      <c r="D2" t="b">
        <v>0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104</v>
      </c>
      <c r="J2">
        <v>2</v>
      </c>
      <c r="K2" t="b">
        <v>0</v>
      </c>
      <c r="L2" t="b">
        <v>1</v>
      </c>
      <c r="M2">
        <v>3</v>
      </c>
      <c r="N2">
        <v>3</v>
      </c>
      <c r="O2" s="1" t="s">
        <v>108</v>
      </c>
      <c r="P2" s="1">
        <v>-0.6219884</v>
      </c>
      <c r="Q2" s="1">
        <v>178.46</v>
      </c>
      <c r="R2" s="1">
        <v>177.16</v>
      </c>
      <c r="S2" s="1">
        <v>177.17</v>
      </c>
      <c r="T2" s="1" t="s">
        <v>109</v>
      </c>
      <c r="U2" s="1" t="s">
        <v>913</v>
      </c>
      <c r="V2" s="1" t="s">
        <v>103</v>
      </c>
      <c r="W2">
        <v>27422618</v>
      </c>
      <c r="X2">
        <v>30366760</v>
      </c>
      <c r="Y2" s="1">
        <v>57.850006</v>
      </c>
      <c r="Z2" s="1">
        <v>0.48410046000000001</v>
      </c>
      <c r="AA2" s="1">
        <v>-2.75</v>
      </c>
      <c r="AB2" s="1">
        <v>-1.5269293999999999E-2</v>
      </c>
      <c r="AC2" s="1">
        <v>119.5</v>
      </c>
      <c r="AD2" s="1">
        <v>180.1</v>
      </c>
      <c r="AE2">
        <v>1510790400</v>
      </c>
      <c r="AF2">
        <v>1517518800</v>
      </c>
      <c r="AG2">
        <v>1517259600</v>
      </c>
      <c r="AH2">
        <v>1517605200</v>
      </c>
      <c r="AI2" s="2">
        <v>43192</v>
      </c>
      <c r="AJ2" s="1">
        <v>19.256245</v>
      </c>
      <c r="AK2" s="1">
        <v>1.3448392E-2</v>
      </c>
      <c r="AL2" s="1">
        <v>177.35</v>
      </c>
      <c r="AM2">
        <v>1516636119</v>
      </c>
      <c r="AN2" s="1">
        <v>-1.1100006</v>
      </c>
      <c r="AO2" s="1">
        <v>177.3</v>
      </c>
      <c r="AP2" s="1">
        <v>177.78</v>
      </c>
      <c r="AQ2" s="1">
        <v>176.60159999999999</v>
      </c>
      <c r="AR2">
        <v>7344055</v>
      </c>
      <c r="AS2">
        <v>0</v>
      </c>
      <c r="AT2" s="1" t="s">
        <v>105</v>
      </c>
      <c r="AU2" s="1" t="s">
        <v>913</v>
      </c>
      <c r="AV2">
        <v>5087059968</v>
      </c>
      <c r="AW2" s="1">
        <v>26.149000000000001</v>
      </c>
      <c r="AX2" s="1">
        <v>173.36405999999999</v>
      </c>
      <c r="AY2" s="1">
        <v>3.9859467</v>
      </c>
      <c r="AZ2" s="1">
        <v>2.2991770000000002E-2</v>
      </c>
      <c r="BA2" s="1">
        <v>162.76839000000001</v>
      </c>
      <c r="BB2" s="1">
        <v>14.581619</v>
      </c>
      <c r="BC2" s="1">
        <v>9.2100000000000009</v>
      </c>
      <c r="BD2" s="1">
        <v>12.24</v>
      </c>
      <c r="BE2" s="1">
        <v>8.9585079999999997E-2</v>
      </c>
      <c r="BF2">
        <v>902190137344</v>
      </c>
      <c r="BG2" s="1">
        <v>14.489380000000001</v>
      </c>
      <c r="BH2" s="1">
        <v>6.782286</v>
      </c>
      <c r="BI2">
        <v>15</v>
      </c>
      <c r="BJ2" s="1" t="s">
        <v>106</v>
      </c>
      <c r="BK2" s="1" t="s">
        <v>107</v>
      </c>
      <c r="BL2">
        <v>-18000000</v>
      </c>
      <c r="BM2" s="1" t="s">
        <v>110</v>
      </c>
      <c r="BN2" s="1" t="s">
        <v>99</v>
      </c>
      <c r="BO2">
        <v>1518739200</v>
      </c>
      <c r="BP2" t="b">
        <v>0</v>
      </c>
      <c r="BQ2" s="1" t="s">
        <v>272</v>
      </c>
      <c r="BR2" s="1">
        <v>2.5</v>
      </c>
      <c r="BS2" s="1" t="s">
        <v>103</v>
      </c>
      <c r="BT2" s="1">
        <v>170.91</v>
      </c>
      <c r="BU2" s="1">
        <v>0</v>
      </c>
      <c r="BV2" s="1">
        <v>0</v>
      </c>
      <c r="BW2">
        <v>1</v>
      </c>
      <c r="BX2">
        <v>1</v>
      </c>
      <c r="BY2" s="1">
        <v>172.2</v>
      </c>
      <c r="BZ2" s="1">
        <v>172.85</v>
      </c>
      <c r="CA2" s="1" t="s">
        <v>105</v>
      </c>
      <c r="CB2">
        <v>1518739200</v>
      </c>
      <c r="CC2">
        <v>1515214187</v>
      </c>
      <c r="CD2" s="1" t="s">
        <v>153</v>
      </c>
      <c r="CE2" t="b">
        <v>1</v>
      </c>
      <c r="CF2" s="1" t="s">
        <v>273</v>
      </c>
      <c r="CG2" s="1">
        <v>2.5</v>
      </c>
      <c r="CH2" s="1" t="s">
        <v>103</v>
      </c>
      <c r="CI2" s="1">
        <v>0.02</v>
      </c>
      <c r="CJ2" s="1">
        <v>0</v>
      </c>
      <c r="CK2" s="1">
        <v>0</v>
      </c>
      <c r="CL2">
        <v>3</v>
      </c>
      <c r="CM2">
        <v>0</v>
      </c>
      <c r="CN2" s="1">
        <v>0</v>
      </c>
      <c r="CO2" s="1">
        <v>0.02</v>
      </c>
      <c r="CP2" s="1" t="s">
        <v>105</v>
      </c>
      <c r="CQ2">
        <v>1518739200</v>
      </c>
      <c r="CR2">
        <v>1516423479</v>
      </c>
      <c r="CS2" s="1">
        <v>5.3750032812499899</v>
      </c>
      <c r="CT2" t="b">
        <v>0</v>
      </c>
      <c r="CU2" s="1" t="s">
        <v>113</v>
      </c>
    </row>
    <row r="3" spans="1:99" x14ac:dyDescent="0.25">
      <c r="A3" s="1" t="s">
        <v>114</v>
      </c>
      <c r="B3">
        <v>1517529600</v>
      </c>
      <c r="C3" s="1">
        <v>7.5</v>
      </c>
      <c r="E3" s="1" t="s">
        <v>114</v>
      </c>
      <c r="F3" s="1" t="s">
        <v>114</v>
      </c>
      <c r="G3" s="1" t="s">
        <v>114</v>
      </c>
      <c r="H3" s="1" t="s">
        <v>114</v>
      </c>
      <c r="I3" s="1" t="s">
        <v>114</v>
      </c>
      <c r="O3" s="1" t="s">
        <v>114</v>
      </c>
      <c r="P3" s="1" t="s">
        <v>114</v>
      </c>
      <c r="Q3" s="1" t="s">
        <v>114</v>
      </c>
      <c r="R3" s="1" t="s">
        <v>114</v>
      </c>
      <c r="S3" s="1" t="s">
        <v>114</v>
      </c>
      <c r="T3" s="1" t="s">
        <v>114</v>
      </c>
      <c r="U3" s="1" t="s">
        <v>114</v>
      </c>
      <c r="V3" s="1" t="s">
        <v>114</v>
      </c>
      <c r="Y3" s="1" t="s">
        <v>114</v>
      </c>
      <c r="Z3" s="1" t="s">
        <v>114</v>
      </c>
      <c r="AA3" s="1" t="s">
        <v>114</v>
      </c>
      <c r="AB3" s="1" t="s">
        <v>114</v>
      </c>
      <c r="AC3" s="1" t="s">
        <v>114</v>
      </c>
      <c r="AD3" s="1" t="s">
        <v>114</v>
      </c>
      <c r="AI3" s="2"/>
      <c r="AJ3" s="1" t="s">
        <v>114</v>
      </c>
      <c r="AK3" s="1" t="s">
        <v>114</v>
      </c>
      <c r="AL3" s="1" t="s">
        <v>114</v>
      </c>
      <c r="AN3" s="1" t="s">
        <v>114</v>
      </c>
      <c r="AO3" s="1" t="s">
        <v>114</v>
      </c>
      <c r="AP3" s="1" t="s">
        <v>114</v>
      </c>
      <c r="AQ3" s="1" t="s">
        <v>114</v>
      </c>
      <c r="AT3" s="1" t="s">
        <v>114</v>
      </c>
      <c r="AU3" s="1" t="s">
        <v>114</v>
      </c>
      <c r="AW3" s="1" t="s">
        <v>114</v>
      </c>
      <c r="AX3" s="1" t="s">
        <v>114</v>
      </c>
      <c r="AY3" s="1" t="s">
        <v>114</v>
      </c>
      <c r="AZ3" s="1" t="s">
        <v>114</v>
      </c>
      <c r="BA3" s="1" t="s">
        <v>114</v>
      </c>
      <c r="BB3" s="1" t="s">
        <v>114</v>
      </c>
      <c r="BC3" s="1" t="s">
        <v>114</v>
      </c>
      <c r="BD3" s="1" t="s">
        <v>114</v>
      </c>
      <c r="BE3" s="1" t="s">
        <v>114</v>
      </c>
      <c r="BG3" s="1" t="s">
        <v>114</v>
      </c>
      <c r="BH3" s="1" t="s">
        <v>114</v>
      </c>
      <c r="BJ3" s="1" t="s">
        <v>114</v>
      </c>
      <c r="BK3" s="1" t="s">
        <v>114</v>
      </c>
      <c r="BM3" s="1" t="s">
        <v>114</v>
      </c>
      <c r="BN3" s="1" t="s">
        <v>114</v>
      </c>
      <c r="BQ3" s="1" t="s">
        <v>274</v>
      </c>
      <c r="BR3" s="1">
        <v>7.5</v>
      </c>
      <c r="BS3" s="1" t="s">
        <v>103</v>
      </c>
      <c r="BT3" s="1">
        <v>165.92</v>
      </c>
      <c r="BU3" s="1">
        <v>0</v>
      </c>
      <c r="BV3" s="1">
        <v>0</v>
      </c>
      <c r="BW3">
        <v>1</v>
      </c>
      <c r="BX3">
        <v>1</v>
      </c>
      <c r="BY3" s="1">
        <v>167.2</v>
      </c>
      <c r="BZ3" s="1">
        <v>167.85</v>
      </c>
      <c r="CA3" s="1" t="s">
        <v>105</v>
      </c>
      <c r="CB3">
        <v>1518739200</v>
      </c>
      <c r="CC3">
        <v>1515214192</v>
      </c>
      <c r="CD3" s="1" t="s">
        <v>153</v>
      </c>
      <c r="CE3" t="b">
        <v>1</v>
      </c>
      <c r="CF3" s="1" t="s">
        <v>275</v>
      </c>
      <c r="CG3" s="1">
        <v>80</v>
      </c>
      <c r="CH3" s="1" t="s">
        <v>103</v>
      </c>
      <c r="CI3" s="1">
        <v>0.01</v>
      </c>
      <c r="CJ3" s="1">
        <v>0</v>
      </c>
      <c r="CK3" s="1">
        <v>0</v>
      </c>
      <c r="CL3">
        <v>1</v>
      </c>
      <c r="CM3">
        <v>2425</v>
      </c>
      <c r="CN3" s="1">
        <v>0</v>
      </c>
      <c r="CO3" s="1">
        <v>0.05</v>
      </c>
      <c r="CP3" s="1" t="s">
        <v>105</v>
      </c>
      <c r="CQ3">
        <v>1518739200</v>
      </c>
      <c r="CR3">
        <v>1514387727</v>
      </c>
      <c r="CS3" s="1">
        <v>1.0625046874999999</v>
      </c>
      <c r="CT3" t="b">
        <v>0</v>
      </c>
      <c r="CU3" s="1" t="s">
        <v>114</v>
      </c>
    </row>
    <row r="4" spans="1:99" x14ac:dyDescent="0.25">
      <c r="A4" s="1" t="s">
        <v>114</v>
      </c>
      <c r="B4">
        <v>1518134400</v>
      </c>
      <c r="C4" s="1">
        <v>70</v>
      </c>
      <c r="E4" s="1" t="s">
        <v>114</v>
      </c>
      <c r="F4" s="1" t="s">
        <v>114</v>
      </c>
      <c r="G4" s="1" t="s">
        <v>114</v>
      </c>
      <c r="H4" s="1" t="s">
        <v>114</v>
      </c>
      <c r="I4" s="1" t="s">
        <v>114</v>
      </c>
      <c r="O4" s="1" t="s">
        <v>114</v>
      </c>
      <c r="P4" s="1" t="s">
        <v>114</v>
      </c>
      <c r="Q4" s="1" t="s">
        <v>114</v>
      </c>
      <c r="R4" s="1" t="s">
        <v>114</v>
      </c>
      <c r="S4" s="1" t="s">
        <v>114</v>
      </c>
      <c r="T4" s="1" t="s">
        <v>114</v>
      </c>
      <c r="U4" s="1" t="s">
        <v>114</v>
      </c>
      <c r="V4" s="1" t="s">
        <v>114</v>
      </c>
      <c r="Y4" s="1" t="s">
        <v>114</v>
      </c>
      <c r="Z4" s="1" t="s">
        <v>114</v>
      </c>
      <c r="AA4" s="1" t="s">
        <v>114</v>
      </c>
      <c r="AB4" s="1" t="s">
        <v>114</v>
      </c>
      <c r="AC4" s="1" t="s">
        <v>114</v>
      </c>
      <c r="AD4" s="1" t="s">
        <v>114</v>
      </c>
      <c r="AI4" s="2"/>
      <c r="AJ4" s="1" t="s">
        <v>114</v>
      </c>
      <c r="AK4" s="1" t="s">
        <v>114</v>
      </c>
      <c r="AL4" s="1" t="s">
        <v>114</v>
      </c>
      <c r="AN4" s="1" t="s">
        <v>114</v>
      </c>
      <c r="AO4" s="1" t="s">
        <v>114</v>
      </c>
      <c r="AP4" s="1" t="s">
        <v>114</v>
      </c>
      <c r="AQ4" s="1" t="s">
        <v>114</v>
      </c>
      <c r="AT4" s="1" t="s">
        <v>114</v>
      </c>
      <c r="AU4" s="1" t="s">
        <v>114</v>
      </c>
      <c r="AW4" s="1" t="s">
        <v>114</v>
      </c>
      <c r="AX4" s="1" t="s">
        <v>114</v>
      </c>
      <c r="AY4" s="1" t="s">
        <v>114</v>
      </c>
      <c r="AZ4" s="1" t="s">
        <v>114</v>
      </c>
      <c r="BA4" s="1" t="s">
        <v>114</v>
      </c>
      <c r="BB4" s="1" t="s">
        <v>114</v>
      </c>
      <c r="BC4" s="1" t="s">
        <v>114</v>
      </c>
      <c r="BD4" s="1" t="s">
        <v>114</v>
      </c>
      <c r="BE4" s="1" t="s">
        <v>114</v>
      </c>
      <c r="BG4" s="1" t="s">
        <v>114</v>
      </c>
      <c r="BH4" s="1" t="s">
        <v>114</v>
      </c>
      <c r="BJ4" s="1" t="s">
        <v>114</v>
      </c>
      <c r="BK4" s="1" t="s">
        <v>114</v>
      </c>
      <c r="BM4" s="1" t="s">
        <v>114</v>
      </c>
      <c r="BN4" s="1" t="s">
        <v>114</v>
      </c>
      <c r="BQ4" s="1" t="s">
        <v>276</v>
      </c>
      <c r="BR4" s="1">
        <v>70</v>
      </c>
      <c r="BS4" s="1" t="s">
        <v>103</v>
      </c>
      <c r="BT4" s="1">
        <v>109.7</v>
      </c>
      <c r="BU4" s="1">
        <v>0</v>
      </c>
      <c r="BV4" s="1">
        <v>0</v>
      </c>
      <c r="BW4">
        <v>1</v>
      </c>
      <c r="BX4">
        <v>6</v>
      </c>
      <c r="BY4" s="1">
        <v>108.25</v>
      </c>
      <c r="BZ4" s="1">
        <v>108.8</v>
      </c>
      <c r="CA4" s="1" t="s">
        <v>105</v>
      </c>
      <c r="CB4">
        <v>1518739200</v>
      </c>
      <c r="CC4">
        <v>1516300739</v>
      </c>
      <c r="CD4" s="1">
        <v>2.0820360449218702</v>
      </c>
      <c r="CE4" t="b">
        <v>1</v>
      </c>
      <c r="CF4" s="1" t="s">
        <v>277</v>
      </c>
      <c r="CG4" s="1">
        <v>85</v>
      </c>
      <c r="CH4" s="1" t="s">
        <v>103</v>
      </c>
      <c r="CI4" s="1">
        <v>0.01</v>
      </c>
      <c r="CJ4" s="1">
        <v>-0.02</v>
      </c>
      <c r="CK4" s="1">
        <v>-66.666669999999996</v>
      </c>
      <c r="CL4">
        <v>1</v>
      </c>
      <c r="CM4">
        <v>1124</v>
      </c>
      <c r="CN4" s="1">
        <v>0</v>
      </c>
      <c r="CO4" s="1">
        <v>0.02</v>
      </c>
      <c r="CP4" s="1" t="s">
        <v>105</v>
      </c>
      <c r="CQ4">
        <v>1518739200</v>
      </c>
      <c r="CR4">
        <v>1514579246</v>
      </c>
      <c r="CS4" s="1">
        <v>0.90625093749999996</v>
      </c>
      <c r="CT4" t="b">
        <v>0</v>
      </c>
      <c r="CU4" s="1" t="s">
        <v>114</v>
      </c>
    </row>
    <row r="5" spans="1:99" x14ac:dyDescent="0.25">
      <c r="A5" s="1" t="s">
        <v>114</v>
      </c>
      <c r="B5">
        <v>1518739200</v>
      </c>
      <c r="C5" s="1">
        <v>75</v>
      </c>
      <c r="E5" s="1" t="s">
        <v>114</v>
      </c>
      <c r="F5" s="1" t="s">
        <v>114</v>
      </c>
      <c r="G5" s="1" t="s">
        <v>114</v>
      </c>
      <c r="H5" s="1" t="s">
        <v>114</v>
      </c>
      <c r="I5" s="1" t="s">
        <v>114</v>
      </c>
      <c r="O5" s="1" t="s">
        <v>114</v>
      </c>
      <c r="P5" s="1" t="s">
        <v>114</v>
      </c>
      <c r="Q5" s="1" t="s">
        <v>114</v>
      </c>
      <c r="R5" s="1" t="s">
        <v>114</v>
      </c>
      <c r="S5" s="1" t="s">
        <v>114</v>
      </c>
      <c r="T5" s="1" t="s">
        <v>114</v>
      </c>
      <c r="U5" s="1" t="s">
        <v>114</v>
      </c>
      <c r="V5" s="1" t="s">
        <v>114</v>
      </c>
      <c r="Y5" s="1" t="s">
        <v>114</v>
      </c>
      <c r="Z5" s="1" t="s">
        <v>114</v>
      </c>
      <c r="AA5" s="1" t="s">
        <v>114</v>
      </c>
      <c r="AB5" s="1" t="s">
        <v>114</v>
      </c>
      <c r="AC5" s="1" t="s">
        <v>114</v>
      </c>
      <c r="AD5" s="1" t="s">
        <v>114</v>
      </c>
      <c r="AI5" s="2"/>
      <c r="AJ5" s="1" t="s">
        <v>114</v>
      </c>
      <c r="AK5" s="1" t="s">
        <v>114</v>
      </c>
      <c r="AL5" s="1" t="s">
        <v>114</v>
      </c>
      <c r="AN5" s="1" t="s">
        <v>114</v>
      </c>
      <c r="AO5" s="1" t="s">
        <v>114</v>
      </c>
      <c r="AP5" s="1" t="s">
        <v>114</v>
      </c>
      <c r="AQ5" s="1" t="s">
        <v>114</v>
      </c>
      <c r="AT5" s="1" t="s">
        <v>114</v>
      </c>
      <c r="AU5" s="1" t="s">
        <v>114</v>
      </c>
      <c r="AW5" s="1" t="s">
        <v>114</v>
      </c>
      <c r="AX5" s="1" t="s">
        <v>114</v>
      </c>
      <c r="AY5" s="1" t="s">
        <v>114</v>
      </c>
      <c r="AZ5" s="1" t="s">
        <v>114</v>
      </c>
      <c r="BA5" s="1" t="s">
        <v>114</v>
      </c>
      <c r="BB5" s="1" t="s">
        <v>114</v>
      </c>
      <c r="BC5" s="1" t="s">
        <v>114</v>
      </c>
      <c r="BD5" s="1" t="s">
        <v>114</v>
      </c>
      <c r="BE5" s="1" t="s">
        <v>114</v>
      </c>
      <c r="BG5" s="1" t="s">
        <v>114</v>
      </c>
      <c r="BH5" s="1" t="s">
        <v>114</v>
      </c>
      <c r="BJ5" s="1" t="s">
        <v>114</v>
      </c>
      <c r="BK5" s="1" t="s">
        <v>114</v>
      </c>
      <c r="BM5" s="1" t="s">
        <v>114</v>
      </c>
      <c r="BN5" s="1" t="s">
        <v>114</v>
      </c>
      <c r="BQ5" s="1" t="s">
        <v>278</v>
      </c>
      <c r="BR5" s="1">
        <v>75</v>
      </c>
      <c r="BS5" s="1" t="s">
        <v>103</v>
      </c>
      <c r="BT5" s="1">
        <v>100</v>
      </c>
      <c r="BU5" s="1">
        <v>0</v>
      </c>
      <c r="BV5" s="1">
        <v>0</v>
      </c>
      <c r="BW5">
        <v>10</v>
      </c>
      <c r="BX5">
        <v>0</v>
      </c>
      <c r="BY5" s="1">
        <v>99.8</v>
      </c>
      <c r="BZ5" s="1">
        <v>100.45</v>
      </c>
      <c r="CA5" s="1" t="s">
        <v>105</v>
      </c>
      <c r="CB5">
        <v>1518739200</v>
      </c>
      <c r="CC5">
        <v>1515214192</v>
      </c>
      <c r="CD5" s="1" t="s">
        <v>153</v>
      </c>
      <c r="CE5" t="b">
        <v>1</v>
      </c>
      <c r="CF5" s="1" t="s">
        <v>279</v>
      </c>
      <c r="CG5" s="1">
        <v>90</v>
      </c>
      <c r="CH5" s="1" t="s">
        <v>103</v>
      </c>
      <c r="CI5" s="1">
        <v>0.01</v>
      </c>
      <c r="CJ5" s="1">
        <v>0</v>
      </c>
      <c r="CK5" s="1">
        <v>0</v>
      </c>
      <c r="CL5">
        <v>30</v>
      </c>
      <c r="CM5">
        <v>2349</v>
      </c>
      <c r="CN5" s="1">
        <v>0</v>
      </c>
      <c r="CO5" s="1">
        <v>0.01</v>
      </c>
      <c r="CP5" s="1" t="s">
        <v>105</v>
      </c>
      <c r="CQ5">
        <v>1518739200</v>
      </c>
      <c r="CR5">
        <v>1516301232</v>
      </c>
      <c r="CS5" s="1">
        <v>0.79687703124999998</v>
      </c>
      <c r="CT5" t="b">
        <v>0</v>
      </c>
      <c r="CU5" s="1" t="s">
        <v>114</v>
      </c>
    </row>
    <row r="6" spans="1:99" x14ac:dyDescent="0.25">
      <c r="A6" s="1" t="s">
        <v>114</v>
      </c>
      <c r="B6">
        <v>1519344000</v>
      </c>
      <c r="C6" s="1">
        <v>80</v>
      </c>
      <c r="E6" s="1" t="s">
        <v>114</v>
      </c>
      <c r="F6" s="1" t="s">
        <v>114</v>
      </c>
      <c r="G6" s="1" t="s">
        <v>114</v>
      </c>
      <c r="H6" s="1" t="s">
        <v>114</v>
      </c>
      <c r="I6" s="1" t="s">
        <v>114</v>
      </c>
      <c r="O6" s="1" t="s">
        <v>114</v>
      </c>
      <c r="P6" s="1" t="s">
        <v>114</v>
      </c>
      <c r="Q6" s="1" t="s">
        <v>114</v>
      </c>
      <c r="R6" s="1" t="s">
        <v>114</v>
      </c>
      <c r="S6" s="1" t="s">
        <v>114</v>
      </c>
      <c r="T6" s="1" t="s">
        <v>114</v>
      </c>
      <c r="U6" s="1" t="s">
        <v>114</v>
      </c>
      <c r="V6" s="1" t="s">
        <v>114</v>
      </c>
      <c r="Y6" s="1" t="s">
        <v>114</v>
      </c>
      <c r="Z6" s="1" t="s">
        <v>114</v>
      </c>
      <c r="AA6" s="1" t="s">
        <v>114</v>
      </c>
      <c r="AB6" s="1" t="s">
        <v>114</v>
      </c>
      <c r="AC6" s="1" t="s">
        <v>114</v>
      </c>
      <c r="AD6" s="1" t="s">
        <v>114</v>
      </c>
      <c r="AI6" s="2"/>
      <c r="AJ6" s="1" t="s">
        <v>114</v>
      </c>
      <c r="AK6" s="1" t="s">
        <v>114</v>
      </c>
      <c r="AL6" s="1" t="s">
        <v>114</v>
      </c>
      <c r="AN6" s="1" t="s">
        <v>114</v>
      </c>
      <c r="AO6" s="1" t="s">
        <v>114</v>
      </c>
      <c r="AP6" s="1" t="s">
        <v>114</v>
      </c>
      <c r="AQ6" s="1" t="s">
        <v>114</v>
      </c>
      <c r="AT6" s="1" t="s">
        <v>114</v>
      </c>
      <c r="AU6" s="1" t="s">
        <v>114</v>
      </c>
      <c r="AW6" s="1" t="s">
        <v>114</v>
      </c>
      <c r="AX6" s="1" t="s">
        <v>114</v>
      </c>
      <c r="AY6" s="1" t="s">
        <v>114</v>
      </c>
      <c r="AZ6" s="1" t="s">
        <v>114</v>
      </c>
      <c r="BA6" s="1" t="s">
        <v>114</v>
      </c>
      <c r="BB6" s="1" t="s">
        <v>114</v>
      </c>
      <c r="BC6" s="1" t="s">
        <v>114</v>
      </c>
      <c r="BD6" s="1" t="s">
        <v>114</v>
      </c>
      <c r="BE6" s="1" t="s">
        <v>114</v>
      </c>
      <c r="BG6" s="1" t="s">
        <v>114</v>
      </c>
      <c r="BH6" s="1" t="s">
        <v>114</v>
      </c>
      <c r="BJ6" s="1" t="s">
        <v>114</v>
      </c>
      <c r="BK6" s="1" t="s">
        <v>114</v>
      </c>
      <c r="BM6" s="1" t="s">
        <v>114</v>
      </c>
      <c r="BN6" s="1" t="s">
        <v>114</v>
      </c>
      <c r="BQ6" s="1" t="s">
        <v>280</v>
      </c>
      <c r="BR6" s="1">
        <v>80</v>
      </c>
      <c r="BS6" s="1" t="s">
        <v>103</v>
      </c>
      <c r="BT6" s="1">
        <v>95.05</v>
      </c>
      <c r="BU6" s="1">
        <v>2.0500029999999998</v>
      </c>
      <c r="BV6" s="1">
        <v>2.2043045000000001</v>
      </c>
      <c r="BW6">
        <v>5</v>
      </c>
      <c r="BX6">
        <v>8</v>
      </c>
      <c r="BY6" s="1">
        <v>94.8</v>
      </c>
      <c r="BZ6" s="1">
        <v>95.45</v>
      </c>
      <c r="CA6" s="1" t="s">
        <v>105</v>
      </c>
      <c r="CB6">
        <v>1518739200</v>
      </c>
      <c r="CC6">
        <v>1515172543</v>
      </c>
      <c r="CD6" s="1" t="s">
        <v>153</v>
      </c>
      <c r="CE6" t="b">
        <v>1</v>
      </c>
      <c r="CF6" s="1" t="s">
        <v>281</v>
      </c>
      <c r="CG6" s="1">
        <v>95</v>
      </c>
      <c r="CH6" s="1" t="s">
        <v>103</v>
      </c>
      <c r="CI6" s="1">
        <v>0.01</v>
      </c>
      <c r="CJ6" s="1">
        <v>0</v>
      </c>
      <c r="CK6" s="1">
        <v>0</v>
      </c>
      <c r="CL6">
        <v>10</v>
      </c>
      <c r="CM6">
        <v>1064</v>
      </c>
      <c r="CN6" s="1">
        <v>0</v>
      </c>
      <c r="CO6" s="1">
        <v>0.02</v>
      </c>
      <c r="CP6" s="1" t="s">
        <v>105</v>
      </c>
      <c r="CQ6">
        <v>1518739200</v>
      </c>
      <c r="CR6">
        <v>1516286310</v>
      </c>
      <c r="CS6" s="1">
        <v>0.78125218750000003</v>
      </c>
      <c r="CT6" t="b">
        <v>0</v>
      </c>
      <c r="CU6" s="1" t="s">
        <v>114</v>
      </c>
    </row>
    <row r="7" spans="1:99" x14ac:dyDescent="0.25">
      <c r="A7" s="1" t="s">
        <v>114</v>
      </c>
      <c r="B7">
        <v>1519948800</v>
      </c>
      <c r="C7" s="1">
        <v>85</v>
      </c>
      <c r="E7" s="1" t="s">
        <v>114</v>
      </c>
      <c r="F7" s="1" t="s">
        <v>114</v>
      </c>
      <c r="G7" s="1" t="s">
        <v>114</v>
      </c>
      <c r="H7" s="1" t="s">
        <v>114</v>
      </c>
      <c r="I7" s="1" t="s">
        <v>114</v>
      </c>
      <c r="O7" s="1" t="s">
        <v>114</v>
      </c>
      <c r="P7" s="1" t="s">
        <v>114</v>
      </c>
      <c r="Q7" s="1" t="s">
        <v>114</v>
      </c>
      <c r="R7" s="1" t="s">
        <v>114</v>
      </c>
      <c r="S7" s="1" t="s">
        <v>114</v>
      </c>
      <c r="T7" s="1" t="s">
        <v>114</v>
      </c>
      <c r="U7" s="1" t="s">
        <v>114</v>
      </c>
      <c r="V7" s="1" t="s">
        <v>114</v>
      </c>
      <c r="Y7" s="1" t="s">
        <v>114</v>
      </c>
      <c r="Z7" s="1" t="s">
        <v>114</v>
      </c>
      <c r="AA7" s="1" t="s">
        <v>114</v>
      </c>
      <c r="AB7" s="1" t="s">
        <v>114</v>
      </c>
      <c r="AC7" s="1" t="s">
        <v>114</v>
      </c>
      <c r="AD7" s="1" t="s">
        <v>114</v>
      </c>
      <c r="AI7" s="2"/>
      <c r="AJ7" s="1" t="s">
        <v>114</v>
      </c>
      <c r="AK7" s="1" t="s">
        <v>114</v>
      </c>
      <c r="AL7" s="1" t="s">
        <v>114</v>
      </c>
      <c r="AN7" s="1" t="s">
        <v>114</v>
      </c>
      <c r="AO7" s="1" t="s">
        <v>114</v>
      </c>
      <c r="AP7" s="1" t="s">
        <v>114</v>
      </c>
      <c r="AQ7" s="1" t="s">
        <v>114</v>
      </c>
      <c r="AT7" s="1" t="s">
        <v>114</v>
      </c>
      <c r="AU7" s="1" t="s">
        <v>114</v>
      </c>
      <c r="AW7" s="1" t="s">
        <v>114</v>
      </c>
      <c r="AX7" s="1" t="s">
        <v>114</v>
      </c>
      <c r="AY7" s="1" t="s">
        <v>114</v>
      </c>
      <c r="AZ7" s="1" t="s">
        <v>114</v>
      </c>
      <c r="BA7" s="1" t="s">
        <v>114</v>
      </c>
      <c r="BB7" s="1" t="s">
        <v>114</v>
      </c>
      <c r="BC7" s="1" t="s">
        <v>114</v>
      </c>
      <c r="BD7" s="1" t="s">
        <v>114</v>
      </c>
      <c r="BE7" s="1" t="s">
        <v>114</v>
      </c>
      <c r="BG7" s="1" t="s">
        <v>114</v>
      </c>
      <c r="BH7" s="1" t="s">
        <v>114</v>
      </c>
      <c r="BJ7" s="1" t="s">
        <v>114</v>
      </c>
      <c r="BK7" s="1" t="s">
        <v>114</v>
      </c>
      <c r="BM7" s="1" t="s">
        <v>114</v>
      </c>
      <c r="BN7" s="1" t="s">
        <v>114</v>
      </c>
      <c r="BQ7" s="1" t="s">
        <v>282</v>
      </c>
      <c r="BR7" s="1">
        <v>85</v>
      </c>
      <c r="BS7" s="1" t="s">
        <v>103</v>
      </c>
      <c r="BT7" s="1">
        <v>90.73</v>
      </c>
      <c r="BU7" s="1">
        <v>0</v>
      </c>
      <c r="BV7" s="1">
        <v>0</v>
      </c>
      <c r="BW7">
        <v>22</v>
      </c>
      <c r="BX7">
        <v>1</v>
      </c>
      <c r="BY7" s="1">
        <v>89.65</v>
      </c>
      <c r="BZ7" s="1">
        <v>90.5</v>
      </c>
      <c r="CA7" s="1" t="s">
        <v>105</v>
      </c>
      <c r="CB7">
        <v>1518739200</v>
      </c>
      <c r="CC7">
        <v>1510260577</v>
      </c>
      <c r="CD7" s="1" t="s">
        <v>153</v>
      </c>
      <c r="CE7" t="b">
        <v>1</v>
      </c>
      <c r="CF7" s="1" t="s">
        <v>283</v>
      </c>
      <c r="CG7" s="1">
        <v>100</v>
      </c>
      <c r="CH7" s="1" t="s">
        <v>103</v>
      </c>
      <c r="CI7" s="1">
        <v>0.01</v>
      </c>
      <c r="CJ7" s="1">
        <v>0</v>
      </c>
      <c r="CK7" s="1">
        <v>0</v>
      </c>
      <c r="CL7">
        <v>724</v>
      </c>
      <c r="CM7">
        <v>2099</v>
      </c>
      <c r="CN7" s="1">
        <v>0</v>
      </c>
      <c r="CO7" s="1">
        <v>0.01</v>
      </c>
      <c r="CP7" s="1" t="s">
        <v>105</v>
      </c>
      <c r="CQ7">
        <v>1518739200</v>
      </c>
      <c r="CR7">
        <v>1516388344</v>
      </c>
      <c r="CS7" s="1">
        <v>0.68750312499999999</v>
      </c>
      <c r="CT7" t="b">
        <v>0</v>
      </c>
      <c r="CU7" s="1" t="s">
        <v>114</v>
      </c>
    </row>
    <row r="8" spans="1:99" x14ac:dyDescent="0.25">
      <c r="A8" s="1" t="s">
        <v>114</v>
      </c>
      <c r="B8">
        <v>1524182400</v>
      </c>
      <c r="C8" s="1">
        <v>90</v>
      </c>
      <c r="E8" s="1" t="s">
        <v>114</v>
      </c>
      <c r="F8" s="1" t="s">
        <v>114</v>
      </c>
      <c r="G8" s="1" t="s">
        <v>114</v>
      </c>
      <c r="H8" s="1" t="s">
        <v>114</v>
      </c>
      <c r="I8" s="1" t="s">
        <v>114</v>
      </c>
      <c r="O8" s="1" t="s">
        <v>114</v>
      </c>
      <c r="P8" s="1" t="s">
        <v>114</v>
      </c>
      <c r="Q8" s="1" t="s">
        <v>114</v>
      </c>
      <c r="R8" s="1" t="s">
        <v>114</v>
      </c>
      <c r="S8" s="1" t="s">
        <v>114</v>
      </c>
      <c r="T8" s="1" t="s">
        <v>114</v>
      </c>
      <c r="U8" s="1" t="s">
        <v>114</v>
      </c>
      <c r="V8" s="1" t="s">
        <v>114</v>
      </c>
      <c r="Y8" s="1" t="s">
        <v>114</v>
      </c>
      <c r="Z8" s="1" t="s">
        <v>114</v>
      </c>
      <c r="AA8" s="1" t="s">
        <v>114</v>
      </c>
      <c r="AB8" s="1" t="s">
        <v>114</v>
      </c>
      <c r="AC8" s="1" t="s">
        <v>114</v>
      </c>
      <c r="AD8" s="1" t="s">
        <v>114</v>
      </c>
      <c r="AI8" s="2"/>
      <c r="AJ8" s="1" t="s">
        <v>114</v>
      </c>
      <c r="AK8" s="1" t="s">
        <v>114</v>
      </c>
      <c r="AL8" s="1" t="s">
        <v>114</v>
      </c>
      <c r="AN8" s="1" t="s">
        <v>114</v>
      </c>
      <c r="AO8" s="1" t="s">
        <v>114</v>
      </c>
      <c r="AP8" s="1" t="s">
        <v>114</v>
      </c>
      <c r="AQ8" s="1" t="s">
        <v>114</v>
      </c>
      <c r="AT8" s="1" t="s">
        <v>114</v>
      </c>
      <c r="AU8" s="1" t="s">
        <v>114</v>
      </c>
      <c r="AW8" s="1" t="s">
        <v>114</v>
      </c>
      <c r="AX8" s="1" t="s">
        <v>114</v>
      </c>
      <c r="AY8" s="1" t="s">
        <v>114</v>
      </c>
      <c r="AZ8" s="1" t="s">
        <v>114</v>
      </c>
      <c r="BA8" s="1" t="s">
        <v>114</v>
      </c>
      <c r="BB8" s="1" t="s">
        <v>114</v>
      </c>
      <c r="BC8" s="1" t="s">
        <v>114</v>
      </c>
      <c r="BD8" s="1" t="s">
        <v>114</v>
      </c>
      <c r="BE8" s="1" t="s">
        <v>114</v>
      </c>
      <c r="BG8" s="1" t="s">
        <v>114</v>
      </c>
      <c r="BH8" s="1" t="s">
        <v>114</v>
      </c>
      <c r="BJ8" s="1" t="s">
        <v>114</v>
      </c>
      <c r="BK8" s="1" t="s">
        <v>114</v>
      </c>
      <c r="BM8" s="1" t="s">
        <v>114</v>
      </c>
      <c r="BN8" s="1" t="s">
        <v>114</v>
      </c>
      <c r="BQ8" s="1" t="s">
        <v>284</v>
      </c>
      <c r="BR8" s="1">
        <v>90</v>
      </c>
      <c r="BS8" s="1" t="s">
        <v>103</v>
      </c>
      <c r="BT8" s="1">
        <v>80.67</v>
      </c>
      <c r="BU8" s="1">
        <v>-4.9400024</v>
      </c>
      <c r="BV8" s="1">
        <v>-5.7703566999999998</v>
      </c>
      <c r="BW8">
        <v>5</v>
      </c>
      <c r="BX8">
        <v>0</v>
      </c>
      <c r="BY8" s="1">
        <v>79.3</v>
      </c>
      <c r="BZ8" s="1">
        <v>80.05</v>
      </c>
      <c r="CA8" s="1" t="s">
        <v>105</v>
      </c>
      <c r="CB8">
        <v>1518739200</v>
      </c>
      <c r="CC8">
        <v>1512749044</v>
      </c>
      <c r="CD8" s="1" t="s">
        <v>153</v>
      </c>
      <c r="CE8" t="b">
        <v>1</v>
      </c>
      <c r="CF8" s="1" t="s">
        <v>285</v>
      </c>
      <c r="CG8" s="1">
        <v>105</v>
      </c>
      <c r="CH8" s="1" t="s">
        <v>103</v>
      </c>
      <c r="CI8" s="1">
        <v>0.01</v>
      </c>
      <c r="CJ8" s="1">
        <v>0</v>
      </c>
      <c r="CK8" s="1">
        <v>0</v>
      </c>
      <c r="CL8">
        <v>2</v>
      </c>
      <c r="CM8">
        <v>2467</v>
      </c>
      <c r="CN8" s="1">
        <v>0</v>
      </c>
      <c r="CO8" s="1">
        <v>0.02</v>
      </c>
      <c r="CP8" s="1" t="s">
        <v>105</v>
      </c>
      <c r="CQ8">
        <v>1518739200</v>
      </c>
      <c r="CR8">
        <v>1516378520</v>
      </c>
      <c r="CS8" s="1">
        <v>0.65625343749999998</v>
      </c>
      <c r="CT8" t="b">
        <v>0</v>
      </c>
      <c r="CU8" s="1" t="s">
        <v>114</v>
      </c>
    </row>
    <row r="9" spans="1:99" x14ac:dyDescent="0.25">
      <c r="A9" s="1" t="s">
        <v>114</v>
      </c>
      <c r="B9">
        <v>1529020800</v>
      </c>
      <c r="C9" s="1">
        <v>95</v>
      </c>
      <c r="E9" s="1" t="s">
        <v>114</v>
      </c>
      <c r="F9" s="1" t="s">
        <v>114</v>
      </c>
      <c r="G9" s="1" t="s">
        <v>114</v>
      </c>
      <c r="H9" s="1" t="s">
        <v>114</v>
      </c>
      <c r="I9" s="1" t="s">
        <v>114</v>
      </c>
      <c r="O9" s="1" t="s">
        <v>114</v>
      </c>
      <c r="P9" s="1" t="s">
        <v>114</v>
      </c>
      <c r="Q9" s="1" t="s">
        <v>114</v>
      </c>
      <c r="R9" s="1" t="s">
        <v>114</v>
      </c>
      <c r="S9" s="1" t="s">
        <v>114</v>
      </c>
      <c r="T9" s="1" t="s">
        <v>114</v>
      </c>
      <c r="U9" s="1" t="s">
        <v>114</v>
      </c>
      <c r="V9" s="1" t="s">
        <v>114</v>
      </c>
      <c r="Y9" s="1" t="s">
        <v>114</v>
      </c>
      <c r="Z9" s="1" t="s">
        <v>114</v>
      </c>
      <c r="AA9" s="1" t="s">
        <v>114</v>
      </c>
      <c r="AB9" s="1" t="s">
        <v>114</v>
      </c>
      <c r="AC9" s="1" t="s">
        <v>114</v>
      </c>
      <c r="AD9" s="1" t="s">
        <v>114</v>
      </c>
      <c r="AI9" s="2"/>
      <c r="AJ9" s="1" t="s">
        <v>114</v>
      </c>
      <c r="AK9" s="1" t="s">
        <v>114</v>
      </c>
      <c r="AL9" s="1" t="s">
        <v>114</v>
      </c>
      <c r="AN9" s="1" t="s">
        <v>114</v>
      </c>
      <c r="AO9" s="1" t="s">
        <v>114</v>
      </c>
      <c r="AP9" s="1" t="s">
        <v>114</v>
      </c>
      <c r="AQ9" s="1" t="s">
        <v>114</v>
      </c>
      <c r="AT9" s="1" t="s">
        <v>114</v>
      </c>
      <c r="AU9" s="1" t="s">
        <v>114</v>
      </c>
      <c r="AW9" s="1" t="s">
        <v>114</v>
      </c>
      <c r="AX9" s="1" t="s">
        <v>114</v>
      </c>
      <c r="AY9" s="1" t="s">
        <v>114</v>
      </c>
      <c r="AZ9" s="1" t="s">
        <v>114</v>
      </c>
      <c r="BA9" s="1" t="s">
        <v>114</v>
      </c>
      <c r="BB9" s="1" t="s">
        <v>114</v>
      </c>
      <c r="BC9" s="1" t="s">
        <v>114</v>
      </c>
      <c r="BD9" s="1" t="s">
        <v>114</v>
      </c>
      <c r="BE9" s="1" t="s">
        <v>114</v>
      </c>
      <c r="BG9" s="1" t="s">
        <v>114</v>
      </c>
      <c r="BH9" s="1" t="s">
        <v>114</v>
      </c>
      <c r="BJ9" s="1" t="s">
        <v>114</v>
      </c>
      <c r="BK9" s="1" t="s">
        <v>114</v>
      </c>
      <c r="BM9" s="1" t="s">
        <v>114</v>
      </c>
      <c r="BN9" s="1" t="s">
        <v>114</v>
      </c>
      <c r="BQ9" s="1" t="s">
        <v>286</v>
      </c>
      <c r="BR9" s="1">
        <v>95</v>
      </c>
      <c r="BS9" s="1" t="s">
        <v>103</v>
      </c>
      <c r="BT9" s="1">
        <v>80.650000000000006</v>
      </c>
      <c r="BU9" s="1">
        <v>0</v>
      </c>
      <c r="BV9" s="1">
        <v>0</v>
      </c>
      <c r="BW9">
        <v>87</v>
      </c>
      <c r="BX9">
        <v>0</v>
      </c>
      <c r="BY9" s="1">
        <v>79.75</v>
      </c>
      <c r="BZ9" s="1">
        <v>80.5</v>
      </c>
      <c r="CA9" s="1" t="s">
        <v>105</v>
      </c>
      <c r="CB9">
        <v>1518739200</v>
      </c>
      <c r="CC9">
        <v>1510260623</v>
      </c>
      <c r="CD9" s="1" t="s">
        <v>153</v>
      </c>
      <c r="CE9" t="b">
        <v>1</v>
      </c>
      <c r="CF9" s="1" t="s">
        <v>287</v>
      </c>
      <c r="CG9" s="1">
        <v>110</v>
      </c>
      <c r="CH9" s="1" t="s">
        <v>103</v>
      </c>
      <c r="CI9" s="1">
        <v>0.01</v>
      </c>
      <c r="CJ9" s="1">
        <v>-0.01</v>
      </c>
      <c r="CK9" s="1">
        <v>-50</v>
      </c>
      <c r="CL9">
        <v>2</v>
      </c>
      <c r="CM9">
        <v>1354</v>
      </c>
      <c r="CN9" s="1">
        <v>0</v>
      </c>
      <c r="CO9" s="1">
        <v>0.03</v>
      </c>
      <c r="CP9" s="1" t="s">
        <v>105</v>
      </c>
      <c r="CQ9">
        <v>1518739200</v>
      </c>
      <c r="CR9">
        <v>1516378980</v>
      </c>
      <c r="CS9" s="1">
        <v>0.62500374999999997</v>
      </c>
      <c r="CT9" t="b">
        <v>0</v>
      </c>
      <c r="CU9" s="1" t="s">
        <v>114</v>
      </c>
    </row>
    <row r="10" spans="1:99" x14ac:dyDescent="0.25">
      <c r="A10" s="1" t="s">
        <v>114</v>
      </c>
      <c r="B10">
        <v>1532044800</v>
      </c>
      <c r="C10" s="1">
        <v>100</v>
      </c>
      <c r="E10" s="1" t="s">
        <v>114</v>
      </c>
      <c r="F10" s="1" t="s">
        <v>114</v>
      </c>
      <c r="G10" s="1" t="s">
        <v>114</v>
      </c>
      <c r="H10" s="1" t="s">
        <v>114</v>
      </c>
      <c r="I10" s="1" t="s">
        <v>114</v>
      </c>
      <c r="O10" s="1" t="s">
        <v>114</v>
      </c>
      <c r="P10" s="1" t="s">
        <v>114</v>
      </c>
      <c r="Q10" s="1" t="s">
        <v>114</v>
      </c>
      <c r="R10" s="1" t="s">
        <v>114</v>
      </c>
      <c r="S10" s="1" t="s">
        <v>114</v>
      </c>
      <c r="T10" s="1" t="s">
        <v>114</v>
      </c>
      <c r="U10" s="1" t="s">
        <v>114</v>
      </c>
      <c r="V10" s="1" t="s">
        <v>114</v>
      </c>
      <c r="Y10" s="1" t="s">
        <v>114</v>
      </c>
      <c r="Z10" s="1" t="s">
        <v>114</v>
      </c>
      <c r="AA10" s="1" t="s">
        <v>114</v>
      </c>
      <c r="AB10" s="1" t="s">
        <v>114</v>
      </c>
      <c r="AC10" s="1" t="s">
        <v>114</v>
      </c>
      <c r="AD10" s="1" t="s">
        <v>114</v>
      </c>
      <c r="AI10" s="2"/>
      <c r="AJ10" s="1" t="s">
        <v>114</v>
      </c>
      <c r="AK10" s="1" t="s">
        <v>114</v>
      </c>
      <c r="AL10" s="1" t="s">
        <v>114</v>
      </c>
      <c r="AN10" s="1" t="s">
        <v>114</v>
      </c>
      <c r="AO10" s="1" t="s">
        <v>114</v>
      </c>
      <c r="AP10" s="1" t="s">
        <v>114</v>
      </c>
      <c r="AQ10" s="1" t="s">
        <v>114</v>
      </c>
      <c r="AT10" s="1" t="s">
        <v>114</v>
      </c>
      <c r="AU10" s="1" t="s">
        <v>114</v>
      </c>
      <c r="AW10" s="1" t="s">
        <v>114</v>
      </c>
      <c r="AX10" s="1" t="s">
        <v>114</v>
      </c>
      <c r="AY10" s="1" t="s">
        <v>114</v>
      </c>
      <c r="AZ10" s="1" t="s">
        <v>114</v>
      </c>
      <c r="BA10" s="1" t="s">
        <v>114</v>
      </c>
      <c r="BB10" s="1" t="s">
        <v>114</v>
      </c>
      <c r="BC10" s="1" t="s">
        <v>114</v>
      </c>
      <c r="BD10" s="1" t="s">
        <v>114</v>
      </c>
      <c r="BE10" s="1" t="s">
        <v>114</v>
      </c>
      <c r="BG10" s="1" t="s">
        <v>114</v>
      </c>
      <c r="BH10" s="1" t="s">
        <v>114</v>
      </c>
      <c r="BJ10" s="1" t="s">
        <v>114</v>
      </c>
      <c r="BK10" s="1" t="s">
        <v>114</v>
      </c>
      <c r="BM10" s="1" t="s">
        <v>114</v>
      </c>
      <c r="BN10" s="1" t="s">
        <v>114</v>
      </c>
      <c r="BQ10" s="1" t="s">
        <v>288</v>
      </c>
      <c r="BR10" s="1">
        <v>100</v>
      </c>
      <c r="BS10" s="1" t="s">
        <v>103</v>
      </c>
      <c r="BT10" s="1">
        <v>77.8</v>
      </c>
      <c r="BU10" s="1">
        <v>1.9000014999999999</v>
      </c>
      <c r="BV10" s="1">
        <v>2.5032960000000002</v>
      </c>
      <c r="BW10">
        <v>3</v>
      </c>
      <c r="BX10">
        <v>362</v>
      </c>
      <c r="BY10" s="1">
        <v>77.3</v>
      </c>
      <c r="BZ10" s="1">
        <v>79.55</v>
      </c>
      <c r="CA10" s="1" t="s">
        <v>105</v>
      </c>
      <c r="CB10">
        <v>1518739200</v>
      </c>
      <c r="CC10">
        <v>1516377210</v>
      </c>
      <c r="CD10" s="1">
        <v>1.3364290991210901</v>
      </c>
      <c r="CE10" t="b">
        <v>1</v>
      </c>
      <c r="CF10" s="1" t="s">
        <v>289</v>
      </c>
      <c r="CG10" s="1">
        <v>115</v>
      </c>
      <c r="CH10" s="1" t="s">
        <v>103</v>
      </c>
      <c r="CI10" s="1">
        <v>0.02</v>
      </c>
      <c r="CJ10" s="1">
        <v>0</v>
      </c>
      <c r="CK10" s="1">
        <v>0</v>
      </c>
      <c r="CL10">
        <v>75</v>
      </c>
      <c r="CM10">
        <v>2774</v>
      </c>
      <c r="CN10" s="1">
        <v>0</v>
      </c>
      <c r="CO10" s="1">
        <v>0.05</v>
      </c>
      <c r="CP10" s="1" t="s">
        <v>105</v>
      </c>
      <c r="CQ10">
        <v>1518739200</v>
      </c>
      <c r="CR10">
        <v>1516307553</v>
      </c>
      <c r="CS10" s="1">
        <v>0.60156648437500004</v>
      </c>
      <c r="CT10" t="b">
        <v>0</v>
      </c>
      <c r="CU10" s="1" t="s">
        <v>114</v>
      </c>
    </row>
    <row r="11" spans="1:99" x14ac:dyDescent="0.25">
      <c r="A11" s="1" t="s">
        <v>114</v>
      </c>
      <c r="B11">
        <v>1537488000</v>
      </c>
      <c r="C11" s="1">
        <v>105</v>
      </c>
      <c r="E11" s="1" t="s">
        <v>114</v>
      </c>
      <c r="F11" s="1" t="s">
        <v>114</v>
      </c>
      <c r="G11" s="1" t="s">
        <v>114</v>
      </c>
      <c r="H11" s="1" t="s">
        <v>114</v>
      </c>
      <c r="I11" s="1" t="s">
        <v>114</v>
      </c>
      <c r="O11" s="1" t="s">
        <v>114</v>
      </c>
      <c r="P11" s="1" t="s">
        <v>114</v>
      </c>
      <c r="Q11" s="1" t="s">
        <v>114</v>
      </c>
      <c r="R11" s="1" t="s">
        <v>114</v>
      </c>
      <c r="S11" s="1" t="s">
        <v>114</v>
      </c>
      <c r="T11" s="1" t="s">
        <v>114</v>
      </c>
      <c r="U11" s="1" t="s">
        <v>114</v>
      </c>
      <c r="V11" s="1" t="s">
        <v>114</v>
      </c>
      <c r="Y11" s="1" t="s">
        <v>114</v>
      </c>
      <c r="Z11" s="1" t="s">
        <v>114</v>
      </c>
      <c r="AA11" s="1" t="s">
        <v>114</v>
      </c>
      <c r="AB11" s="1" t="s">
        <v>114</v>
      </c>
      <c r="AC11" s="1" t="s">
        <v>114</v>
      </c>
      <c r="AD11" s="1" t="s">
        <v>114</v>
      </c>
      <c r="AI11" s="2"/>
      <c r="AJ11" s="1" t="s">
        <v>114</v>
      </c>
      <c r="AK11" s="1" t="s">
        <v>114</v>
      </c>
      <c r="AL11" s="1" t="s">
        <v>114</v>
      </c>
      <c r="AN11" s="1" t="s">
        <v>114</v>
      </c>
      <c r="AO11" s="1" t="s">
        <v>114</v>
      </c>
      <c r="AP11" s="1" t="s">
        <v>114</v>
      </c>
      <c r="AQ11" s="1" t="s">
        <v>114</v>
      </c>
      <c r="AT11" s="1" t="s">
        <v>114</v>
      </c>
      <c r="AU11" s="1" t="s">
        <v>114</v>
      </c>
      <c r="AW11" s="1" t="s">
        <v>114</v>
      </c>
      <c r="AX11" s="1" t="s">
        <v>114</v>
      </c>
      <c r="AY11" s="1" t="s">
        <v>114</v>
      </c>
      <c r="AZ11" s="1" t="s">
        <v>114</v>
      </c>
      <c r="BA11" s="1" t="s">
        <v>114</v>
      </c>
      <c r="BB11" s="1" t="s">
        <v>114</v>
      </c>
      <c r="BC11" s="1" t="s">
        <v>114</v>
      </c>
      <c r="BD11" s="1" t="s">
        <v>114</v>
      </c>
      <c r="BE11" s="1" t="s">
        <v>114</v>
      </c>
      <c r="BG11" s="1" t="s">
        <v>114</v>
      </c>
      <c r="BH11" s="1" t="s">
        <v>114</v>
      </c>
      <c r="BJ11" s="1" t="s">
        <v>114</v>
      </c>
      <c r="BK11" s="1" t="s">
        <v>114</v>
      </c>
      <c r="BM11" s="1" t="s">
        <v>114</v>
      </c>
      <c r="BN11" s="1" t="s">
        <v>114</v>
      </c>
      <c r="BQ11" s="1" t="s">
        <v>290</v>
      </c>
      <c r="BR11" s="1">
        <v>105</v>
      </c>
      <c r="BS11" s="1" t="s">
        <v>103</v>
      </c>
      <c r="BT11" s="1">
        <v>68.3</v>
      </c>
      <c r="BU11" s="1">
        <v>0</v>
      </c>
      <c r="BV11" s="1">
        <v>0</v>
      </c>
      <c r="BW11">
        <v>1</v>
      </c>
      <c r="BX11">
        <v>1</v>
      </c>
      <c r="BY11" s="1">
        <v>69.900000000000006</v>
      </c>
      <c r="BZ11" s="1">
        <v>70.55</v>
      </c>
      <c r="CA11" s="1" t="s">
        <v>105</v>
      </c>
      <c r="CB11">
        <v>1518739200</v>
      </c>
      <c r="CC11">
        <v>1514990732</v>
      </c>
      <c r="CD11" s="1" t="s">
        <v>153</v>
      </c>
      <c r="CE11" t="b">
        <v>1</v>
      </c>
      <c r="CF11" s="1" t="s">
        <v>291</v>
      </c>
      <c r="CG11" s="1">
        <v>120</v>
      </c>
      <c r="CH11" s="1" t="s">
        <v>103</v>
      </c>
      <c r="CI11" s="1">
        <v>0.02</v>
      </c>
      <c r="CJ11" s="1">
        <v>-0.02</v>
      </c>
      <c r="CK11" s="1">
        <v>-50</v>
      </c>
      <c r="CL11">
        <v>1</v>
      </c>
      <c r="CM11">
        <v>4057</v>
      </c>
      <c r="CN11" s="1">
        <v>0.01</v>
      </c>
      <c r="CO11" s="1">
        <v>0.03</v>
      </c>
      <c r="CP11" s="1" t="s">
        <v>105</v>
      </c>
      <c r="CQ11">
        <v>1518739200</v>
      </c>
      <c r="CR11">
        <v>1516380417</v>
      </c>
      <c r="CS11" s="1">
        <v>0.53516089843750003</v>
      </c>
      <c r="CT11" t="b">
        <v>0</v>
      </c>
      <c r="CU11" s="1" t="s">
        <v>114</v>
      </c>
    </row>
    <row r="12" spans="1:99" x14ac:dyDescent="0.25">
      <c r="A12" s="1" t="s">
        <v>114</v>
      </c>
      <c r="B12">
        <v>1547769600</v>
      </c>
      <c r="C12" s="1">
        <v>110</v>
      </c>
      <c r="E12" s="1" t="s">
        <v>114</v>
      </c>
      <c r="F12" s="1" t="s">
        <v>114</v>
      </c>
      <c r="G12" s="1" t="s">
        <v>114</v>
      </c>
      <c r="H12" s="1" t="s">
        <v>114</v>
      </c>
      <c r="I12" s="1" t="s">
        <v>114</v>
      </c>
      <c r="O12" s="1" t="s">
        <v>114</v>
      </c>
      <c r="P12" s="1" t="s">
        <v>114</v>
      </c>
      <c r="Q12" s="1" t="s">
        <v>114</v>
      </c>
      <c r="R12" s="1" t="s">
        <v>114</v>
      </c>
      <c r="S12" s="1" t="s">
        <v>114</v>
      </c>
      <c r="T12" s="1" t="s">
        <v>114</v>
      </c>
      <c r="U12" s="1" t="s">
        <v>114</v>
      </c>
      <c r="V12" s="1" t="s">
        <v>114</v>
      </c>
      <c r="Y12" s="1" t="s">
        <v>114</v>
      </c>
      <c r="Z12" s="1" t="s">
        <v>114</v>
      </c>
      <c r="AA12" s="1" t="s">
        <v>114</v>
      </c>
      <c r="AB12" s="1" t="s">
        <v>114</v>
      </c>
      <c r="AC12" s="1" t="s">
        <v>114</v>
      </c>
      <c r="AD12" s="1" t="s">
        <v>114</v>
      </c>
      <c r="AI12" s="2"/>
      <c r="AJ12" s="1" t="s">
        <v>114</v>
      </c>
      <c r="AK12" s="1" t="s">
        <v>114</v>
      </c>
      <c r="AL12" s="1" t="s">
        <v>114</v>
      </c>
      <c r="AN12" s="1" t="s">
        <v>114</v>
      </c>
      <c r="AO12" s="1" t="s">
        <v>114</v>
      </c>
      <c r="AP12" s="1" t="s">
        <v>114</v>
      </c>
      <c r="AQ12" s="1" t="s">
        <v>114</v>
      </c>
      <c r="AT12" s="1" t="s">
        <v>114</v>
      </c>
      <c r="AU12" s="1" t="s">
        <v>114</v>
      </c>
      <c r="AW12" s="1" t="s">
        <v>114</v>
      </c>
      <c r="AX12" s="1" t="s">
        <v>114</v>
      </c>
      <c r="AY12" s="1" t="s">
        <v>114</v>
      </c>
      <c r="AZ12" s="1" t="s">
        <v>114</v>
      </c>
      <c r="BA12" s="1" t="s">
        <v>114</v>
      </c>
      <c r="BB12" s="1" t="s">
        <v>114</v>
      </c>
      <c r="BC12" s="1" t="s">
        <v>114</v>
      </c>
      <c r="BD12" s="1" t="s">
        <v>114</v>
      </c>
      <c r="BE12" s="1" t="s">
        <v>114</v>
      </c>
      <c r="BG12" s="1" t="s">
        <v>114</v>
      </c>
      <c r="BH12" s="1" t="s">
        <v>114</v>
      </c>
      <c r="BJ12" s="1" t="s">
        <v>114</v>
      </c>
      <c r="BK12" s="1" t="s">
        <v>114</v>
      </c>
      <c r="BM12" s="1" t="s">
        <v>114</v>
      </c>
      <c r="BN12" s="1" t="s">
        <v>114</v>
      </c>
      <c r="BQ12" s="1" t="s">
        <v>292</v>
      </c>
      <c r="BR12" s="1">
        <v>110</v>
      </c>
      <c r="BS12" s="1" t="s">
        <v>103</v>
      </c>
      <c r="BT12" s="1">
        <v>67.150000000000006</v>
      </c>
      <c r="BU12" s="1">
        <v>0</v>
      </c>
      <c r="BV12" s="1">
        <v>0</v>
      </c>
      <c r="BW12">
        <v>66</v>
      </c>
      <c r="BX12">
        <v>199</v>
      </c>
      <c r="BY12" s="1">
        <v>67.5</v>
      </c>
      <c r="BZ12" s="1">
        <v>69.55</v>
      </c>
      <c r="CA12" s="1" t="s">
        <v>105</v>
      </c>
      <c r="CB12">
        <v>1518739200</v>
      </c>
      <c r="CC12">
        <v>1516129316</v>
      </c>
      <c r="CD12" s="1">
        <v>1.1679729101562499</v>
      </c>
      <c r="CE12" t="b">
        <v>1</v>
      </c>
      <c r="CF12" s="1" t="s">
        <v>293</v>
      </c>
      <c r="CG12" s="1">
        <v>125</v>
      </c>
      <c r="CH12" s="1" t="s">
        <v>103</v>
      </c>
      <c r="CI12" s="1">
        <v>0.03</v>
      </c>
      <c r="CJ12" s="1">
        <v>-0.01</v>
      </c>
      <c r="CK12" s="1">
        <v>-25</v>
      </c>
      <c r="CL12">
        <v>4</v>
      </c>
      <c r="CM12">
        <v>5890</v>
      </c>
      <c r="CN12" s="1">
        <v>0.01</v>
      </c>
      <c r="CO12" s="1">
        <v>0.03</v>
      </c>
      <c r="CP12" s="1" t="s">
        <v>105</v>
      </c>
      <c r="CQ12">
        <v>1518739200</v>
      </c>
      <c r="CR12">
        <v>1516374638</v>
      </c>
      <c r="CS12" s="1">
        <v>0.50391121093750002</v>
      </c>
      <c r="CT12" t="b">
        <v>0</v>
      </c>
      <c r="CU12" s="1" t="s">
        <v>114</v>
      </c>
    </row>
    <row r="13" spans="1:99" x14ac:dyDescent="0.25">
      <c r="A13" s="1" t="s">
        <v>114</v>
      </c>
      <c r="B13">
        <v>1579219200</v>
      </c>
      <c r="C13" s="1">
        <v>115</v>
      </c>
      <c r="E13" s="1" t="s">
        <v>114</v>
      </c>
      <c r="F13" s="1" t="s">
        <v>114</v>
      </c>
      <c r="G13" s="1" t="s">
        <v>114</v>
      </c>
      <c r="H13" s="1" t="s">
        <v>114</v>
      </c>
      <c r="I13" s="1" t="s">
        <v>114</v>
      </c>
      <c r="O13" s="1" t="s">
        <v>114</v>
      </c>
      <c r="P13" s="1" t="s">
        <v>114</v>
      </c>
      <c r="Q13" s="1" t="s">
        <v>114</v>
      </c>
      <c r="R13" s="1" t="s">
        <v>114</v>
      </c>
      <c r="S13" s="1" t="s">
        <v>114</v>
      </c>
      <c r="T13" s="1" t="s">
        <v>114</v>
      </c>
      <c r="U13" s="1" t="s">
        <v>114</v>
      </c>
      <c r="V13" s="1" t="s">
        <v>114</v>
      </c>
      <c r="Y13" s="1" t="s">
        <v>114</v>
      </c>
      <c r="Z13" s="1" t="s">
        <v>114</v>
      </c>
      <c r="AA13" s="1" t="s">
        <v>114</v>
      </c>
      <c r="AB13" s="1" t="s">
        <v>114</v>
      </c>
      <c r="AC13" s="1" t="s">
        <v>114</v>
      </c>
      <c r="AD13" s="1" t="s">
        <v>114</v>
      </c>
      <c r="AI13" s="2"/>
      <c r="AJ13" s="1" t="s">
        <v>114</v>
      </c>
      <c r="AK13" s="1" t="s">
        <v>114</v>
      </c>
      <c r="AL13" s="1" t="s">
        <v>114</v>
      </c>
      <c r="AN13" s="1" t="s">
        <v>114</v>
      </c>
      <c r="AO13" s="1" t="s">
        <v>114</v>
      </c>
      <c r="AP13" s="1" t="s">
        <v>114</v>
      </c>
      <c r="AQ13" s="1" t="s">
        <v>114</v>
      </c>
      <c r="AT13" s="1" t="s">
        <v>114</v>
      </c>
      <c r="AU13" s="1" t="s">
        <v>114</v>
      </c>
      <c r="AW13" s="1" t="s">
        <v>114</v>
      </c>
      <c r="AX13" s="1" t="s">
        <v>114</v>
      </c>
      <c r="AY13" s="1" t="s">
        <v>114</v>
      </c>
      <c r="AZ13" s="1" t="s">
        <v>114</v>
      </c>
      <c r="BA13" s="1" t="s">
        <v>114</v>
      </c>
      <c r="BB13" s="1" t="s">
        <v>114</v>
      </c>
      <c r="BC13" s="1" t="s">
        <v>114</v>
      </c>
      <c r="BD13" s="1" t="s">
        <v>114</v>
      </c>
      <c r="BE13" s="1" t="s">
        <v>114</v>
      </c>
      <c r="BG13" s="1" t="s">
        <v>114</v>
      </c>
      <c r="BH13" s="1" t="s">
        <v>114</v>
      </c>
      <c r="BJ13" s="1" t="s">
        <v>114</v>
      </c>
      <c r="BK13" s="1" t="s">
        <v>114</v>
      </c>
      <c r="BM13" s="1" t="s">
        <v>114</v>
      </c>
      <c r="BN13" s="1" t="s">
        <v>114</v>
      </c>
      <c r="BQ13" s="1" t="s">
        <v>294</v>
      </c>
      <c r="BR13" s="1">
        <v>115</v>
      </c>
      <c r="BS13" s="1" t="s">
        <v>103</v>
      </c>
      <c r="BT13" s="1">
        <v>61.48</v>
      </c>
      <c r="BU13" s="1">
        <v>0</v>
      </c>
      <c r="BV13" s="1">
        <v>0</v>
      </c>
      <c r="BW13">
        <v>56</v>
      </c>
      <c r="BX13">
        <v>484</v>
      </c>
      <c r="BY13" s="1">
        <v>62.5</v>
      </c>
      <c r="BZ13" s="1">
        <v>64.55</v>
      </c>
      <c r="CA13" s="1" t="s">
        <v>105</v>
      </c>
      <c r="CB13">
        <v>1518739200</v>
      </c>
      <c r="CC13">
        <v>1516213302</v>
      </c>
      <c r="CD13" s="1">
        <v>1.07666477294921</v>
      </c>
      <c r="CE13" t="b">
        <v>1</v>
      </c>
      <c r="CF13" s="1" t="s">
        <v>295</v>
      </c>
      <c r="CG13" s="1">
        <v>130</v>
      </c>
      <c r="CH13" s="1" t="s">
        <v>103</v>
      </c>
      <c r="CI13" s="1">
        <v>0.04</v>
      </c>
      <c r="CJ13" s="1">
        <v>0</v>
      </c>
      <c r="CK13" s="1">
        <v>0</v>
      </c>
      <c r="CL13">
        <v>31</v>
      </c>
      <c r="CM13">
        <v>6061</v>
      </c>
      <c r="CN13" s="1">
        <v>0.04</v>
      </c>
      <c r="CO13" s="1">
        <v>0.06</v>
      </c>
      <c r="CP13" s="1" t="s">
        <v>105</v>
      </c>
      <c r="CQ13">
        <v>1518739200</v>
      </c>
      <c r="CR13">
        <v>1516394487</v>
      </c>
      <c r="CS13" s="1">
        <v>0.492192578125</v>
      </c>
      <c r="CT13" t="b">
        <v>0</v>
      </c>
      <c r="CU13" s="1" t="s">
        <v>114</v>
      </c>
    </row>
    <row r="14" spans="1:99" x14ac:dyDescent="0.25">
      <c r="A14" s="1" t="s">
        <v>114</v>
      </c>
      <c r="C14" s="1">
        <v>120</v>
      </c>
      <c r="E14" s="1" t="s">
        <v>114</v>
      </c>
      <c r="F14" s="1" t="s">
        <v>114</v>
      </c>
      <c r="G14" s="1" t="s">
        <v>114</v>
      </c>
      <c r="H14" s="1" t="s">
        <v>114</v>
      </c>
      <c r="I14" s="1" t="s">
        <v>114</v>
      </c>
      <c r="O14" s="1" t="s">
        <v>114</v>
      </c>
      <c r="P14" s="1" t="s">
        <v>114</v>
      </c>
      <c r="Q14" s="1" t="s">
        <v>114</v>
      </c>
      <c r="R14" s="1" t="s">
        <v>114</v>
      </c>
      <c r="S14" s="1" t="s">
        <v>114</v>
      </c>
      <c r="T14" s="1" t="s">
        <v>114</v>
      </c>
      <c r="U14" s="1" t="s">
        <v>114</v>
      </c>
      <c r="V14" s="1" t="s">
        <v>114</v>
      </c>
      <c r="Y14" s="1" t="s">
        <v>114</v>
      </c>
      <c r="Z14" s="1" t="s">
        <v>114</v>
      </c>
      <c r="AA14" s="1" t="s">
        <v>114</v>
      </c>
      <c r="AB14" s="1" t="s">
        <v>114</v>
      </c>
      <c r="AC14" s="1" t="s">
        <v>114</v>
      </c>
      <c r="AD14" s="1" t="s">
        <v>114</v>
      </c>
      <c r="AI14" s="2"/>
      <c r="AJ14" s="1" t="s">
        <v>114</v>
      </c>
      <c r="AK14" s="1" t="s">
        <v>114</v>
      </c>
      <c r="AL14" s="1" t="s">
        <v>114</v>
      </c>
      <c r="AN14" s="1" t="s">
        <v>114</v>
      </c>
      <c r="AO14" s="1" t="s">
        <v>114</v>
      </c>
      <c r="AP14" s="1" t="s">
        <v>114</v>
      </c>
      <c r="AQ14" s="1" t="s">
        <v>114</v>
      </c>
      <c r="AT14" s="1" t="s">
        <v>114</v>
      </c>
      <c r="AU14" s="1" t="s">
        <v>114</v>
      </c>
      <c r="AW14" s="1" t="s">
        <v>114</v>
      </c>
      <c r="AX14" s="1" t="s">
        <v>114</v>
      </c>
      <c r="AY14" s="1" t="s">
        <v>114</v>
      </c>
      <c r="AZ14" s="1" t="s">
        <v>114</v>
      </c>
      <c r="BA14" s="1" t="s">
        <v>114</v>
      </c>
      <c r="BB14" s="1" t="s">
        <v>114</v>
      </c>
      <c r="BC14" s="1" t="s">
        <v>114</v>
      </c>
      <c r="BD14" s="1" t="s">
        <v>114</v>
      </c>
      <c r="BE14" s="1" t="s">
        <v>114</v>
      </c>
      <c r="BG14" s="1" t="s">
        <v>114</v>
      </c>
      <c r="BH14" s="1" t="s">
        <v>114</v>
      </c>
      <c r="BJ14" s="1" t="s">
        <v>114</v>
      </c>
      <c r="BK14" s="1" t="s">
        <v>114</v>
      </c>
      <c r="BM14" s="1" t="s">
        <v>114</v>
      </c>
      <c r="BN14" s="1" t="s">
        <v>114</v>
      </c>
      <c r="BQ14" s="1" t="s">
        <v>296</v>
      </c>
      <c r="BR14" s="1">
        <v>120</v>
      </c>
      <c r="BS14" s="1" t="s">
        <v>103</v>
      </c>
      <c r="BT14" s="1">
        <v>58.65</v>
      </c>
      <c r="BU14" s="1">
        <v>-1.1199988999999999</v>
      </c>
      <c r="BV14" s="1">
        <v>-1.8738481</v>
      </c>
      <c r="BW14">
        <v>113</v>
      </c>
      <c r="BX14">
        <v>1178</v>
      </c>
      <c r="BY14" s="1">
        <v>58.45</v>
      </c>
      <c r="BZ14" s="1">
        <v>58.8</v>
      </c>
      <c r="CA14" s="1" t="s">
        <v>105</v>
      </c>
      <c r="CB14">
        <v>1518739200</v>
      </c>
      <c r="CC14">
        <v>1516383479</v>
      </c>
      <c r="CD14" s="1">
        <v>1.0080616003417899</v>
      </c>
      <c r="CE14" t="b">
        <v>1</v>
      </c>
      <c r="CF14" s="1" t="s">
        <v>297</v>
      </c>
      <c r="CG14" s="1">
        <v>135</v>
      </c>
      <c r="CH14" s="1" t="s">
        <v>103</v>
      </c>
      <c r="CI14" s="1">
        <v>0.13</v>
      </c>
      <c r="CJ14" s="1">
        <v>9.9999979999999995E-3</v>
      </c>
      <c r="CK14" s="1">
        <v>8.3333320000000004</v>
      </c>
      <c r="CL14">
        <v>55</v>
      </c>
      <c r="CM14">
        <v>6309</v>
      </c>
      <c r="CN14" s="1">
        <v>0.12</v>
      </c>
      <c r="CO14" s="1">
        <v>0.13</v>
      </c>
      <c r="CP14" s="1" t="s">
        <v>105</v>
      </c>
      <c r="CQ14">
        <v>1518739200</v>
      </c>
      <c r="CR14">
        <v>1515597596</v>
      </c>
      <c r="CS14" s="1">
        <v>0.48730981445312499</v>
      </c>
      <c r="CT14" t="b">
        <v>0</v>
      </c>
      <c r="CU14" s="1" t="s">
        <v>114</v>
      </c>
    </row>
    <row r="15" spans="1:99" x14ac:dyDescent="0.25">
      <c r="A15" s="1" t="s">
        <v>114</v>
      </c>
      <c r="C15" s="1">
        <v>125</v>
      </c>
      <c r="E15" s="1" t="s">
        <v>114</v>
      </c>
      <c r="F15" s="1" t="s">
        <v>114</v>
      </c>
      <c r="G15" s="1" t="s">
        <v>114</v>
      </c>
      <c r="H15" s="1" t="s">
        <v>114</v>
      </c>
      <c r="I15" s="1" t="s">
        <v>114</v>
      </c>
      <c r="O15" s="1" t="s">
        <v>114</v>
      </c>
      <c r="P15" s="1" t="s">
        <v>114</v>
      </c>
      <c r="Q15" s="1" t="s">
        <v>114</v>
      </c>
      <c r="R15" s="1" t="s">
        <v>114</v>
      </c>
      <c r="S15" s="1" t="s">
        <v>114</v>
      </c>
      <c r="T15" s="1" t="s">
        <v>114</v>
      </c>
      <c r="U15" s="1" t="s">
        <v>114</v>
      </c>
      <c r="V15" s="1" t="s">
        <v>114</v>
      </c>
      <c r="Y15" s="1" t="s">
        <v>114</v>
      </c>
      <c r="Z15" s="1" t="s">
        <v>114</v>
      </c>
      <c r="AA15" s="1" t="s">
        <v>114</v>
      </c>
      <c r="AB15" s="1" t="s">
        <v>114</v>
      </c>
      <c r="AC15" s="1" t="s">
        <v>114</v>
      </c>
      <c r="AD15" s="1" t="s">
        <v>114</v>
      </c>
      <c r="AI15" s="2"/>
      <c r="AJ15" s="1" t="s">
        <v>114</v>
      </c>
      <c r="AK15" s="1" t="s">
        <v>114</v>
      </c>
      <c r="AL15" s="1" t="s">
        <v>114</v>
      </c>
      <c r="AN15" s="1" t="s">
        <v>114</v>
      </c>
      <c r="AO15" s="1" t="s">
        <v>114</v>
      </c>
      <c r="AP15" s="1" t="s">
        <v>114</v>
      </c>
      <c r="AQ15" s="1" t="s">
        <v>114</v>
      </c>
      <c r="AT15" s="1" t="s">
        <v>114</v>
      </c>
      <c r="AU15" s="1" t="s">
        <v>114</v>
      </c>
      <c r="AW15" s="1" t="s">
        <v>114</v>
      </c>
      <c r="AX15" s="1" t="s">
        <v>114</v>
      </c>
      <c r="AY15" s="1" t="s">
        <v>114</v>
      </c>
      <c r="AZ15" s="1" t="s">
        <v>114</v>
      </c>
      <c r="BA15" s="1" t="s">
        <v>114</v>
      </c>
      <c r="BB15" s="1" t="s">
        <v>114</v>
      </c>
      <c r="BC15" s="1" t="s">
        <v>114</v>
      </c>
      <c r="BD15" s="1" t="s">
        <v>114</v>
      </c>
      <c r="BE15" s="1" t="s">
        <v>114</v>
      </c>
      <c r="BG15" s="1" t="s">
        <v>114</v>
      </c>
      <c r="BH15" s="1" t="s">
        <v>114</v>
      </c>
      <c r="BJ15" s="1" t="s">
        <v>114</v>
      </c>
      <c r="BK15" s="1" t="s">
        <v>114</v>
      </c>
      <c r="BM15" s="1" t="s">
        <v>114</v>
      </c>
      <c r="BN15" s="1" t="s">
        <v>114</v>
      </c>
      <c r="BQ15" s="1" t="s">
        <v>298</v>
      </c>
      <c r="BR15" s="1">
        <v>125</v>
      </c>
      <c r="BS15" s="1" t="s">
        <v>103</v>
      </c>
      <c r="BT15" s="1">
        <v>52.81</v>
      </c>
      <c r="BU15" s="1">
        <v>2.0600014</v>
      </c>
      <c r="BV15" s="1">
        <v>4.0591163999999997</v>
      </c>
      <c r="BW15">
        <v>39</v>
      </c>
      <c r="BX15">
        <v>469</v>
      </c>
      <c r="BY15" s="1">
        <v>52.05</v>
      </c>
      <c r="BZ15" s="1">
        <v>52.85</v>
      </c>
      <c r="CA15" s="1" t="s">
        <v>105</v>
      </c>
      <c r="CB15">
        <v>1518739200</v>
      </c>
      <c r="CC15">
        <v>1516632660</v>
      </c>
      <c r="CD15" s="1">
        <v>0.58398853515624904</v>
      </c>
      <c r="CE15" t="b">
        <v>1</v>
      </c>
      <c r="CF15" s="1" t="s">
        <v>299</v>
      </c>
      <c r="CG15" s="1">
        <v>140</v>
      </c>
      <c r="CH15" s="1" t="s">
        <v>103</v>
      </c>
      <c r="CI15" s="1">
        <v>0.1</v>
      </c>
      <c r="CJ15" s="1">
        <v>-9.9999979999999995E-3</v>
      </c>
      <c r="CK15" s="1">
        <v>-9.0909069999999996</v>
      </c>
      <c r="CL15">
        <v>822</v>
      </c>
      <c r="CM15">
        <v>9718</v>
      </c>
      <c r="CN15" s="1">
        <v>0.08</v>
      </c>
      <c r="CO15" s="1">
        <v>0.1</v>
      </c>
      <c r="CP15" s="1" t="s">
        <v>105</v>
      </c>
      <c r="CQ15">
        <v>1518739200</v>
      </c>
      <c r="CR15">
        <v>1516634911</v>
      </c>
      <c r="CS15" s="1">
        <v>0.41406835937499997</v>
      </c>
      <c r="CT15" t="b">
        <v>0</v>
      </c>
      <c r="CU15" s="1" t="s">
        <v>114</v>
      </c>
    </row>
    <row r="16" spans="1:99" x14ac:dyDescent="0.25">
      <c r="A16" s="1" t="s">
        <v>114</v>
      </c>
      <c r="C16" s="1">
        <v>130</v>
      </c>
      <c r="E16" s="1" t="s">
        <v>114</v>
      </c>
      <c r="F16" s="1" t="s">
        <v>114</v>
      </c>
      <c r="G16" s="1" t="s">
        <v>114</v>
      </c>
      <c r="H16" s="1" t="s">
        <v>114</v>
      </c>
      <c r="I16" s="1" t="s">
        <v>114</v>
      </c>
      <c r="O16" s="1" t="s">
        <v>114</v>
      </c>
      <c r="P16" s="1" t="s">
        <v>114</v>
      </c>
      <c r="Q16" s="1" t="s">
        <v>114</v>
      </c>
      <c r="R16" s="1" t="s">
        <v>114</v>
      </c>
      <c r="S16" s="1" t="s">
        <v>114</v>
      </c>
      <c r="T16" s="1" t="s">
        <v>114</v>
      </c>
      <c r="U16" s="1" t="s">
        <v>114</v>
      </c>
      <c r="V16" s="1" t="s">
        <v>114</v>
      </c>
      <c r="Y16" s="1" t="s">
        <v>114</v>
      </c>
      <c r="Z16" s="1" t="s">
        <v>114</v>
      </c>
      <c r="AA16" s="1" t="s">
        <v>114</v>
      </c>
      <c r="AB16" s="1" t="s">
        <v>114</v>
      </c>
      <c r="AC16" s="1" t="s">
        <v>114</v>
      </c>
      <c r="AD16" s="1" t="s">
        <v>114</v>
      </c>
      <c r="AI16" s="2"/>
      <c r="AJ16" s="1" t="s">
        <v>114</v>
      </c>
      <c r="AK16" s="1" t="s">
        <v>114</v>
      </c>
      <c r="AL16" s="1" t="s">
        <v>114</v>
      </c>
      <c r="AN16" s="1" t="s">
        <v>114</v>
      </c>
      <c r="AO16" s="1" t="s">
        <v>114</v>
      </c>
      <c r="AP16" s="1" t="s">
        <v>114</v>
      </c>
      <c r="AQ16" s="1" t="s">
        <v>114</v>
      </c>
      <c r="AT16" s="1" t="s">
        <v>114</v>
      </c>
      <c r="AU16" s="1" t="s">
        <v>114</v>
      </c>
      <c r="AW16" s="1" t="s">
        <v>114</v>
      </c>
      <c r="AX16" s="1" t="s">
        <v>114</v>
      </c>
      <c r="AY16" s="1" t="s">
        <v>114</v>
      </c>
      <c r="AZ16" s="1" t="s">
        <v>114</v>
      </c>
      <c r="BA16" s="1" t="s">
        <v>114</v>
      </c>
      <c r="BB16" s="1" t="s">
        <v>114</v>
      </c>
      <c r="BC16" s="1" t="s">
        <v>114</v>
      </c>
      <c r="BD16" s="1" t="s">
        <v>114</v>
      </c>
      <c r="BE16" s="1" t="s">
        <v>114</v>
      </c>
      <c r="BG16" s="1" t="s">
        <v>114</v>
      </c>
      <c r="BH16" s="1" t="s">
        <v>114</v>
      </c>
      <c r="BJ16" s="1" t="s">
        <v>114</v>
      </c>
      <c r="BK16" s="1" t="s">
        <v>114</v>
      </c>
      <c r="BM16" s="1" t="s">
        <v>114</v>
      </c>
      <c r="BN16" s="1" t="s">
        <v>114</v>
      </c>
      <c r="BQ16" s="1" t="s">
        <v>300</v>
      </c>
      <c r="BR16" s="1">
        <v>130</v>
      </c>
      <c r="BS16" s="1" t="s">
        <v>103</v>
      </c>
      <c r="BT16" s="1">
        <v>48.7</v>
      </c>
      <c r="BU16" s="1">
        <v>-0.88000107000000005</v>
      </c>
      <c r="BV16" s="1">
        <v>-1.7749113999999999</v>
      </c>
      <c r="BW16">
        <v>434</v>
      </c>
      <c r="BX16">
        <v>1817</v>
      </c>
      <c r="BY16" s="1">
        <v>48.5</v>
      </c>
      <c r="BZ16" s="1">
        <v>48.8</v>
      </c>
      <c r="CA16" s="1" t="s">
        <v>105</v>
      </c>
      <c r="CB16">
        <v>1518739200</v>
      </c>
      <c r="CC16">
        <v>1516393912</v>
      </c>
      <c r="CD16" s="1">
        <v>0.84253087158203099</v>
      </c>
      <c r="CE16" t="b">
        <v>1</v>
      </c>
      <c r="CF16" s="1" t="s">
        <v>301</v>
      </c>
      <c r="CG16" s="1">
        <v>145</v>
      </c>
      <c r="CH16" s="1" t="s">
        <v>103</v>
      </c>
      <c r="CI16" s="1">
        <v>0.13</v>
      </c>
      <c r="CJ16" s="1">
        <v>-4.0000006999999997E-2</v>
      </c>
      <c r="CK16" s="1">
        <v>-23.529415</v>
      </c>
      <c r="CL16">
        <v>264</v>
      </c>
      <c r="CM16">
        <v>12784</v>
      </c>
      <c r="CN16" s="1">
        <v>0.13</v>
      </c>
      <c r="CO16" s="1">
        <v>0.15</v>
      </c>
      <c r="CP16" s="1" t="s">
        <v>105</v>
      </c>
      <c r="CQ16">
        <v>1518739200</v>
      </c>
      <c r="CR16">
        <v>1516632963</v>
      </c>
      <c r="CS16" s="1">
        <v>0.38281867187499902</v>
      </c>
      <c r="CT16" t="b">
        <v>0</v>
      </c>
      <c r="CU16" s="1" t="s">
        <v>114</v>
      </c>
    </row>
    <row r="17" spans="1:99" x14ac:dyDescent="0.25">
      <c r="A17" s="1" t="s">
        <v>114</v>
      </c>
      <c r="C17" s="1">
        <v>135</v>
      </c>
      <c r="E17" s="1" t="s">
        <v>114</v>
      </c>
      <c r="F17" s="1" t="s">
        <v>114</v>
      </c>
      <c r="G17" s="1" t="s">
        <v>114</v>
      </c>
      <c r="H17" s="1" t="s">
        <v>114</v>
      </c>
      <c r="I17" s="1" t="s">
        <v>114</v>
      </c>
      <c r="O17" s="1" t="s">
        <v>114</v>
      </c>
      <c r="P17" s="1" t="s">
        <v>114</v>
      </c>
      <c r="Q17" s="1" t="s">
        <v>114</v>
      </c>
      <c r="R17" s="1" t="s">
        <v>114</v>
      </c>
      <c r="S17" s="1" t="s">
        <v>114</v>
      </c>
      <c r="T17" s="1" t="s">
        <v>114</v>
      </c>
      <c r="U17" s="1" t="s">
        <v>114</v>
      </c>
      <c r="V17" s="1" t="s">
        <v>114</v>
      </c>
      <c r="Y17" s="1" t="s">
        <v>114</v>
      </c>
      <c r="Z17" s="1" t="s">
        <v>114</v>
      </c>
      <c r="AA17" s="1" t="s">
        <v>114</v>
      </c>
      <c r="AB17" s="1" t="s">
        <v>114</v>
      </c>
      <c r="AC17" s="1" t="s">
        <v>114</v>
      </c>
      <c r="AD17" s="1" t="s">
        <v>114</v>
      </c>
      <c r="AI17" s="2"/>
      <c r="AJ17" s="1" t="s">
        <v>114</v>
      </c>
      <c r="AK17" s="1" t="s">
        <v>114</v>
      </c>
      <c r="AL17" s="1" t="s">
        <v>114</v>
      </c>
      <c r="AN17" s="1" t="s">
        <v>114</v>
      </c>
      <c r="AO17" s="1" t="s">
        <v>114</v>
      </c>
      <c r="AP17" s="1" t="s">
        <v>114</v>
      </c>
      <c r="AQ17" s="1" t="s">
        <v>114</v>
      </c>
      <c r="AT17" s="1" t="s">
        <v>114</v>
      </c>
      <c r="AU17" s="1" t="s">
        <v>114</v>
      </c>
      <c r="AW17" s="1" t="s">
        <v>114</v>
      </c>
      <c r="AX17" s="1" t="s">
        <v>114</v>
      </c>
      <c r="AY17" s="1" t="s">
        <v>114</v>
      </c>
      <c r="AZ17" s="1" t="s">
        <v>114</v>
      </c>
      <c r="BA17" s="1" t="s">
        <v>114</v>
      </c>
      <c r="BB17" s="1" t="s">
        <v>114</v>
      </c>
      <c r="BC17" s="1" t="s">
        <v>114</v>
      </c>
      <c r="BD17" s="1" t="s">
        <v>114</v>
      </c>
      <c r="BE17" s="1" t="s">
        <v>114</v>
      </c>
      <c r="BG17" s="1" t="s">
        <v>114</v>
      </c>
      <c r="BH17" s="1" t="s">
        <v>114</v>
      </c>
      <c r="BJ17" s="1" t="s">
        <v>114</v>
      </c>
      <c r="BK17" s="1" t="s">
        <v>114</v>
      </c>
      <c r="BM17" s="1" t="s">
        <v>114</v>
      </c>
      <c r="BN17" s="1" t="s">
        <v>114</v>
      </c>
      <c r="BQ17" s="1" t="s">
        <v>302</v>
      </c>
      <c r="BR17" s="1">
        <v>135</v>
      </c>
      <c r="BS17" s="1" t="s">
        <v>103</v>
      </c>
      <c r="BT17" s="1">
        <v>43.92</v>
      </c>
      <c r="BU17" s="1">
        <v>-1.1000023000000001</v>
      </c>
      <c r="BV17" s="1">
        <v>-2.4433634</v>
      </c>
      <c r="BW17">
        <v>5</v>
      </c>
      <c r="BX17">
        <v>746</v>
      </c>
      <c r="BY17" s="1">
        <v>43</v>
      </c>
      <c r="BZ17" s="1">
        <v>43.85</v>
      </c>
      <c r="CA17" s="1" t="s">
        <v>105</v>
      </c>
      <c r="CB17">
        <v>1518739200</v>
      </c>
      <c r="CC17">
        <v>1516385940</v>
      </c>
      <c r="CD17" s="1">
        <v>0.72558868164062496</v>
      </c>
      <c r="CE17" t="b">
        <v>1</v>
      </c>
      <c r="CF17" s="1" t="s">
        <v>303</v>
      </c>
      <c r="CG17" s="1">
        <v>150</v>
      </c>
      <c r="CH17" s="1" t="s">
        <v>103</v>
      </c>
      <c r="CI17" s="1">
        <v>0.21</v>
      </c>
      <c r="CJ17" s="1">
        <v>-4.9999996999999997E-2</v>
      </c>
      <c r="CK17" s="1">
        <v>-19.230768000000001</v>
      </c>
      <c r="CL17">
        <v>64</v>
      </c>
      <c r="CM17">
        <v>12846</v>
      </c>
      <c r="CN17" s="1">
        <v>0.21</v>
      </c>
      <c r="CO17" s="1">
        <v>0.22</v>
      </c>
      <c r="CP17" s="1" t="s">
        <v>105</v>
      </c>
      <c r="CQ17">
        <v>1518739200</v>
      </c>
      <c r="CR17">
        <v>1516634474</v>
      </c>
      <c r="CS17" s="1">
        <v>0.34961587890624901</v>
      </c>
      <c r="CT17" t="b">
        <v>0</v>
      </c>
      <c r="CU17" s="1" t="s">
        <v>114</v>
      </c>
    </row>
    <row r="18" spans="1:99" x14ac:dyDescent="0.25">
      <c r="A18" s="1" t="s">
        <v>114</v>
      </c>
      <c r="C18" s="1">
        <v>140</v>
      </c>
      <c r="E18" s="1" t="s">
        <v>114</v>
      </c>
      <c r="F18" s="1" t="s">
        <v>114</v>
      </c>
      <c r="G18" s="1" t="s">
        <v>114</v>
      </c>
      <c r="H18" s="1" t="s">
        <v>114</v>
      </c>
      <c r="I18" s="1" t="s">
        <v>114</v>
      </c>
      <c r="O18" s="1" t="s">
        <v>114</v>
      </c>
      <c r="P18" s="1" t="s">
        <v>114</v>
      </c>
      <c r="Q18" s="1" t="s">
        <v>114</v>
      </c>
      <c r="R18" s="1" t="s">
        <v>114</v>
      </c>
      <c r="S18" s="1" t="s">
        <v>114</v>
      </c>
      <c r="T18" s="1" t="s">
        <v>114</v>
      </c>
      <c r="U18" s="1" t="s">
        <v>114</v>
      </c>
      <c r="V18" s="1" t="s">
        <v>114</v>
      </c>
      <c r="Y18" s="1" t="s">
        <v>114</v>
      </c>
      <c r="Z18" s="1" t="s">
        <v>114</v>
      </c>
      <c r="AA18" s="1" t="s">
        <v>114</v>
      </c>
      <c r="AB18" s="1" t="s">
        <v>114</v>
      </c>
      <c r="AC18" s="1" t="s">
        <v>114</v>
      </c>
      <c r="AD18" s="1" t="s">
        <v>114</v>
      </c>
      <c r="AI18" s="2"/>
      <c r="AJ18" s="1" t="s">
        <v>114</v>
      </c>
      <c r="AK18" s="1" t="s">
        <v>114</v>
      </c>
      <c r="AL18" s="1" t="s">
        <v>114</v>
      </c>
      <c r="AN18" s="1" t="s">
        <v>114</v>
      </c>
      <c r="AO18" s="1" t="s">
        <v>114</v>
      </c>
      <c r="AP18" s="1" t="s">
        <v>114</v>
      </c>
      <c r="AQ18" s="1" t="s">
        <v>114</v>
      </c>
      <c r="AT18" s="1" t="s">
        <v>114</v>
      </c>
      <c r="AU18" s="1" t="s">
        <v>114</v>
      </c>
      <c r="AW18" s="1" t="s">
        <v>114</v>
      </c>
      <c r="AX18" s="1" t="s">
        <v>114</v>
      </c>
      <c r="AY18" s="1" t="s">
        <v>114</v>
      </c>
      <c r="AZ18" s="1" t="s">
        <v>114</v>
      </c>
      <c r="BA18" s="1" t="s">
        <v>114</v>
      </c>
      <c r="BB18" s="1" t="s">
        <v>114</v>
      </c>
      <c r="BC18" s="1" t="s">
        <v>114</v>
      </c>
      <c r="BD18" s="1" t="s">
        <v>114</v>
      </c>
      <c r="BE18" s="1" t="s">
        <v>114</v>
      </c>
      <c r="BG18" s="1" t="s">
        <v>114</v>
      </c>
      <c r="BH18" s="1" t="s">
        <v>114</v>
      </c>
      <c r="BJ18" s="1" t="s">
        <v>114</v>
      </c>
      <c r="BK18" s="1" t="s">
        <v>114</v>
      </c>
      <c r="BM18" s="1" t="s">
        <v>114</v>
      </c>
      <c r="BN18" s="1" t="s">
        <v>114</v>
      </c>
      <c r="BQ18" s="1" t="s">
        <v>304</v>
      </c>
      <c r="BR18" s="1">
        <v>140</v>
      </c>
      <c r="BS18" s="1" t="s">
        <v>103</v>
      </c>
      <c r="BT18" s="1">
        <v>37.49</v>
      </c>
      <c r="BU18" s="1">
        <v>-1.329998</v>
      </c>
      <c r="BV18" s="1">
        <v>-3.4260638000000001</v>
      </c>
      <c r="BW18">
        <v>8</v>
      </c>
      <c r="BX18">
        <v>3414</v>
      </c>
      <c r="BY18" s="1">
        <v>37</v>
      </c>
      <c r="BZ18" s="1">
        <v>37.700000000000003</v>
      </c>
      <c r="CA18" s="1" t="s">
        <v>105</v>
      </c>
      <c r="CB18">
        <v>1518739200</v>
      </c>
      <c r="CC18">
        <v>1516634814</v>
      </c>
      <c r="CD18" s="1">
        <v>0.50781742187500001</v>
      </c>
      <c r="CE18" t="b">
        <v>1</v>
      </c>
      <c r="CF18" s="1" t="s">
        <v>305</v>
      </c>
      <c r="CG18" s="1">
        <v>155</v>
      </c>
      <c r="CH18" s="1" t="s">
        <v>103</v>
      </c>
      <c r="CI18" s="1">
        <v>0.35</v>
      </c>
      <c r="CJ18" s="1">
        <v>-2.0000009999999999E-2</v>
      </c>
      <c r="CK18" s="1">
        <v>-5.4054080000000004</v>
      </c>
      <c r="CL18">
        <v>26</v>
      </c>
      <c r="CM18">
        <v>18262</v>
      </c>
      <c r="CN18" s="1">
        <v>0.34</v>
      </c>
      <c r="CO18" s="1">
        <v>0.36</v>
      </c>
      <c r="CP18" s="1" t="s">
        <v>105</v>
      </c>
      <c r="CQ18">
        <v>1518739200</v>
      </c>
      <c r="CR18">
        <v>1516634156</v>
      </c>
      <c r="CS18" s="1">
        <v>0.32251654052734302</v>
      </c>
      <c r="CT18" t="b">
        <v>0</v>
      </c>
      <c r="CU18" s="1" t="s">
        <v>114</v>
      </c>
    </row>
    <row r="19" spans="1:99" x14ac:dyDescent="0.25">
      <c r="A19" s="1" t="s">
        <v>114</v>
      </c>
      <c r="C19" s="1">
        <v>145</v>
      </c>
      <c r="E19" s="1" t="s">
        <v>114</v>
      </c>
      <c r="F19" s="1" t="s">
        <v>114</v>
      </c>
      <c r="G19" s="1" t="s">
        <v>114</v>
      </c>
      <c r="H19" s="1" t="s">
        <v>114</v>
      </c>
      <c r="I19" s="1" t="s">
        <v>114</v>
      </c>
      <c r="O19" s="1" t="s">
        <v>114</v>
      </c>
      <c r="P19" s="1" t="s">
        <v>114</v>
      </c>
      <c r="Q19" s="1" t="s">
        <v>114</v>
      </c>
      <c r="R19" s="1" t="s">
        <v>114</v>
      </c>
      <c r="S19" s="1" t="s">
        <v>114</v>
      </c>
      <c r="T19" s="1" t="s">
        <v>114</v>
      </c>
      <c r="U19" s="1" t="s">
        <v>114</v>
      </c>
      <c r="V19" s="1" t="s">
        <v>114</v>
      </c>
      <c r="Y19" s="1" t="s">
        <v>114</v>
      </c>
      <c r="Z19" s="1" t="s">
        <v>114</v>
      </c>
      <c r="AA19" s="1" t="s">
        <v>114</v>
      </c>
      <c r="AB19" s="1" t="s">
        <v>114</v>
      </c>
      <c r="AC19" s="1" t="s">
        <v>114</v>
      </c>
      <c r="AD19" s="1" t="s">
        <v>114</v>
      </c>
      <c r="AI19" s="2"/>
      <c r="AJ19" s="1" t="s">
        <v>114</v>
      </c>
      <c r="AK19" s="1" t="s">
        <v>114</v>
      </c>
      <c r="AL19" s="1" t="s">
        <v>114</v>
      </c>
      <c r="AN19" s="1" t="s">
        <v>114</v>
      </c>
      <c r="AO19" s="1" t="s">
        <v>114</v>
      </c>
      <c r="AP19" s="1" t="s">
        <v>114</v>
      </c>
      <c r="AQ19" s="1" t="s">
        <v>114</v>
      </c>
      <c r="AT19" s="1" t="s">
        <v>114</v>
      </c>
      <c r="AU19" s="1" t="s">
        <v>114</v>
      </c>
      <c r="AW19" s="1" t="s">
        <v>114</v>
      </c>
      <c r="AX19" s="1" t="s">
        <v>114</v>
      </c>
      <c r="AY19" s="1" t="s">
        <v>114</v>
      </c>
      <c r="AZ19" s="1" t="s">
        <v>114</v>
      </c>
      <c r="BA19" s="1" t="s">
        <v>114</v>
      </c>
      <c r="BB19" s="1" t="s">
        <v>114</v>
      </c>
      <c r="BC19" s="1" t="s">
        <v>114</v>
      </c>
      <c r="BD19" s="1" t="s">
        <v>114</v>
      </c>
      <c r="BE19" s="1" t="s">
        <v>114</v>
      </c>
      <c r="BG19" s="1" t="s">
        <v>114</v>
      </c>
      <c r="BH19" s="1" t="s">
        <v>114</v>
      </c>
      <c r="BJ19" s="1" t="s">
        <v>114</v>
      </c>
      <c r="BK19" s="1" t="s">
        <v>114</v>
      </c>
      <c r="BM19" s="1" t="s">
        <v>114</v>
      </c>
      <c r="BN19" s="1" t="s">
        <v>114</v>
      </c>
      <c r="BQ19" s="1" t="s">
        <v>306</v>
      </c>
      <c r="BR19" s="1">
        <v>145</v>
      </c>
      <c r="BS19" s="1" t="s">
        <v>103</v>
      </c>
      <c r="BT19" s="1">
        <v>32.9</v>
      </c>
      <c r="BU19" s="1">
        <v>-0.84999849999999999</v>
      </c>
      <c r="BV19" s="1">
        <v>-2.5185140000000001</v>
      </c>
      <c r="BW19">
        <v>1</v>
      </c>
      <c r="BX19">
        <v>4564</v>
      </c>
      <c r="BY19" s="1">
        <v>32.25</v>
      </c>
      <c r="BZ19" s="1">
        <v>33</v>
      </c>
      <c r="CA19" s="1" t="s">
        <v>105</v>
      </c>
      <c r="CB19">
        <v>1518739200</v>
      </c>
      <c r="CC19">
        <v>1516631404</v>
      </c>
      <c r="CD19" s="1">
        <v>0.50635259277343703</v>
      </c>
      <c r="CE19" t="b">
        <v>1</v>
      </c>
      <c r="CF19" s="1" t="s">
        <v>307</v>
      </c>
      <c r="CG19" s="1">
        <v>160</v>
      </c>
      <c r="CH19" s="1" t="s">
        <v>103</v>
      </c>
      <c r="CI19" s="1">
        <v>0.63</v>
      </c>
      <c r="CJ19" s="1">
        <v>-3.0000031E-2</v>
      </c>
      <c r="CK19" s="1">
        <v>-4.5454593000000001</v>
      </c>
      <c r="CL19">
        <v>523</v>
      </c>
      <c r="CM19">
        <v>20762</v>
      </c>
      <c r="CN19" s="1">
        <v>0.62</v>
      </c>
      <c r="CO19" s="1">
        <v>0.64</v>
      </c>
      <c r="CP19" s="1" t="s">
        <v>105</v>
      </c>
      <c r="CQ19">
        <v>1518739200</v>
      </c>
      <c r="CR19">
        <v>1516635101</v>
      </c>
      <c r="CS19" s="1">
        <v>0.30103238037109298</v>
      </c>
      <c r="CT19" t="b">
        <v>0</v>
      </c>
      <c r="CU19" s="1" t="s">
        <v>114</v>
      </c>
    </row>
    <row r="20" spans="1:99" x14ac:dyDescent="0.25">
      <c r="A20" s="1" t="s">
        <v>114</v>
      </c>
      <c r="C20" s="1">
        <v>150</v>
      </c>
      <c r="E20" s="1" t="s">
        <v>114</v>
      </c>
      <c r="F20" s="1" t="s">
        <v>114</v>
      </c>
      <c r="G20" s="1" t="s">
        <v>114</v>
      </c>
      <c r="H20" s="1" t="s">
        <v>114</v>
      </c>
      <c r="I20" s="1" t="s">
        <v>114</v>
      </c>
      <c r="O20" s="1" t="s">
        <v>114</v>
      </c>
      <c r="P20" s="1" t="s">
        <v>114</v>
      </c>
      <c r="Q20" s="1" t="s">
        <v>114</v>
      </c>
      <c r="R20" s="1" t="s">
        <v>114</v>
      </c>
      <c r="S20" s="1" t="s">
        <v>114</v>
      </c>
      <c r="T20" s="1" t="s">
        <v>114</v>
      </c>
      <c r="U20" s="1" t="s">
        <v>114</v>
      </c>
      <c r="V20" s="1" t="s">
        <v>114</v>
      </c>
      <c r="Y20" s="1" t="s">
        <v>114</v>
      </c>
      <c r="Z20" s="1" t="s">
        <v>114</v>
      </c>
      <c r="AA20" s="1" t="s">
        <v>114</v>
      </c>
      <c r="AB20" s="1" t="s">
        <v>114</v>
      </c>
      <c r="AC20" s="1" t="s">
        <v>114</v>
      </c>
      <c r="AD20" s="1" t="s">
        <v>114</v>
      </c>
      <c r="AI20" s="2"/>
      <c r="AJ20" s="1" t="s">
        <v>114</v>
      </c>
      <c r="AK20" s="1" t="s">
        <v>114</v>
      </c>
      <c r="AL20" s="1" t="s">
        <v>114</v>
      </c>
      <c r="AN20" s="1" t="s">
        <v>114</v>
      </c>
      <c r="AO20" s="1" t="s">
        <v>114</v>
      </c>
      <c r="AP20" s="1" t="s">
        <v>114</v>
      </c>
      <c r="AQ20" s="1" t="s">
        <v>114</v>
      </c>
      <c r="AT20" s="1" t="s">
        <v>114</v>
      </c>
      <c r="AU20" s="1" t="s">
        <v>114</v>
      </c>
      <c r="AW20" s="1" t="s">
        <v>114</v>
      </c>
      <c r="AX20" s="1" t="s">
        <v>114</v>
      </c>
      <c r="AY20" s="1" t="s">
        <v>114</v>
      </c>
      <c r="AZ20" s="1" t="s">
        <v>114</v>
      </c>
      <c r="BA20" s="1" t="s">
        <v>114</v>
      </c>
      <c r="BB20" s="1" t="s">
        <v>114</v>
      </c>
      <c r="BC20" s="1" t="s">
        <v>114</v>
      </c>
      <c r="BD20" s="1" t="s">
        <v>114</v>
      </c>
      <c r="BE20" s="1" t="s">
        <v>114</v>
      </c>
      <c r="BG20" s="1" t="s">
        <v>114</v>
      </c>
      <c r="BH20" s="1" t="s">
        <v>114</v>
      </c>
      <c r="BJ20" s="1" t="s">
        <v>114</v>
      </c>
      <c r="BK20" s="1" t="s">
        <v>114</v>
      </c>
      <c r="BM20" s="1" t="s">
        <v>114</v>
      </c>
      <c r="BN20" s="1" t="s">
        <v>114</v>
      </c>
      <c r="BQ20" s="1" t="s">
        <v>308</v>
      </c>
      <c r="BR20" s="1">
        <v>150</v>
      </c>
      <c r="BS20" s="1" t="s">
        <v>103</v>
      </c>
      <c r="BT20" s="1">
        <v>23.93</v>
      </c>
      <c r="BU20" s="1">
        <v>-1.0699997000000001</v>
      </c>
      <c r="BV20" s="1">
        <v>-4.2799990000000001</v>
      </c>
      <c r="BW20">
        <v>36</v>
      </c>
      <c r="BX20">
        <v>7893</v>
      </c>
      <c r="BY20" s="1">
        <v>23.65</v>
      </c>
      <c r="BZ20" s="1">
        <v>24</v>
      </c>
      <c r="CA20" s="1" t="s">
        <v>105</v>
      </c>
      <c r="CB20">
        <v>1518739200</v>
      </c>
      <c r="CC20">
        <v>1515603133</v>
      </c>
      <c r="CD20" s="1" t="s">
        <v>153</v>
      </c>
      <c r="CE20" t="b">
        <v>1</v>
      </c>
      <c r="CF20" s="1" t="s">
        <v>309</v>
      </c>
      <c r="CG20" s="1">
        <v>165</v>
      </c>
      <c r="CH20" s="1" t="s">
        <v>103</v>
      </c>
      <c r="CI20" s="1">
        <v>1.1599999999999999</v>
      </c>
      <c r="CJ20" s="1">
        <v>-9.9999900000000003E-3</v>
      </c>
      <c r="CK20" s="1">
        <v>-0.85470009999999996</v>
      </c>
      <c r="CL20">
        <v>557</v>
      </c>
      <c r="CM20">
        <v>30088</v>
      </c>
      <c r="CN20" s="1">
        <v>1.1499999999999999</v>
      </c>
      <c r="CO20" s="1">
        <v>1.17</v>
      </c>
      <c r="CP20" s="1" t="s">
        <v>105</v>
      </c>
      <c r="CQ20">
        <v>1518739200</v>
      </c>
      <c r="CR20">
        <v>1516634862</v>
      </c>
      <c r="CS20" s="1">
        <v>0.28296615478515602</v>
      </c>
      <c r="CT20" t="b">
        <v>0</v>
      </c>
      <c r="CU20" s="1" t="s">
        <v>114</v>
      </c>
    </row>
    <row r="21" spans="1:99" x14ac:dyDescent="0.25">
      <c r="A21" s="1" t="s">
        <v>114</v>
      </c>
      <c r="C21" s="1">
        <v>155</v>
      </c>
      <c r="E21" s="1" t="s">
        <v>114</v>
      </c>
      <c r="F21" s="1" t="s">
        <v>114</v>
      </c>
      <c r="G21" s="1" t="s">
        <v>114</v>
      </c>
      <c r="H21" s="1" t="s">
        <v>114</v>
      </c>
      <c r="I21" s="1" t="s">
        <v>114</v>
      </c>
      <c r="O21" s="1" t="s">
        <v>114</v>
      </c>
      <c r="P21" s="1" t="s">
        <v>114</v>
      </c>
      <c r="Q21" s="1" t="s">
        <v>114</v>
      </c>
      <c r="R21" s="1" t="s">
        <v>114</v>
      </c>
      <c r="S21" s="1" t="s">
        <v>114</v>
      </c>
      <c r="T21" s="1" t="s">
        <v>114</v>
      </c>
      <c r="U21" s="1" t="s">
        <v>114</v>
      </c>
      <c r="V21" s="1" t="s">
        <v>114</v>
      </c>
      <c r="Y21" s="1" t="s">
        <v>114</v>
      </c>
      <c r="Z21" s="1" t="s">
        <v>114</v>
      </c>
      <c r="AA21" s="1" t="s">
        <v>114</v>
      </c>
      <c r="AB21" s="1" t="s">
        <v>114</v>
      </c>
      <c r="AC21" s="1" t="s">
        <v>114</v>
      </c>
      <c r="AD21" s="1" t="s">
        <v>114</v>
      </c>
      <c r="AI21" s="2"/>
      <c r="AJ21" s="1" t="s">
        <v>114</v>
      </c>
      <c r="AK21" s="1" t="s">
        <v>114</v>
      </c>
      <c r="AL21" s="1" t="s">
        <v>114</v>
      </c>
      <c r="AN21" s="1" t="s">
        <v>114</v>
      </c>
      <c r="AO21" s="1" t="s">
        <v>114</v>
      </c>
      <c r="AP21" s="1" t="s">
        <v>114</v>
      </c>
      <c r="AQ21" s="1" t="s">
        <v>114</v>
      </c>
      <c r="AT21" s="1" t="s">
        <v>114</v>
      </c>
      <c r="AU21" s="1" t="s">
        <v>114</v>
      </c>
      <c r="AW21" s="1" t="s">
        <v>114</v>
      </c>
      <c r="AX21" s="1" t="s">
        <v>114</v>
      </c>
      <c r="AY21" s="1" t="s">
        <v>114</v>
      </c>
      <c r="AZ21" s="1" t="s">
        <v>114</v>
      </c>
      <c r="BA21" s="1" t="s">
        <v>114</v>
      </c>
      <c r="BB21" s="1" t="s">
        <v>114</v>
      </c>
      <c r="BC21" s="1" t="s">
        <v>114</v>
      </c>
      <c r="BD21" s="1" t="s">
        <v>114</v>
      </c>
      <c r="BE21" s="1" t="s">
        <v>114</v>
      </c>
      <c r="BG21" s="1" t="s">
        <v>114</v>
      </c>
      <c r="BH21" s="1" t="s">
        <v>114</v>
      </c>
      <c r="BJ21" s="1" t="s">
        <v>114</v>
      </c>
      <c r="BK21" s="1" t="s">
        <v>114</v>
      </c>
      <c r="BM21" s="1" t="s">
        <v>114</v>
      </c>
      <c r="BN21" s="1" t="s">
        <v>114</v>
      </c>
      <c r="BQ21" s="1" t="s">
        <v>310</v>
      </c>
      <c r="BR21" s="1">
        <v>155</v>
      </c>
      <c r="BS21" s="1" t="s">
        <v>103</v>
      </c>
      <c r="BT21" s="1">
        <v>18.95</v>
      </c>
      <c r="BU21" s="1">
        <v>-1.1999989</v>
      </c>
      <c r="BV21" s="1">
        <v>-5.9553294000000001</v>
      </c>
      <c r="BW21">
        <v>45</v>
      </c>
      <c r="BX21">
        <v>11293</v>
      </c>
      <c r="BY21" s="1">
        <v>19.05</v>
      </c>
      <c r="BZ21" s="1">
        <v>19.25</v>
      </c>
      <c r="CA21" s="1" t="s">
        <v>105</v>
      </c>
      <c r="CB21">
        <v>1518739200</v>
      </c>
      <c r="CC21">
        <v>1515604193</v>
      </c>
      <c r="CD21" s="1" t="s">
        <v>153</v>
      </c>
      <c r="CE21" t="b">
        <v>1</v>
      </c>
      <c r="CF21" s="1" t="s">
        <v>311</v>
      </c>
      <c r="CG21" s="1">
        <v>170</v>
      </c>
      <c r="CH21" s="1" t="s">
        <v>103</v>
      </c>
      <c r="CI21" s="1">
        <v>2.16</v>
      </c>
      <c r="CJ21" s="1">
        <v>4.00002E-2</v>
      </c>
      <c r="CK21" s="1">
        <v>1.8868020000000001</v>
      </c>
      <c r="CL21">
        <v>5732</v>
      </c>
      <c r="CM21">
        <v>41569</v>
      </c>
      <c r="CN21" s="1">
        <v>2.19</v>
      </c>
      <c r="CO21" s="1">
        <v>2.2200000000000002</v>
      </c>
      <c r="CP21" s="1" t="s">
        <v>105</v>
      </c>
      <c r="CQ21">
        <v>1518739200</v>
      </c>
      <c r="CR21">
        <v>1516634863</v>
      </c>
      <c r="CS21" s="1">
        <v>0.27429924926757798</v>
      </c>
      <c r="CT21" t="b">
        <v>0</v>
      </c>
      <c r="CU21" s="1" t="s">
        <v>114</v>
      </c>
    </row>
    <row r="22" spans="1:99" x14ac:dyDescent="0.25">
      <c r="A22" s="1" t="s">
        <v>114</v>
      </c>
      <c r="C22" s="1">
        <v>160</v>
      </c>
      <c r="E22" s="1" t="s">
        <v>114</v>
      </c>
      <c r="F22" s="1" t="s">
        <v>114</v>
      </c>
      <c r="G22" s="1" t="s">
        <v>114</v>
      </c>
      <c r="H22" s="1" t="s">
        <v>114</v>
      </c>
      <c r="I22" s="1" t="s">
        <v>114</v>
      </c>
      <c r="O22" s="1" t="s">
        <v>114</v>
      </c>
      <c r="P22" s="1" t="s">
        <v>114</v>
      </c>
      <c r="Q22" s="1" t="s">
        <v>114</v>
      </c>
      <c r="R22" s="1" t="s">
        <v>114</v>
      </c>
      <c r="S22" s="1" t="s">
        <v>114</v>
      </c>
      <c r="T22" s="1" t="s">
        <v>114</v>
      </c>
      <c r="U22" s="1" t="s">
        <v>114</v>
      </c>
      <c r="V22" s="1" t="s">
        <v>114</v>
      </c>
      <c r="Y22" s="1" t="s">
        <v>114</v>
      </c>
      <c r="Z22" s="1" t="s">
        <v>114</v>
      </c>
      <c r="AA22" s="1" t="s">
        <v>114</v>
      </c>
      <c r="AB22" s="1" t="s">
        <v>114</v>
      </c>
      <c r="AC22" s="1" t="s">
        <v>114</v>
      </c>
      <c r="AD22" s="1" t="s">
        <v>114</v>
      </c>
      <c r="AI22" s="2"/>
      <c r="AJ22" s="1" t="s">
        <v>114</v>
      </c>
      <c r="AK22" s="1" t="s">
        <v>114</v>
      </c>
      <c r="AL22" s="1" t="s">
        <v>114</v>
      </c>
      <c r="AN22" s="1" t="s">
        <v>114</v>
      </c>
      <c r="AO22" s="1" t="s">
        <v>114</v>
      </c>
      <c r="AP22" s="1" t="s">
        <v>114</v>
      </c>
      <c r="AQ22" s="1" t="s">
        <v>114</v>
      </c>
      <c r="AT22" s="1" t="s">
        <v>114</v>
      </c>
      <c r="AU22" s="1" t="s">
        <v>114</v>
      </c>
      <c r="AW22" s="1" t="s">
        <v>114</v>
      </c>
      <c r="AX22" s="1" t="s">
        <v>114</v>
      </c>
      <c r="AY22" s="1" t="s">
        <v>114</v>
      </c>
      <c r="AZ22" s="1" t="s">
        <v>114</v>
      </c>
      <c r="BA22" s="1" t="s">
        <v>114</v>
      </c>
      <c r="BB22" s="1" t="s">
        <v>114</v>
      </c>
      <c r="BC22" s="1" t="s">
        <v>114</v>
      </c>
      <c r="BD22" s="1" t="s">
        <v>114</v>
      </c>
      <c r="BE22" s="1" t="s">
        <v>114</v>
      </c>
      <c r="BG22" s="1" t="s">
        <v>114</v>
      </c>
      <c r="BH22" s="1" t="s">
        <v>114</v>
      </c>
      <c r="BJ22" s="1" t="s">
        <v>114</v>
      </c>
      <c r="BK22" s="1" t="s">
        <v>114</v>
      </c>
      <c r="BM22" s="1" t="s">
        <v>114</v>
      </c>
      <c r="BN22" s="1" t="s">
        <v>114</v>
      </c>
      <c r="BQ22" s="1" t="s">
        <v>312</v>
      </c>
      <c r="BR22" s="1">
        <v>160</v>
      </c>
      <c r="BS22" s="1" t="s">
        <v>103</v>
      </c>
      <c r="BT22" s="1">
        <v>18.05</v>
      </c>
      <c r="BU22" s="1">
        <v>-0.95000076</v>
      </c>
      <c r="BV22" s="1">
        <v>-5.0000042999999996</v>
      </c>
      <c r="BW22">
        <v>396</v>
      </c>
      <c r="BX22">
        <v>14339</v>
      </c>
      <c r="BY22" s="1">
        <v>17.649999999999999</v>
      </c>
      <c r="BZ22" s="1">
        <v>18.05</v>
      </c>
      <c r="CA22" s="1" t="s">
        <v>105</v>
      </c>
      <c r="CB22">
        <v>1518739200</v>
      </c>
      <c r="CC22">
        <v>1516634699</v>
      </c>
      <c r="CD22" s="1">
        <v>0.308356525878906</v>
      </c>
      <c r="CE22" t="b">
        <v>1</v>
      </c>
      <c r="CF22" s="1" t="s">
        <v>313</v>
      </c>
      <c r="CG22" s="1">
        <v>175</v>
      </c>
      <c r="CH22" s="1" t="s">
        <v>103</v>
      </c>
      <c r="CI22" s="1">
        <v>4</v>
      </c>
      <c r="CJ22" s="1">
        <v>0.25</v>
      </c>
      <c r="CK22" s="1">
        <v>6.6666670000000003</v>
      </c>
      <c r="CL22">
        <v>579</v>
      </c>
      <c r="CM22">
        <v>15139</v>
      </c>
      <c r="CN22" s="1">
        <v>3.95</v>
      </c>
      <c r="CO22" s="1">
        <v>4.05</v>
      </c>
      <c r="CP22" s="1" t="s">
        <v>105</v>
      </c>
      <c r="CQ22">
        <v>1518739200</v>
      </c>
      <c r="CR22">
        <v>1516635063</v>
      </c>
      <c r="CS22" s="1">
        <v>0.274055111083984</v>
      </c>
      <c r="CT22" t="b">
        <v>0</v>
      </c>
      <c r="CU22" s="1" t="s">
        <v>114</v>
      </c>
    </row>
    <row r="23" spans="1:99" x14ac:dyDescent="0.25">
      <c r="A23" s="1" t="s">
        <v>114</v>
      </c>
      <c r="C23" s="1">
        <v>165</v>
      </c>
      <c r="E23" s="1" t="s">
        <v>114</v>
      </c>
      <c r="F23" s="1" t="s">
        <v>114</v>
      </c>
      <c r="G23" s="1" t="s">
        <v>114</v>
      </c>
      <c r="H23" s="1" t="s">
        <v>114</v>
      </c>
      <c r="I23" s="1" t="s">
        <v>114</v>
      </c>
      <c r="O23" s="1" t="s">
        <v>114</v>
      </c>
      <c r="P23" s="1" t="s">
        <v>114</v>
      </c>
      <c r="Q23" s="1" t="s">
        <v>114</v>
      </c>
      <c r="R23" s="1" t="s">
        <v>114</v>
      </c>
      <c r="S23" s="1" t="s">
        <v>114</v>
      </c>
      <c r="T23" s="1" t="s">
        <v>114</v>
      </c>
      <c r="U23" s="1" t="s">
        <v>114</v>
      </c>
      <c r="V23" s="1" t="s">
        <v>114</v>
      </c>
      <c r="Y23" s="1" t="s">
        <v>114</v>
      </c>
      <c r="Z23" s="1" t="s">
        <v>114</v>
      </c>
      <c r="AA23" s="1" t="s">
        <v>114</v>
      </c>
      <c r="AB23" s="1" t="s">
        <v>114</v>
      </c>
      <c r="AC23" s="1" t="s">
        <v>114</v>
      </c>
      <c r="AD23" s="1" t="s">
        <v>114</v>
      </c>
      <c r="AI23" s="2"/>
      <c r="AJ23" s="1" t="s">
        <v>114</v>
      </c>
      <c r="AK23" s="1" t="s">
        <v>114</v>
      </c>
      <c r="AL23" s="1" t="s">
        <v>114</v>
      </c>
      <c r="AN23" s="1" t="s">
        <v>114</v>
      </c>
      <c r="AO23" s="1" t="s">
        <v>114</v>
      </c>
      <c r="AP23" s="1" t="s">
        <v>114</v>
      </c>
      <c r="AQ23" s="1" t="s">
        <v>114</v>
      </c>
      <c r="AT23" s="1" t="s">
        <v>114</v>
      </c>
      <c r="AU23" s="1" t="s">
        <v>114</v>
      </c>
      <c r="AW23" s="1" t="s">
        <v>114</v>
      </c>
      <c r="AX23" s="1" t="s">
        <v>114</v>
      </c>
      <c r="AY23" s="1" t="s">
        <v>114</v>
      </c>
      <c r="AZ23" s="1" t="s">
        <v>114</v>
      </c>
      <c r="BA23" s="1" t="s">
        <v>114</v>
      </c>
      <c r="BB23" s="1" t="s">
        <v>114</v>
      </c>
      <c r="BC23" s="1" t="s">
        <v>114</v>
      </c>
      <c r="BD23" s="1" t="s">
        <v>114</v>
      </c>
      <c r="BE23" s="1" t="s">
        <v>114</v>
      </c>
      <c r="BG23" s="1" t="s">
        <v>114</v>
      </c>
      <c r="BH23" s="1" t="s">
        <v>114</v>
      </c>
      <c r="BJ23" s="1" t="s">
        <v>114</v>
      </c>
      <c r="BK23" s="1" t="s">
        <v>114</v>
      </c>
      <c r="BM23" s="1" t="s">
        <v>114</v>
      </c>
      <c r="BN23" s="1" t="s">
        <v>114</v>
      </c>
      <c r="BQ23" s="1" t="s">
        <v>314</v>
      </c>
      <c r="BR23" s="1">
        <v>165</v>
      </c>
      <c r="BS23" s="1" t="s">
        <v>103</v>
      </c>
      <c r="BT23" s="1">
        <v>10.6</v>
      </c>
      <c r="BU23" s="1">
        <v>-0.76999949999999995</v>
      </c>
      <c r="BV23" s="1">
        <v>-6.7722030000000002</v>
      </c>
      <c r="BW23">
        <v>439</v>
      </c>
      <c r="BX23">
        <v>19946</v>
      </c>
      <c r="BY23" s="1">
        <v>10.5</v>
      </c>
      <c r="BZ23" s="1">
        <v>10.6</v>
      </c>
      <c r="CA23" s="1" t="s">
        <v>105</v>
      </c>
      <c r="CB23">
        <v>1518739200</v>
      </c>
      <c r="CC23">
        <v>1515604952</v>
      </c>
      <c r="CD23" s="1" t="s">
        <v>153</v>
      </c>
      <c r="CE23" t="b">
        <v>1</v>
      </c>
      <c r="CF23" s="1" t="s">
        <v>315</v>
      </c>
      <c r="CG23" s="1">
        <v>180</v>
      </c>
      <c r="CH23" s="1" t="s">
        <v>103</v>
      </c>
      <c r="CI23" s="1">
        <v>6.45</v>
      </c>
      <c r="CJ23" s="1">
        <v>0.28999996</v>
      </c>
      <c r="CK23" s="1">
        <v>4.7077920000000004</v>
      </c>
      <c r="CL23">
        <v>495</v>
      </c>
      <c r="CM23">
        <v>28569</v>
      </c>
      <c r="CN23" s="1">
        <v>6.5</v>
      </c>
      <c r="CO23" s="1">
        <v>6.6</v>
      </c>
      <c r="CP23" s="1" t="s">
        <v>105</v>
      </c>
      <c r="CQ23">
        <v>1518739200</v>
      </c>
      <c r="CR23">
        <v>1516634786</v>
      </c>
      <c r="CS23" s="1">
        <v>0.27173579833984302</v>
      </c>
      <c r="CT23" t="b">
        <v>1</v>
      </c>
      <c r="CU23" s="1" t="s">
        <v>114</v>
      </c>
    </row>
    <row r="24" spans="1:99" x14ac:dyDescent="0.25">
      <c r="A24" s="1" t="s">
        <v>114</v>
      </c>
      <c r="C24" s="1">
        <v>170</v>
      </c>
      <c r="E24" s="1" t="s">
        <v>114</v>
      </c>
      <c r="F24" s="1" t="s">
        <v>114</v>
      </c>
      <c r="G24" s="1" t="s">
        <v>114</v>
      </c>
      <c r="H24" s="1" t="s">
        <v>114</v>
      </c>
      <c r="I24" s="1" t="s">
        <v>114</v>
      </c>
      <c r="O24" s="1" t="s">
        <v>114</v>
      </c>
      <c r="P24" s="1" t="s">
        <v>114</v>
      </c>
      <c r="Q24" s="1" t="s">
        <v>114</v>
      </c>
      <c r="R24" s="1" t="s">
        <v>114</v>
      </c>
      <c r="S24" s="1" t="s">
        <v>114</v>
      </c>
      <c r="T24" s="1" t="s">
        <v>114</v>
      </c>
      <c r="U24" s="1" t="s">
        <v>114</v>
      </c>
      <c r="V24" s="1" t="s">
        <v>114</v>
      </c>
      <c r="Y24" s="1" t="s">
        <v>114</v>
      </c>
      <c r="Z24" s="1" t="s">
        <v>114</v>
      </c>
      <c r="AA24" s="1" t="s">
        <v>114</v>
      </c>
      <c r="AB24" s="1" t="s">
        <v>114</v>
      </c>
      <c r="AC24" s="1" t="s">
        <v>114</v>
      </c>
      <c r="AD24" s="1" t="s">
        <v>114</v>
      </c>
      <c r="AI24" s="2"/>
      <c r="AJ24" s="1" t="s">
        <v>114</v>
      </c>
      <c r="AK24" s="1" t="s">
        <v>114</v>
      </c>
      <c r="AL24" s="1" t="s">
        <v>114</v>
      </c>
      <c r="AN24" s="1" t="s">
        <v>114</v>
      </c>
      <c r="AO24" s="1" t="s">
        <v>114</v>
      </c>
      <c r="AP24" s="1" t="s">
        <v>114</v>
      </c>
      <c r="AQ24" s="1" t="s">
        <v>114</v>
      </c>
      <c r="AT24" s="1" t="s">
        <v>114</v>
      </c>
      <c r="AU24" s="1" t="s">
        <v>114</v>
      </c>
      <c r="AW24" s="1" t="s">
        <v>114</v>
      </c>
      <c r="AX24" s="1" t="s">
        <v>114</v>
      </c>
      <c r="AY24" s="1" t="s">
        <v>114</v>
      </c>
      <c r="AZ24" s="1" t="s">
        <v>114</v>
      </c>
      <c r="BA24" s="1" t="s">
        <v>114</v>
      </c>
      <c r="BB24" s="1" t="s">
        <v>114</v>
      </c>
      <c r="BC24" s="1" t="s">
        <v>114</v>
      </c>
      <c r="BD24" s="1" t="s">
        <v>114</v>
      </c>
      <c r="BE24" s="1" t="s">
        <v>114</v>
      </c>
      <c r="BG24" s="1" t="s">
        <v>114</v>
      </c>
      <c r="BH24" s="1" t="s">
        <v>114</v>
      </c>
      <c r="BJ24" s="1" t="s">
        <v>114</v>
      </c>
      <c r="BK24" s="1" t="s">
        <v>114</v>
      </c>
      <c r="BM24" s="1" t="s">
        <v>114</v>
      </c>
      <c r="BN24" s="1" t="s">
        <v>114</v>
      </c>
      <c r="BQ24" s="1" t="s">
        <v>316</v>
      </c>
      <c r="BR24" s="1">
        <v>170</v>
      </c>
      <c r="BS24" s="1" t="s">
        <v>103</v>
      </c>
      <c r="BT24" s="1">
        <v>9.27</v>
      </c>
      <c r="BU24" s="1">
        <v>-1.2299994999999999</v>
      </c>
      <c r="BV24" s="1">
        <v>-11.714281</v>
      </c>
      <c r="BW24">
        <v>743</v>
      </c>
      <c r="BX24">
        <v>32562</v>
      </c>
      <c r="BY24" s="1">
        <v>9.1999999999999993</v>
      </c>
      <c r="BZ24" s="1">
        <v>9.35</v>
      </c>
      <c r="CA24" s="1" t="s">
        <v>105</v>
      </c>
      <c r="CB24">
        <v>1518739200</v>
      </c>
      <c r="CC24">
        <v>1516635182</v>
      </c>
      <c r="CD24" s="1">
        <v>0.260017165527343</v>
      </c>
      <c r="CE24" t="b">
        <v>1</v>
      </c>
      <c r="CF24" s="1" t="s">
        <v>317</v>
      </c>
      <c r="CG24" s="1">
        <v>185</v>
      </c>
      <c r="CH24" s="1" t="s">
        <v>103</v>
      </c>
      <c r="CI24" s="1">
        <v>9.8000000000000007</v>
      </c>
      <c r="CJ24" s="1">
        <v>0.25</v>
      </c>
      <c r="CK24" s="1">
        <v>2.617801</v>
      </c>
      <c r="CL24">
        <v>24</v>
      </c>
      <c r="CM24">
        <v>3473</v>
      </c>
      <c r="CN24" s="1">
        <v>9.9499999999999993</v>
      </c>
      <c r="CO24" s="1">
        <v>10.1</v>
      </c>
      <c r="CP24" s="1" t="s">
        <v>105</v>
      </c>
      <c r="CQ24">
        <v>1518739200</v>
      </c>
      <c r="CR24">
        <v>1516631968</v>
      </c>
      <c r="CS24" s="1">
        <v>0.28223374023437497</v>
      </c>
      <c r="CT24" t="b">
        <v>1</v>
      </c>
      <c r="CU24" s="1" t="s">
        <v>114</v>
      </c>
    </row>
    <row r="25" spans="1:99" x14ac:dyDescent="0.25">
      <c r="A25" s="1" t="s">
        <v>114</v>
      </c>
      <c r="C25" s="1">
        <v>175</v>
      </c>
      <c r="E25" s="1" t="s">
        <v>114</v>
      </c>
      <c r="F25" s="1" t="s">
        <v>114</v>
      </c>
      <c r="G25" s="1" t="s">
        <v>114</v>
      </c>
      <c r="H25" s="1" t="s">
        <v>114</v>
      </c>
      <c r="I25" s="1" t="s">
        <v>114</v>
      </c>
      <c r="O25" s="1" t="s">
        <v>114</v>
      </c>
      <c r="P25" s="1" t="s">
        <v>114</v>
      </c>
      <c r="Q25" s="1" t="s">
        <v>114</v>
      </c>
      <c r="R25" s="1" t="s">
        <v>114</v>
      </c>
      <c r="S25" s="1" t="s">
        <v>114</v>
      </c>
      <c r="T25" s="1" t="s">
        <v>114</v>
      </c>
      <c r="U25" s="1" t="s">
        <v>114</v>
      </c>
      <c r="V25" s="1" t="s">
        <v>114</v>
      </c>
      <c r="Y25" s="1" t="s">
        <v>114</v>
      </c>
      <c r="Z25" s="1" t="s">
        <v>114</v>
      </c>
      <c r="AA25" s="1" t="s">
        <v>114</v>
      </c>
      <c r="AB25" s="1" t="s">
        <v>114</v>
      </c>
      <c r="AC25" s="1" t="s">
        <v>114</v>
      </c>
      <c r="AD25" s="1" t="s">
        <v>114</v>
      </c>
      <c r="AI25" s="2"/>
      <c r="AJ25" s="1" t="s">
        <v>114</v>
      </c>
      <c r="AK25" s="1" t="s">
        <v>114</v>
      </c>
      <c r="AL25" s="1" t="s">
        <v>114</v>
      </c>
      <c r="AN25" s="1" t="s">
        <v>114</v>
      </c>
      <c r="AO25" s="1" t="s">
        <v>114</v>
      </c>
      <c r="AP25" s="1" t="s">
        <v>114</v>
      </c>
      <c r="AQ25" s="1" t="s">
        <v>114</v>
      </c>
      <c r="AT25" s="1" t="s">
        <v>114</v>
      </c>
      <c r="AU25" s="1" t="s">
        <v>114</v>
      </c>
      <c r="AW25" s="1" t="s">
        <v>114</v>
      </c>
      <c r="AX25" s="1" t="s">
        <v>114</v>
      </c>
      <c r="AY25" s="1" t="s">
        <v>114</v>
      </c>
      <c r="AZ25" s="1" t="s">
        <v>114</v>
      </c>
      <c r="BA25" s="1" t="s">
        <v>114</v>
      </c>
      <c r="BB25" s="1" t="s">
        <v>114</v>
      </c>
      <c r="BC25" s="1" t="s">
        <v>114</v>
      </c>
      <c r="BD25" s="1" t="s">
        <v>114</v>
      </c>
      <c r="BE25" s="1" t="s">
        <v>114</v>
      </c>
      <c r="BG25" s="1" t="s">
        <v>114</v>
      </c>
      <c r="BH25" s="1" t="s">
        <v>114</v>
      </c>
      <c r="BJ25" s="1" t="s">
        <v>114</v>
      </c>
      <c r="BK25" s="1" t="s">
        <v>114</v>
      </c>
      <c r="BM25" s="1" t="s">
        <v>114</v>
      </c>
      <c r="BN25" s="1" t="s">
        <v>114</v>
      </c>
      <c r="BQ25" s="1" t="s">
        <v>318</v>
      </c>
      <c r="BR25" s="1">
        <v>175</v>
      </c>
      <c r="BS25" s="1" t="s">
        <v>103</v>
      </c>
      <c r="BT25" s="1">
        <v>5.86</v>
      </c>
      <c r="BU25" s="1">
        <v>-1.02</v>
      </c>
      <c r="BV25" s="1">
        <v>-14.825581</v>
      </c>
      <c r="BW25">
        <v>1373</v>
      </c>
      <c r="BX25">
        <v>49718</v>
      </c>
      <c r="BY25" s="1">
        <v>5.85</v>
      </c>
      <c r="BZ25" s="1">
        <v>5.9</v>
      </c>
      <c r="CA25" s="1" t="s">
        <v>105</v>
      </c>
      <c r="CB25">
        <v>1518739200</v>
      </c>
      <c r="CC25">
        <v>1516635059</v>
      </c>
      <c r="CD25" s="1">
        <v>0.246833703613281</v>
      </c>
      <c r="CE25" t="b">
        <v>1</v>
      </c>
      <c r="CF25" s="1" t="s">
        <v>319</v>
      </c>
      <c r="CG25" s="1">
        <v>190</v>
      </c>
      <c r="CH25" s="1" t="s">
        <v>103</v>
      </c>
      <c r="CI25" s="1">
        <v>14.25</v>
      </c>
      <c r="CJ25" s="1">
        <v>1.3599996999999999</v>
      </c>
      <c r="CK25" s="1">
        <v>10.550812000000001</v>
      </c>
      <c r="CL25">
        <v>3</v>
      </c>
      <c r="CM25">
        <v>1513</v>
      </c>
      <c r="CN25" s="1">
        <v>13.95</v>
      </c>
      <c r="CO25" s="1">
        <v>14.2</v>
      </c>
      <c r="CP25" s="1" t="s">
        <v>105</v>
      </c>
      <c r="CQ25">
        <v>1518739200</v>
      </c>
      <c r="CR25">
        <v>1516634171</v>
      </c>
      <c r="CS25" s="1">
        <v>0.29749237670898399</v>
      </c>
      <c r="CT25" t="b">
        <v>1</v>
      </c>
      <c r="CU25" s="1" t="s">
        <v>114</v>
      </c>
    </row>
    <row r="26" spans="1:99" x14ac:dyDescent="0.25">
      <c r="A26" s="1" t="s">
        <v>114</v>
      </c>
      <c r="C26" s="1">
        <v>180</v>
      </c>
      <c r="E26" s="1" t="s">
        <v>114</v>
      </c>
      <c r="F26" s="1" t="s">
        <v>114</v>
      </c>
      <c r="G26" s="1" t="s">
        <v>114</v>
      </c>
      <c r="H26" s="1" t="s">
        <v>114</v>
      </c>
      <c r="I26" s="1" t="s">
        <v>114</v>
      </c>
      <c r="O26" s="1" t="s">
        <v>114</v>
      </c>
      <c r="P26" s="1" t="s">
        <v>114</v>
      </c>
      <c r="Q26" s="1" t="s">
        <v>114</v>
      </c>
      <c r="R26" s="1" t="s">
        <v>114</v>
      </c>
      <c r="S26" s="1" t="s">
        <v>114</v>
      </c>
      <c r="T26" s="1" t="s">
        <v>114</v>
      </c>
      <c r="U26" s="1" t="s">
        <v>114</v>
      </c>
      <c r="V26" s="1" t="s">
        <v>114</v>
      </c>
      <c r="Y26" s="1" t="s">
        <v>114</v>
      </c>
      <c r="Z26" s="1" t="s">
        <v>114</v>
      </c>
      <c r="AA26" s="1" t="s">
        <v>114</v>
      </c>
      <c r="AB26" s="1" t="s">
        <v>114</v>
      </c>
      <c r="AC26" s="1" t="s">
        <v>114</v>
      </c>
      <c r="AD26" s="1" t="s">
        <v>114</v>
      </c>
      <c r="AI26" s="2"/>
      <c r="AJ26" s="1" t="s">
        <v>114</v>
      </c>
      <c r="AK26" s="1" t="s">
        <v>114</v>
      </c>
      <c r="AL26" s="1" t="s">
        <v>114</v>
      </c>
      <c r="AN26" s="1" t="s">
        <v>114</v>
      </c>
      <c r="AO26" s="1" t="s">
        <v>114</v>
      </c>
      <c r="AP26" s="1" t="s">
        <v>114</v>
      </c>
      <c r="AQ26" s="1" t="s">
        <v>114</v>
      </c>
      <c r="AT26" s="1" t="s">
        <v>114</v>
      </c>
      <c r="AU26" s="1" t="s">
        <v>114</v>
      </c>
      <c r="AW26" s="1" t="s">
        <v>114</v>
      </c>
      <c r="AX26" s="1" t="s">
        <v>114</v>
      </c>
      <c r="AY26" s="1" t="s">
        <v>114</v>
      </c>
      <c r="AZ26" s="1" t="s">
        <v>114</v>
      </c>
      <c r="BA26" s="1" t="s">
        <v>114</v>
      </c>
      <c r="BB26" s="1" t="s">
        <v>114</v>
      </c>
      <c r="BC26" s="1" t="s">
        <v>114</v>
      </c>
      <c r="BD26" s="1" t="s">
        <v>114</v>
      </c>
      <c r="BE26" s="1" t="s">
        <v>114</v>
      </c>
      <c r="BG26" s="1" t="s">
        <v>114</v>
      </c>
      <c r="BH26" s="1" t="s">
        <v>114</v>
      </c>
      <c r="BJ26" s="1" t="s">
        <v>114</v>
      </c>
      <c r="BK26" s="1" t="s">
        <v>114</v>
      </c>
      <c r="BM26" s="1" t="s">
        <v>114</v>
      </c>
      <c r="BN26" s="1" t="s">
        <v>114</v>
      </c>
      <c r="BQ26" s="1" t="s">
        <v>320</v>
      </c>
      <c r="BR26" s="1">
        <v>180</v>
      </c>
      <c r="BS26" s="1" t="s">
        <v>103</v>
      </c>
      <c r="BT26" s="1">
        <v>3.52</v>
      </c>
      <c r="BU26" s="1">
        <v>-0.73</v>
      </c>
      <c r="BV26" s="1">
        <v>-17.176472</v>
      </c>
      <c r="BW26">
        <v>3607</v>
      </c>
      <c r="BX26">
        <v>63640</v>
      </c>
      <c r="BY26" s="1">
        <v>3.45</v>
      </c>
      <c r="BZ26" s="1">
        <v>3.55</v>
      </c>
      <c r="CA26" s="1" t="s">
        <v>105</v>
      </c>
      <c r="CB26">
        <v>1518739200</v>
      </c>
      <c r="CC26">
        <v>1516635020</v>
      </c>
      <c r="CD26" s="1">
        <v>0.25012956909179601</v>
      </c>
      <c r="CE26" t="b">
        <v>0</v>
      </c>
      <c r="CF26" s="1" t="s">
        <v>321</v>
      </c>
      <c r="CG26" s="1">
        <v>195</v>
      </c>
      <c r="CH26" s="1" t="s">
        <v>103</v>
      </c>
      <c r="CI26" s="1">
        <v>17.75</v>
      </c>
      <c r="CJ26" s="1">
        <v>1.1900005</v>
      </c>
      <c r="CK26" s="1">
        <v>7.185994</v>
      </c>
      <c r="CL26">
        <v>128</v>
      </c>
      <c r="CM26">
        <v>725</v>
      </c>
      <c r="CN26" s="1">
        <v>17.5</v>
      </c>
      <c r="CO26" s="1">
        <v>17.899999999999999</v>
      </c>
      <c r="CP26" s="1" t="s">
        <v>105</v>
      </c>
      <c r="CQ26">
        <v>1518739200</v>
      </c>
      <c r="CR26">
        <v>1516390937</v>
      </c>
      <c r="CS26" s="1">
        <v>0.22119919433593699</v>
      </c>
      <c r="CT26" t="b">
        <v>1</v>
      </c>
      <c r="CU26" s="1" t="s">
        <v>114</v>
      </c>
    </row>
    <row r="27" spans="1:99" x14ac:dyDescent="0.25">
      <c r="A27" s="1" t="s">
        <v>114</v>
      </c>
      <c r="C27" s="1">
        <v>185</v>
      </c>
      <c r="E27" s="1" t="s">
        <v>114</v>
      </c>
      <c r="F27" s="1" t="s">
        <v>114</v>
      </c>
      <c r="G27" s="1" t="s">
        <v>114</v>
      </c>
      <c r="H27" s="1" t="s">
        <v>114</v>
      </c>
      <c r="I27" s="1" t="s">
        <v>114</v>
      </c>
      <c r="O27" s="1" t="s">
        <v>114</v>
      </c>
      <c r="P27" s="1" t="s">
        <v>114</v>
      </c>
      <c r="Q27" s="1" t="s">
        <v>114</v>
      </c>
      <c r="R27" s="1" t="s">
        <v>114</v>
      </c>
      <c r="S27" s="1" t="s">
        <v>114</v>
      </c>
      <c r="T27" s="1" t="s">
        <v>114</v>
      </c>
      <c r="U27" s="1" t="s">
        <v>114</v>
      </c>
      <c r="V27" s="1" t="s">
        <v>114</v>
      </c>
      <c r="Y27" s="1" t="s">
        <v>114</v>
      </c>
      <c r="Z27" s="1" t="s">
        <v>114</v>
      </c>
      <c r="AA27" s="1" t="s">
        <v>114</v>
      </c>
      <c r="AB27" s="1" t="s">
        <v>114</v>
      </c>
      <c r="AC27" s="1" t="s">
        <v>114</v>
      </c>
      <c r="AD27" s="1" t="s">
        <v>114</v>
      </c>
      <c r="AI27" s="2"/>
      <c r="AJ27" s="1" t="s">
        <v>114</v>
      </c>
      <c r="AK27" s="1" t="s">
        <v>114</v>
      </c>
      <c r="AL27" s="1" t="s">
        <v>114</v>
      </c>
      <c r="AN27" s="1" t="s">
        <v>114</v>
      </c>
      <c r="AO27" s="1" t="s">
        <v>114</v>
      </c>
      <c r="AP27" s="1" t="s">
        <v>114</v>
      </c>
      <c r="AQ27" s="1" t="s">
        <v>114</v>
      </c>
      <c r="AT27" s="1" t="s">
        <v>114</v>
      </c>
      <c r="AU27" s="1" t="s">
        <v>114</v>
      </c>
      <c r="AW27" s="1" t="s">
        <v>114</v>
      </c>
      <c r="AX27" s="1" t="s">
        <v>114</v>
      </c>
      <c r="AY27" s="1" t="s">
        <v>114</v>
      </c>
      <c r="AZ27" s="1" t="s">
        <v>114</v>
      </c>
      <c r="BA27" s="1" t="s">
        <v>114</v>
      </c>
      <c r="BB27" s="1" t="s">
        <v>114</v>
      </c>
      <c r="BC27" s="1" t="s">
        <v>114</v>
      </c>
      <c r="BD27" s="1" t="s">
        <v>114</v>
      </c>
      <c r="BE27" s="1" t="s">
        <v>114</v>
      </c>
      <c r="BG27" s="1" t="s">
        <v>114</v>
      </c>
      <c r="BH27" s="1" t="s">
        <v>114</v>
      </c>
      <c r="BJ27" s="1" t="s">
        <v>114</v>
      </c>
      <c r="BK27" s="1" t="s">
        <v>114</v>
      </c>
      <c r="BM27" s="1" t="s">
        <v>114</v>
      </c>
      <c r="BN27" s="1" t="s">
        <v>114</v>
      </c>
      <c r="BQ27" s="1" t="s">
        <v>322</v>
      </c>
      <c r="BR27" s="1">
        <v>185</v>
      </c>
      <c r="BS27" s="1" t="s">
        <v>103</v>
      </c>
      <c r="BT27" s="1">
        <v>1.9</v>
      </c>
      <c r="BU27" s="1">
        <v>-0.55000009999999999</v>
      </c>
      <c r="BV27" s="1">
        <v>-22.448982000000001</v>
      </c>
      <c r="BW27">
        <v>1446</v>
      </c>
      <c r="BX27">
        <v>33176</v>
      </c>
      <c r="BY27" s="1">
        <v>1.87</v>
      </c>
      <c r="BZ27" s="1">
        <v>1.9</v>
      </c>
      <c r="CA27" s="1" t="s">
        <v>105</v>
      </c>
      <c r="CB27">
        <v>1518739200</v>
      </c>
      <c r="CC27">
        <v>1516635045</v>
      </c>
      <c r="CD27" s="1">
        <v>0.24805439453125</v>
      </c>
      <c r="CE27" t="b">
        <v>0</v>
      </c>
      <c r="CF27" s="1" t="s">
        <v>323</v>
      </c>
      <c r="CG27" s="1">
        <v>200</v>
      </c>
      <c r="CH27" s="1" t="s">
        <v>103</v>
      </c>
      <c r="CI27" s="1">
        <v>23.2</v>
      </c>
      <c r="CJ27" s="1">
        <v>0.90000150000000001</v>
      </c>
      <c r="CK27" s="1">
        <v>4.0358815000000003</v>
      </c>
      <c r="CL27">
        <v>5</v>
      </c>
      <c r="CM27">
        <v>743</v>
      </c>
      <c r="CN27" s="1">
        <v>23.15</v>
      </c>
      <c r="CO27" s="1">
        <v>23.7</v>
      </c>
      <c r="CP27" s="1" t="s">
        <v>105</v>
      </c>
      <c r="CQ27">
        <v>1518739200</v>
      </c>
      <c r="CR27">
        <v>1516633258</v>
      </c>
      <c r="CS27" s="1">
        <v>0.37464004272460899</v>
      </c>
      <c r="CT27" t="b">
        <v>1</v>
      </c>
      <c r="CU27" s="1" t="s">
        <v>114</v>
      </c>
    </row>
    <row r="28" spans="1:99" x14ac:dyDescent="0.25">
      <c r="A28" s="1" t="s">
        <v>114</v>
      </c>
      <c r="C28" s="1">
        <v>190</v>
      </c>
      <c r="E28" s="1" t="s">
        <v>114</v>
      </c>
      <c r="F28" s="1" t="s">
        <v>114</v>
      </c>
      <c r="G28" s="1" t="s">
        <v>114</v>
      </c>
      <c r="H28" s="1" t="s">
        <v>114</v>
      </c>
      <c r="I28" s="1" t="s">
        <v>114</v>
      </c>
      <c r="O28" s="1" t="s">
        <v>114</v>
      </c>
      <c r="P28" s="1" t="s">
        <v>114</v>
      </c>
      <c r="Q28" s="1" t="s">
        <v>114</v>
      </c>
      <c r="R28" s="1" t="s">
        <v>114</v>
      </c>
      <c r="S28" s="1" t="s">
        <v>114</v>
      </c>
      <c r="T28" s="1" t="s">
        <v>114</v>
      </c>
      <c r="U28" s="1" t="s">
        <v>114</v>
      </c>
      <c r="V28" s="1" t="s">
        <v>114</v>
      </c>
      <c r="Y28" s="1" t="s">
        <v>114</v>
      </c>
      <c r="Z28" s="1" t="s">
        <v>114</v>
      </c>
      <c r="AA28" s="1" t="s">
        <v>114</v>
      </c>
      <c r="AB28" s="1" t="s">
        <v>114</v>
      </c>
      <c r="AC28" s="1" t="s">
        <v>114</v>
      </c>
      <c r="AD28" s="1" t="s">
        <v>114</v>
      </c>
      <c r="AI28" s="2"/>
      <c r="AJ28" s="1" t="s">
        <v>114</v>
      </c>
      <c r="AK28" s="1" t="s">
        <v>114</v>
      </c>
      <c r="AL28" s="1" t="s">
        <v>114</v>
      </c>
      <c r="AN28" s="1" t="s">
        <v>114</v>
      </c>
      <c r="AO28" s="1" t="s">
        <v>114</v>
      </c>
      <c r="AP28" s="1" t="s">
        <v>114</v>
      </c>
      <c r="AQ28" s="1" t="s">
        <v>114</v>
      </c>
      <c r="AT28" s="1" t="s">
        <v>114</v>
      </c>
      <c r="AU28" s="1" t="s">
        <v>114</v>
      </c>
      <c r="AW28" s="1" t="s">
        <v>114</v>
      </c>
      <c r="AX28" s="1" t="s">
        <v>114</v>
      </c>
      <c r="AY28" s="1" t="s">
        <v>114</v>
      </c>
      <c r="AZ28" s="1" t="s">
        <v>114</v>
      </c>
      <c r="BA28" s="1" t="s">
        <v>114</v>
      </c>
      <c r="BB28" s="1" t="s">
        <v>114</v>
      </c>
      <c r="BC28" s="1" t="s">
        <v>114</v>
      </c>
      <c r="BD28" s="1" t="s">
        <v>114</v>
      </c>
      <c r="BE28" s="1" t="s">
        <v>114</v>
      </c>
      <c r="BG28" s="1" t="s">
        <v>114</v>
      </c>
      <c r="BH28" s="1" t="s">
        <v>114</v>
      </c>
      <c r="BJ28" s="1" t="s">
        <v>114</v>
      </c>
      <c r="BK28" s="1" t="s">
        <v>114</v>
      </c>
      <c r="BM28" s="1" t="s">
        <v>114</v>
      </c>
      <c r="BN28" s="1" t="s">
        <v>114</v>
      </c>
      <c r="BQ28" s="1" t="s">
        <v>324</v>
      </c>
      <c r="BR28" s="1">
        <v>190</v>
      </c>
      <c r="BS28" s="1" t="s">
        <v>103</v>
      </c>
      <c r="BT28" s="1">
        <v>0.99</v>
      </c>
      <c r="BU28" s="1">
        <v>-0.36</v>
      </c>
      <c r="BV28" s="1">
        <v>-26.666668000000001</v>
      </c>
      <c r="BW28">
        <v>1813</v>
      </c>
      <c r="BX28">
        <v>36231</v>
      </c>
      <c r="BY28" s="1">
        <v>0.97</v>
      </c>
      <c r="BZ28" s="1">
        <v>1</v>
      </c>
      <c r="CA28" s="1" t="s">
        <v>105</v>
      </c>
      <c r="CB28">
        <v>1518739200</v>
      </c>
      <c r="CC28">
        <v>1516635192</v>
      </c>
      <c r="CD28" s="1">
        <v>0.253669572753906</v>
      </c>
      <c r="CE28" t="b">
        <v>0</v>
      </c>
      <c r="CF28" s="1" t="s">
        <v>325</v>
      </c>
      <c r="CG28" s="1">
        <v>205</v>
      </c>
      <c r="CH28" s="1" t="s">
        <v>103</v>
      </c>
      <c r="CI28" s="1">
        <v>27.3</v>
      </c>
      <c r="CJ28" s="1">
        <v>-1.5200005000000001</v>
      </c>
      <c r="CK28" s="1">
        <v>-5.2741170000000004</v>
      </c>
      <c r="CL28">
        <v>5</v>
      </c>
      <c r="CM28">
        <v>317</v>
      </c>
      <c r="CN28" s="1">
        <v>27</v>
      </c>
      <c r="CO28" s="1">
        <v>27.25</v>
      </c>
      <c r="CP28" s="1" t="s">
        <v>105</v>
      </c>
      <c r="CQ28">
        <v>1518739200</v>
      </c>
      <c r="CR28">
        <v>1516394161</v>
      </c>
      <c r="CS28" s="1" t="s">
        <v>153</v>
      </c>
      <c r="CT28" t="b">
        <v>1</v>
      </c>
      <c r="CU28" s="1" t="s">
        <v>114</v>
      </c>
    </row>
    <row r="29" spans="1:99" x14ac:dyDescent="0.25">
      <c r="A29" s="1" t="s">
        <v>114</v>
      </c>
      <c r="C29" s="1">
        <v>195</v>
      </c>
      <c r="E29" s="1" t="s">
        <v>114</v>
      </c>
      <c r="F29" s="1" t="s">
        <v>114</v>
      </c>
      <c r="G29" s="1" t="s">
        <v>114</v>
      </c>
      <c r="H29" s="1" t="s">
        <v>114</v>
      </c>
      <c r="I29" s="1" t="s">
        <v>114</v>
      </c>
      <c r="O29" s="1" t="s">
        <v>114</v>
      </c>
      <c r="P29" s="1" t="s">
        <v>114</v>
      </c>
      <c r="Q29" s="1" t="s">
        <v>114</v>
      </c>
      <c r="R29" s="1" t="s">
        <v>114</v>
      </c>
      <c r="S29" s="1" t="s">
        <v>114</v>
      </c>
      <c r="T29" s="1" t="s">
        <v>114</v>
      </c>
      <c r="U29" s="1" t="s">
        <v>114</v>
      </c>
      <c r="V29" s="1" t="s">
        <v>114</v>
      </c>
      <c r="Y29" s="1" t="s">
        <v>114</v>
      </c>
      <c r="Z29" s="1" t="s">
        <v>114</v>
      </c>
      <c r="AA29" s="1" t="s">
        <v>114</v>
      </c>
      <c r="AB29" s="1" t="s">
        <v>114</v>
      </c>
      <c r="AC29" s="1" t="s">
        <v>114</v>
      </c>
      <c r="AD29" s="1" t="s">
        <v>114</v>
      </c>
      <c r="AI29" s="2"/>
      <c r="AJ29" s="1" t="s">
        <v>114</v>
      </c>
      <c r="AK29" s="1" t="s">
        <v>114</v>
      </c>
      <c r="AL29" s="1" t="s">
        <v>114</v>
      </c>
      <c r="AN29" s="1" t="s">
        <v>114</v>
      </c>
      <c r="AO29" s="1" t="s">
        <v>114</v>
      </c>
      <c r="AP29" s="1" t="s">
        <v>114</v>
      </c>
      <c r="AQ29" s="1" t="s">
        <v>114</v>
      </c>
      <c r="AT29" s="1" t="s">
        <v>114</v>
      </c>
      <c r="AU29" s="1" t="s">
        <v>114</v>
      </c>
      <c r="AW29" s="1" t="s">
        <v>114</v>
      </c>
      <c r="AX29" s="1" t="s">
        <v>114</v>
      </c>
      <c r="AY29" s="1" t="s">
        <v>114</v>
      </c>
      <c r="AZ29" s="1" t="s">
        <v>114</v>
      </c>
      <c r="BA29" s="1" t="s">
        <v>114</v>
      </c>
      <c r="BB29" s="1" t="s">
        <v>114</v>
      </c>
      <c r="BC29" s="1" t="s">
        <v>114</v>
      </c>
      <c r="BD29" s="1" t="s">
        <v>114</v>
      </c>
      <c r="BE29" s="1" t="s">
        <v>114</v>
      </c>
      <c r="BG29" s="1" t="s">
        <v>114</v>
      </c>
      <c r="BH29" s="1" t="s">
        <v>114</v>
      </c>
      <c r="BJ29" s="1" t="s">
        <v>114</v>
      </c>
      <c r="BK29" s="1" t="s">
        <v>114</v>
      </c>
      <c r="BM29" s="1" t="s">
        <v>114</v>
      </c>
      <c r="BN29" s="1" t="s">
        <v>114</v>
      </c>
      <c r="BQ29" s="1" t="s">
        <v>326</v>
      </c>
      <c r="BR29" s="1">
        <v>195</v>
      </c>
      <c r="BS29" s="1" t="s">
        <v>103</v>
      </c>
      <c r="BT29" s="1">
        <v>0.53</v>
      </c>
      <c r="BU29" s="1">
        <v>-0.23000002</v>
      </c>
      <c r="BV29" s="1">
        <v>-30.263159999999999</v>
      </c>
      <c r="BW29">
        <v>340</v>
      </c>
      <c r="BX29">
        <v>23171</v>
      </c>
      <c r="BY29" s="1">
        <v>0.52</v>
      </c>
      <c r="BZ29" s="1">
        <v>0.54</v>
      </c>
      <c r="CA29" s="1" t="s">
        <v>105</v>
      </c>
      <c r="CB29">
        <v>1518739200</v>
      </c>
      <c r="CC29">
        <v>1516635048</v>
      </c>
      <c r="CD29" s="1">
        <v>0.26392337646484298</v>
      </c>
      <c r="CE29" t="b">
        <v>0</v>
      </c>
      <c r="CF29" s="1" t="s">
        <v>327</v>
      </c>
      <c r="CG29" s="1">
        <v>210</v>
      </c>
      <c r="CH29" s="1" t="s">
        <v>103</v>
      </c>
      <c r="CI29" s="1">
        <v>30.89</v>
      </c>
      <c r="CJ29" s="1">
        <v>0</v>
      </c>
      <c r="CK29" s="1">
        <v>0</v>
      </c>
      <c r="CL29">
        <v>30</v>
      </c>
      <c r="CM29">
        <v>610</v>
      </c>
      <c r="CN29" s="1">
        <v>31.75</v>
      </c>
      <c r="CO29" s="1">
        <v>33.15</v>
      </c>
      <c r="CP29" s="1" t="s">
        <v>105</v>
      </c>
      <c r="CQ29">
        <v>1518739200</v>
      </c>
      <c r="CR29">
        <v>1516301037</v>
      </c>
      <c r="CS29" s="1">
        <v>0.40064075927734299</v>
      </c>
      <c r="CT29" t="b">
        <v>1</v>
      </c>
      <c r="CU29" s="1" t="s">
        <v>114</v>
      </c>
    </row>
    <row r="30" spans="1:99" x14ac:dyDescent="0.25">
      <c r="A30" s="1" t="s">
        <v>114</v>
      </c>
      <c r="C30" s="1">
        <v>200</v>
      </c>
      <c r="E30" s="1" t="s">
        <v>114</v>
      </c>
      <c r="F30" s="1" t="s">
        <v>114</v>
      </c>
      <c r="G30" s="1" t="s">
        <v>114</v>
      </c>
      <c r="H30" s="1" t="s">
        <v>114</v>
      </c>
      <c r="I30" s="1" t="s">
        <v>114</v>
      </c>
      <c r="O30" s="1" t="s">
        <v>114</v>
      </c>
      <c r="P30" s="1" t="s">
        <v>114</v>
      </c>
      <c r="Q30" s="1" t="s">
        <v>114</v>
      </c>
      <c r="R30" s="1" t="s">
        <v>114</v>
      </c>
      <c r="S30" s="1" t="s">
        <v>114</v>
      </c>
      <c r="T30" s="1" t="s">
        <v>114</v>
      </c>
      <c r="U30" s="1" t="s">
        <v>114</v>
      </c>
      <c r="V30" s="1" t="s">
        <v>114</v>
      </c>
      <c r="Y30" s="1" t="s">
        <v>114</v>
      </c>
      <c r="Z30" s="1" t="s">
        <v>114</v>
      </c>
      <c r="AA30" s="1" t="s">
        <v>114</v>
      </c>
      <c r="AB30" s="1" t="s">
        <v>114</v>
      </c>
      <c r="AC30" s="1" t="s">
        <v>114</v>
      </c>
      <c r="AD30" s="1" t="s">
        <v>114</v>
      </c>
      <c r="AI30" s="2"/>
      <c r="AJ30" s="1" t="s">
        <v>114</v>
      </c>
      <c r="AK30" s="1" t="s">
        <v>114</v>
      </c>
      <c r="AL30" s="1" t="s">
        <v>114</v>
      </c>
      <c r="AN30" s="1" t="s">
        <v>114</v>
      </c>
      <c r="AO30" s="1" t="s">
        <v>114</v>
      </c>
      <c r="AP30" s="1" t="s">
        <v>114</v>
      </c>
      <c r="AQ30" s="1" t="s">
        <v>114</v>
      </c>
      <c r="AT30" s="1" t="s">
        <v>114</v>
      </c>
      <c r="AU30" s="1" t="s">
        <v>114</v>
      </c>
      <c r="AW30" s="1" t="s">
        <v>114</v>
      </c>
      <c r="AX30" s="1" t="s">
        <v>114</v>
      </c>
      <c r="AY30" s="1" t="s">
        <v>114</v>
      </c>
      <c r="AZ30" s="1" t="s">
        <v>114</v>
      </c>
      <c r="BA30" s="1" t="s">
        <v>114</v>
      </c>
      <c r="BB30" s="1" t="s">
        <v>114</v>
      </c>
      <c r="BC30" s="1" t="s">
        <v>114</v>
      </c>
      <c r="BD30" s="1" t="s">
        <v>114</v>
      </c>
      <c r="BE30" s="1" t="s">
        <v>114</v>
      </c>
      <c r="BG30" s="1" t="s">
        <v>114</v>
      </c>
      <c r="BH30" s="1" t="s">
        <v>114</v>
      </c>
      <c r="BJ30" s="1" t="s">
        <v>114</v>
      </c>
      <c r="BK30" s="1" t="s">
        <v>114</v>
      </c>
      <c r="BM30" s="1" t="s">
        <v>114</v>
      </c>
      <c r="BN30" s="1" t="s">
        <v>114</v>
      </c>
      <c r="BQ30" s="1" t="s">
        <v>328</v>
      </c>
      <c r="BR30" s="1">
        <v>200</v>
      </c>
      <c r="BS30" s="1" t="s">
        <v>103</v>
      </c>
      <c r="BT30" s="1">
        <v>0.3</v>
      </c>
      <c r="BU30" s="1">
        <v>-0.14999998</v>
      </c>
      <c r="BV30" s="1">
        <v>-33.333329999999997</v>
      </c>
      <c r="BW30">
        <v>366</v>
      </c>
      <c r="BX30">
        <v>17514</v>
      </c>
      <c r="BY30" s="1">
        <v>0.3</v>
      </c>
      <c r="BZ30" s="1">
        <v>0.31</v>
      </c>
      <c r="CA30" s="1" t="s">
        <v>105</v>
      </c>
      <c r="CB30">
        <v>1518739200</v>
      </c>
      <c r="CC30">
        <v>1516634494</v>
      </c>
      <c r="CD30" s="1">
        <v>0.27808339111328101</v>
      </c>
      <c r="CE30" t="b">
        <v>0</v>
      </c>
      <c r="CF30" s="1" t="s">
        <v>329</v>
      </c>
      <c r="CG30" s="1">
        <v>215</v>
      </c>
      <c r="CH30" s="1" t="s">
        <v>103</v>
      </c>
      <c r="CI30" s="1">
        <v>37.93</v>
      </c>
      <c r="CJ30" s="1">
        <v>2.130001</v>
      </c>
      <c r="CK30" s="1">
        <v>5.9497236999999998</v>
      </c>
      <c r="CL30">
        <v>5</v>
      </c>
      <c r="CM30">
        <v>38</v>
      </c>
      <c r="CN30" s="1">
        <v>37.85</v>
      </c>
      <c r="CO30" s="1">
        <v>38.799999999999997</v>
      </c>
      <c r="CP30" s="1" t="s">
        <v>105</v>
      </c>
      <c r="CQ30">
        <v>1518739200</v>
      </c>
      <c r="CR30">
        <v>1516633031</v>
      </c>
      <c r="CS30" s="1">
        <v>0.53613745117187495</v>
      </c>
      <c r="CT30" t="b">
        <v>1</v>
      </c>
      <c r="CU30" s="1" t="s">
        <v>114</v>
      </c>
    </row>
    <row r="31" spans="1:99" x14ac:dyDescent="0.25">
      <c r="A31" s="1" t="s">
        <v>114</v>
      </c>
      <c r="C31" s="1">
        <v>205</v>
      </c>
      <c r="E31" s="1" t="s">
        <v>114</v>
      </c>
      <c r="F31" s="1" t="s">
        <v>114</v>
      </c>
      <c r="G31" s="1" t="s">
        <v>114</v>
      </c>
      <c r="H31" s="1" t="s">
        <v>114</v>
      </c>
      <c r="I31" s="1" t="s">
        <v>114</v>
      </c>
      <c r="O31" s="1" t="s">
        <v>114</v>
      </c>
      <c r="P31" s="1" t="s">
        <v>114</v>
      </c>
      <c r="Q31" s="1" t="s">
        <v>114</v>
      </c>
      <c r="R31" s="1" t="s">
        <v>114</v>
      </c>
      <c r="S31" s="1" t="s">
        <v>114</v>
      </c>
      <c r="T31" s="1" t="s">
        <v>114</v>
      </c>
      <c r="U31" s="1" t="s">
        <v>114</v>
      </c>
      <c r="V31" s="1" t="s">
        <v>114</v>
      </c>
      <c r="Y31" s="1" t="s">
        <v>114</v>
      </c>
      <c r="Z31" s="1" t="s">
        <v>114</v>
      </c>
      <c r="AA31" s="1" t="s">
        <v>114</v>
      </c>
      <c r="AB31" s="1" t="s">
        <v>114</v>
      </c>
      <c r="AC31" s="1" t="s">
        <v>114</v>
      </c>
      <c r="AD31" s="1" t="s">
        <v>114</v>
      </c>
      <c r="AI31" s="2"/>
      <c r="AJ31" s="1" t="s">
        <v>114</v>
      </c>
      <c r="AK31" s="1" t="s">
        <v>114</v>
      </c>
      <c r="AL31" s="1" t="s">
        <v>114</v>
      </c>
      <c r="AN31" s="1" t="s">
        <v>114</v>
      </c>
      <c r="AO31" s="1" t="s">
        <v>114</v>
      </c>
      <c r="AP31" s="1" t="s">
        <v>114</v>
      </c>
      <c r="AQ31" s="1" t="s">
        <v>114</v>
      </c>
      <c r="AT31" s="1" t="s">
        <v>114</v>
      </c>
      <c r="AU31" s="1" t="s">
        <v>114</v>
      </c>
      <c r="AW31" s="1" t="s">
        <v>114</v>
      </c>
      <c r="AX31" s="1" t="s">
        <v>114</v>
      </c>
      <c r="AY31" s="1" t="s">
        <v>114</v>
      </c>
      <c r="AZ31" s="1" t="s">
        <v>114</v>
      </c>
      <c r="BA31" s="1" t="s">
        <v>114</v>
      </c>
      <c r="BB31" s="1" t="s">
        <v>114</v>
      </c>
      <c r="BC31" s="1" t="s">
        <v>114</v>
      </c>
      <c r="BD31" s="1" t="s">
        <v>114</v>
      </c>
      <c r="BE31" s="1" t="s">
        <v>114</v>
      </c>
      <c r="BG31" s="1" t="s">
        <v>114</v>
      </c>
      <c r="BH31" s="1" t="s">
        <v>114</v>
      </c>
      <c r="BJ31" s="1" t="s">
        <v>114</v>
      </c>
      <c r="BK31" s="1" t="s">
        <v>114</v>
      </c>
      <c r="BM31" s="1" t="s">
        <v>114</v>
      </c>
      <c r="BN31" s="1" t="s">
        <v>114</v>
      </c>
      <c r="BQ31" s="1" t="s">
        <v>330</v>
      </c>
      <c r="BR31" s="1">
        <v>205</v>
      </c>
      <c r="BS31" s="1" t="s">
        <v>103</v>
      </c>
      <c r="BT31" s="1">
        <v>0.2</v>
      </c>
      <c r="BU31" s="1">
        <v>-7.0000010000000001E-2</v>
      </c>
      <c r="BV31" s="1">
        <v>-25.925927999999999</v>
      </c>
      <c r="BW31">
        <v>1206</v>
      </c>
      <c r="BX31">
        <v>6430</v>
      </c>
      <c r="BY31" s="1">
        <v>0.19</v>
      </c>
      <c r="BZ31" s="1">
        <v>0.2</v>
      </c>
      <c r="CA31" s="1" t="s">
        <v>105</v>
      </c>
      <c r="CB31">
        <v>1518739200</v>
      </c>
      <c r="CC31">
        <v>1516634574</v>
      </c>
      <c r="CD31" s="1">
        <v>0.29688203124999901</v>
      </c>
      <c r="CE31" t="b">
        <v>0</v>
      </c>
      <c r="CF31" s="1" t="s">
        <v>331</v>
      </c>
      <c r="CG31" s="1">
        <v>220</v>
      </c>
      <c r="CH31" s="1" t="s">
        <v>103</v>
      </c>
      <c r="CI31" s="1">
        <v>42.89</v>
      </c>
      <c r="CJ31" s="1">
        <v>-7.2099989999999998</v>
      </c>
      <c r="CK31" s="1">
        <v>-14.391216</v>
      </c>
      <c r="CL31">
        <v>5</v>
      </c>
      <c r="CM31">
        <v>177</v>
      </c>
      <c r="CN31" s="1">
        <v>42.85</v>
      </c>
      <c r="CO31" s="1">
        <v>43.65</v>
      </c>
      <c r="CP31" s="1" t="s">
        <v>105</v>
      </c>
      <c r="CQ31">
        <v>1518739200</v>
      </c>
      <c r="CR31">
        <v>1516633031</v>
      </c>
      <c r="CS31" s="1">
        <v>0.50195810546874997</v>
      </c>
      <c r="CT31" t="b">
        <v>1</v>
      </c>
      <c r="CU31" s="1" t="s">
        <v>114</v>
      </c>
    </row>
    <row r="32" spans="1:99" x14ac:dyDescent="0.25">
      <c r="A32" s="1" t="s">
        <v>114</v>
      </c>
      <c r="C32" s="1">
        <v>210</v>
      </c>
      <c r="E32" s="1" t="s">
        <v>114</v>
      </c>
      <c r="F32" s="1" t="s">
        <v>114</v>
      </c>
      <c r="G32" s="1" t="s">
        <v>114</v>
      </c>
      <c r="H32" s="1" t="s">
        <v>114</v>
      </c>
      <c r="I32" s="1" t="s">
        <v>114</v>
      </c>
      <c r="O32" s="1" t="s">
        <v>114</v>
      </c>
      <c r="P32" s="1" t="s">
        <v>114</v>
      </c>
      <c r="Q32" s="1" t="s">
        <v>114</v>
      </c>
      <c r="R32" s="1" t="s">
        <v>114</v>
      </c>
      <c r="S32" s="1" t="s">
        <v>114</v>
      </c>
      <c r="T32" s="1" t="s">
        <v>114</v>
      </c>
      <c r="U32" s="1" t="s">
        <v>114</v>
      </c>
      <c r="V32" s="1" t="s">
        <v>114</v>
      </c>
      <c r="Y32" s="1" t="s">
        <v>114</v>
      </c>
      <c r="Z32" s="1" t="s">
        <v>114</v>
      </c>
      <c r="AA32" s="1" t="s">
        <v>114</v>
      </c>
      <c r="AB32" s="1" t="s">
        <v>114</v>
      </c>
      <c r="AC32" s="1" t="s">
        <v>114</v>
      </c>
      <c r="AD32" s="1" t="s">
        <v>114</v>
      </c>
      <c r="AI32" s="2"/>
      <c r="AJ32" s="1" t="s">
        <v>114</v>
      </c>
      <c r="AK32" s="1" t="s">
        <v>114</v>
      </c>
      <c r="AL32" s="1" t="s">
        <v>114</v>
      </c>
      <c r="AN32" s="1" t="s">
        <v>114</v>
      </c>
      <c r="AO32" s="1" t="s">
        <v>114</v>
      </c>
      <c r="AP32" s="1" t="s">
        <v>114</v>
      </c>
      <c r="AQ32" s="1" t="s">
        <v>114</v>
      </c>
      <c r="AT32" s="1" t="s">
        <v>114</v>
      </c>
      <c r="AU32" s="1" t="s">
        <v>114</v>
      </c>
      <c r="AW32" s="1" t="s">
        <v>114</v>
      </c>
      <c r="AX32" s="1" t="s">
        <v>114</v>
      </c>
      <c r="AY32" s="1" t="s">
        <v>114</v>
      </c>
      <c r="AZ32" s="1" t="s">
        <v>114</v>
      </c>
      <c r="BA32" s="1" t="s">
        <v>114</v>
      </c>
      <c r="BB32" s="1" t="s">
        <v>114</v>
      </c>
      <c r="BC32" s="1" t="s">
        <v>114</v>
      </c>
      <c r="BD32" s="1" t="s">
        <v>114</v>
      </c>
      <c r="BE32" s="1" t="s">
        <v>114</v>
      </c>
      <c r="BG32" s="1" t="s">
        <v>114</v>
      </c>
      <c r="BH32" s="1" t="s">
        <v>114</v>
      </c>
      <c r="BJ32" s="1" t="s">
        <v>114</v>
      </c>
      <c r="BK32" s="1" t="s">
        <v>114</v>
      </c>
      <c r="BM32" s="1" t="s">
        <v>114</v>
      </c>
      <c r="BN32" s="1" t="s">
        <v>114</v>
      </c>
      <c r="BQ32" s="1" t="s">
        <v>332</v>
      </c>
      <c r="BR32" s="1">
        <v>210</v>
      </c>
      <c r="BS32" s="1" t="s">
        <v>103</v>
      </c>
      <c r="BT32" s="1">
        <v>0.16</v>
      </c>
      <c r="BU32" s="1">
        <v>-0.09</v>
      </c>
      <c r="BV32" s="1">
        <v>-36</v>
      </c>
      <c r="BW32">
        <v>103</v>
      </c>
      <c r="BX32">
        <v>4305</v>
      </c>
      <c r="BY32" s="1">
        <v>0.15</v>
      </c>
      <c r="BZ32" s="1">
        <v>0.18</v>
      </c>
      <c r="CA32" s="1" t="s">
        <v>105</v>
      </c>
      <c r="CB32">
        <v>1518739200</v>
      </c>
      <c r="CC32">
        <v>1516394487</v>
      </c>
      <c r="CD32" s="1">
        <v>0.33008482421874902</v>
      </c>
      <c r="CE32" t="b">
        <v>0</v>
      </c>
      <c r="CF32" s="1" t="s">
        <v>333</v>
      </c>
      <c r="CG32" s="1">
        <v>225</v>
      </c>
      <c r="CH32" s="1" t="s">
        <v>103</v>
      </c>
      <c r="CI32" s="1">
        <v>53.55</v>
      </c>
      <c r="CJ32" s="1">
        <v>0</v>
      </c>
      <c r="CK32" s="1">
        <v>0</v>
      </c>
      <c r="CL32">
        <v>4</v>
      </c>
      <c r="CM32">
        <v>144</v>
      </c>
      <c r="CN32" s="1">
        <v>49.95</v>
      </c>
      <c r="CO32" s="1">
        <v>50.6</v>
      </c>
      <c r="CP32" s="1" t="s">
        <v>105</v>
      </c>
      <c r="CQ32">
        <v>1518739200</v>
      </c>
      <c r="CR32">
        <v>1514919335</v>
      </c>
      <c r="CS32" s="1">
        <v>0.78149632568359295</v>
      </c>
      <c r="CT32" t="b">
        <v>1</v>
      </c>
      <c r="CU32" s="1" t="s">
        <v>114</v>
      </c>
    </row>
    <row r="33" spans="1:99" x14ac:dyDescent="0.25">
      <c r="A33" s="1" t="s">
        <v>114</v>
      </c>
      <c r="C33" s="1">
        <v>215</v>
      </c>
      <c r="E33" s="1" t="s">
        <v>114</v>
      </c>
      <c r="F33" s="1" t="s">
        <v>114</v>
      </c>
      <c r="G33" s="1" t="s">
        <v>114</v>
      </c>
      <c r="H33" s="1" t="s">
        <v>114</v>
      </c>
      <c r="I33" s="1" t="s">
        <v>114</v>
      </c>
      <c r="O33" s="1" t="s">
        <v>114</v>
      </c>
      <c r="P33" s="1" t="s">
        <v>114</v>
      </c>
      <c r="Q33" s="1" t="s">
        <v>114</v>
      </c>
      <c r="R33" s="1" t="s">
        <v>114</v>
      </c>
      <c r="S33" s="1" t="s">
        <v>114</v>
      </c>
      <c r="T33" s="1" t="s">
        <v>114</v>
      </c>
      <c r="U33" s="1" t="s">
        <v>114</v>
      </c>
      <c r="V33" s="1" t="s">
        <v>114</v>
      </c>
      <c r="Y33" s="1" t="s">
        <v>114</v>
      </c>
      <c r="Z33" s="1" t="s">
        <v>114</v>
      </c>
      <c r="AA33" s="1" t="s">
        <v>114</v>
      </c>
      <c r="AB33" s="1" t="s">
        <v>114</v>
      </c>
      <c r="AC33" s="1" t="s">
        <v>114</v>
      </c>
      <c r="AD33" s="1" t="s">
        <v>114</v>
      </c>
      <c r="AI33" s="2"/>
      <c r="AJ33" s="1" t="s">
        <v>114</v>
      </c>
      <c r="AK33" s="1" t="s">
        <v>114</v>
      </c>
      <c r="AL33" s="1" t="s">
        <v>114</v>
      </c>
      <c r="AN33" s="1" t="s">
        <v>114</v>
      </c>
      <c r="AO33" s="1" t="s">
        <v>114</v>
      </c>
      <c r="AP33" s="1" t="s">
        <v>114</v>
      </c>
      <c r="AQ33" s="1" t="s">
        <v>114</v>
      </c>
      <c r="AT33" s="1" t="s">
        <v>114</v>
      </c>
      <c r="AU33" s="1" t="s">
        <v>114</v>
      </c>
      <c r="AW33" s="1" t="s">
        <v>114</v>
      </c>
      <c r="AX33" s="1" t="s">
        <v>114</v>
      </c>
      <c r="AY33" s="1" t="s">
        <v>114</v>
      </c>
      <c r="AZ33" s="1" t="s">
        <v>114</v>
      </c>
      <c r="BA33" s="1" t="s">
        <v>114</v>
      </c>
      <c r="BB33" s="1" t="s">
        <v>114</v>
      </c>
      <c r="BC33" s="1" t="s">
        <v>114</v>
      </c>
      <c r="BD33" s="1" t="s">
        <v>114</v>
      </c>
      <c r="BE33" s="1" t="s">
        <v>114</v>
      </c>
      <c r="BG33" s="1" t="s">
        <v>114</v>
      </c>
      <c r="BH33" s="1" t="s">
        <v>114</v>
      </c>
      <c r="BJ33" s="1" t="s">
        <v>114</v>
      </c>
      <c r="BK33" s="1" t="s">
        <v>114</v>
      </c>
      <c r="BM33" s="1" t="s">
        <v>114</v>
      </c>
      <c r="BN33" s="1" t="s">
        <v>114</v>
      </c>
      <c r="BQ33" s="1" t="s">
        <v>334</v>
      </c>
      <c r="BR33" s="1">
        <v>215</v>
      </c>
      <c r="BS33" s="1" t="s">
        <v>103</v>
      </c>
      <c r="BT33" s="1">
        <v>0.09</v>
      </c>
      <c r="BU33" s="1">
        <v>-3.9999989999999999E-2</v>
      </c>
      <c r="BV33" s="1">
        <v>-30.769226</v>
      </c>
      <c r="BW33">
        <v>2</v>
      </c>
      <c r="BX33">
        <v>3304</v>
      </c>
      <c r="BY33" s="1">
        <v>0.08</v>
      </c>
      <c r="BZ33" s="1">
        <v>0.1</v>
      </c>
      <c r="CA33" s="1" t="s">
        <v>105</v>
      </c>
      <c r="CB33">
        <v>1518739200</v>
      </c>
      <c r="CC33">
        <v>1516632044</v>
      </c>
      <c r="CD33" s="1">
        <v>0.335944140625</v>
      </c>
      <c r="CE33" t="b">
        <v>0</v>
      </c>
      <c r="CF33" s="1" t="s">
        <v>335</v>
      </c>
      <c r="CG33" s="1">
        <v>230</v>
      </c>
      <c r="CH33" s="1" t="s">
        <v>103</v>
      </c>
      <c r="CI33" s="1">
        <v>60.05</v>
      </c>
      <c r="CJ33" s="1">
        <v>2.5699996999999999</v>
      </c>
      <c r="CK33" s="1">
        <v>4.47112</v>
      </c>
      <c r="CL33">
        <v>6</v>
      </c>
      <c r="CM33">
        <v>6</v>
      </c>
      <c r="CN33" s="1">
        <v>60.2</v>
      </c>
      <c r="CO33" s="1">
        <v>61</v>
      </c>
      <c r="CP33" s="1" t="s">
        <v>105</v>
      </c>
      <c r="CQ33">
        <v>1518739200</v>
      </c>
      <c r="CR33">
        <v>1514568222</v>
      </c>
      <c r="CS33" s="1">
        <v>1.2254677398681599</v>
      </c>
      <c r="CT33" t="b">
        <v>1</v>
      </c>
      <c r="CU33" s="1" t="s">
        <v>114</v>
      </c>
    </row>
    <row r="34" spans="1:99" x14ac:dyDescent="0.25">
      <c r="A34" s="1" t="s">
        <v>114</v>
      </c>
      <c r="C34" s="1">
        <v>220</v>
      </c>
      <c r="E34" s="1" t="s">
        <v>114</v>
      </c>
      <c r="F34" s="1" t="s">
        <v>114</v>
      </c>
      <c r="G34" s="1" t="s">
        <v>114</v>
      </c>
      <c r="H34" s="1" t="s">
        <v>114</v>
      </c>
      <c r="I34" s="1" t="s">
        <v>114</v>
      </c>
      <c r="O34" s="1" t="s">
        <v>114</v>
      </c>
      <c r="P34" s="1" t="s">
        <v>114</v>
      </c>
      <c r="Q34" s="1" t="s">
        <v>114</v>
      </c>
      <c r="R34" s="1" t="s">
        <v>114</v>
      </c>
      <c r="S34" s="1" t="s">
        <v>114</v>
      </c>
      <c r="T34" s="1" t="s">
        <v>114</v>
      </c>
      <c r="U34" s="1" t="s">
        <v>114</v>
      </c>
      <c r="V34" s="1" t="s">
        <v>114</v>
      </c>
      <c r="Y34" s="1" t="s">
        <v>114</v>
      </c>
      <c r="Z34" s="1" t="s">
        <v>114</v>
      </c>
      <c r="AA34" s="1" t="s">
        <v>114</v>
      </c>
      <c r="AB34" s="1" t="s">
        <v>114</v>
      </c>
      <c r="AC34" s="1" t="s">
        <v>114</v>
      </c>
      <c r="AD34" s="1" t="s">
        <v>114</v>
      </c>
      <c r="AI34" s="2"/>
      <c r="AJ34" s="1" t="s">
        <v>114</v>
      </c>
      <c r="AK34" s="1" t="s">
        <v>114</v>
      </c>
      <c r="AL34" s="1" t="s">
        <v>114</v>
      </c>
      <c r="AN34" s="1" t="s">
        <v>114</v>
      </c>
      <c r="AO34" s="1" t="s">
        <v>114</v>
      </c>
      <c r="AP34" s="1" t="s">
        <v>114</v>
      </c>
      <c r="AQ34" s="1" t="s">
        <v>114</v>
      </c>
      <c r="AT34" s="1" t="s">
        <v>114</v>
      </c>
      <c r="AU34" s="1" t="s">
        <v>114</v>
      </c>
      <c r="AW34" s="1" t="s">
        <v>114</v>
      </c>
      <c r="AX34" s="1" t="s">
        <v>114</v>
      </c>
      <c r="AY34" s="1" t="s">
        <v>114</v>
      </c>
      <c r="AZ34" s="1" t="s">
        <v>114</v>
      </c>
      <c r="BA34" s="1" t="s">
        <v>114</v>
      </c>
      <c r="BB34" s="1" t="s">
        <v>114</v>
      </c>
      <c r="BC34" s="1" t="s">
        <v>114</v>
      </c>
      <c r="BD34" s="1" t="s">
        <v>114</v>
      </c>
      <c r="BE34" s="1" t="s">
        <v>114</v>
      </c>
      <c r="BG34" s="1" t="s">
        <v>114</v>
      </c>
      <c r="BH34" s="1" t="s">
        <v>114</v>
      </c>
      <c r="BJ34" s="1" t="s">
        <v>114</v>
      </c>
      <c r="BK34" s="1" t="s">
        <v>114</v>
      </c>
      <c r="BM34" s="1" t="s">
        <v>114</v>
      </c>
      <c r="BN34" s="1" t="s">
        <v>114</v>
      </c>
      <c r="BQ34" s="1" t="s">
        <v>336</v>
      </c>
      <c r="BR34" s="1">
        <v>220</v>
      </c>
      <c r="BS34" s="1" t="s">
        <v>103</v>
      </c>
      <c r="BT34" s="1">
        <v>0.05</v>
      </c>
      <c r="BU34" s="1">
        <v>-0.05</v>
      </c>
      <c r="BV34" s="1">
        <v>-50</v>
      </c>
      <c r="BW34">
        <v>54</v>
      </c>
      <c r="BX34">
        <v>3498</v>
      </c>
      <c r="BY34" s="1">
        <v>0.05</v>
      </c>
      <c r="BZ34" s="1">
        <v>7.0000000000000007E-2</v>
      </c>
      <c r="CA34" s="1" t="s">
        <v>105</v>
      </c>
      <c r="CB34">
        <v>1518739200</v>
      </c>
      <c r="CC34">
        <v>1516633740</v>
      </c>
      <c r="CD34" s="1">
        <v>0.35254553710937497</v>
      </c>
      <c r="CE34" t="b">
        <v>0</v>
      </c>
      <c r="CF34" s="1" t="s">
        <v>337</v>
      </c>
      <c r="CG34" s="1">
        <v>235</v>
      </c>
      <c r="CH34" s="1" t="s">
        <v>103</v>
      </c>
      <c r="CI34" s="1">
        <v>58.12</v>
      </c>
      <c r="CJ34" s="1">
        <v>0</v>
      </c>
      <c r="CK34" s="1">
        <v>0</v>
      </c>
      <c r="CL34">
        <v>10</v>
      </c>
      <c r="CM34">
        <v>10</v>
      </c>
      <c r="CN34" s="1">
        <v>59.45</v>
      </c>
      <c r="CO34" s="1">
        <v>60.55</v>
      </c>
      <c r="CP34" s="1" t="s">
        <v>105</v>
      </c>
      <c r="CQ34">
        <v>1518739200</v>
      </c>
      <c r="CR34">
        <v>1514005045</v>
      </c>
      <c r="CS34" s="1">
        <v>0.84729156616210899</v>
      </c>
      <c r="CT34" t="b">
        <v>1</v>
      </c>
      <c r="CU34" s="1" t="s">
        <v>114</v>
      </c>
    </row>
    <row r="35" spans="1:99" x14ac:dyDescent="0.25">
      <c r="A35" s="1" t="s">
        <v>114</v>
      </c>
      <c r="C35" s="1">
        <v>225</v>
      </c>
      <c r="E35" s="1" t="s">
        <v>114</v>
      </c>
      <c r="F35" s="1" t="s">
        <v>114</v>
      </c>
      <c r="G35" s="1" t="s">
        <v>114</v>
      </c>
      <c r="H35" s="1" t="s">
        <v>114</v>
      </c>
      <c r="I35" s="1" t="s">
        <v>114</v>
      </c>
      <c r="O35" s="1" t="s">
        <v>114</v>
      </c>
      <c r="P35" s="1" t="s">
        <v>114</v>
      </c>
      <c r="Q35" s="1" t="s">
        <v>114</v>
      </c>
      <c r="R35" s="1" t="s">
        <v>114</v>
      </c>
      <c r="S35" s="1" t="s">
        <v>114</v>
      </c>
      <c r="T35" s="1" t="s">
        <v>114</v>
      </c>
      <c r="U35" s="1" t="s">
        <v>114</v>
      </c>
      <c r="V35" s="1" t="s">
        <v>114</v>
      </c>
      <c r="Y35" s="1" t="s">
        <v>114</v>
      </c>
      <c r="Z35" s="1" t="s">
        <v>114</v>
      </c>
      <c r="AA35" s="1" t="s">
        <v>114</v>
      </c>
      <c r="AB35" s="1" t="s">
        <v>114</v>
      </c>
      <c r="AC35" s="1" t="s">
        <v>114</v>
      </c>
      <c r="AD35" s="1" t="s">
        <v>114</v>
      </c>
      <c r="AI35" s="2"/>
      <c r="AJ35" s="1" t="s">
        <v>114</v>
      </c>
      <c r="AK35" s="1" t="s">
        <v>114</v>
      </c>
      <c r="AL35" s="1" t="s">
        <v>114</v>
      </c>
      <c r="AN35" s="1" t="s">
        <v>114</v>
      </c>
      <c r="AO35" s="1" t="s">
        <v>114</v>
      </c>
      <c r="AP35" s="1" t="s">
        <v>114</v>
      </c>
      <c r="AQ35" s="1" t="s">
        <v>114</v>
      </c>
      <c r="AT35" s="1" t="s">
        <v>114</v>
      </c>
      <c r="AU35" s="1" t="s">
        <v>114</v>
      </c>
      <c r="AW35" s="1" t="s">
        <v>114</v>
      </c>
      <c r="AX35" s="1" t="s">
        <v>114</v>
      </c>
      <c r="AY35" s="1" t="s">
        <v>114</v>
      </c>
      <c r="AZ35" s="1" t="s">
        <v>114</v>
      </c>
      <c r="BA35" s="1" t="s">
        <v>114</v>
      </c>
      <c r="BB35" s="1" t="s">
        <v>114</v>
      </c>
      <c r="BC35" s="1" t="s">
        <v>114</v>
      </c>
      <c r="BD35" s="1" t="s">
        <v>114</v>
      </c>
      <c r="BE35" s="1" t="s">
        <v>114</v>
      </c>
      <c r="BG35" s="1" t="s">
        <v>114</v>
      </c>
      <c r="BH35" s="1" t="s">
        <v>114</v>
      </c>
      <c r="BJ35" s="1" t="s">
        <v>114</v>
      </c>
      <c r="BK35" s="1" t="s">
        <v>114</v>
      </c>
      <c r="BM35" s="1" t="s">
        <v>114</v>
      </c>
      <c r="BN35" s="1" t="s">
        <v>114</v>
      </c>
      <c r="BQ35" s="1" t="s">
        <v>338</v>
      </c>
      <c r="BR35" s="1">
        <v>225</v>
      </c>
      <c r="BS35" s="1" t="s">
        <v>103</v>
      </c>
      <c r="BT35" s="1">
        <v>0.04</v>
      </c>
      <c r="BU35" s="1">
        <v>0</v>
      </c>
      <c r="BV35" s="1">
        <v>0</v>
      </c>
      <c r="BW35">
        <v>1</v>
      </c>
      <c r="BX35">
        <v>863</v>
      </c>
      <c r="BY35" s="1">
        <v>0.03</v>
      </c>
      <c r="BZ35" s="1">
        <v>0.08</v>
      </c>
      <c r="CA35" s="1" t="s">
        <v>105</v>
      </c>
      <c r="CB35">
        <v>1518739200</v>
      </c>
      <c r="CC35">
        <v>1514993858</v>
      </c>
      <c r="CD35" s="1">
        <v>0.39063109374999999</v>
      </c>
      <c r="CE35" t="b">
        <v>0</v>
      </c>
      <c r="CF35" s="1" t="s">
        <v>339</v>
      </c>
      <c r="CG35" s="1">
        <v>240</v>
      </c>
      <c r="CH35" s="1" t="s">
        <v>103</v>
      </c>
      <c r="CI35" s="1">
        <v>73.8</v>
      </c>
      <c r="CJ35" s="1">
        <v>0</v>
      </c>
      <c r="CK35" s="1">
        <v>0</v>
      </c>
      <c r="CL35">
        <v>2</v>
      </c>
      <c r="CM35">
        <v>1</v>
      </c>
      <c r="CN35" s="1">
        <v>67.75</v>
      </c>
      <c r="CO35" s="1">
        <v>68.400000000000006</v>
      </c>
      <c r="CP35" s="1" t="s">
        <v>105</v>
      </c>
      <c r="CQ35">
        <v>1518739200</v>
      </c>
      <c r="CR35">
        <v>1509565963</v>
      </c>
      <c r="CS35" s="1">
        <v>1.15332454589843</v>
      </c>
      <c r="CT35" t="b">
        <v>1</v>
      </c>
      <c r="CU35" s="1" t="s">
        <v>114</v>
      </c>
    </row>
    <row r="36" spans="1:99" x14ac:dyDescent="0.25">
      <c r="A36" s="1" t="s">
        <v>114</v>
      </c>
      <c r="C36" s="1">
        <v>230</v>
      </c>
      <c r="E36" s="1" t="s">
        <v>114</v>
      </c>
      <c r="F36" s="1" t="s">
        <v>114</v>
      </c>
      <c r="G36" s="1" t="s">
        <v>114</v>
      </c>
      <c r="H36" s="1" t="s">
        <v>114</v>
      </c>
      <c r="I36" s="1" t="s">
        <v>114</v>
      </c>
      <c r="O36" s="1" t="s">
        <v>114</v>
      </c>
      <c r="P36" s="1" t="s">
        <v>114</v>
      </c>
      <c r="Q36" s="1" t="s">
        <v>114</v>
      </c>
      <c r="R36" s="1" t="s">
        <v>114</v>
      </c>
      <c r="S36" s="1" t="s">
        <v>114</v>
      </c>
      <c r="T36" s="1" t="s">
        <v>114</v>
      </c>
      <c r="U36" s="1" t="s">
        <v>114</v>
      </c>
      <c r="V36" s="1" t="s">
        <v>114</v>
      </c>
      <c r="Y36" s="1" t="s">
        <v>114</v>
      </c>
      <c r="Z36" s="1" t="s">
        <v>114</v>
      </c>
      <c r="AA36" s="1" t="s">
        <v>114</v>
      </c>
      <c r="AB36" s="1" t="s">
        <v>114</v>
      </c>
      <c r="AC36" s="1" t="s">
        <v>114</v>
      </c>
      <c r="AD36" s="1" t="s">
        <v>114</v>
      </c>
      <c r="AI36" s="2"/>
      <c r="AJ36" s="1" t="s">
        <v>114</v>
      </c>
      <c r="AK36" s="1" t="s">
        <v>114</v>
      </c>
      <c r="AL36" s="1" t="s">
        <v>114</v>
      </c>
      <c r="AN36" s="1" t="s">
        <v>114</v>
      </c>
      <c r="AO36" s="1" t="s">
        <v>114</v>
      </c>
      <c r="AP36" s="1" t="s">
        <v>114</v>
      </c>
      <c r="AQ36" s="1" t="s">
        <v>114</v>
      </c>
      <c r="AT36" s="1" t="s">
        <v>114</v>
      </c>
      <c r="AU36" s="1" t="s">
        <v>114</v>
      </c>
      <c r="AW36" s="1" t="s">
        <v>114</v>
      </c>
      <c r="AX36" s="1" t="s">
        <v>114</v>
      </c>
      <c r="AY36" s="1" t="s">
        <v>114</v>
      </c>
      <c r="AZ36" s="1" t="s">
        <v>114</v>
      </c>
      <c r="BA36" s="1" t="s">
        <v>114</v>
      </c>
      <c r="BB36" s="1" t="s">
        <v>114</v>
      </c>
      <c r="BC36" s="1" t="s">
        <v>114</v>
      </c>
      <c r="BD36" s="1" t="s">
        <v>114</v>
      </c>
      <c r="BE36" s="1" t="s">
        <v>114</v>
      </c>
      <c r="BG36" s="1" t="s">
        <v>114</v>
      </c>
      <c r="BH36" s="1" t="s">
        <v>114</v>
      </c>
      <c r="BJ36" s="1" t="s">
        <v>114</v>
      </c>
      <c r="BK36" s="1" t="s">
        <v>114</v>
      </c>
      <c r="BM36" s="1" t="s">
        <v>114</v>
      </c>
      <c r="BN36" s="1" t="s">
        <v>114</v>
      </c>
      <c r="BQ36" s="1" t="s">
        <v>340</v>
      </c>
      <c r="BR36" s="1">
        <v>230</v>
      </c>
      <c r="BS36" s="1" t="s">
        <v>103</v>
      </c>
      <c r="BT36" s="1">
        <v>0.08</v>
      </c>
      <c r="BU36" s="1">
        <v>0</v>
      </c>
      <c r="BV36" s="1">
        <v>0</v>
      </c>
      <c r="BW36">
        <v>107</v>
      </c>
      <c r="BX36">
        <v>852</v>
      </c>
      <c r="BY36" s="1">
        <v>0.02</v>
      </c>
      <c r="BZ36" s="1">
        <v>0.05</v>
      </c>
      <c r="CA36" s="1" t="s">
        <v>105</v>
      </c>
      <c r="CB36">
        <v>1518739200</v>
      </c>
      <c r="CC36">
        <v>1516308636</v>
      </c>
      <c r="CD36" s="1">
        <v>0.39844351562500002</v>
      </c>
      <c r="CE36" t="b">
        <v>0</v>
      </c>
      <c r="CF36" s="1" t="s">
        <v>341</v>
      </c>
      <c r="CG36" s="1">
        <v>250</v>
      </c>
      <c r="CH36" s="1" t="s">
        <v>103</v>
      </c>
      <c r="CI36" s="1">
        <v>94.7</v>
      </c>
      <c r="CJ36" s="1">
        <v>0</v>
      </c>
      <c r="CK36" s="1">
        <v>0</v>
      </c>
      <c r="CL36">
        <v>1</v>
      </c>
      <c r="CM36">
        <v>1</v>
      </c>
      <c r="CN36" s="1">
        <v>93.8</v>
      </c>
      <c r="CO36" s="1">
        <v>94.55</v>
      </c>
      <c r="CP36" s="1" t="s">
        <v>105</v>
      </c>
      <c r="CQ36">
        <v>1518739200</v>
      </c>
      <c r="CR36">
        <v>1508557641</v>
      </c>
      <c r="CS36" s="1">
        <v>2.2349897640991201</v>
      </c>
      <c r="CT36" t="b">
        <v>1</v>
      </c>
      <c r="CU36" s="1" t="s">
        <v>114</v>
      </c>
    </row>
    <row r="37" spans="1:99" x14ac:dyDescent="0.25">
      <c r="A37" s="1" t="s">
        <v>114</v>
      </c>
      <c r="C37" s="1">
        <v>235</v>
      </c>
      <c r="E37" s="1" t="s">
        <v>114</v>
      </c>
      <c r="F37" s="1" t="s">
        <v>114</v>
      </c>
      <c r="G37" s="1" t="s">
        <v>114</v>
      </c>
      <c r="H37" s="1" t="s">
        <v>114</v>
      </c>
      <c r="I37" s="1" t="s">
        <v>114</v>
      </c>
      <c r="O37" s="1" t="s">
        <v>114</v>
      </c>
      <c r="P37" s="1" t="s">
        <v>114</v>
      </c>
      <c r="Q37" s="1" t="s">
        <v>114</v>
      </c>
      <c r="R37" s="1" t="s">
        <v>114</v>
      </c>
      <c r="S37" s="1" t="s">
        <v>114</v>
      </c>
      <c r="T37" s="1" t="s">
        <v>114</v>
      </c>
      <c r="U37" s="1" t="s">
        <v>114</v>
      </c>
      <c r="V37" s="1" t="s">
        <v>114</v>
      </c>
      <c r="Y37" s="1" t="s">
        <v>114</v>
      </c>
      <c r="Z37" s="1" t="s">
        <v>114</v>
      </c>
      <c r="AA37" s="1" t="s">
        <v>114</v>
      </c>
      <c r="AB37" s="1" t="s">
        <v>114</v>
      </c>
      <c r="AC37" s="1" t="s">
        <v>114</v>
      </c>
      <c r="AD37" s="1" t="s">
        <v>114</v>
      </c>
      <c r="AI37" s="2"/>
      <c r="AJ37" s="1" t="s">
        <v>114</v>
      </c>
      <c r="AK37" s="1" t="s">
        <v>114</v>
      </c>
      <c r="AL37" s="1" t="s">
        <v>114</v>
      </c>
      <c r="AN37" s="1" t="s">
        <v>114</v>
      </c>
      <c r="AO37" s="1" t="s">
        <v>114</v>
      </c>
      <c r="AP37" s="1" t="s">
        <v>114</v>
      </c>
      <c r="AQ37" s="1" t="s">
        <v>114</v>
      </c>
      <c r="AT37" s="1" t="s">
        <v>114</v>
      </c>
      <c r="AU37" s="1" t="s">
        <v>114</v>
      </c>
      <c r="AW37" s="1" t="s">
        <v>114</v>
      </c>
      <c r="AX37" s="1" t="s">
        <v>114</v>
      </c>
      <c r="AY37" s="1" t="s">
        <v>114</v>
      </c>
      <c r="AZ37" s="1" t="s">
        <v>114</v>
      </c>
      <c r="BA37" s="1" t="s">
        <v>114</v>
      </c>
      <c r="BB37" s="1" t="s">
        <v>114</v>
      </c>
      <c r="BC37" s="1" t="s">
        <v>114</v>
      </c>
      <c r="BD37" s="1" t="s">
        <v>114</v>
      </c>
      <c r="BE37" s="1" t="s">
        <v>114</v>
      </c>
      <c r="BG37" s="1" t="s">
        <v>114</v>
      </c>
      <c r="BH37" s="1" t="s">
        <v>114</v>
      </c>
      <c r="BJ37" s="1" t="s">
        <v>114</v>
      </c>
      <c r="BK37" s="1" t="s">
        <v>114</v>
      </c>
      <c r="BM37" s="1" t="s">
        <v>114</v>
      </c>
      <c r="BN37" s="1" t="s">
        <v>114</v>
      </c>
      <c r="BQ37" s="1" t="s">
        <v>342</v>
      </c>
      <c r="BR37" s="1">
        <v>235</v>
      </c>
      <c r="BS37" s="1" t="s">
        <v>103</v>
      </c>
      <c r="BT37" s="1">
        <v>0.02</v>
      </c>
      <c r="BU37" s="1">
        <v>-0.02</v>
      </c>
      <c r="BV37" s="1">
        <v>-50</v>
      </c>
      <c r="BW37">
        <v>1</v>
      </c>
      <c r="BX37">
        <v>1230</v>
      </c>
      <c r="BY37" s="1">
        <v>0.01</v>
      </c>
      <c r="BZ37" s="1">
        <v>0.1</v>
      </c>
      <c r="CA37" s="1" t="s">
        <v>105</v>
      </c>
      <c r="CB37">
        <v>1518739200</v>
      </c>
      <c r="CC37">
        <v>1514565352</v>
      </c>
      <c r="CD37" s="1">
        <v>0.46387254882812501</v>
      </c>
      <c r="CE37" t="b">
        <v>0</v>
      </c>
      <c r="CF37" s="1" t="s">
        <v>114</v>
      </c>
      <c r="CG37" s="1" t="s">
        <v>114</v>
      </c>
      <c r="CH37" s="1" t="s">
        <v>114</v>
      </c>
      <c r="CI37" s="1" t="s">
        <v>114</v>
      </c>
      <c r="CJ37" s="1" t="s">
        <v>114</v>
      </c>
      <c r="CK37" s="1" t="s">
        <v>114</v>
      </c>
      <c r="CN37" s="1" t="s">
        <v>114</v>
      </c>
      <c r="CO37" s="1" t="s">
        <v>114</v>
      </c>
      <c r="CP37" s="1" t="s">
        <v>114</v>
      </c>
      <c r="CS37" s="1" t="s">
        <v>114</v>
      </c>
      <c r="CU37" s="1" t="s">
        <v>114</v>
      </c>
    </row>
    <row r="38" spans="1:99" x14ac:dyDescent="0.25">
      <c r="A38" s="1" t="s">
        <v>114</v>
      </c>
      <c r="C38" s="1">
        <v>240</v>
      </c>
      <c r="E38" s="1" t="s">
        <v>114</v>
      </c>
      <c r="F38" s="1" t="s">
        <v>114</v>
      </c>
      <c r="G38" s="1" t="s">
        <v>114</v>
      </c>
      <c r="H38" s="1" t="s">
        <v>114</v>
      </c>
      <c r="I38" s="1" t="s">
        <v>114</v>
      </c>
      <c r="O38" s="1" t="s">
        <v>114</v>
      </c>
      <c r="P38" s="1" t="s">
        <v>114</v>
      </c>
      <c r="Q38" s="1" t="s">
        <v>114</v>
      </c>
      <c r="R38" s="1" t="s">
        <v>114</v>
      </c>
      <c r="S38" s="1" t="s">
        <v>114</v>
      </c>
      <c r="T38" s="1" t="s">
        <v>114</v>
      </c>
      <c r="U38" s="1" t="s">
        <v>114</v>
      </c>
      <c r="V38" s="1" t="s">
        <v>114</v>
      </c>
      <c r="Y38" s="1" t="s">
        <v>114</v>
      </c>
      <c r="Z38" s="1" t="s">
        <v>114</v>
      </c>
      <c r="AA38" s="1" t="s">
        <v>114</v>
      </c>
      <c r="AB38" s="1" t="s">
        <v>114</v>
      </c>
      <c r="AC38" s="1" t="s">
        <v>114</v>
      </c>
      <c r="AD38" s="1" t="s">
        <v>114</v>
      </c>
      <c r="AI38" s="2"/>
      <c r="AJ38" s="1" t="s">
        <v>114</v>
      </c>
      <c r="AK38" s="1" t="s">
        <v>114</v>
      </c>
      <c r="AL38" s="1" t="s">
        <v>114</v>
      </c>
      <c r="AN38" s="1" t="s">
        <v>114</v>
      </c>
      <c r="AO38" s="1" t="s">
        <v>114</v>
      </c>
      <c r="AP38" s="1" t="s">
        <v>114</v>
      </c>
      <c r="AQ38" s="1" t="s">
        <v>114</v>
      </c>
      <c r="AT38" s="1" t="s">
        <v>114</v>
      </c>
      <c r="AU38" s="1" t="s">
        <v>114</v>
      </c>
      <c r="AW38" s="1" t="s">
        <v>114</v>
      </c>
      <c r="AX38" s="1" t="s">
        <v>114</v>
      </c>
      <c r="AY38" s="1" t="s">
        <v>114</v>
      </c>
      <c r="AZ38" s="1" t="s">
        <v>114</v>
      </c>
      <c r="BA38" s="1" t="s">
        <v>114</v>
      </c>
      <c r="BB38" s="1" t="s">
        <v>114</v>
      </c>
      <c r="BC38" s="1" t="s">
        <v>114</v>
      </c>
      <c r="BD38" s="1" t="s">
        <v>114</v>
      </c>
      <c r="BE38" s="1" t="s">
        <v>114</v>
      </c>
      <c r="BG38" s="1" t="s">
        <v>114</v>
      </c>
      <c r="BH38" s="1" t="s">
        <v>114</v>
      </c>
      <c r="BJ38" s="1" t="s">
        <v>114</v>
      </c>
      <c r="BK38" s="1" t="s">
        <v>114</v>
      </c>
      <c r="BM38" s="1" t="s">
        <v>114</v>
      </c>
      <c r="BN38" s="1" t="s">
        <v>114</v>
      </c>
      <c r="BQ38" s="1" t="s">
        <v>343</v>
      </c>
      <c r="BR38" s="1">
        <v>240</v>
      </c>
      <c r="BS38" s="1" t="s">
        <v>103</v>
      </c>
      <c r="BT38" s="1">
        <v>0.01</v>
      </c>
      <c r="BU38" s="1">
        <v>0</v>
      </c>
      <c r="BV38" s="1">
        <v>0</v>
      </c>
      <c r="BW38">
        <v>2</v>
      </c>
      <c r="BX38">
        <v>1109</v>
      </c>
      <c r="BY38" s="1">
        <v>0</v>
      </c>
      <c r="BZ38" s="1">
        <v>0.06</v>
      </c>
      <c r="CA38" s="1" t="s">
        <v>105</v>
      </c>
      <c r="CB38">
        <v>1518739200</v>
      </c>
      <c r="CC38">
        <v>1514915646</v>
      </c>
      <c r="CD38" s="1">
        <v>0.46289599609374998</v>
      </c>
      <c r="CE38" t="b">
        <v>0</v>
      </c>
      <c r="CF38" s="1" t="s">
        <v>114</v>
      </c>
      <c r="CG38" s="1" t="s">
        <v>114</v>
      </c>
      <c r="CH38" s="1" t="s">
        <v>114</v>
      </c>
      <c r="CI38" s="1" t="s">
        <v>114</v>
      </c>
      <c r="CJ38" s="1" t="s">
        <v>114</v>
      </c>
      <c r="CK38" s="1" t="s">
        <v>114</v>
      </c>
      <c r="CN38" s="1" t="s">
        <v>114</v>
      </c>
      <c r="CO38" s="1" t="s">
        <v>114</v>
      </c>
      <c r="CP38" s="1" t="s">
        <v>114</v>
      </c>
      <c r="CS38" s="1" t="s">
        <v>114</v>
      </c>
      <c r="CU38" s="1" t="s">
        <v>114</v>
      </c>
    </row>
    <row r="39" spans="1:99" x14ac:dyDescent="0.25">
      <c r="A39" s="1" t="s">
        <v>114</v>
      </c>
      <c r="C39" s="1">
        <v>245</v>
      </c>
      <c r="E39" s="1" t="s">
        <v>114</v>
      </c>
      <c r="F39" s="1" t="s">
        <v>114</v>
      </c>
      <c r="G39" s="1" t="s">
        <v>114</v>
      </c>
      <c r="H39" s="1" t="s">
        <v>114</v>
      </c>
      <c r="I39" s="1" t="s">
        <v>114</v>
      </c>
      <c r="O39" s="1" t="s">
        <v>114</v>
      </c>
      <c r="P39" s="1" t="s">
        <v>114</v>
      </c>
      <c r="Q39" s="1" t="s">
        <v>114</v>
      </c>
      <c r="R39" s="1" t="s">
        <v>114</v>
      </c>
      <c r="S39" s="1" t="s">
        <v>114</v>
      </c>
      <c r="T39" s="1" t="s">
        <v>114</v>
      </c>
      <c r="U39" s="1" t="s">
        <v>114</v>
      </c>
      <c r="V39" s="1" t="s">
        <v>114</v>
      </c>
      <c r="Y39" s="1" t="s">
        <v>114</v>
      </c>
      <c r="Z39" s="1" t="s">
        <v>114</v>
      </c>
      <c r="AA39" s="1" t="s">
        <v>114</v>
      </c>
      <c r="AB39" s="1" t="s">
        <v>114</v>
      </c>
      <c r="AC39" s="1" t="s">
        <v>114</v>
      </c>
      <c r="AD39" s="1" t="s">
        <v>114</v>
      </c>
      <c r="AI39" s="2"/>
      <c r="AJ39" s="1" t="s">
        <v>114</v>
      </c>
      <c r="AK39" s="1" t="s">
        <v>114</v>
      </c>
      <c r="AL39" s="1" t="s">
        <v>114</v>
      </c>
      <c r="AN39" s="1" t="s">
        <v>114</v>
      </c>
      <c r="AO39" s="1" t="s">
        <v>114</v>
      </c>
      <c r="AP39" s="1" t="s">
        <v>114</v>
      </c>
      <c r="AQ39" s="1" t="s">
        <v>114</v>
      </c>
      <c r="AT39" s="1" t="s">
        <v>114</v>
      </c>
      <c r="AU39" s="1" t="s">
        <v>114</v>
      </c>
      <c r="AW39" s="1" t="s">
        <v>114</v>
      </c>
      <c r="AX39" s="1" t="s">
        <v>114</v>
      </c>
      <c r="AY39" s="1" t="s">
        <v>114</v>
      </c>
      <c r="AZ39" s="1" t="s">
        <v>114</v>
      </c>
      <c r="BA39" s="1" t="s">
        <v>114</v>
      </c>
      <c r="BB39" s="1" t="s">
        <v>114</v>
      </c>
      <c r="BC39" s="1" t="s">
        <v>114</v>
      </c>
      <c r="BD39" s="1" t="s">
        <v>114</v>
      </c>
      <c r="BE39" s="1" t="s">
        <v>114</v>
      </c>
      <c r="BG39" s="1" t="s">
        <v>114</v>
      </c>
      <c r="BH39" s="1" t="s">
        <v>114</v>
      </c>
      <c r="BJ39" s="1" t="s">
        <v>114</v>
      </c>
      <c r="BK39" s="1" t="s">
        <v>114</v>
      </c>
      <c r="BM39" s="1" t="s">
        <v>114</v>
      </c>
      <c r="BN39" s="1" t="s">
        <v>114</v>
      </c>
      <c r="BQ39" s="1" t="s">
        <v>344</v>
      </c>
      <c r="BR39" s="1">
        <v>245</v>
      </c>
      <c r="BS39" s="1" t="s">
        <v>103</v>
      </c>
      <c r="BT39" s="1">
        <v>0.05</v>
      </c>
      <c r="BU39" s="1">
        <v>0</v>
      </c>
      <c r="BV39" s="1">
        <v>0</v>
      </c>
      <c r="BW39">
        <v>30</v>
      </c>
      <c r="BX39">
        <v>424</v>
      </c>
      <c r="BY39" s="1">
        <v>0.01</v>
      </c>
      <c r="BZ39" s="1">
        <v>7.0000000000000007E-2</v>
      </c>
      <c r="CA39" s="1" t="s">
        <v>105</v>
      </c>
      <c r="CB39">
        <v>1518739200</v>
      </c>
      <c r="CC39">
        <v>1513694017</v>
      </c>
      <c r="CD39" s="1">
        <v>0.50000500000000003</v>
      </c>
      <c r="CE39" t="b">
        <v>0</v>
      </c>
      <c r="CF39" s="1" t="s">
        <v>114</v>
      </c>
      <c r="CG39" s="1" t="s">
        <v>114</v>
      </c>
      <c r="CH39" s="1" t="s">
        <v>114</v>
      </c>
      <c r="CI39" s="1" t="s">
        <v>114</v>
      </c>
      <c r="CJ39" s="1" t="s">
        <v>114</v>
      </c>
      <c r="CK39" s="1" t="s">
        <v>114</v>
      </c>
      <c r="CN39" s="1" t="s">
        <v>114</v>
      </c>
      <c r="CO39" s="1" t="s">
        <v>114</v>
      </c>
      <c r="CP39" s="1" t="s">
        <v>114</v>
      </c>
      <c r="CS39" s="1" t="s">
        <v>114</v>
      </c>
      <c r="CU39" s="1" t="s">
        <v>114</v>
      </c>
    </row>
    <row r="40" spans="1:99" x14ac:dyDescent="0.25">
      <c r="A40" s="1" t="s">
        <v>114</v>
      </c>
      <c r="C40" s="1">
        <v>250</v>
      </c>
      <c r="E40" s="1" t="s">
        <v>114</v>
      </c>
      <c r="F40" s="1" t="s">
        <v>114</v>
      </c>
      <c r="G40" s="1" t="s">
        <v>114</v>
      </c>
      <c r="H40" s="1" t="s">
        <v>114</v>
      </c>
      <c r="I40" s="1" t="s">
        <v>114</v>
      </c>
      <c r="O40" s="1" t="s">
        <v>114</v>
      </c>
      <c r="P40" s="1" t="s">
        <v>114</v>
      </c>
      <c r="Q40" s="1" t="s">
        <v>114</v>
      </c>
      <c r="R40" s="1" t="s">
        <v>114</v>
      </c>
      <c r="S40" s="1" t="s">
        <v>114</v>
      </c>
      <c r="T40" s="1" t="s">
        <v>114</v>
      </c>
      <c r="U40" s="1" t="s">
        <v>114</v>
      </c>
      <c r="V40" s="1" t="s">
        <v>114</v>
      </c>
      <c r="Y40" s="1" t="s">
        <v>114</v>
      </c>
      <c r="Z40" s="1" t="s">
        <v>114</v>
      </c>
      <c r="AA40" s="1" t="s">
        <v>114</v>
      </c>
      <c r="AB40" s="1" t="s">
        <v>114</v>
      </c>
      <c r="AC40" s="1" t="s">
        <v>114</v>
      </c>
      <c r="AD40" s="1" t="s">
        <v>114</v>
      </c>
      <c r="AI40" s="2"/>
      <c r="AJ40" s="1" t="s">
        <v>114</v>
      </c>
      <c r="AK40" s="1" t="s">
        <v>114</v>
      </c>
      <c r="AL40" s="1" t="s">
        <v>114</v>
      </c>
      <c r="AN40" s="1" t="s">
        <v>114</v>
      </c>
      <c r="AO40" s="1" t="s">
        <v>114</v>
      </c>
      <c r="AP40" s="1" t="s">
        <v>114</v>
      </c>
      <c r="AQ40" s="1" t="s">
        <v>114</v>
      </c>
      <c r="AT40" s="1" t="s">
        <v>114</v>
      </c>
      <c r="AU40" s="1" t="s">
        <v>114</v>
      </c>
      <c r="AW40" s="1" t="s">
        <v>114</v>
      </c>
      <c r="AX40" s="1" t="s">
        <v>114</v>
      </c>
      <c r="AY40" s="1" t="s">
        <v>114</v>
      </c>
      <c r="AZ40" s="1" t="s">
        <v>114</v>
      </c>
      <c r="BA40" s="1" t="s">
        <v>114</v>
      </c>
      <c r="BB40" s="1" t="s">
        <v>114</v>
      </c>
      <c r="BC40" s="1" t="s">
        <v>114</v>
      </c>
      <c r="BD40" s="1" t="s">
        <v>114</v>
      </c>
      <c r="BE40" s="1" t="s">
        <v>114</v>
      </c>
      <c r="BG40" s="1" t="s">
        <v>114</v>
      </c>
      <c r="BH40" s="1" t="s">
        <v>114</v>
      </c>
      <c r="BJ40" s="1" t="s">
        <v>114</v>
      </c>
      <c r="BK40" s="1" t="s">
        <v>114</v>
      </c>
      <c r="BM40" s="1" t="s">
        <v>114</v>
      </c>
      <c r="BN40" s="1" t="s">
        <v>114</v>
      </c>
      <c r="BQ40" s="1" t="s">
        <v>345</v>
      </c>
      <c r="BR40" s="1">
        <v>250</v>
      </c>
      <c r="BS40" s="1" t="s">
        <v>103</v>
      </c>
      <c r="BT40" s="1">
        <v>0.03</v>
      </c>
      <c r="BU40" s="1">
        <v>0</v>
      </c>
      <c r="BV40" s="1">
        <v>0</v>
      </c>
      <c r="BW40">
        <v>10</v>
      </c>
      <c r="BX40">
        <v>4481</v>
      </c>
      <c r="BY40" s="1">
        <v>0</v>
      </c>
      <c r="BZ40" s="1">
        <v>7.0000000000000007E-2</v>
      </c>
      <c r="CA40" s="1" t="s">
        <v>105</v>
      </c>
      <c r="CB40">
        <v>1518739200</v>
      </c>
      <c r="CC40">
        <v>1513781937</v>
      </c>
      <c r="CD40" s="1">
        <v>0.52539537109375001</v>
      </c>
      <c r="CE40" t="b">
        <v>0</v>
      </c>
      <c r="CF40" s="1" t="s">
        <v>114</v>
      </c>
      <c r="CG40" s="1" t="s">
        <v>114</v>
      </c>
      <c r="CH40" s="1" t="s">
        <v>114</v>
      </c>
      <c r="CI40" s="1" t="s">
        <v>114</v>
      </c>
      <c r="CJ40" s="1" t="s">
        <v>114</v>
      </c>
      <c r="CK40" s="1" t="s">
        <v>114</v>
      </c>
      <c r="CN40" s="1" t="s">
        <v>114</v>
      </c>
      <c r="CO40" s="1" t="s">
        <v>114</v>
      </c>
      <c r="CP40" s="1" t="s">
        <v>114</v>
      </c>
      <c r="CS40" s="1" t="s">
        <v>114</v>
      </c>
      <c r="CU40" s="1" t="s">
        <v>114</v>
      </c>
    </row>
    <row r="41" spans="1:99" x14ac:dyDescent="0.25">
      <c r="A41" s="1" t="s">
        <v>114</v>
      </c>
      <c r="C41" s="1">
        <v>255</v>
      </c>
      <c r="E41" s="1" t="s">
        <v>114</v>
      </c>
      <c r="F41" s="1" t="s">
        <v>114</v>
      </c>
      <c r="G41" s="1" t="s">
        <v>114</v>
      </c>
      <c r="H41" s="1" t="s">
        <v>114</v>
      </c>
      <c r="I41" s="1" t="s">
        <v>114</v>
      </c>
      <c r="O41" s="1" t="s">
        <v>114</v>
      </c>
      <c r="P41" s="1" t="s">
        <v>114</v>
      </c>
      <c r="Q41" s="1" t="s">
        <v>114</v>
      </c>
      <c r="R41" s="1" t="s">
        <v>114</v>
      </c>
      <c r="S41" s="1" t="s">
        <v>114</v>
      </c>
      <c r="T41" s="1" t="s">
        <v>114</v>
      </c>
      <c r="U41" s="1" t="s">
        <v>114</v>
      </c>
      <c r="V41" s="1" t="s">
        <v>114</v>
      </c>
      <c r="Y41" s="1" t="s">
        <v>114</v>
      </c>
      <c r="Z41" s="1" t="s">
        <v>114</v>
      </c>
      <c r="AA41" s="1" t="s">
        <v>114</v>
      </c>
      <c r="AB41" s="1" t="s">
        <v>114</v>
      </c>
      <c r="AC41" s="1" t="s">
        <v>114</v>
      </c>
      <c r="AD41" s="1" t="s">
        <v>114</v>
      </c>
      <c r="AI41" s="2"/>
      <c r="AJ41" s="1" t="s">
        <v>114</v>
      </c>
      <c r="AK41" s="1" t="s">
        <v>114</v>
      </c>
      <c r="AL41" s="1" t="s">
        <v>114</v>
      </c>
      <c r="AN41" s="1" t="s">
        <v>114</v>
      </c>
      <c r="AO41" s="1" t="s">
        <v>114</v>
      </c>
      <c r="AP41" s="1" t="s">
        <v>114</v>
      </c>
      <c r="AQ41" s="1" t="s">
        <v>114</v>
      </c>
      <c r="AT41" s="1" t="s">
        <v>114</v>
      </c>
      <c r="AU41" s="1" t="s">
        <v>114</v>
      </c>
      <c r="AW41" s="1" t="s">
        <v>114</v>
      </c>
      <c r="AX41" s="1" t="s">
        <v>114</v>
      </c>
      <c r="AY41" s="1" t="s">
        <v>114</v>
      </c>
      <c r="AZ41" s="1" t="s">
        <v>114</v>
      </c>
      <c r="BA41" s="1" t="s">
        <v>114</v>
      </c>
      <c r="BB41" s="1" t="s">
        <v>114</v>
      </c>
      <c r="BC41" s="1" t="s">
        <v>114</v>
      </c>
      <c r="BD41" s="1" t="s">
        <v>114</v>
      </c>
      <c r="BE41" s="1" t="s">
        <v>114</v>
      </c>
      <c r="BG41" s="1" t="s">
        <v>114</v>
      </c>
      <c r="BH41" s="1" t="s">
        <v>114</v>
      </c>
      <c r="BJ41" s="1" t="s">
        <v>114</v>
      </c>
      <c r="BK41" s="1" t="s">
        <v>114</v>
      </c>
      <c r="BM41" s="1" t="s">
        <v>114</v>
      </c>
      <c r="BN41" s="1" t="s">
        <v>114</v>
      </c>
      <c r="BQ41" s="1" t="s">
        <v>346</v>
      </c>
      <c r="BR41" s="1">
        <v>255</v>
      </c>
      <c r="BS41" s="1" t="s">
        <v>103</v>
      </c>
      <c r="BT41" s="1">
        <v>0.01</v>
      </c>
      <c r="BU41" s="1">
        <v>-0.02</v>
      </c>
      <c r="BV41" s="1">
        <v>-66.666669999999996</v>
      </c>
      <c r="BW41">
        <v>37</v>
      </c>
      <c r="BX41">
        <v>90</v>
      </c>
      <c r="BY41" s="1">
        <v>0</v>
      </c>
      <c r="BZ41" s="1">
        <v>0.03</v>
      </c>
      <c r="CA41" s="1" t="s">
        <v>105</v>
      </c>
      <c r="CB41">
        <v>1518739200</v>
      </c>
      <c r="CC41">
        <v>1515770410</v>
      </c>
      <c r="CD41" s="1">
        <v>0.50391121093750002</v>
      </c>
      <c r="CE41" t="b">
        <v>0</v>
      </c>
      <c r="CF41" s="1" t="s">
        <v>114</v>
      </c>
      <c r="CG41" s="1" t="s">
        <v>114</v>
      </c>
      <c r="CH41" s="1" t="s">
        <v>114</v>
      </c>
      <c r="CI41" s="1" t="s">
        <v>114</v>
      </c>
      <c r="CJ41" s="1" t="s">
        <v>114</v>
      </c>
      <c r="CK41" s="1" t="s">
        <v>114</v>
      </c>
      <c r="CN41" s="1" t="s">
        <v>114</v>
      </c>
      <c r="CO41" s="1" t="s">
        <v>114</v>
      </c>
      <c r="CP41" s="1" t="s">
        <v>114</v>
      </c>
      <c r="CS41" s="1" t="s">
        <v>114</v>
      </c>
      <c r="CU41" s="1" t="s">
        <v>114</v>
      </c>
    </row>
    <row r="42" spans="1:99" x14ac:dyDescent="0.25">
      <c r="A42" s="1" t="s">
        <v>114</v>
      </c>
      <c r="C42" s="1">
        <v>260</v>
      </c>
      <c r="E42" s="1" t="s">
        <v>114</v>
      </c>
      <c r="F42" s="1" t="s">
        <v>114</v>
      </c>
      <c r="G42" s="1" t="s">
        <v>114</v>
      </c>
      <c r="H42" s="1" t="s">
        <v>114</v>
      </c>
      <c r="I42" s="1" t="s">
        <v>114</v>
      </c>
      <c r="O42" s="1" t="s">
        <v>114</v>
      </c>
      <c r="P42" s="1" t="s">
        <v>114</v>
      </c>
      <c r="Q42" s="1" t="s">
        <v>114</v>
      </c>
      <c r="R42" s="1" t="s">
        <v>114</v>
      </c>
      <c r="S42" s="1" t="s">
        <v>114</v>
      </c>
      <c r="T42" s="1" t="s">
        <v>114</v>
      </c>
      <c r="U42" s="1" t="s">
        <v>114</v>
      </c>
      <c r="V42" s="1" t="s">
        <v>114</v>
      </c>
      <c r="Y42" s="1" t="s">
        <v>114</v>
      </c>
      <c r="Z42" s="1" t="s">
        <v>114</v>
      </c>
      <c r="AA42" s="1" t="s">
        <v>114</v>
      </c>
      <c r="AB42" s="1" t="s">
        <v>114</v>
      </c>
      <c r="AC42" s="1" t="s">
        <v>114</v>
      </c>
      <c r="AD42" s="1" t="s">
        <v>114</v>
      </c>
      <c r="AI42" s="2"/>
      <c r="AJ42" s="1" t="s">
        <v>114</v>
      </c>
      <c r="AK42" s="1" t="s">
        <v>114</v>
      </c>
      <c r="AL42" s="1" t="s">
        <v>114</v>
      </c>
      <c r="AN42" s="1" t="s">
        <v>114</v>
      </c>
      <c r="AO42" s="1" t="s">
        <v>114</v>
      </c>
      <c r="AP42" s="1" t="s">
        <v>114</v>
      </c>
      <c r="AQ42" s="1" t="s">
        <v>114</v>
      </c>
      <c r="AT42" s="1" t="s">
        <v>114</v>
      </c>
      <c r="AU42" s="1" t="s">
        <v>114</v>
      </c>
      <c r="AW42" s="1" t="s">
        <v>114</v>
      </c>
      <c r="AX42" s="1" t="s">
        <v>114</v>
      </c>
      <c r="AY42" s="1" t="s">
        <v>114</v>
      </c>
      <c r="AZ42" s="1" t="s">
        <v>114</v>
      </c>
      <c r="BA42" s="1" t="s">
        <v>114</v>
      </c>
      <c r="BB42" s="1" t="s">
        <v>114</v>
      </c>
      <c r="BC42" s="1" t="s">
        <v>114</v>
      </c>
      <c r="BD42" s="1" t="s">
        <v>114</v>
      </c>
      <c r="BE42" s="1" t="s">
        <v>114</v>
      </c>
      <c r="BG42" s="1" t="s">
        <v>114</v>
      </c>
      <c r="BH42" s="1" t="s">
        <v>114</v>
      </c>
      <c r="BJ42" s="1" t="s">
        <v>114</v>
      </c>
      <c r="BK42" s="1" t="s">
        <v>114</v>
      </c>
      <c r="BM42" s="1" t="s">
        <v>114</v>
      </c>
      <c r="BN42" s="1" t="s">
        <v>114</v>
      </c>
      <c r="BQ42" s="1" t="s">
        <v>347</v>
      </c>
      <c r="BR42" s="1">
        <v>260</v>
      </c>
      <c r="BS42" s="1" t="s">
        <v>103</v>
      </c>
      <c r="BT42" s="1">
        <v>0.02</v>
      </c>
      <c r="BU42" s="1">
        <v>0</v>
      </c>
      <c r="BV42" s="1">
        <v>0</v>
      </c>
      <c r="BW42">
        <v>1</v>
      </c>
      <c r="BX42">
        <v>226</v>
      </c>
      <c r="BY42" s="1">
        <v>0</v>
      </c>
      <c r="BZ42" s="1">
        <v>0.02</v>
      </c>
      <c r="CA42" s="1" t="s">
        <v>105</v>
      </c>
      <c r="CB42">
        <v>1518739200</v>
      </c>
      <c r="CC42">
        <v>1514387727</v>
      </c>
      <c r="CD42" s="1">
        <v>0.50781742187500001</v>
      </c>
      <c r="CE42" t="b">
        <v>0</v>
      </c>
      <c r="CF42" s="1" t="s">
        <v>114</v>
      </c>
      <c r="CG42" s="1" t="s">
        <v>114</v>
      </c>
      <c r="CH42" s="1" t="s">
        <v>114</v>
      </c>
      <c r="CI42" s="1" t="s">
        <v>114</v>
      </c>
      <c r="CJ42" s="1" t="s">
        <v>114</v>
      </c>
      <c r="CK42" s="1" t="s">
        <v>114</v>
      </c>
      <c r="CN42" s="1" t="s">
        <v>114</v>
      </c>
      <c r="CO42" s="1" t="s">
        <v>114</v>
      </c>
      <c r="CP42" s="1" t="s">
        <v>114</v>
      </c>
      <c r="CS42" s="1" t="s">
        <v>114</v>
      </c>
      <c r="CU42" s="1" t="s">
        <v>114</v>
      </c>
    </row>
    <row r="43" spans="1:99" x14ac:dyDescent="0.25">
      <c r="A43" s="1" t="s">
        <v>114</v>
      </c>
      <c r="C43" s="1">
        <v>265</v>
      </c>
      <c r="E43" s="1" t="s">
        <v>114</v>
      </c>
      <c r="F43" s="1" t="s">
        <v>114</v>
      </c>
      <c r="G43" s="1" t="s">
        <v>114</v>
      </c>
      <c r="H43" s="1" t="s">
        <v>114</v>
      </c>
      <c r="I43" s="1" t="s">
        <v>114</v>
      </c>
      <c r="O43" s="1" t="s">
        <v>114</v>
      </c>
      <c r="P43" s="1" t="s">
        <v>114</v>
      </c>
      <c r="Q43" s="1" t="s">
        <v>114</v>
      </c>
      <c r="R43" s="1" t="s">
        <v>114</v>
      </c>
      <c r="S43" s="1" t="s">
        <v>114</v>
      </c>
      <c r="T43" s="1" t="s">
        <v>114</v>
      </c>
      <c r="U43" s="1" t="s">
        <v>114</v>
      </c>
      <c r="V43" s="1" t="s">
        <v>114</v>
      </c>
      <c r="Y43" s="1" t="s">
        <v>114</v>
      </c>
      <c r="Z43" s="1" t="s">
        <v>114</v>
      </c>
      <c r="AA43" s="1" t="s">
        <v>114</v>
      </c>
      <c r="AB43" s="1" t="s">
        <v>114</v>
      </c>
      <c r="AC43" s="1" t="s">
        <v>114</v>
      </c>
      <c r="AD43" s="1" t="s">
        <v>114</v>
      </c>
      <c r="AI43" s="2"/>
      <c r="AJ43" s="1" t="s">
        <v>114</v>
      </c>
      <c r="AK43" s="1" t="s">
        <v>114</v>
      </c>
      <c r="AL43" s="1" t="s">
        <v>114</v>
      </c>
      <c r="AN43" s="1" t="s">
        <v>114</v>
      </c>
      <c r="AO43" s="1" t="s">
        <v>114</v>
      </c>
      <c r="AP43" s="1" t="s">
        <v>114</v>
      </c>
      <c r="AQ43" s="1" t="s">
        <v>114</v>
      </c>
      <c r="AT43" s="1" t="s">
        <v>114</v>
      </c>
      <c r="AU43" s="1" t="s">
        <v>114</v>
      </c>
      <c r="AW43" s="1" t="s">
        <v>114</v>
      </c>
      <c r="AX43" s="1" t="s">
        <v>114</v>
      </c>
      <c r="AY43" s="1" t="s">
        <v>114</v>
      </c>
      <c r="AZ43" s="1" t="s">
        <v>114</v>
      </c>
      <c r="BA43" s="1" t="s">
        <v>114</v>
      </c>
      <c r="BB43" s="1" t="s">
        <v>114</v>
      </c>
      <c r="BC43" s="1" t="s">
        <v>114</v>
      </c>
      <c r="BD43" s="1" t="s">
        <v>114</v>
      </c>
      <c r="BE43" s="1" t="s">
        <v>114</v>
      </c>
      <c r="BG43" s="1" t="s">
        <v>114</v>
      </c>
      <c r="BH43" s="1" t="s">
        <v>114</v>
      </c>
      <c r="BJ43" s="1" t="s">
        <v>114</v>
      </c>
      <c r="BK43" s="1" t="s">
        <v>114</v>
      </c>
      <c r="BM43" s="1" t="s">
        <v>114</v>
      </c>
      <c r="BN43" s="1" t="s">
        <v>114</v>
      </c>
      <c r="BQ43" s="1" t="s">
        <v>348</v>
      </c>
      <c r="BR43" s="1">
        <v>265</v>
      </c>
      <c r="BS43" s="1" t="s">
        <v>103</v>
      </c>
      <c r="BT43" s="1">
        <v>0.03</v>
      </c>
      <c r="BU43" s="1">
        <v>0</v>
      </c>
      <c r="BV43" s="1">
        <v>0</v>
      </c>
      <c r="BW43">
        <v>50</v>
      </c>
      <c r="BX43">
        <v>50</v>
      </c>
      <c r="BY43" s="1">
        <v>0</v>
      </c>
      <c r="BZ43" s="1">
        <v>0.05</v>
      </c>
      <c r="CA43" s="1" t="s">
        <v>105</v>
      </c>
      <c r="CB43">
        <v>1518739200</v>
      </c>
      <c r="CC43">
        <v>1514004990</v>
      </c>
      <c r="CD43" s="1">
        <v>0.53906710937500002</v>
      </c>
      <c r="CE43" t="b">
        <v>0</v>
      </c>
      <c r="CF43" s="1" t="s">
        <v>114</v>
      </c>
      <c r="CG43" s="1" t="s">
        <v>114</v>
      </c>
      <c r="CH43" s="1" t="s">
        <v>114</v>
      </c>
      <c r="CI43" s="1" t="s">
        <v>114</v>
      </c>
      <c r="CJ43" s="1" t="s">
        <v>114</v>
      </c>
      <c r="CK43" s="1" t="s">
        <v>114</v>
      </c>
      <c r="CN43" s="1" t="s">
        <v>114</v>
      </c>
      <c r="CO43" s="1" t="s">
        <v>114</v>
      </c>
      <c r="CP43" s="1" t="s">
        <v>114</v>
      </c>
      <c r="CS43" s="1" t="s">
        <v>114</v>
      </c>
      <c r="CU43" s="1" t="s">
        <v>114</v>
      </c>
    </row>
    <row r="44" spans="1:99" x14ac:dyDescent="0.25">
      <c r="A44" s="1" t="s">
        <v>114</v>
      </c>
      <c r="C44" s="1">
        <v>280</v>
      </c>
      <c r="E44" s="1" t="s">
        <v>114</v>
      </c>
      <c r="F44" s="1" t="s">
        <v>114</v>
      </c>
      <c r="G44" s="1" t="s">
        <v>114</v>
      </c>
      <c r="H44" s="1" t="s">
        <v>114</v>
      </c>
      <c r="I44" s="1" t="s">
        <v>114</v>
      </c>
      <c r="O44" s="1" t="s">
        <v>114</v>
      </c>
      <c r="P44" s="1" t="s">
        <v>114</v>
      </c>
      <c r="Q44" s="1" t="s">
        <v>114</v>
      </c>
      <c r="R44" s="1" t="s">
        <v>114</v>
      </c>
      <c r="S44" s="1" t="s">
        <v>114</v>
      </c>
      <c r="T44" s="1" t="s">
        <v>114</v>
      </c>
      <c r="U44" s="1" t="s">
        <v>114</v>
      </c>
      <c r="V44" s="1" t="s">
        <v>114</v>
      </c>
      <c r="Y44" s="1" t="s">
        <v>114</v>
      </c>
      <c r="Z44" s="1" t="s">
        <v>114</v>
      </c>
      <c r="AA44" s="1" t="s">
        <v>114</v>
      </c>
      <c r="AB44" s="1" t="s">
        <v>114</v>
      </c>
      <c r="AC44" s="1" t="s">
        <v>114</v>
      </c>
      <c r="AD44" s="1" t="s">
        <v>114</v>
      </c>
      <c r="AI44" s="2"/>
      <c r="AJ44" s="1" t="s">
        <v>114</v>
      </c>
      <c r="AK44" s="1" t="s">
        <v>114</v>
      </c>
      <c r="AL44" s="1" t="s">
        <v>114</v>
      </c>
      <c r="AN44" s="1" t="s">
        <v>114</v>
      </c>
      <c r="AO44" s="1" t="s">
        <v>114</v>
      </c>
      <c r="AP44" s="1" t="s">
        <v>114</v>
      </c>
      <c r="AQ44" s="1" t="s">
        <v>114</v>
      </c>
      <c r="AT44" s="1" t="s">
        <v>114</v>
      </c>
      <c r="AU44" s="1" t="s">
        <v>114</v>
      </c>
      <c r="AW44" s="1" t="s">
        <v>114</v>
      </c>
      <c r="AX44" s="1" t="s">
        <v>114</v>
      </c>
      <c r="AY44" s="1" t="s">
        <v>114</v>
      </c>
      <c r="AZ44" s="1" t="s">
        <v>114</v>
      </c>
      <c r="BA44" s="1" t="s">
        <v>114</v>
      </c>
      <c r="BB44" s="1" t="s">
        <v>114</v>
      </c>
      <c r="BC44" s="1" t="s">
        <v>114</v>
      </c>
      <c r="BD44" s="1" t="s">
        <v>114</v>
      </c>
      <c r="BE44" s="1" t="s">
        <v>114</v>
      </c>
      <c r="BG44" s="1" t="s">
        <v>114</v>
      </c>
      <c r="BH44" s="1" t="s">
        <v>114</v>
      </c>
      <c r="BJ44" s="1" t="s">
        <v>114</v>
      </c>
      <c r="BK44" s="1" t="s">
        <v>114</v>
      </c>
      <c r="BM44" s="1" t="s">
        <v>114</v>
      </c>
      <c r="BN44" s="1" t="s">
        <v>114</v>
      </c>
      <c r="BQ44" s="1" t="s">
        <v>349</v>
      </c>
      <c r="BR44" s="1">
        <v>280</v>
      </c>
      <c r="BS44" s="1" t="s">
        <v>103</v>
      </c>
      <c r="BT44" s="1">
        <v>0.02</v>
      </c>
      <c r="BU44" s="1">
        <v>0</v>
      </c>
      <c r="BV44" s="1">
        <v>0</v>
      </c>
      <c r="BW44">
        <v>40</v>
      </c>
      <c r="BX44">
        <v>40</v>
      </c>
      <c r="BY44" s="1">
        <v>0</v>
      </c>
      <c r="BZ44" s="1">
        <v>0.02</v>
      </c>
      <c r="CA44" s="1" t="s">
        <v>105</v>
      </c>
      <c r="CB44">
        <v>1518739200</v>
      </c>
      <c r="CC44">
        <v>1514004990</v>
      </c>
      <c r="CD44" s="1">
        <v>0.56250437499999995</v>
      </c>
      <c r="CE44" t="b">
        <v>0</v>
      </c>
      <c r="CF44" s="1" t="s">
        <v>114</v>
      </c>
      <c r="CG44" s="1" t="s">
        <v>114</v>
      </c>
      <c r="CH44" s="1" t="s">
        <v>114</v>
      </c>
      <c r="CI44" s="1" t="s">
        <v>114</v>
      </c>
      <c r="CJ44" s="1" t="s">
        <v>114</v>
      </c>
      <c r="CK44" s="1" t="s">
        <v>114</v>
      </c>
      <c r="CN44" s="1" t="s">
        <v>114</v>
      </c>
      <c r="CO44" s="1" t="s">
        <v>114</v>
      </c>
      <c r="CP44" s="1" t="s">
        <v>114</v>
      </c>
      <c r="CS44" s="1" t="s">
        <v>114</v>
      </c>
      <c r="CU44" s="1" t="s">
        <v>114</v>
      </c>
    </row>
    <row r="45" spans="1:99" x14ac:dyDescent="0.25">
      <c r="A45" s="1" t="s">
        <v>114</v>
      </c>
      <c r="C45" s="1">
        <v>300</v>
      </c>
      <c r="E45" s="1" t="s">
        <v>114</v>
      </c>
      <c r="F45" s="1" t="s">
        <v>114</v>
      </c>
      <c r="G45" s="1" t="s">
        <v>114</v>
      </c>
      <c r="H45" s="1" t="s">
        <v>114</v>
      </c>
      <c r="I45" s="1" t="s">
        <v>114</v>
      </c>
      <c r="O45" s="1" t="s">
        <v>114</v>
      </c>
      <c r="P45" s="1" t="s">
        <v>114</v>
      </c>
      <c r="Q45" s="1" t="s">
        <v>114</v>
      </c>
      <c r="R45" s="1" t="s">
        <v>114</v>
      </c>
      <c r="S45" s="1" t="s">
        <v>114</v>
      </c>
      <c r="T45" s="1" t="s">
        <v>114</v>
      </c>
      <c r="U45" s="1" t="s">
        <v>114</v>
      </c>
      <c r="V45" s="1" t="s">
        <v>114</v>
      </c>
      <c r="Y45" s="1" t="s">
        <v>114</v>
      </c>
      <c r="Z45" s="1" t="s">
        <v>114</v>
      </c>
      <c r="AA45" s="1" t="s">
        <v>114</v>
      </c>
      <c r="AB45" s="1" t="s">
        <v>114</v>
      </c>
      <c r="AC45" s="1" t="s">
        <v>114</v>
      </c>
      <c r="AD45" s="1" t="s">
        <v>114</v>
      </c>
      <c r="AI45" s="2"/>
      <c r="AJ45" s="1" t="s">
        <v>114</v>
      </c>
      <c r="AK45" s="1" t="s">
        <v>114</v>
      </c>
      <c r="AL45" s="1" t="s">
        <v>114</v>
      </c>
      <c r="AN45" s="1" t="s">
        <v>114</v>
      </c>
      <c r="AO45" s="1" t="s">
        <v>114</v>
      </c>
      <c r="AP45" s="1" t="s">
        <v>114</v>
      </c>
      <c r="AQ45" s="1" t="s">
        <v>114</v>
      </c>
      <c r="AT45" s="1" t="s">
        <v>114</v>
      </c>
      <c r="AU45" s="1" t="s">
        <v>114</v>
      </c>
      <c r="AW45" s="1" t="s">
        <v>114</v>
      </c>
      <c r="AX45" s="1" t="s">
        <v>114</v>
      </c>
      <c r="AY45" s="1" t="s">
        <v>114</v>
      </c>
      <c r="AZ45" s="1" t="s">
        <v>114</v>
      </c>
      <c r="BA45" s="1" t="s">
        <v>114</v>
      </c>
      <c r="BB45" s="1" t="s">
        <v>114</v>
      </c>
      <c r="BC45" s="1" t="s">
        <v>114</v>
      </c>
      <c r="BD45" s="1" t="s">
        <v>114</v>
      </c>
      <c r="BE45" s="1" t="s">
        <v>114</v>
      </c>
      <c r="BG45" s="1" t="s">
        <v>114</v>
      </c>
      <c r="BH45" s="1" t="s">
        <v>114</v>
      </c>
      <c r="BJ45" s="1" t="s">
        <v>114</v>
      </c>
      <c r="BK45" s="1" t="s">
        <v>114</v>
      </c>
      <c r="BM45" s="1" t="s">
        <v>114</v>
      </c>
      <c r="BN45" s="1" t="s">
        <v>114</v>
      </c>
      <c r="BQ45" s="1" t="s">
        <v>350</v>
      </c>
      <c r="BR45" s="1">
        <v>300</v>
      </c>
      <c r="BS45" s="1" t="s">
        <v>103</v>
      </c>
      <c r="BT45" s="1">
        <v>0.01</v>
      </c>
      <c r="BU45" s="1">
        <v>0</v>
      </c>
      <c r="BV45" s="1">
        <v>0</v>
      </c>
      <c r="BW45">
        <v>10</v>
      </c>
      <c r="BX45">
        <v>10</v>
      </c>
      <c r="BY45" s="1">
        <v>0</v>
      </c>
      <c r="BZ45" s="1">
        <v>0.02</v>
      </c>
      <c r="CA45" s="1" t="s">
        <v>105</v>
      </c>
      <c r="CB45">
        <v>1518739200</v>
      </c>
      <c r="CC45">
        <v>1515819511</v>
      </c>
      <c r="CD45" s="1">
        <v>0.63281617187500006</v>
      </c>
      <c r="CE45" t="b">
        <v>0</v>
      </c>
      <c r="CF45" s="1" t="s">
        <v>114</v>
      </c>
      <c r="CG45" s="1" t="s">
        <v>114</v>
      </c>
      <c r="CH45" s="1" t="s">
        <v>114</v>
      </c>
      <c r="CI45" s="1" t="s">
        <v>114</v>
      </c>
      <c r="CJ45" s="1" t="s">
        <v>114</v>
      </c>
      <c r="CK45" s="1" t="s">
        <v>114</v>
      </c>
      <c r="CN45" s="1" t="s">
        <v>114</v>
      </c>
      <c r="CO45" s="1" t="s">
        <v>114</v>
      </c>
      <c r="CP45" s="1" t="s">
        <v>114</v>
      </c>
      <c r="CS45" s="1" t="s">
        <v>114</v>
      </c>
      <c r="CU45" s="1" t="s">
        <v>114</v>
      </c>
    </row>
    <row r="46" spans="1:99" x14ac:dyDescent="0.25">
      <c r="A46" s="1" t="s">
        <v>114</v>
      </c>
      <c r="C46" s="1">
        <v>345</v>
      </c>
      <c r="E46" s="1" t="s">
        <v>114</v>
      </c>
      <c r="F46" s="1" t="s">
        <v>114</v>
      </c>
      <c r="G46" s="1" t="s">
        <v>114</v>
      </c>
      <c r="H46" s="1" t="s">
        <v>114</v>
      </c>
      <c r="I46" s="1" t="s">
        <v>114</v>
      </c>
      <c r="O46" s="1" t="s">
        <v>114</v>
      </c>
      <c r="P46" s="1" t="s">
        <v>114</v>
      </c>
      <c r="Q46" s="1" t="s">
        <v>114</v>
      </c>
      <c r="R46" s="1" t="s">
        <v>114</v>
      </c>
      <c r="S46" s="1" t="s">
        <v>114</v>
      </c>
      <c r="T46" s="1" t="s">
        <v>114</v>
      </c>
      <c r="U46" s="1" t="s">
        <v>114</v>
      </c>
      <c r="V46" s="1" t="s">
        <v>114</v>
      </c>
      <c r="Y46" s="1" t="s">
        <v>114</v>
      </c>
      <c r="Z46" s="1" t="s">
        <v>114</v>
      </c>
      <c r="AA46" s="1" t="s">
        <v>114</v>
      </c>
      <c r="AB46" s="1" t="s">
        <v>114</v>
      </c>
      <c r="AC46" s="1" t="s">
        <v>114</v>
      </c>
      <c r="AD46" s="1" t="s">
        <v>114</v>
      </c>
      <c r="AI46" s="2"/>
      <c r="AJ46" s="1" t="s">
        <v>114</v>
      </c>
      <c r="AK46" s="1" t="s">
        <v>114</v>
      </c>
      <c r="AL46" s="1" t="s">
        <v>114</v>
      </c>
      <c r="AN46" s="1" t="s">
        <v>114</v>
      </c>
      <c r="AO46" s="1" t="s">
        <v>114</v>
      </c>
      <c r="AP46" s="1" t="s">
        <v>114</v>
      </c>
      <c r="AQ46" s="1" t="s">
        <v>114</v>
      </c>
      <c r="AT46" s="1" t="s">
        <v>114</v>
      </c>
      <c r="AU46" s="1" t="s">
        <v>114</v>
      </c>
      <c r="AW46" s="1" t="s">
        <v>114</v>
      </c>
      <c r="AX46" s="1" t="s">
        <v>114</v>
      </c>
      <c r="AY46" s="1" t="s">
        <v>114</v>
      </c>
      <c r="AZ46" s="1" t="s">
        <v>114</v>
      </c>
      <c r="BA46" s="1" t="s">
        <v>114</v>
      </c>
      <c r="BB46" s="1" t="s">
        <v>114</v>
      </c>
      <c r="BC46" s="1" t="s">
        <v>114</v>
      </c>
      <c r="BD46" s="1" t="s">
        <v>114</v>
      </c>
      <c r="BE46" s="1" t="s">
        <v>114</v>
      </c>
      <c r="BG46" s="1" t="s">
        <v>114</v>
      </c>
      <c r="BH46" s="1" t="s">
        <v>114</v>
      </c>
      <c r="BJ46" s="1" t="s">
        <v>114</v>
      </c>
      <c r="BK46" s="1" t="s">
        <v>114</v>
      </c>
      <c r="BM46" s="1" t="s">
        <v>114</v>
      </c>
      <c r="BN46" s="1" t="s">
        <v>114</v>
      </c>
      <c r="BQ46" s="1" t="s">
        <v>351</v>
      </c>
      <c r="BR46" s="1">
        <v>345</v>
      </c>
      <c r="BS46" s="1" t="s">
        <v>103</v>
      </c>
      <c r="BT46" s="1">
        <v>0.01</v>
      </c>
      <c r="BU46" s="1">
        <v>0</v>
      </c>
      <c r="BV46" s="1">
        <v>0</v>
      </c>
      <c r="BW46">
        <v>864</v>
      </c>
      <c r="BX46">
        <v>5250</v>
      </c>
      <c r="BY46" s="1">
        <v>0.01</v>
      </c>
      <c r="BZ46" s="1">
        <v>0.02</v>
      </c>
      <c r="CA46" s="1" t="s">
        <v>105</v>
      </c>
      <c r="CB46">
        <v>1518739200</v>
      </c>
      <c r="CC46">
        <v>1514004992</v>
      </c>
      <c r="CD46" s="1">
        <v>0.81250187499999904</v>
      </c>
      <c r="CE46" t="b">
        <v>0</v>
      </c>
      <c r="CF46" s="1" t="s">
        <v>114</v>
      </c>
      <c r="CG46" s="1" t="s">
        <v>114</v>
      </c>
      <c r="CH46" s="1" t="s">
        <v>114</v>
      </c>
      <c r="CI46" s="1" t="s">
        <v>114</v>
      </c>
      <c r="CJ46" s="1" t="s">
        <v>114</v>
      </c>
      <c r="CK46" s="1" t="s">
        <v>114</v>
      </c>
      <c r="CN46" s="1" t="s">
        <v>114</v>
      </c>
      <c r="CO46" s="1" t="s">
        <v>114</v>
      </c>
      <c r="CP46" s="1" t="s">
        <v>114</v>
      </c>
      <c r="CS46" s="1" t="s">
        <v>114</v>
      </c>
      <c r="CU46" s="1" t="s">
        <v>114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C96F9-A558-4003-B1C6-9CDF1B4D3D8B}">
  <dimension ref="A1:CU30"/>
  <sheetViews>
    <sheetView topLeftCell="CD1" workbookViewId="0"/>
  </sheetViews>
  <sheetFormatPr defaultRowHeight="15" x14ac:dyDescent="0.25"/>
  <cols>
    <col min="1" max="1" width="27" bestFit="1" customWidth="1"/>
    <col min="2" max="2" width="25" bestFit="1" customWidth="1"/>
    <col min="3" max="3" width="16.42578125" bestFit="1" customWidth="1"/>
    <col min="4" max="4" width="25" bestFit="1" customWidth="1"/>
    <col min="5" max="5" width="26.140625" bestFit="1" customWidth="1"/>
    <col min="6" max="6" width="27.85546875" bestFit="1" customWidth="1"/>
    <col min="7" max="7" width="35" bestFit="1" customWidth="1"/>
    <col min="8" max="8" width="25.7109375" bestFit="1" customWidth="1"/>
    <col min="9" max="10" width="35.5703125" bestFit="1" customWidth="1"/>
    <col min="11" max="11" width="37.85546875" bestFit="1" customWidth="1"/>
    <col min="12" max="12" width="36.140625" bestFit="1" customWidth="1"/>
    <col min="13" max="13" width="38.5703125" bestFit="1" customWidth="1"/>
    <col min="14" max="14" width="38.140625" bestFit="1" customWidth="1"/>
    <col min="15" max="15" width="38.28515625" bestFit="1" customWidth="1"/>
    <col min="16" max="16" width="29.140625" bestFit="1" customWidth="1"/>
    <col min="17" max="17" width="46" bestFit="1" customWidth="1"/>
    <col min="18" max="18" width="39" bestFit="1" customWidth="1"/>
    <col min="19" max="19" width="28.140625" bestFit="1" customWidth="1"/>
    <col min="20" max="20" width="30.42578125" bestFit="1" customWidth="1"/>
    <col min="21" max="21" width="26.7109375" bestFit="1" customWidth="1"/>
    <col min="22" max="22" width="35" bestFit="1" customWidth="1"/>
    <col min="23" max="23" width="27.85546875" bestFit="1" customWidth="1"/>
    <col min="24" max="24" width="32.7109375" bestFit="1" customWidth="1"/>
    <col min="25" max="25" width="39.42578125" bestFit="1" customWidth="1"/>
    <col min="26" max="26" width="46.5703125" bestFit="1" customWidth="1"/>
    <col min="27" max="27" width="40.42578125" bestFit="1" customWidth="1"/>
    <col min="28" max="28" width="47.140625" bestFit="1" customWidth="1"/>
    <col min="29" max="29" width="54.28515625" bestFit="1" customWidth="1"/>
    <col min="30" max="30" width="27.85546875" bestFit="1" customWidth="1"/>
    <col min="31" max="31" width="27.28515625" bestFit="1" customWidth="1"/>
    <col min="32" max="32" width="29.28515625" bestFit="1" customWidth="1"/>
    <col min="33" max="33" width="31" bestFit="1" customWidth="1"/>
    <col min="34" max="34" width="41.140625" bestFit="1" customWidth="1"/>
    <col min="35" max="35" width="26.28515625" bestFit="1" customWidth="1"/>
    <col min="36" max="36" width="26.5703125" bestFit="1" customWidth="1"/>
    <col min="37" max="37" width="40.5703125" bestFit="1" customWidth="1"/>
    <col min="38" max="38" width="24.42578125" bestFit="1" customWidth="1"/>
    <col min="39" max="39" width="45" bestFit="1" customWidth="1"/>
    <col min="40" max="40" width="44" bestFit="1" customWidth="1"/>
    <col min="41" max="42" width="20.85546875" bestFit="1" customWidth="1"/>
    <col min="43" max="44" width="24.5703125" bestFit="1" customWidth="1"/>
    <col min="45" max="45" width="33" bestFit="1" customWidth="1"/>
    <col min="46" max="46" width="35" bestFit="1" customWidth="1"/>
    <col min="47" max="47" width="27.28515625" bestFit="1" customWidth="1"/>
    <col min="48" max="48" width="33.85546875" bestFit="1" customWidth="1"/>
    <col min="49" max="49" width="44.140625" bestFit="1" customWidth="1"/>
    <col min="50" max="50" width="42.42578125" bestFit="1" customWidth="1"/>
    <col min="51" max="51" width="41.5703125" bestFit="1" customWidth="1"/>
    <col min="52" max="52" width="48.7109375" bestFit="1" customWidth="1"/>
    <col min="53" max="53" width="42" bestFit="1" customWidth="1"/>
    <col min="54" max="54" width="49.140625" bestFit="1" customWidth="1"/>
    <col min="55" max="55" width="34.7109375" bestFit="1" customWidth="1"/>
    <col min="56" max="56" width="35.140625" bestFit="1" customWidth="1"/>
    <col min="57" max="57" width="30.28515625" bestFit="1" customWidth="1"/>
    <col min="58" max="58" width="35.85546875" bestFit="1" customWidth="1"/>
    <col min="59" max="59" width="40.28515625" bestFit="1" customWidth="1"/>
    <col min="60" max="60" width="39.28515625" bestFit="1" customWidth="1"/>
    <col min="61" max="61" width="43.28515625" bestFit="1" customWidth="1"/>
    <col min="62" max="62" width="26.5703125" bestFit="1" customWidth="1"/>
    <col min="63" max="63" width="43.85546875" bestFit="1" customWidth="1"/>
    <col min="64" max="64" width="41.7109375" bestFit="1" customWidth="1"/>
    <col min="65" max="65" width="28.7109375" bestFit="1" customWidth="1"/>
    <col min="66" max="66" width="24.5703125" bestFit="1" customWidth="1"/>
    <col min="67" max="67" width="33.140625" bestFit="1" customWidth="1"/>
    <col min="68" max="68" width="34" bestFit="1" customWidth="1"/>
    <col min="69" max="69" width="39.5703125" bestFit="1" customWidth="1"/>
    <col min="70" max="70" width="30.5703125" bestFit="1" customWidth="1"/>
    <col min="71" max="72" width="33.28515625" bestFit="1" customWidth="1"/>
    <col min="73" max="73" width="32" bestFit="1" customWidth="1"/>
    <col min="74" max="74" width="39.28515625" bestFit="1" customWidth="1"/>
    <col min="75" max="75" width="32.42578125" bestFit="1" customWidth="1"/>
    <col min="76" max="76" width="37.42578125" bestFit="1" customWidth="1"/>
    <col min="77" max="78" width="28.42578125" bestFit="1" customWidth="1"/>
    <col min="79" max="79" width="36.5703125" bestFit="1" customWidth="1"/>
    <col min="80" max="80" width="34.85546875" bestFit="1" customWidth="1"/>
    <col min="81" max="81" width="38.140625" bestFit="1" customWidth="1"/>
    <col min="82" max="82" width="41" bestFit="1" customWidth="1"/>
    <col min="83" max="83" width="37.140625" bestFit="1" customWidth="1"/>
    <col min="84" max="84" width="39.5703125" bestFit="1" customWidth="1"/>
    <col min="85" max="85" width="30.5703125" bestFit="1" customWidth="1"/>
    <col min="86" max="87" width="33.28515625" bestFit="1" customWidth="1"/>
    <col min="88" max="88" width="32" bestFit="1" customWidth="1"/>
    <col min="89" max="89" width="39.28515625" bestFit="1" customWidth="1"/>
    <col min="90" max="90" width="32.42578125" bestFit="1" customWidth="1"/>
    <col min="91" max="91" width="37.42578125" bestFit="1" customWidth="1"/>
    <col min="92" max="93" width="28.42578125" bestFit="1" customWidth="1"/>
    <col min="94" max="94" width="36.5703125" bestFit="1" customWidth="1"/>
    <col min="95" max="95" width="34.85546875" bestFit="1" customWidth="1"/>
    <col min="96" max="96" width="38.140625" bestFit="1" customWidth="1"/>
    <col min="97" max="97" width="41" bestFit="1" customWidth="1"/>
    <col min="98" max="98" width="37.140625" bestFit="1" customWidth="1"/>
    <col min="99" max="99" width="7.7109375" bestFit="1" customWidth="1"/>
  </cols>
  <sheetData>
    <row r="1" spans="1: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9</v>
      </c>
      <c r="Q1" t="s">
        <v>35</v>
      </c>
      <c r="R1" t="s">
        <v>36</v>
      </c>
      <c r="S1" t="s">
        <v>54</v>
      </c>
      <c r="T1" t="s">
        <v>63</v>
      </c>
      <c r="U1" t="s">
        <v>64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37</v>
      </c>
      <c r="AJ1" t="s">
        <v>62</v>
      </c>
      <c r="AK1" t="s">
        <v>10</v>
      </c>
      <c r="AL1" t="s">
        <v>8</v>
      </c>
      <c r="AM1" t="s">
        <v>38</v>
      </c>
      <c r="AN1" t="s">
        <v>40</v>
      </c>
      <c r="AO1" t="s">
        <v>39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11</v>
      </c>
      <c r="BD1" t="s">
        <v>12</v>
      </c>
      <c r="BE1" t="s">
        <v>13</v>
      </c>
      <c r="BF1" t="s">
        <v>14</v>
      </c>
      <c r="BG1" t="s">
        <v>15</v>
      </c>
      <c r="BH1" t="s">
        <v>16</v>
      </c>
      <c r="BI1" t="s">
        <v>17</v>
      </c>
      <c r="BJ1" t="s">
        <v>18</v>
      </c>
      <c r="BK1" t="s">
        <v>19</v>
      </c>
      <c r="BL1" t="s">
        <v>20</v>
      </c>
      <c r="BM1" t="s">
        <v>21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</row>
    <row r="2" spans="1:99" x14ac:dyDescent="0.25">
      <c r="A2" s="1" t="s">
        <v>99</v>
      </c>
      <c r="B2">
        <v>1516924800</v>
      </c>
      <c r="C2" s="1">
        <v>145</v>
      </c>
      <c r="D2" t="b">
        <v>0</v>
      </c>
      <c r="E2" s="1" t="s">
        <v>100</v>
      </c>
      <c r="F2" s="1" t="s">
        <v>101</v>
      </c>
      <c r="G2" s="1" t="s">
        <v>102</v>
      </c>
      <c r="H2" s="1" t="s">
        <v>103</v>
      </c>
      <c r="I2" s="1">
        <v>177.36</v>
      </c>
      <c r="J2">
        <v>1516636134</v>
      </c>
      <c r="K2" s="1">
        <v>-1.1000061000000001</v>
      </c>
      <c r="L2" s="1">
        <v>177.3</v>
      </c>
      <c r="M2" s="1">
        <v>177.78</v>
      </c>
      <c r="N2" s="1">
        <v>176.60159999999999</v>
      </c>
      <c r="O2">
        <v>7354962</v>
      </c>
      <c r="P2" s="1" t="s">
        <v>105</v>
      </c>
      <c r="Q2" s="1" t="s">
        <v>107</v>
      </c>
      <c r="R2">
        <v>-18000000</v>
      </c>
      <c r="S2" s="1" t="s">
        <v>913</v>
      </c>
      <c r="T2" t="b">
        <v>0</v>
      </c>
      <c r="U2" t="b">
        <v>1</v>
      </c>
      <c r="V2">
        <v>5087059968</v>
      </c>
      <c r="W2" s="1">
        <v>26.149000000000001</v>
      </c>
      <c r="X2" s="1">
        <v>173.36405999999999</v>
      </c>
      <c r="Y2" s="1">
        <v>3.9959411999999999</v>
      </c>
      <c r="Z2" s="1">
        <v>2.3049422E-2</v>
      </c>
      <c r="AA2" s="1">
        <v>162.76839000000001</v>
      </c>
      <c r="AB2" s="1">
        <v>14.591614</v>
      </c>
      <c r="AC2" s="1">
        <v>8.9646489999999995E-2</v>
      </c>
      <c r="AD2">
        <v>902240927744</v>
      </c>
      <c r="AE2" s="1">
        <v>14.490195999999999</v>
      </c>
      <c r="AF2" s="1">
        <v>6.7826686</v>
      </c>
      <c r="AG2">
        <v>15</v>
      </c>
      <c r="AH2" s="1" t="s">
        <v>106</v>
      </c>
      <c r="AI2">
        <v>2</v>
      </c>
      <c r="AJ2" s="1" t="s">
        <v>110</v>
      </c>
      <c r="AK2">
        <v>0</v>
      </c>
      <c r="AL2" s="1" t="s">
        <v>104</v>
      </c>
      <c r="AM2" s="1">
        <v>-0.61638800000000005</v>
      </c>
      <c r="AN2" s="1">
        <v>178.46</v>
      </c>
      <c r="AO2" s="1">
        <v>177.15</v>
      </c>
      <c r="AP2" s="1">
        <v>177.16</v>
      </c>
      <c r="AQ2">
        <v>1</v>
      </c>
      <c r="AR2">
        <v>2</v>
      </c>
      <c r="AS2" s="1" t="s">
        <v>108</v>
      </c>
      <c r="AT2" s="1" t="s">
        <v>109</v>
      </c>
      <c r="AU2" s="1" t="s">
        <v>913</v>
      </c>
      <c r="AV2" s="1" t="s">
        <v>103</v>
      </c>
      <c r="AW2">
        <v>27422618</v>
      </c>
      <c r="AX2">
        <v>30366760</v>
      </c>
      <c r="AY2" s="1">
        <v>57.86</v>
      </c>
      <c r="AZ2" s="1">
        <v>0.48418412</v>
      </c>
      <c r="BA2" s="1">
        <v>-2.7400055000000001</v>
      </c>
      <c r="BB2" s="1">
        <v>-1.52138E-2</v>
      </c>
      <c r="BC2" s="1">
        <v>119.5</v>
      </c>
      <c r="BD2" s="1">
        <v>180.1</v>
      </c>
      <c r="BE2">
        <v>1510790400</v>
      </c>
      <c r="BF2">
        <v>1517518800</v>
      </c>
      <c r="BG2">
        <v>1517259600</v>
      </c>
      <c r="BH2">
        <v>1517605200</v>
      </c>
      <c r="BI2" s="2">
        <v>43192</v>
      </c>
      <c r="BJ2" s="1">
        <v>19.257328000000001</v>
      </c>
      <c r="BK2" s="1">
        <v>1.3448392E-2</v>
      </c>
      <c r="BL2" s="1">
        <v>9.2100000000000009</v>
      </c>
      <c r="BM2" s="1">
        <v>12.24</v>
      </c>
      <c r="BN2" s="1" t="s">
        <v>99</v>
      </c>
      <c r="BO2">
        <v>1519344000</v>
      </c>
      <c r="BP2" t="b">
        <v>0</v>
      </c>
      <c r="BQ2" s="1" t="s">
        <v>397</v>
      </c>
      <c r="BR2" s="1">
        <v>145</v>
      </c>
      <c r="BS2" s="1" t="s">
        <v>103</v>
      </c>
      <c r="BT2" s="1">
        <v>32.65</v>
      </c>
      <c r="BU2" s="1">
        <v>0</v>
      </c>
      <c r="BV2" s="1">
        <v>0</v>
      </c>
      <c r="BW2">
        <v>6</v>
      </c>
      <c r="BX2">
        <v>155</v>
      </c>
      <c r="BY2" s="1">
        <v>31.85</v>
      </c>
      <c r="BZ2" s="1">
        <v>32.700000000000003</v>
      </c>
      <c r="CA2" s="1" t="s">
        <v>105</v>
      </c>
      <c r="CB2">
        <v>1519344000</v>
      </c>
      <c r="CC2">
        <v>1515819514</v>
      </c>
      <c r="CD2" s="1">
        <v>0.39209592285156197</v>
      </c>
      <c r="CE2" t="b">
        <v>1</v>
      </c>
      <c r="CF2" s="1" t="s">
        <v>398</v>
      </c>
      <c r="CG2" s="1">
        <v>145</v>
      </c>
      <c r="CH2" s="1" t="s">
        <v>103</v>
      </c>
      <c r="CI2" s="1">
        <v>0.26</v>
      </c>
      <c r="CJ2" s="1">
        <v>0</v>
      </c>
      <c r="CK2" s="1">
        <v>0</v>
      </c>
      <c r="CL2">
        <v>14</v>
      </c>
      <c r="CM2">
        <v>129</v>
      </c>
      <c r="CN2" s="1">
        <v>0.04</v>
      </c>
      <c r="CO2" s="1">
        <v>0.26</v>
      </c>
      <c r="CP2" s="1" t="s">
        <v>105</v>
      </c>
      <c r="CQ2">
        <v>1519344000</v>
      </c>
      <c r="CR2">
        <v>1516207121</v>
      </c>
      <c r="CS2" s="1">
        <v>0.37305314453124999</v>
      </c>
      <c r="CT2" t="b">
        <v>0</v>
      </c>
      <c r="CU2" s="1" t="s">
        <v>113</v>
      </c>
    </row>
    <row r="3" spans="1:99" x14ac:dyDescent="0.25">
      <c r="A3" s="1" t="s">
        <v>114</v>
      </c>
      <c r="B3">
        <v>1517529600</v>
      </c>
      <c r="C3" s="1">
        <v>146</v>
      </c>
      <c r="E3" s="1" t="s">
        <v>114</v>
      </c>
      <c r="F3" s="1" t="s">
        <v>114</v>
      </c>
      <c r="G3" s="1" t="s">
        <v>114</v>
      </c>
      <c r="H3" s="1" t="s">
        <v>114</v>
      </c>
      <c r="I3" s="1" t="s">
        <v>114</v>
      </c>
      <c r="K3" s="1" t="s">
        <v>114</v>
      </c>
      <c r="L3" s="1" t="s">
        <v>114</v>
      </c>
      <c r="M3" s="1" t="s">
        <v>114</v>
      </c>
      <c r="N3" s="1" t="s">
        <v>114</v>
      </c>
      <c r="P3" s="1" t="s">
        <v>114</v>
      </c>
      <c r="Q3" s="1" t="s">
        <v>114</v>
      </c>
      <c r="S3" s="1" t="s">
        <v>114</v>
      </c>
      <c r="W3" s="1" t="s">
        <v>114</v>
      </c>
      <c r="X3" s="1" t="s">
        <v>114</v>
      </c>
      <c r="Y3" s="1" t="s">
        <v>114</v>
      </c>
      <c r="Z3" s="1" t="s">
        <v>114</v>
      </c>
      <c r="AA3" s="1" t="s">
        <v>114</v>
      </c>
      <c r="AB3" s="1" t="s">
        <v>114</v>
      </c>
      <c r="AC3" s="1" t="s">
        <v>114</v>
      </c>
      <c r="AE3" s="1" t="s">
        <v>114</v>
      </c>
      <c r="AF3" s="1" t="s">
        <v>114</v>
      </c>
      <c r="AH3" s="1" t="s">
        <v>114</v>
      </c>
      <c r="AJ3" s="1" t="s">
        <v>114</v>
      </c>
      <c r="AL3" s="1" t="s">
        <v>114</v>
      </c>
      <c r="AM3" s="1" t="s">
        <v>114</v>
      </c>
      <c r="AN3" s="1" t="s">
        <v>114</v>
      </c>
      <c r="AO3" s="1" t="s">
        <v>114</v>
      </c>
      <c r="AP3" s="1" t="s">
        <v>114</v>
      </c>
      <c r="AS3" s="1" t="s">
        <v>114</v>
      </c>
      <c r="AT3" s="1" t="s">
        <v>114</v>
      </c>
      <c r="AU3" s="1" t="s">
        <v>114</v>
      </c>
      <c r="AV3" s="1" t="s">
        <v>114</v>
      </c>
      <c r="AY3" s="1" t="s">
        <v>114</v>
      </c>
      <c r="AZ3" s="1" t="s">
        <v>114</v>
      </c>
      <c r="BA3" s="1" t="s">
        <v>114</v>
      </c>
      <c r="BB3" s="1" t="s">
        <v>114</v>
      </c>
      <c r="BC3" s="1" t="s">
        <v>114</v>
      </c>
      <c r="BD3" s="1" t="s">
        <v>114</v>
      </c>
      <c r="BI3" s="2"/>
      <c r="BJ3" s="1" t="s">
        <v>114</v>
      </c>
      <c r="BK3" s="1" t="s">
        <v>114</v>
      </c>
      <c r="BL3" s="1" t="s">
        <v>114</v>
      </c>
      <c r="BM3" s="1" t="s">
        <v>114</v>
      </c>
      <c r="BN3" s="1" t="s">
        <v>114</v>
      </c>
      <c r="BQ3" s="1" t="s">
        <v>399</v>
      </c>
      <c r="BR3" s="1">
        <v>146</v>
      </c>
      <c r="BS3" s="1" t="s">
        <v>103</v>
      </c>
      <c r="BT3" s="1">
        <v>29.54</v>
      </c>
      <c r="BU3" s="1">
        <v>0</v>
      </c>
      <c r="BV3" s="1">
        <v>0</v>
      </c>
      <c r="BW3">
        <v>4</v>
      </c>
      <c r="BX3">
        <v>4</v>
      </c>
      <c r="BY3" s="1">
        <v>30.95</v>
      </c>
      <c r="BZ3" s="1">
        <v>31.75</v>
      </c>
      <c r="CA3" s="1" t="s">
        <v>105</v>
      </c>
      <c r="CB3">
        <v>1519344000</v>
      </c>
      <c r="CC3">
        <v>1515819514</v>
      </c>
      <c r="CD3" s="1">
        <v>0.39160764648437402</v>
      </c>
      <c r="CE3" t="b">
        <v>1</v>
      </c>
      <c r="CF3" s="1" t="s">
        <v>400</v>
      </c>
      <c r="CG3" s="1">
        <v>146</v>
      </c>
      <c r="CH3" s="1" t="s">
        <v>103</v>
      </c>
      <c r="CI3" s="1">
        <v>0.36</v>
      </c>
      <c r="CJ3" s="1">
        <v>0</v>
      </c>
      <c r="CK3" s="1">
        <v>0</v>
      </c>
      <c r="CL3">
        <v>1</v>
      </c>
      <c r="CM3">
        <v>4</v>
      </c>
      <c r="CN3" s="1">
        <v>0.19</v>
      </c>
      <c r="CO3" s="1">
        <v>0.28999999999999998</v>
      </c>
      <c r="CP3" s="1" t="s">
        <v>105</v>
      </c>
      <c r="CQ3">
        <v>1519344000</v>
      </c>
      <c r="CR3">
        <v>1515434203</v>
      </c>
      <c r="CS3" s="1">
        <v>0.37012348632812497</v>
      </c>
      <c r="CT3" t="b">
        <v>0</v>
      </c>
      <c r="CU3" s="1" t="s">
        <v>114</v>
      </c>
    </row>
    <row r="4" spans="1:99" x14ac:dyDescent="0.25">
      <c r="A4" s="1" t="s">
        <v>114</v>
      </c>
      <c r="B4">
        <v>1518134400</v>
      </c>
      <c r="C4" s="1">
        <v>147</v>
      </c>
      <c r="E4" s="1" t="s">
        <v>114</v>
      </c>
      <c r="F4" s="1" t="s">
        <v>114</v>
      </c>
      <c r="G4" s="1" t="s">
        <v>114</v>
      </c>
      <c r="H4" s="1" t="s">
        <v>114</v>
      </c>
      <c r="I4" s="1" t="s">
        <v>114</v>
      </c>
      <c r="K4" s="1" t="s">
        <v>114</v>
      </c>
      <c r="L4" s="1" t="s">
        <v>114</v>
      </c>
      <c r="M4" s="1" t="s">
        <v>114</v>
      </c>
      <c r="N4" s="1" t="s">
        <v>114</v>
      </c>
      <c r="P4" s="1" t="s">
        <v>114</v>
      </c>
      <c r="Q4" s="1" t="s">
        <v>114</v>
      </c>
      <c r="S4" s="1" t="s">
        <v>114</v>
      </c>
      <c r="W4" s="1" t="s">
        <v>114</v>
      </c>
      <c r="X4" s="1" t="s">
        <v>114</v>
      </c>
      <c r="Y4" s="1" t="s">
        <v>114</v>
      </c>
      <c r="Z4" s="1" t="s">
        <v>114</v>
      </c>
      <c r="AA4" s="1" t="s">
        <v>114</v>
      </c>
      <c r="AB4" s="1" t="s">
        <v>114</v>
      </c>
      <c r="AC4" s="1" t="s">
        <v>114</v>
      </c>
      <c r="AE4" s="1" t="s">
        <v>114</v>
      </c>
      <c r="AF4" s="1" t="s">
        <v>114</v>
      </c>
      <c r="AH4" s="1" t="s">
        <v>114</v>
      </c>
      <c r="AJ4" s="1" t="s">
        <v>114</v>
      </c>
      <c r="AL4" s="1" t="s">
        <v>114</v>
      </c>
      <c r="AM4" s="1" t="s">
        <v>114</v>
      </c>
      <c r="AN4" s="1" t="s">
        <v>114</v>
      </c>
      <c r="AO4" s="1" t="s">
        <v>114</v>
      </c>
      <c r="AP4" s="1" t="s">
        <v>114</v>
      </c>
      <c r="AS4" s="1" t="s">
        <v>114</v>
      </c>
      <c r="AT4" s="1" t="s">
        <v>114</v>
      </c>
      <c r="AU4" s="1" t="s">
        <v>114</v>
      </c>
      <c r="AV4" s="1" t="s">
        <v>114</v>
      </c>
      <c r="AY4" s="1" t="s">
        <v>114</v>
      </c>
      <c r="AZ4" s="1" t="s">
        <v>114</v>
      </c>
      <c r="BA4" s="1" t="s">
        <v>114</v>
      </c>
      <c r="BB4" s="1" t="s">
        <v>114</v>
      </c>
      <c r="BC4" s="1" t="s">
        <v>114</v>
      </c>
      <c r="BD4" s="1" t="s">
        <v>114</v>
      </c>
      <c r="BI4" s="2"/>
      <c r="BJ4" s="1" t="s">
        <v>114</v>
      </c>
      <c r="BK4" s="1" t="s">
        <v>114</v>
      </c>
      <c r="BL4" s="1" t="s">
        <v>114</v>
      </c>
      <c r="BM4" s="1" t="s">
        <v>114</v>
      </c>
      <c r="BN4" s="1" t="s">
        <v>114</v>
      </c>
      <c r="BQ4" s="1" t="s">
        <v>401</v>
      </c>
      <c r="BR4" s="1">
        <v>149</v>
      </c>
      <c r="BS4" s="1" t="s">
        <v>103</v>
      </c>
      <c r="BT4" s="1">
        <v>31.04</v>
      </c>
      <c r="BU4" s="1">
        <v>0</v>
      </c>
      <c r="BV4" s="1">
        <v>0</v>
      </c>
      <c r="BW4">
        <v>1</v>
      </c>
      <c r="BX4">
        <v>1</v>
      </c>
      <c r="BY4" s="1">
        <v>29.65</v>
      </c>
      <c r="BZ4" s="1">
        <v>30</v>
      </c>
      <c r="CA4" s="1" t="s">
        <v>105</v>
      </c>
      <c r="CB4">
        <v>1519344000</v>
      </c>
      <c r="CC4">
        <v>1516424323</v>
      </c>
      <c r="CD4" s="1">
        <v>0.51489742919921799</v>
      </c>
      <c r="CE4" t="b">
        <v>1</v>
      </c>
      <c r="CF4" s="1" t="s">
        <v>402</v>
      </c>
      <c r="CG4" s="1">
        <v>147</v>
      </c>
      <c r="CH4" s="1" t="s">
        <v>103</v>
      </c>
      <c r="CI4" s="1">
        <v>0.34</v>
      </c>
      <c r="CJ4" s="1">
        <v>0</v>
      </c>
      <c r="CK4" s="1">
        <v>0</v>
      </c>
      <c r="CL4">
        <v>15</v>
      </c>
      <c r="CM4">
        <v>15</v>
      </c>
      <c r="CN4" s="1">
        <v>0.14000000000000001</v>
      </c>
      <c r="CO4" s="1">
        <v>0.3</v>
      </c>
      <c r="CP4" s="1" t="s">
        <v>105</v>
      </c>
      <c r="CQ4">
        <v>1519344000</v>
      </c>
      <c r="CR4">
        <v>1516423484</v>
      </c>
      <c r="CS4" s="1">
        <v>0.36133451171874997</v>
      </c>
      <c r="CT4" t="b">
        <v>0</v>
      </c>
      <c r="CU4" s="1" t="s">
        <v>114</v>
      </c>
    </row>
    <row r="5" spans="1:99" x14ac:dyDescent="0.25">
      <c r="A5" s="1" t="s">
        <v>114</v>
      </c>
      <c r="B5">
        <v>1518739200</v>
      </c>
      <c r="C5" s="1">
        <v>148</v>
      </c>
      <c r="E5" s="1" t="s">
        <v>114</v>
      </c>
      <c r="F5" s="1" t="s">
        <v>114</v>
      </c>
      <c r="G5" s="1" t="s">
        <v>114</v>
      </c>
      <c r="H5" s="1" t="s">
        <v>114</v>
      </c>
      <c r="I5" s="1" t="s">
        <v>114</v>
      </c>
      <c r="K5" s="1" t="s">
        <v>114</v>
      </c>
      <c r="L5" s="1" t="s">
        <v>114</v>
      </c>
      <c r="M5" s="1" t="s">
        <v>114</v>
      </c>
      <c r="N5" s="1" t="s">
        <v>114</v>
      </c>
      <c r="P5" s="1" t="s">
        <v>114</v>
      </c>
      <c r="Q5" s="1" t="s">
        <v>114</v>
      </c>
      <c r="S5" s="1" t="s">
        <v>114</v>
      </c>
      <c r="W5" s="1" t="s">
        <v>114</v>
      </c>
      <c r="X5" s="1" t="s">
        <v>114</v>
      </c>
      <c r="Y5" s="1" t="s">
        <v>114</v>
      </c>
      <c r="Z5" s="1" t="s">
        <v>114</v>
      </c>
      <c r="AA5" s="1" t="s">
        <v>114</v>
      </c>
      <c r="AB5" s="1" t="s">
        <v>114</v>
      </c>
      <c r="AC5" s="1" t="s">
        <v>114</v>
      </c>
      <c r="AE5" s="1" t="s">
        <v>114</v>
      </c>
      <c r="AF5" s="1" t="s">
        <v>114</v>
      </c>
      <c r="AH5" s="1" t="s">
        <v>114</v>
      </c>
      <c r="AJ5" s="1" t="s">
        <v>114</v>
      </c>
      <c r="AL5" s="1" t="s">
        <v>114</v>
      </c>
      <c r="AM5" s="1" t="s">
        <v>114</v>
      </c>
      <c r="AN5" s="1" t="s">
        <v>114</v>
      </c>
      <c r="AO5" s="1" t="s">
        <v>114</v>
      </c>
      <c r="AP5" s="1" t="s">
        <v>114</v>
      </c>
      <c r="AS5" s="1" t="s">
        <v>114</v>
      </c>
      <c r="AT5" s="1" t="s">
        <v>114</v>
      </c>
      <c r="AU5" s="1" t="s">
        <v>114</v>
      </c>
      <c r="AV5" s="1" t="s">
        <v>114</v>
      </c>
      <c r="AY5" s="1" t="s">
        <v>114</v>
      </c>
      <c r="AZ5" s="1" t="s">
        <v>114</v>
      </c>
      <c r="BA5" s="1" t="s">
        <v>114</v>
      </c>
      <c r="BB5" s="1" t="s">
        <v>114</v>
      </c>
      <c r="BC5" s="1" t="s">
        <v>114</v>
      </c>
      <c r="BD5" s="1" t="s">
        <v>114</v>
      </c>
      <c r="BI5" s="2"/>
      <c r="BJ5" s="1" t="s">
        <v>114</v>
      </c>
      <c r="BK5" s="1" t="s">
        <v>114</v>
      </c>
      <c r="BL5" s="1" t="s">
        <v>114</v>
      </c>
      <c r="BM5" s="1" t="s">
        <v>114</v>
      </c>
      <c r="BN5" s="1" t="s">
        <v>114</v>
      </c>
      <c r="BQ5" s="1" t="s">
        <v>403</v>
      </c>
      <c r="BR5" s="1">
        <v>150</v>
      </c>
      <c r="BS5" s="1" t="s">
        <v>103</v>
      </c>
      <c r="BT5" s="1">
        <v>30.28</v>
      </c>
      <c r="BU5" s="1">
        <v>0</v>
      </c>
      <c r="BV5" s="1">
        <v>0</v>
      </c>
      <c r="BW5">
        <v>2</v>
      </c>
      <c r="BX5">
        <v>51</v>
      </c>
      <c r="BY5" s="1">
        <v>27.75</v>
      </c>
      <c r="BZ5" s="1">
        <v>29.7</v>
      </c>
      <c r="CA5" s="1" t="s">
        <v>105</v>
      </c>
      <c r="CB5">
        <v>1519344000</v>
      </c>
      <c r="CC5">
        <v>1516305318</v>
      </c>
      <c r="CD5" s="1">
        <v>0.56287058227539</v>
      </c>
      <c r="CE5" t="b">
        <v>1</v>
      </c>
      <c r="CF5" s="1" t="s">
        <v>404</v>
      </c>
      <c r="CG5" s="1">
        <v>148</v>
      </c>
      <c r="CH5" s="1" t="s">
        <v>103</v>
      </c>
      <c r="CI5" s="1">
        <v>0.31</v>
      </c>
      <c r="CJ5" s="1">
        <v>0</v>
      </c>
      <c r="CK5" s="1">
        <v>0</v>
      </c>
      <c r="CL5">
        <v>10</v>
      </c>
      <c r="CM5">
        <v>12</v>
      </c>
      <c r="CN5" s="1">
        <v>0.16</v>
      </c>
      <c r="CO5" s="1">
        <v>0.3</v>
      </c>
      <c r="CP5" s="1" t="s">
        <v>105</v>
      </c>
      <c r="CQ5">
        <v>1519344000</v>
      </c>
      <c r="CR5">
        <v>1516131853</v>
      </c>
      <c r="CS5" s="1">
        <v>0.35059243164062398</v>
      </c>
      <c r="CT5" t="b">
        <v>0</v>
      </c>
      <c r="CU5" s="1" t="s">
        <v>114</v>
      </c>
    </row>
    <row r="6" spans="1:99" x14ac:dyDescent="0.25">
      <c r="A6" s="1" t="s">
        <v>114</v>
      </c>
      <c r="B6">
        <v>1519344000</v>
      </c>
      <c r="C6" s="1">
        <v>149</v>
      </c>
      <c r="E6" s="1" t="s">
        <v>114</v>
      </c>
      <c r="F6" s="1" t="s">
        <v>114</v>
      </c>
      <c r="G6" s="1" t="s">
        <v>114</v>
      </c>
      <c r="H6" s="1" t="s">
        <v>114</v>
      </c>
      <c r="I6" s="1" t="s">
        <v>114</v>
      </c>
      <c r="K6" s="1" t="s">
        <v>114</v>
      </c>
      <c r="L6" s="1" t="s">
        <v>114</v>
      </c>
      <c r="M6" s="1" t="s">
        <v>114</v>
      </c>
      <c r="N6" s="1" t="s">
        <v>114</v>
      </c>
      <c r="P6" s="1" t="s">
        <v>114</v>
      </c>
      <c r="Q6" s="1" t="s">
        <v>114</v>
      </c>
      <c r="S6" s="1" t="s">
        <v>114</v>
      </c>
      <c r="W6" s="1" t="s">
        <v>114</v>
      </c>
      <c r="X6" s="1" t="s">
        <v>114</v>
      </c>
      <c r="Y6" s="1" t="s">
        <v>114</v>
      </c>
      <c r="Z6" s="1" t="s">
        <v>114</v>
      </c>
      <c r="AA6" s="1" t="s">
        <v>114</v>
      </c>
      <c r="AB6" s="1" t="s">
        <v>114</v>
      </c>
      <c r="AC6" s="1" t="s">
        <v>114</v>
      </c>
      <c r="AE6" s="1" t="s">
        <v>114</v>
      </c>
      <c r="AF6" s="1" t="s">
        <v>114</v>
      </c>
      <c r="AH6" s="1" t="s">
        <v>114</v>
      </c>
      <c r="AJ6" s="1" t="s">
        <v>114</v>
      </c>
      <c r="AL6" s="1" t="s">
        <v>114</v>
      </c>
      <c r="AM6" s="1" t="s">
        <v>114</v>
      </c>
      <c r="AN6" s="1" t="s">
        <v>114</v>
      </c>
      <c r="AO6" s="1" t="s">
        <v>114</v>
      </c>
      <c r="AP6" s="1" t="s">
        <v>114</v>
      </c>
      <c r="AS6" s="1" t="s">
        <v>114</v>
      </c>
      <c r="AT6" s="1" t="s">
        <v>114</v>
      </c>
      <c r="AU6" s="1" t="s">
        <v>114</v>
      </c>
      <c r="AV6" s="1" t="s">
        <v>114</v>
      </c>
      <c r="AY6" s="1" t="s">
        <v>114</v>
      </c>
      <c r="AZ6" s="1" t="s">
        <v>114</v>
      </c>
      <c r="BA6" s="1" t="s">
        <v>114</v>
      </c>
      <c r="BB6" s="1" t="s">
        <v>114</v>
      </c>
      <c r="BC6" s="1" t="s">
        <v>114</v>
      </c>
      <c r="BD6" s="1" t="s">
        <v>114</v>
      </c>
      <c r="BI6" s="2"/>
      <c r="BJ6" s="1" t="s">
        <v>114</v>
      </c>
      <c r="BK6" s="1" t="s">
        <v>114</v>
      </c>
      <c r="BL6" s="1" t="s">
        <v>114</v>
      </c>
      <c r="BM6" s="1" t="s">
        <v>114</v>
      </c>
      <c r="BN6" s="1" t="s">
        <v>114</v>
      </c>
      <c r="BQ6" s="1" t="s">
        <v>405</v>
      </c>
      <c r="BR6" s="1">
        <v>152.5</v>
      </c>
      <c r="BS6" s="1" t="s">
        <v>103</v>
      </c>
      <c r="BT6" s="1">
        <v>23.03</v>
      </c>
      <c r="BU6" s="1">
        <v>0</v>
      </c>
      <c r="BV6" s="1">
        <v>0</v>
      </c>
      <c r="BW6">
        <v>1</v>
      </c>
      <c r="BX6">
        <v>0</v>
      </c>
      <c r="BY6" s="1">
        <v>24.55</v>
      </c>
      <c r="BZ6" s="1">
        <v>25.35</v>
      </c>
      <c r="CA6" s="1" t="s">
        <v>105</v>
      </c>
      <c r="CB6">
        <v>1519344000</v>
      </c>
      <c r="CC6">
        <v>1515819514</v>
      </c>
      <c r="CD6" s="1">
        <v>0.33545586425781199</v>
      </c>
      <c r="CE6" t="b">
        <v>1</v>
      </c>
      <c r="CF6" s="1" t="s">
        <v>406</v>
      </c>
      <c r="CG6" s="1">
        <v>149</v>
      </c>
      <c r="CH6" s="1" t="s">
        <v>103</v>
      </c>
      <c r="CI6" s="1">
        <v>0.33</v>
      </c>
      <c r="CJ6" s="1">
        <v>0</v>
      </c>
      <c r="CK6" s="1">
        <v>0</v>
      </c>
      <c r="CL6">
        <v>30</v>
      </c>
      <c r="CM6">
        <v>55</v>
      </c>
      <c r="CN6" s="1">
        <v>0.18</v>
      </c>
      <c r="CO6" s="1">
        <v>0.28000000000000003</v>
      </c>
      <c r="CP6" s="1" t="s">
        <v>105</v>
      </c>
      <c r="CQ6">
        <v>1519344000</v>
      </c>
      <c r="CR6">
        <v>1516222524</v>
      </c>
      <c r="CS6" s="1">
        <v>0.33545586425781199</v>
      </c>
      <c r="CT6" t="b">
        <v>0</v>
      </c>
      <c r="CU6" s="1" t="s">
        <v>114</v>
      </c>
    </row>
    <row r="7" spans="1:99" x14ac:dyDescent="0.25">
      <c r="A7" s="1" t="s">
        <v>114</v>
      </c>
      <c r="B7">
        <v>1519948800</v>
      </c>
      <c r="C7" s="1">
        <v>150</v>
      </c>
      <c r="E7" s="1" t="s">
        <v>114</v>
      </c>
      <c r="F7" s="1" t="s">
        <v>114</v>
      </c>
      <c r="G7" s="1" t="s">
        <v>114</v>
      </c>
      <c r="H7" s="1" t="s">
        <v>114</v>
      </c>
      <c r="I7" s="1" t="s">
        <v>114</v>
      </c>
      <c r="K7" s="1" t="s">
        <v>114</v>
      </c>
      <c r="L7" s="1" t="s">
        <v>114</v>
      </c>
      <c r="M7" s="1" t="s">
        <v>114</v>
      </c>
      <c r="N7" s="1" t="s">
        <v>114</v>
      </c>
      <c r="P7" s="1" t="s">
        <v>114</v>
      </c>
      <c r="Q7" s="1" t="s">
        <v>114</v>
      </c>
      <c r="S7" s="1" t="s">
        <v>114</v>
      </c>
      <c r="W7" s="1" t="s">
        <v>114</v>
      </c>
      <c r="X7" s="1" t="s">
        <v>114</v>
      </c>
      <c r="Y7" s="1" t="s">
        <v>114</v>
      </c>
      <c r="Z7" s="1" t="s">
        <v>114</v>
      </c>
      <c r="AA7" s="1" t="s">
        <v>114</v>
      </c>
      <c r="AB7" s="1" t="s">
        <v>114</v>
      </c>
      <c r="AC7" s="1" t="s">
        <v>114</v>
      </c>
      <c r="AE7" s="1" t="s">
        <v>114</v>
      </c>
      <c r="AF7" s="1" t="s">
        <v>114</v>
      </c>
      <c r="AH7" s="1" t="s">
        <v>114</v>
      </c>
      <c r="AJ7" s="1" t="s">
        <v>114</v>
      </c>
      <c r="AL7" s="1" t="s">
        <v>114</v>
      </c>
      <c r="AM7" s="1" t="s">
        <v>114</v>
      </c>
      <c r="AN7" s="1" t="s">
        <v>114</v>
      </c>
      <c r="AO7" s="1" t="s">
        <v>114</v>
      </c>
      <c r="AP7" s="1" t="s">
        <v>114</v>
      </c>
      <c r="AS7" s="1" t="s">
        <v>114</v>
      </c>
      <c r="AT7" s="1" t="s">
        <v>114</v>
      </c>
      <c r="AU7" s="1" t="s">
        <v>114</v>
      </c>
      <c r="AV7" s="1" t="s">
        <v>114</v>
      </c>
      <c r="AY7" s="1" t="s">
        <v>114</v>
      </c>
      <c r="AZ7" s="1" t="s">
        <v>114</v>
      </c>
      <c r="BA7" s="1" t="s">
        <v>114</v>
      </c>
      <c r="BB7" s="1" t="s">
        <v>114</v>
      </c>
      <c r="BC7" s="1" t="s">
        <v>114</v>
      </c>
      <c r="BD7" s="1" t="s">
        <v>114</v>
      </c>
      <c r="BI7" s="2"/>
      <c r="BJ7" s="1" t="s">
        <v>114</v>
      </c>
      <c r="BK7" s="1" t="s">
        <v>114</v>
      </c>
      <c r="BL7" s="1" t="s">
        <v>114</v>
      </c>
      <c r="BM7" s="1" t="s">
        <v>114</v>
      </c>
      <c r="BN7" s="1" t="s">
        <v>114</v>
      </c>
      <c r="BQ7" s="1" t="s">
        <v>407</v>
      </c>
      <c r="BR7" s="1">
        <v>155</v>
      </c>
      <c r="BS7" s="1" t="s">
        <v>103</v>
      </c>
      <c r="BT7" s="1">
        <v>23.84</v>
      </c>
      <c r="BU7" s="1">
        <v>0</v>
      </c>
      <c r="BV7" s="1">
        <v>0</v>
      </c>
      <c r="BW7">
        <v>23</v>
      </c>
      <c r="BX7">
        <v>0</v>
      </c>
      <c r="BY7" s="1">
        <v>23.85</v>
      </c>
      <c r="BZ7" s="1">
        <v>24.1</v>
      </c>
      <c r="CA7" s="1" t="s">
        <v>105</v>
      </c>
      <c r="CB7">
        <v>1519344000</v>
      </c>
      <c r="CC7">
        <v>1516424323</v>
      </c>
      <c r="CD7" s="1">
        <v>0.43811597045898398</v>
      </c>
      <c r="CE7" t="b">
        <v>1</v>
      </c>
      <c r="CF7" s="1" t="s">
        <v>408</v>
      </c>
      <c r="CG7" s="1">
        <v>150</v>
      </c>
      <c r="CH7" s="1" t="s">
        <v>103</v>
      </c>
      <c r="CI7" s="1">
        <v>0.28999999999999998</v>
      </c>
      <c r="CJ7" s="1">
        <v>0</v>
      </c>
      <c r="CK7" s="1">
        <v>0</v>
      </c>
      <c r="CL7">
        <v>10</v>
      </c>
      <c r="CM7">
        <v>147</v>
      </c>
      <c r="CN7" s="1">
        <v>0.14000000000000001</v>
      </c>
      <c r="CO7" s="1">
        <v>0.31</v>
      </c>
      <c r="CP7" s="1" t="s">
        <v>105</v>
      </c>
      <c r="CQ7">
        <v>1519344000</v>
      </c>
      <c r="CR7">
        <v>1516392089</v>
      </c>
      <c r="CS7" s="1">
        <v>0.33106137695312499</v>
      </c>
      <c r="CT7" t="b">
        <v>0</v>
      </c>
      <c r="CU7" s="1" t="s">
        <v>114</v>
      </c>
    </row>
    <row r="8" spans="1:99" x14ac:dyDescent="0.25">
      <c r="A8" s="1" t="s">
        <v>114</v>
      </c>
      <c r="B8">
        <v>1524182400</v>
      </c>
      <c r="C8" s="1">
        <v>152.5</v>
      </c>
      <c r="E8" s="1" t="s">
        <v>114</v>
      </c>
      <c r="F8" s="1" t="s">
        <v>114</v>
      </c>
      <c r="G8" s="1" t="s">
        <v>114</v>
      </c>
      <c r="H8" s="1" t="s">
        <v>114</v>
      </c>
      <c r="I8" s="1" t="s">
        <v>114</v>
      </c>
      <c r="K8" s="1" t="s">
        <v>114</v>
      </c>
      <c r="L8" s="1" t="s">
        <v>114</v>
      </c>
      <c r="M8" s="1" t="s">
        <v>114</v>
      </c>
      <c r="N8" s="1" t="s">
        <v>114</v>
      </c>
      <c r="P8" s="1" t="s">
        <v>114</v>
      </c>
      <c r="Q8" s="1" t="s">
        <v>114</v>
      </c>
      <c r="S8" s="1" t="s">
        <v>114</v>
      </c>
      <c r="W8" s="1" t="s">
        <v>114</v>
      </c>
      <c r="X8" s="1" t="s">
        <v>114</v>
      </c>
      <c r="Y8" s="1" t="s">
        <v>114</v>
      </c>
      <c r="Z8" s="1" t="s">
        <v>114</v>
      </c>
      <c r="AA8" s="1" t="s">
        <v>114</v>
      </c>
      <c r="AB8" s="1" t="s">
        <v>114</v>
      </c>
      <c r="AC8" s="1" t="s">
        <v>114</v>
      </c>
      <c r="AE8" s="1" t="s">
        <v>114</v>
      </c>
      <c r="AF8" s="1" t="s">
        <v>114</v>
      </c>
      <c r="AH8" s="1" t="s">
        <v>114</v>
      </c>
      <c r="AJ8" s="1" t="s">
        <v>114</v>
      </c>
      <c r="AL8" s="1" t="s">
        <v>114</v>
      </c>
      <c r="AM8" s="1" t="s">
        <v>114</v>
      </c>
      <c r="AN8" s="1" t="s">
        <v>114</v>
      </c>
      <c r="AO8" s="1" t="s">
        <v>114</v>
      </c>
      <c r="AP8" s="1" t="s">
        <v>114</v>
      </c>
      <c r="AS8" s="1" t="s">
        <v>114</v>
      </c>
      <c r="AT8" s="1" t="s">
        <v>114</v>
      </c>
      <c r="AU8" s="1" t="s">
        <v>114</v>
      </c>
      <c r="AV8" s="1" t="s">
        <v>114</v>
      </c>
      <c r="AY8" s="1" t="s">
        <v>114</v>
      </c>
      <c r="AZ8" s="1" t="s">
        <v>114</v>
      </c>
      <c r="BA8" s="1" t="s">
        <v>114</v>
      </c>
      <c r="BB8" s="1" t="s">
        <v>114</v>
      </c>
      <c r="BC8" s="1" t="s">
        <v>114</v>
      </c>
      <c r="BD8" s="1" t="s">
        <v>114</v>
      </c>
      <c r="BI8" s="2"/>
      <c r="BJ8" s="1" t="s">
        <v>114</v>
      </c>
      <c r="BK8" s="1" t="s">
        <v>114</v>
      </c>
      <c r="BL8" s="1" t="s">
        <v>114</v>
      </c>
      <c r="BM8" s="1" t="s">
        <v>114</v>
      </c>
      <c r="BN8" s="1" t="s">
        <v>114</v>
      </c>
      <c r="BQ8" s="1" t="s">
        <v>409</v>
      </c>
      <c r="BR8" s="1">
        <v>157.5</v>
      </c>
      <c r="BS8" s="1" t="s">
        <v>103</v>
      </c>
      <c r="BT8" s="1">
        <v>18.399999999999999</v>
      </c>
      <c r="BU8" s="1">
        <v>0</v>
      </c>
      <c r="BV8" s="1">
        <v>0</v>
      </c>
      <c r="BW8">
        <v>2</v>
      </c>
      <c r="BX8">
        <v>1</v>
      </c>
      <c r="BY8" s="1">
        <v>19.899999999999999</v>
      </c>
      <c r="BZ8" s="1">
        <v>20.5</v>
      </c>
      <c r="CA8" s="1" t="s">
        <v>105</v>
      </c>
      <c r="CB8">
        <v>1519344000</v>
      </c>
      <c r="CC8">
        <v>1515819515</v>
      </c>
      <c r="CD8" s="1">
        <v>0.29712616943359299</v>
      </c>
      <c r="CE8" t="b">
        <v>1</v>
      </c>
      <c r="CF8" s="1" t="s">
        <v>410</v>
      </c>
      <c r="CG8" s="1">
        <v>152.5</v>
      </c>
      <c r="CH8" s="1" t="s">
        <v>103</v>
      </c>
      <c r="CI8" s="1">
        <v>0.32</v>
      </c>
      <c r="CJ8" s="1">
        <v>-0.14000002</v>
      </c>
      <c r="CK8" s="1">
        <v>-30.434784000000001</v>
      </c>
      <c r="CL8">
        <v>11</v>
      </c>
      <c r="CM8">
        <v>39</v>
      </c>
      <c r="CN8" s="1">
        <v>0.26</v>
      </c>
      <c r="CO8" s="1">
        <v>0.37</v>
      </c>
      <c r="CP8" s="1" t="s">
        <v>105</v>
      </c>
      <c r="CQ8">
        <v>1519344000</v>
      </c>
      <c r="CR8">
        <v>1516633288</v>
      </c>
      <c r="CS8" s="1">
        <v>0.31568067138671801</v>
      </c>
      <c r="CT8" t="b">
        <v>0</v>
      </c>
      <c r="CU8" s="1" t="s">
        <v>114</v>
      </c>
    </row>
    <row r="9" spans="1:99" x14ac:dyDescent="0.25">
      <c r="A9" s="1" t="s">
        <v>114</v>
      </c>
      <c r="B9">
        <v>1529020800</v>
      </c>
      <c r="C9" s="1">
        <v>155</v>
      </c>
      <c r="E9" s="1" t="s">
        <v>114</v>
      </c>
      <c r="F9" s="1" t="s">
        <v>114</v>
      </c>
      <c r="G9" s="1" t="s">
        <v>114</v>
      </c>
      <c r="H9" s="1" t="s">
        <v>114</v>
      </c>
      <c r="I9" s="1" t="s">
        <v>114</v>
      </c>
      <c r="K9" s="1" t="s">
        <v>114</v>
      </c>
      <c r="L9" s="1" t="s">
        <v>114</v>
      </c>
      <c r="M9" s="1" t="s">
        <v>114</v>
      </c>
      <c r="N9" s="1" t="s">
        <v>114</v>
      </c>
      <c r="P9" s="1" t="s">
        <v>114</v>
      </c>
      <c r="Q9" s="1" t="s">
        <v>114</v>
      </c>
      <c r="S9" s="1" t="s">
        <v>114</v>
      </c>
      <c r="W9" s="1" t="s">
        <v>114</v>
      </c>
      <c r="X9" s="1" t="s">
        <v>114</v>
      </c>
      <c r="Y9" s="1" t="s">
        <v>114</v>
      </c>
      <c r="Z9" s="1" t="s">
        <v>114</v>
      </c>
      <c r="AA9" s="1" t="s">
        <v>114</v>
      </c>
      <c r="AB9" s="1" t="s">
        <v>114</v>
      </c>
      <c r="AC9" s="1" t="s">
        <v>114</v>
      </c>
      <c r="AE9" s="1" t="s">
        <v>114</v>
      </c>
      <c r="AF9" s="1" t="s">
        <v>114</v>
      </c>
      <c r="AH9" s="1" t="s">
        <v>114</v>
      </c>
      <c r="AJ9" s="1" t="s">
        <v>114</v>
      </c>
      <c r="AL9" s="1" t="s">
        <v>114</v>
      </c>
      <c r="AM9" s="1" t="s">
        <v>114</v>
      </c>
      <c r="AN9" s="1" t="s">
        <v>114</v>
      </c>
      <c r="AO9" s="1" t="s">
        <v>114</v>
      </c>
      <c r="AP9" s="1" t="s">
        <v>114</v>
      </c>
      <c r="AS9" s="1" t="s">
        <v>114</v>
      </c>
      <c r="AT9" s="1" t="s">
        <v>114</v>
      </c>
      <c r="AU9" s="1" t="s">
        <v>114</v>
      </c>
      <c r="AV9" s="1" t="s">
        <v>114</v>
      </c>
      <c r="AY9" s="1" t="s">
        <v>114</v>
      </c>
      <c r="AZ9" s="1" t="s">
        <v>114</v>
      </c>
      <c r="BA9" s="1" t="s">
        <v>114</v>
      </c>
      <c r="BB9" s="1" t="s">
        <v>114</v>
      </c>
      <c r="BC9" s="1" t="s">
        <v>114</v>
      </c>
      <c r="BD9" s="1" t="s">
        <v>114</v>
      </c>
      <c r="BI9" s="2"/>
      <c r="BJ9" s="1" t="s">
        <v>114</v>
      </c>
      <c r="BK9" s="1" t="s">
        <v>114</v>
      </c>
      <c r="BL9" s="1" t="s">
        <v>114</v>
      </c>
      <c r="BM9" s="1" t="s">
        <v>114</v>
      </c>
      <c r="BN9" s="1" t="s">
        <v>114</v>
      </c>
      <c r="BQ9" s="1" t="s">
        <v>411</v>
      </c>
      <c r="BR9" s="1">
        <v>160</v>
      </c>
      <c r="BS9" s="1" t="s">
        <v>103</v>
      </c>
      <c r="BT9" s="1">
        <v>19.350000000000001</v>
      </c>
      <c r="BU9" s="1">
        <v>0</v>
      </c>
      <c r="BV9" s="1">
        <v>0</v>
      </c>
      <c r="BW9">
        <v>1</v>
      </c>
      <c r="BX9">
        <v>37</v>
      </c>
      <c r="BY9" s="1">
        <v>19</v>
      </c>
      <c r="BZ9" s="1">
        <v>19.5</v>
      </c>
      <c r="CA9" s="1" t="s">
        <v>105</v>
      </c>
      <c r="CB9">
        <v>1519344000</v>
      </c>
      <c r="CC9">
        <v>1516288252</v>
      </c>
      <c r="CD9" s="1">
        <v>0.39563592651367102</v>
      </c>
      <c r="CE9" t="b">
        <v>1</v>
      </c>
      <c r="CF9" s="1" t="s">
        <v>412</v>
      </c>
      <c r="CG9" s="1">
        <v>155</v>
      </c>
      <c r="CH9" s="1" t="s">
        <v>103</v>
      </c>
      <c r="CI9" s="1">
        <v>0.57999999999999996</v>
      </c>
      <c r="CJ9" s="1">
        <v>0.10999998499999999</v>
      </c>
      <c r="CK9" s="1">
        <v>23.404253000000001</v>
      </c>
      <c r="CL9">
        <v>12</v>
      </c>
      <c r="CM9">
        <v>473</v>
      </c>
      <c r="CN9" s="1">
        <v>0.4</v>
      </c>
      <c r="CO9" s="1">
        <v>0.48</v>
      </c>
      <c r="CP9" s="1" t="s">
        <v>105</v>
      </c>
      <c r="CQ9">
        <v>1519344000</v>
      </c>
      <c r="CR9">
        <v>1516631404</v>
      </c>
      <c r="CS9" s="1">
        <v>0.30542686767578098</v>
      </c>
      <c r="CT9" t="b">
        <v>0</v>
      </c>
      <c r="CU9" s="1" t="s">
        <v>114</v>
      </c>
    </row>
    <row r="10" spans="1:99" x14ac:dyDescent="0.25">
      <c r="A10" s="1" t="s">
        <v>114</v>
      </c>
      <c r="B10">
        <v>1532044800</v>
      </c>
      <c r="C10" s="1">
        <v>157.5</v>
      </c>
      <c r="E10" s="1" t="s">
        <v>114</v>
      </c>
      <c r="F10" s="1" t="s">
        <v>114</v>
      </c>
      <c r="G10" s="1" t="s">
        <v>114</v>
      </c>
      <c r="H10" s="1" t="s">
        <v>114</v>
      </c>
      <c r="I10" s="1" t="s">
        <v>114</v>
      </c>
      <c r="K10" s="1" t="s">
        <v>114</v>
      </c>
      <c r="L10" s="1" t="s">
        <v>114</v>
      </c>
      <c r="M10" s="1" t="s">
        <v>114</v>
      </c>
      <c r="N10" s="1" t="s">
        <v>114</v>
      </c>
      <c r="P10" s="1" t="s">
        <v>114</v>
      </c>
      <c r="Q10" s="1" t="s">
        <v>114</v>
      </c>
      <c r="S10" s="1" t="s">
        <v>114</v>
      </c>
      <c r="W10" s="1" t="s">
        <v>114</v>
      </c>
      <c r="X10" s="1" t="s">
        <v>114</v>
      </c>
      <c r="Y10" s="1" t="s">
        <v>114</v>
      </c>
      <c r="Z10" s="1" t="s">
        <v>114</v>
      </c>
      <c r="AA10" s="1" t="s">
        <v>114</v>
      </c>
      <c r="AB10" s="1" t="s">
        <v>114</v>
      </c>
      <c r="AC10" s="1" t="s">
        <v>114</v>
      </c>
      <c r="AE10" s="1" t="s">
        <v>114</v>
      </c>
      <c r="AF10" s="1" t="s">
        <v>114</v>
      </c>
      <c r="AH10" s="1" t="s">
        <v>114</v>
      </c>
      <c r="AJ10" s="1" t="s">
        <v>114</v>
      </c>
      <c r="AL10" s="1" t="s">
        <v>114</v>
      </c>
      <c r="AM10" s="1" t="s">
        <v>114</v>
      </c>
      <c r="AN10" s="1" t="s">
        <v>114</v>
      </c>
      <c r="AO10" s="1" t="s">
        <v>114</v>
      </c>
      <c r="AP10" s="1" t="s">
        <v>114</v>
      </c>
      <c r="AS10" s="1" t="s">
        <v>114</v>
      </c>
      <c r="AT10" s="1" t="s">
        <v>114</v>
      </c>
      <c r="AU10" s="1" t="s">
        <v>114</v>
      </c>
      <c r="AV10" s="1" t="s">
        <v>114</v>
      </c>
      <c r="AY10" s="1" t="s">
        <v>114</v>
      </c>
      <c r="AZ10" s="1" t="s">
        <v>114</v>
      </c>
      <c r="BA10" s="1" t="s">
        <v>114</v>
      </c>
      <c r="BB10" s="1" t="s">
        <v>114</v>
      </c>
      <c r="BC10" s="1" t="s">
        <v>114</v>
      </c>
      <c r="BD10" s="1" t="s">
        <v>114</v>
      </c>
      <c r="BI10" s="2"/>
      <c r="BJ10" s="1" t="s">
        <v>114</v>
      </c>
      <c r="BK10" s="1" t="s">
        <v>114</v>
      </c>
      <c r="BL10" s="1" t="s">
        <v>114</v>
      </c>
      <c r="BM10" s="1" t="s">
        <v>114</v>
      </c>
      <c r="BN10" s="1" t="s">
        <v>114</v>
      </c>
      <c r="BQ10" s="1" t="s">
        <v>413</v>
      </c>
      <c r="BR10" s="1">
        <v>162.5</v>
      </c>
      <c r="BS10" s="1" t="s">
        <v>103</v>
      </c>
      <c r="BT10" s="1">
        <v>14.2</v>
      </c>
      <c r="BU10" s="1">
        <v>0</v>
      </c>
      <c r="BV10" s="1">
        <v>0</v>
      </c>
      <c r="BW10">
        <v>36</v>
      </c>
      <c r="BX10">
        <v>38</v>
      </c>
      <c r="BY10" s="1">
        <v>15.45</v>
      </c>
      <c r="BZ10" s="1">
        <v>15.95</v>
      </c>
      <c r="CA10" s="1" t="s">
        <v>105</v>
      </c>
      <c r="CB10">
        <v>1519344000</v>
      </c>
      <c r="CC10">
        <v>1515693533</v>
      </c>
      <c r="CD10" s="1">
        <v>0.278815805664062</v>
      </c>
      <c r="CE10" t="b">
        <v>1</v>
      </c>
      <c r="CF10" s="1" t="s">
        <v>414</v>
      </c>
      <c r="CG10" s="1">
        <v>157.5</v>
      </c>
      <c r="CH10" s="1" t="s">
        <v>103</v>
      </c>
      <c r="CI10" s="1">
        <v>0.56999999999999995</v>
      </c>
      <c r="CJ10" s="1">
        <v>-6.9999989999999998E-2</v>
      </c>
      <c r="CK10" s="1">
        <v>-10.937499000000001</v>
      </c>
      <c r="CL10">
        <v>1</v>
      </c>
      <c r="CM10">
        <v>267</v>
      </c>
      <c r="CN10" s="1">
        <v>0.54</v>
      </c>
      <c r="CO10" s="1">
        <v>0.6</v>
      </c>
      <c r="CP10" s="1" t="s">
        <v>105</v>
      </c>
      <c r="CQ10">
        <v>1519344000</v>
      </c>
      <c r="CR10">
        <v>1516633288</v>
      </c>
      <c r="CS10" s="1">
        <v>0.29248754394531201</v>
      </c>
      <c r="CT10" t="b">
        <v>0</v>
      </c>
      <c r="CU10" s="1" t="s">
        <v>114</v>
      </c>
    </row>
    <row r="11" spans="1:99" x14ac:dyDescent="0.25">
      <c r="A11" s="1" t="s">
        <v>114</v>
      </c>
      <c r="B11">
        <v>1537488000</v>
      </c>
      <c r="C11" s="1">
        <v>160</v>
      </c>
      <c r="E11" s="1" t="s">
        <v>114</v>
      </c>
      <c r="F11" s="1" t="s">
        <v>114</v>
      </c>
      <c r="G11" s="1" t="s">
        <v>114</v>
      </c>
      <c r="H11" s="1" t="s">
        <v>114</v>
      </c>
      <c r="I11" s="1" t="s">
        <v>114</v>
      </c>
      <c r="K11" s="1" t="s">
        <v>114</v>
      </c>
      <c r="L11" s="1" t="s">
        <v>114</v>
      </c>
      <c r="M11" s="1" t="s">
        <v>114</v>
      </c>
      <c r="N11" s="1" t="s">
        <v>114</v>
      </c>
      <c r="P11" s="1" t="s">
        <v>114</v>
      </c>
      <c r="Q11" s="1" t="s">
        <v>114</v>
      </c>
      <c r="S11" s="1" t="s">
        <v>114</v>
      </c>
      <c r="W11" s="1" t="s">
        <v>114</v>
      </c>
      <c r="X11" s="1" t="s">
        <v>114</v>
      </c>
      <c r="Y11" s="1" t="s">
        <v>114</v>
      </c>
      <c r="Z11" s="1" t="s">
        <v>114</v>
      </c>
      <c r="AA11" s="1" t="s">
        <v>114</v>
      </c>
      <c r="AB11" s="1" t="s">
        <v>114</v>
      </c>
      <c r="AC11" s="1" t="s">
        <v>114</v>
      </c>
      <c r="AE11" s="1" t="s">
        <v>114</v>
      </c>
      <c r="AF11" s="1" t="s">
        <v>114</v>
      </c>
      <c r="AH11" s="1" t="s">
        <v>114</v>
      </c>
      <c r="AJ11" s="1" t="s">
        <v>114</v>
      </c>
      <c r="AL11" s="1" t="s">
        <v>114</v>
      </c>
      <c r="AM11" s="1" t="s">
        <v>114</v>
      </c>
      <c r="AN11" s="1" t="s">
        <v>114</v>
      </c>
      <c r="AO11" s="1" t="s">
        <v>114</v>
      </c>
      <c r="AP11" s="1" t="s">
        <v>114</v>
      </c>
      <c r="AS11" s="1" t="s">
        <v>114</v>
      </c>
      <c r="AT11" s="1" t="s">
        <v>114</v>
      </c>
      <c r="AU11" s="1" t="s">
        <v>114</v>
      </c>
      <c r="AV11" s="1" t="s">
        <v>114</v>
      </c>
      <c r="AY11" s="1" t="s">
        <v>114</v>
      </c>
      <c r="AZ11" s="1" t="s">
        <v>114</v>
      </c>
      <c r="BA11" s="1" t="s">
        <v>114</v>
      </c>
      <c r="BB11" s="1" t="s">
        <v>114</v>
      </c>
      <c r="BC11" s="1" t="s">
        <v>114</v>
      </c>
      <c r="BD11" s="1" t="s">
        <v>114</v>
      </c>
      <c r="BI11" s="2"/>
      <c r="BJ11" s="1" t="s">
        <v>114</v>
      </c>
      <c r="BK11" s="1" t="s">
        <v>114</v>
      </c>
      <c r="BL11" s="1" t="s">
        <v>114</v>
      </c>
      <c r="BM11" s="1" t="s">
        <v>114</v>
      </c>
      <c r="BN11" s="1" t="s">
        <v>114</v>
      </c>
      <c r="BQ11" s="1" t="s">
        <v>415</v>
      </c>
      <c r="BR11" s="1">
        <v>165</v>
      </c>
      <c r="BS11" s="1" t="s">
        <v>103</v>
      </c>
      <c r="BT11" s="1">
        <v>13.95</v>
      </c>
      <c r="BU11" s="1">
        <v>-0.82000065</v>
      </c>
      <c r="BV11" s="1">
        <v>-5.5517982999999997</v>
      </c>
      <c r="BW11">
        <v>25</v>
      </c>
      <c r="BX11">
        <v>252</v>
      </c>
      <c r="BY11" s="1">
        <v>13.4</v>
      </c>
      <c r="BZ11" s="1">
        <v>13.85</v>
      </c>
      <c r="CA11" s="1" t="s">
        <v>105</v>
      </c>
      <c r="CB11">
        <v>1519344000</v>
      </c>
      <c r="CC11">
        <v>1516632541</v>
      </c>
      <c r="CD11" s="1">
        <v>0.27490959472656201</v>
      </c>
      <c r="CE11" t="b">
        <v>1</v>
      </c>
      <c r="CF11" s="1" t="s">
        <v>416</v>
      </c>
      <c r="CG11" s="1">
        <v>160</v>
      </c>
      <c r="CH11" s="1" t="s">
        <v>103</v>
      </c>
      <c r="CI11" s="1">
        <v>0.9</v>
      </c>
      <c r="CJ11" s="1">
        <v>9.9999963999999997E-2</v>
      </c>
      <c r="CK11" s="1">
        <v>12.499995</v>
      </c>
      <c r="CL11">
        <v>45</v>
      </c>
      <c r="CM11">
        <v>4098</v>
      </c>
      <c r="CN11" s="1">
        <v>0.73</v>
      </c>
      <c r="CO11" s="1">
        <v>0.79</v>
      </c>
      <c r="CP11" s="1" t="s">
        <v>105</v>
      </c>
      <c r="CQ11">
        <v>1519344000</v>
      </c>
      <c r="CR11">
        <v>1516631404</v>
      </c>
      <c r="CS11" s="1">
        <v>0.28345443115234298</v>
      </c>
      <c r="CT11" t="b">
        <v>0</v>
      </c>
      <c r="CU11" s="1" t="s">
        <v>114</v>
      </c>
    </row>
    <row r="12" spans="1:99" x14ac:dyDescent="0.25">
      <c r="A12" s="1" t="s">
        <v>114</v>
      </c>
      <c r="B12">
        <v>1547769600</v>
      </c>
      <c r="C12" s="1">
        <v>162.5</v>
      </c>
      <c r="E12" s="1" t="s">
        <v>114</v>
      </c>
      <c r="F12" s="1" t="s">
        <v>114</v>
      </c>
      <c r="G12" s="1" t="s">
        <v>114</v>
      </c>
      <c r="H12" s="1" t="s">
        <v>114</v>
      </c>
      <c r="I12" s="1" t="s">
        <v>114</v>
      </c>
      <c r="K12" s="1" t="s">
        <v>114</v>
      </c>
      <c r="L12" s="1" t="s">
        <v>114</v>
      </c>
      <c r="M12" s="1" t="s">
        <v>114</v>
      </c>
      <c r="N12" s="1" t="s">
        <v>114</v>
      </c>
      <c r="P12" s="1" t="s">
        <v>114</v>
      </c>
      <c r="Q12" s="1" t="s">
        <v>114</v>
      </c>
      <c r="S12" s="1" t="s">
        <v>114</v>
      </c>
      <c r="W12" s="1" t="s">
        <v>114</v>
      </c>
      <c r="X12" s="1" t="s">
        <v>114</v>
      </c>
      <c r="Y12" s="1" t="s">
        <v>114</v>
      </c>
      <c r="Z12" s="1" t="s">
        <v>114</v>
      </c>
      <c r="AA12" s="1" t="s">
        <v>114</v>
      </c>
      <c r="AB12" s="1" t="s">
        <v>114</v>
      </c>
      <c r="AC12" s="1" t="s">
        <v>114</v>
      </c>
      <c r="AE12" s="1" t="s">
        <v>114</v>
      </c>
      <c r="AF12" s="1" t="s">
        <v>114</v>
      </c>
      <c r="AH12" s="1" t="s">
        <v>114</v>
      </c>
      <c r="AJ12" s="1" t="s">
        <v>114</v>
      </c>
      <c r="AL12" s="1" t="s">
        <v>114</v>
      </c>
      <c r="AM12" s="1" t="s">
        <v>114</v>
      </c>
      <c r="AN12" s="1" t="s">
        <v>114</v>
      </c>
      <c r="AO12" s="1" t="s">
        <v>114</v>
      </c>
      <c r="AP12" s="1" t="s">
        <v>114</v>
      </c>
      <c r="AS12" s="1" t="s">
        <v>114</v>
      </c>
      <c r="AT12" s="1" t="s">
        <v>114</v>
      </c>
      <c r="AU12" s="1" t="s">
        <v>114</v>
      </c>
      <c r="AV12" s="1" t="s">
        <v>114</v>
      </c>
      <c r="AY12" s="1" t="s">
        <v>114</v>
      </c>
      <c r="AZ12" s="1" t="s">
        <v>114</v>
      </c>
      <c r="BA12" s="1" t="s">
        <v>114</v>
      </c>
      <c r="BB12" s="1" t="s">
        <v>114</v>
      </c>
      <c r="BC12" s="1" t="s">
        <v>114</v>
      </c>
      <c r="BD12" s="1" t="s">
        <v>114</v>
      </c>
      <c r="BI12" s="2"/>
      <c r="BJ12" s="1" t="s">
        <v>114</v>
      </c>
      <c r="BK12" s="1" t="s">
        <v>114</v>
      </c>
      <c r="BL12" s="1" t="s">
        <v>114</v>
      </c>
      <c r="BM12" s="1" t="s">
        <v>114</v>
      </c>
      <c r="BN12" s="1" t="s">
        <v>114</v>
      </c>
      <c r="BQ12" s="1" t="s">
        <v>417</v>
      </c>
      <c r="BR12" s="1">
        <v>167.5</v>
      </c>
      <c r="BS12" s="1" t="s">
        <v>103</v>
      </c>
      <c r="BT12" s="1">
        <v>13.35</v>
      </c>
      <c r="BU12" s="1">
        <v>-0.58999919999999995</v>
      </c>
      <c r="BV12" s="1">
        <v>-4.2324190000000002</v>
      </c>
      <c r="BW12">
        <v>10</v>
      </c>
      <c r="BX12">
        <v>392</v>
      </c>
      <c r="BY12" s="1">
        <v>12.6</v>
      </c>
      <c r="BZ12" s="1">
        <v>12.8</v>
      </c>
      <c r="CA12" s="1" t="s">
        <v>105</v>
      </c>
      <c r="CB12">
        <v>1519344000</v>
      </c>
      <c r="CC12">
        <v>1516372704</v>
      </c>
      <c r="CD12" s="1">
        <v>0.326788958740234</v>
      </c>
      <c r="CE12" t="b">
        <v>1</v>
      </c>
      <c r="CF12" s="1" t="s">
        <v>418</v>
      </c>
      <c r="CG12" s="1">
        <v>162.5</v>
      </c>
      <c r="CH12" s="1" t="s">
        <v>103</v>
      </c>
      <c r="CI12" s="1">
        <v>1.05</v>
      </c>
      <c r="CJ12" s="1">
        <v>-3.000009E-2</v>
      </c>
      <c r="CK12" s="1">
        <v>-2.7777859999999999</v>
      </c>
      <c r="CL12">
        <v>41</v>
      </c>
      <c r="CM12">
        <v>339</v>
      </c>
      <c r="CN12" s="1">
        <v>1.01</v>
      </c>
      <c r="CO12" s="1">
        <v>1.0900000000000001</v>
      </c>
      <c r="CP12" s="1" t="s">
        <v>105</v>
      </c>
      <c r="CQ12">
        <v>1519344000</v>
      </c>
      <c r="CR12">
        <v>1516633517</v>
      </c>
      <c r="CS12" s="1">
        <v>0.278815805664062</v>
      </c>
      <c r="CT12" t="b">
        <v>0</v>
      </c>
      <c r="CU12" s="1" t="s">
        <v>114</v>
      </c>
    </row>
    <row r="13" spans="1:99" x14ac:dyDescent="0.25">
      <c r="A13" s="1" t="s">
        <v>114</v>
      </c>
      <c r="B13">
        <v>1579219200</v>
      </c>
      <c r="C13" s="1">
        <v>165</v>
      </c>
      <c r="E13" s="1" t="s">
        <v>114</v>
      </c>
      <c r="F13" s="1" t="s">
        <v>114</v>
      </c>
      <c r="G13" s="1" t="s">
        <v>114</v>
      </c>
      <c r="H13" s="1" t="s">
        <v>114</v>
      </c>
      <c r="I13" s="1" t="s">
        <v>114</v>
      </c>
      <c r="K13" s="1" t="s">
        <v>114</v>
      </c>
      <c r="L13" s="1" t="s">
        <v>114</v>
      </c>
      <c r="M13" s="1" t="s">
        <v>114</v>
      </c>
      <c r="N13" s="1" t="s">
        <v>114</v>
      </c>
      <c r="P13" s="1" t="s">
        <v>114</v>
      </c>
      <c r="Q13" s="1" t="s">
        <v>114</v>
      </c>
      <c r="S13" s="1" t="s">
        <v>114</v>
      </c>
      <c r="W13" s="1" t="s">
        <v>114</v>
      </c>
      <c r="X13" s="1" t="s">
        <v>114</v>
      </c>
      <c r="Y13" s="1" t="s">
        <v>114</v>
      </c>
      <c r="Z13" s="1" t="s">
        <v>114</v>
      </c>
      <c r="AA13" s="1" t="s">
        <v>114</v>
      </c>
      <c r="AB13" s="1" t="s">
        <v>114</v>
      </c>
      <c r="AC13" s="1" t="s">
        <v>114</v>
      </c>
      <c r="AE13" s="1" t="s">
        <v>114</v>
      </c>
      <c r="AF13" s="1" t="s">
        <v>114</v>
      </c>
      <c r="AH13" s="1" t="s">
        <v>114</v>
      </c>
      <c r="AJ13" s="1" t="s">
        <v>114</v>
      </c>
      <c r="AL13" s="1" t="s">
        <v>114</v>
      </c>
      <c r="AM13" s="1" t="s">
        <v>114</v>
      </c>
      <c r="AN13" s="1" t="s">
        <v>114</v>
      </c>
      <c r="AO13" s="1" t="s">
        <v>114</v>
      </c>
      <c r="AP13" s="1" t="s">
        <v>114</v>
      </c>
      <c r="AS13" s="1" t="s">
        <v>114</v>
      </c>
      <c r="AT13" s="1" t="s">
        <v>114</v>
      </c>
      <c r="AU13" s="1" t="s">
        <v>114</v>
      </c>
      <c r="AV13" s="1" t="s">
        <v>114</v>
      </c>
      <c r="AY13" s="1" t="s">
        <v>114</v>
      </c>
      <c r="AZ13" s="1" t="s">
        <v>114</v>
      </c>
      <c r="BA13" s="1" t="s">
        <v>114</v>
      </c>
      <c r="BB13" s="1" t="s">
        <v>114</v>
      </c>
      <c r="BC13" s="1" t="s">
        <v>114</v>
      </c>
      <c r="BD13" s="1" t="s">
        <v>114</v>
      </c>
      <c r="BI13" s="2"/>
      <c r="BJ13" s="1" t="s">
        <v>114</v>
      </c>
      <c r="BK13" s="1" t="s">
        <v>114</v>
      </c>
      <c r="BL13" s="1" t="s">
        <v>114</v>
      </c>
      <c r="BM13" s="1" t="s">
        <v>114</v>
      </c>
      <c r="BN13" s="1" t="s">
        <v>114</v>
      </c>
      <c r="BQ13" s="1" t="s">
        <v>419</v>
      </c>
      <c r="BR13" s="1">
        <v>170</v>
      </c>
      <c r="BS13" s="1" t="s">
        <v>103</v>
      </c>
      <c r="BT13" s="1">
        <v>9.5399999999999991</v>
      </c>
      <c r="BU13" s="1">
        <v>-1.1599998</v>
      </c>
      <c r="BV13" s="1">
        <v>-10.84112</v>
      </c>
      <c r="BW13">
        <v>114</v>
      </c>
      <c r="BX13">
        <v>892</v>
      </c>
      <c r="BY13" s="1">
        <v>9.4</v>
      </c>
      <c r="BZ13" s="1">
        <v>9.6</v>
      </c>
      <c r="CA13" s="1" t="s">
        <v>105</v>
      </c>
      <c r="CB13">
        <v>1519344000</v>
      </c>
      <c r="CC13">
        <v>1516633443</v>
      </c>
      <c r="CD13" s="1">
        <v>0.244636459960937</v>
      </c>
      <c r="CE13" t="b">
        <v>1</v>
      </c>
      <c r="CF13" s="1" t="s">
        <v>420</v>
      </c>
      <c r="CG13" s="1">
        <v>165</v>
      </c>
      <c r="CH13" s="1" t="s">
        <v>103</v>
      </c>
      <c r="CI13" s="1">
        <v>1.4</v>
      </c>
      <c r="CJ13" s="1">
        <v>0</v>
      </c>
      <c r="CK13" s="1">
        <v>0</v>
      </c>
      <c r="CL13">
        <v>60</v>
      </c>
      <c r="CM13">
        <v>4278</v>
      </c>
      <c r="CN13" s="1">
        <v>1.34</v>
      </c>
      <c r="CO13" s="1">
        <v>1.44</v>
      </c>
      <c r="CP13" s="1" t="s">
        <v>105</v>
      </c>
      <c r="CQ13">
        <v>1519344000</v>
      </c>
      <c r="CR13">
        <v>1516635056</v>
      </c>
      <c r="CS13" s="1">
        <v>0.27149166015624998</v>
      </c>
      <c r="CT13" t="b">
        <v>0</v>
      </c>
      <c r="CU13" s="1" t="s">
        <v>114</v>
      </c>
    </row>
    <row r="14" spans="1:99" x14ac:dyDescent="0.25">
      <c r="A14" s="1" t="s">
        <v>114</v>
      </c>
      <c r="C14" s="1">
        <v>167.5</v>
      </c>
      <c r="E14" s="1" t="s">
        <v>114</v>
      </c>
      <c r="F14" s="1" t="s">
        <v>114</v>
      </c>
      <c r="G14" s="1" t="s">
        <v>114</v>
      </c>
      <c r="H14" s="1" t="s">
        <v>114</v>
      </c>
      <c r="I14" s="1" t="s">
        <v>114</v>
      </c>
      <c r="K14" s="1" t="s">
        <v>114</v>
      </c>
      <c r="L14" s="1" t="s">
        <v>114</v>
      </c>
      <c r="M14" s="1" t="s">
        <v>114</v>
      </c>
      <c r="N14" s="1" t="s">
        <v>114</v>
      </c>
      <c r="P14" s="1" t="s">
        <v>114</v>
      </c>
      <c r="Q14" s="1" t="s">
        <v>114</v>
      </c>
      <c r="S14" s="1" t="s">
        <v>114</v>
      </c>
      <c r="W14" s="1" t="s">
        <v>114</v>
      </c>
      <c r="X14" s="1" t="s">
        <v>114</v>
      </c>
      <c r="Y14" s="1" t="s">
        <v>114</v>
      </c>
      <c r="Z14" s="1" t="s">
        <v>114</v>
      </c>
      <c r="AA14" s="1" t="s">
        <v>114</v>
      </c>
      <c r="AB14" s="1" t="s">
        <v>114</v>
      </c>
      <c r="AC14" s="1" t="s">
        <v>114</v>
      </c>
      <c r="AE14" s="1" t="s">
        <v>114</v>
      </c>
      <c r="AF14" s="1" t="s">
        <v>114</v>
      </c>
      <c r="AH14" s="1" t="s">
        <v>114</v>
      </c>
      <c r="AJ14" s="1" t="s">
        <v>114</v>
      </c>
      <c r="AL14" s="1" t="s">
        <v>114</v>
      </c>
      <c r="AM14" s="1" t="s">
        <v>114</v>
      </c>
      <c r="AN14" s="1" t="s">
        <v>114</v>
      </c>
      <c r="AO14" s="1" t="s">
        <v>114</v>
      </c>
      <c r="AP14" s="1" t="s">
        <v>114</v>
      </c>
      <c r="AS14" s="1" t="s">
        <v>114</v>
      </c>
      <c r="AT14" s="1" t="s">
        <v>114</v>
      </c>
      <c r="AU14" s="1" t="s">
        <v>114</v>
      </c>
      <c r="AV14" s="1" t="s">
        <v>114</v>
      </c>
      <c r="AY14" s="1" t="s">
        <v>114</v>
      </c>
      <c r="AZ14" s="1" t="s">
        <v>114</v>
      </c>
      <c r="BA14" s="1" t="s">
        <v>114</v>
      </c>
      <c r="BB14" s="1" t="s">
        <v>114</v>
      </c>
      <c r="BC14" s="1" t="s">
        <v>114</v>
      </c>
      <c r="BD14" s="1" t="s">
        <v>114</v>
      </c>
      <c r="BI14" s="2"/>
      <c r="BJ14" s="1" t="s">
        <v>114</v>
      </c>
      <c r="BK14" s="1" t="s">
        <v>114</v>
      </c>
      <c r="BL14" s="1" t="s">
        <v>114</v>
      </c>
      <c r="BM14" s="1" t="s">
        <v>114</v>
      </c>
      <c r="BN14" s="1" t="s">
        <v>114</v>
      </c>
      <c r="BQ14" s="1" t="s">
        <v>421</v>
      </c>
      <c r="BR14" s="1">
        <v>172.5</v>
      </c>
      <c r="BS14" s="1" t="s">
        <v>103</v>
      </c>
      <c r="BT14" s="1">
        <v>7.71</v>
      </c>
      <c r="BU14" s="1">
        <v>-1.0799999</v>
      </c>
      <c r="BV14" s="1">
        <v>-12.286689000000001</v>
      </c>
      <c r="BW14">
        <v>48</v>
      </c>
      <c r="BX14">
        <v>594</v>
      </c>
      <c r="BY14" s="1">
        <v>7.7</v>
      </c>
      <c r="BZ14" s="1">
        <v>7.9</v>
      </c>
      <c r="CA14" s="1" t="s">
        <v>105</v>
      </c>
      <c r="CB14">
        <v>1519344000</v>
      </c>
      <c r="CC14">
        <v>1516633582</v>
      </c>
      <c r="CD14" s="1">
        <v>0.24335473449707001</v>
      </c>
      <c r="CE14" t="b">
        <v>1</v>
      </c>
      <c r="CF14" s="1" t="s">
        <v>422</v>
      </c>
      <c r="CG14" s="1">
        <v>167.5</v>
      </c>
      <c r="CH14" s="1" t="s">
        <v>103</v>
      </c>
      <c r="CI14" s="1">
        <v>1.97</v>
      </c>
      <c r="CJ14" s="1">
        <v>0.14999998</v>
      </c>
      <c r="CK14" s="1">
        <v>8.2417569999999998</v>
      </c>
      <c r="CL14">
        <v>18</v>
      </c>
      <c r="CM14">
        <v>717</v>
      </c>
      <c r="CN14" s="1">
        <v>1.82</v>
      </c>
      <c r="CO14" s="1">
        <v>1.91</v>
      </c>
      <c r="CP14" s="1" t="s">
        <v>105</v>
      </c>
      <c r="CQ14">
        <v>1519344000</v>
      </c>
      <c r="CR14">
        <v>1516633517</v>
      </c>
      <c r="CS14" s="1">
        <v>0.26551027465820298</v>
      </c>
      <c r="CT14" t="b">
        <v>0</v>
      </c>
      <c r="CU14" s="1" t="s">
        <v>114</v>
      </c>
    </row>
    <row r="15" spans="1:99" x14ac:dyDescent="0.25">
      <c r="A15" s="1" t="s">
        <v>114</v>
      </c>
      <c r="C15" s="1">
        <v>170</v>
      </c>
      <c r="E15" s="1" t="s">
        <v>114</v>
      </c>
      <c r="F15" s="1" t="s">
        <v>114</v>
      </c>
      <c r="G15" s="1" t="s">
        <v>114</v>
      </c>
      <c r="H15" s="1" t="s">
        <v>114</v>
      </c>
      <c r="I15" s="1" t="s">
        <v>114</v>
      </c>
      <c r="K15" s="1" t="s">
        <v>114</v>
      </c>
      <c r="L15" s="1" t="s">
        <v>114</v>
      </c>
      <c r="M15" s="1" t="s">
        <v>114</v>
      </c>
      <c r="N15" s="1" t="s">
        <v>114</v>
      </c>
      <c r="P15" s="1" t="s">
        <v>114</v>
      </c>
      <c r="Q15" s="1" t="s">
        <v>114</v>
      </c>
      <c r="S15" s="1" t="s">
        <v>114</v>
      </c>
      <c r="W15" s="1" t="s">
        <v>114</v>
      </c>
      <c r="X15" s="1" t="s">
        <v>114</v>
      </c>
      <c r="Y15" s="1" t="s">
        <v>114</v>
      </c>
      <c r="Z15" s="1" t="s">
        <v>114</v>
      </c>
      <c r="AA15" s="1" t="s">
        <v>114</v>
      </c>
      <c r="AB15" s="1" t="s">
        <v>114</v>
      </c>
      <c r="AC15" s="1" t="s">
        <v>114</v>
      </c>
      <c r="AE15" s="1" t="s">
        <v>114</v>
      </c>
      <c r="AF15" s="1" t="s">
        <v>114</v>
      </c>
      <c r="AH15" s="1" t="s">
        <v>114</v>
      </c>
      <c r="AJ15" s="1" t="s">
        <v>114</v>
      </c>
      <c r="AL15" s="1" t="s">
        <v>114</v>
      </c>
      <c r="AM15" s="1" t="s">
        <v>114</v>
      </c>
      <c r="AN15" s="1" t="s">
        <v>114</v>
      </c>
      <c r="AO15" s="1" t="s">
        <v>114</v>
      </c>
      <c r="AP15" s="1" t="s">
        <v>114</v>
      </c>
      <c r="AS15" s="1" t="s">
        <v>114</v>
      </c>
      <c r="AT15" s="1" t="s">
        <v>114</v>
      </c>
      <c r="AU15" s="1" t="s">
        <v>114</v>
      </c>
      <c r="AV15" s="1" t="s">
        <v>114</v>
      </c>
      <c r="AY15" s="1" t="s">
        <v>114</v>
      </c>
      <c r="AZ15" s="1" t="s">
        <v>114</v>
      </c>
      <c r="BA15" s="1" t="s">
        <v>114</v>
      </c>
      <c r="BB15" s="1" t="s">
        <v>114</v>
      </c>
      <c r="BC15" s="1" t="s">
        <v>114</v>
      </c>
      <c r="BD15" s="1" t="s">
        <v>114</v>
      </c>
      <c r="BI15" s="2"/>
      <c r="BJ15" s="1" t="s">
        <v>114</v>
      </c>
      <c r="BK15" s="1" t="s">
        <v>114</v>
      </c>
      <c r="BL15" s="1" t="s">
        <v>114</v>
      </c>
      <c r="BM15" s="1" t="s">
        <v>114</v>
      </c>
      <c r="BN15" s="1" t="s">
        <v>114</v>
      </c>
      <c r="BQ15" s="1" t="s">
        <v>423</v>
      </c>
      <c r="BR15" s="1">
        <v>175</v>
      </c>
      <c r="BS15" s="1" t="s">
        <v>103</v>
      </c>
      <c r="BT15" s="1">
        <v>6.35</v>
      </c>
      <c r="BU15" s="1">
        <v>-0.78000020000000003</v>
      </c>
      <c r="BV15" s="1">
        <v>-10.939693999999999</v>
      </c>
      <c r="BW15">
        <v>81</v>
      </c>
      <c r="BX15">
        <v>1337</v>
      </c>
      <c r="BY15" s="1">
        <v>6.15</v>
      </c>
      <c r="BZ15" s="1">
        <v>6.3</v>
      </c>
      <c r="CA15" s="1" t="s">
        <v>105</v>
      </c>
      <c r="CB15">
        <v>1519344000</v>
      </c>
      <c r="CC15">
        <v>1516634674</v>
      </c>
      <c r="CD15" s="1">
        <v>0.23816679809570299</v>
      </c>
      <c r="CE15" t="b">
        <v>1</v>
      </c>
      <c r="CF15" s="1" t="s">
        <v>424</v>
      </c>
      <c r="CG15" s="1">
        <v>170</v>
      </c>
      <c r="CH15" s="1" t="s">
        <v>103</v>
      </c>
      <c r="CI15" s="1">
        <v>2.5</v>
      </c>
      <c r="CJ15" s="1">
        <v>5.9999943E-2</v>
      </c>
      <c r="CK15" s="1">
        <v>2.4590139999999998</v>
      </c>
      <c r="CL15">
        <v>76</v>
      </c>
      <c r="CM15">
        <v>943</v>
      </c>
      <c r="CN15" s="1">
        <v>2.4500000000000002</v>
      </c>
      <c r="CO15" s="1">
        <v>2.54</v>
      </c>
      <c r="CP15" s="1" t="s">
        <v>105</v>
      </c>
      <c r="CQ15">
        <v>1519344000</v>
      </c>
      <c r="CR15">
        <v>1516634147</v>
      </c>
      <c r="CS15" s="1">
        <v>0.261604063720703</v>
      </c>
      <c r="CT15" t="b">
        <v>0</v>
      </c>
      <c r="CU15" s="1" t="s">
        <v>114</v>
      </c>
    </row>
    <row r="16" spans="1:99" x14ac:dyDescent="0.25">
      <c r="A16" s="1" t="s">
        <v>114</v>
      </c>
      <c r="C16" s="1">
        <v>172.5</v>
      </c>
      <c r="E16" s="1" t="s">
        <v>114</v>
      </c>
      <c r="F16" s="1" t="s">
        <v>114</v>
      </c>
      <c r="G16" s="1" t="s">
        <v>114</v>
      </c>
      <c r="H16" s="1" t="s">
        <v>114</v>
      </c>
      <c r="I16" s="1" t="s">
        <v>114</v>
      </c>
      <c r="K16" s="1" t="s">
        <v>114</v>
      </c>
      <c r="L16" s="1" t="s">
        <v>114</v>
      </c>
      <c r="M16" s="1" t="s">
        <v>114</v>
      </c>
      <c r="N16" s="1" t="s">
        <v>114</v>
      </c>
      <c r="P16" s="1" t="s">
        <v>114</v>
      </c>
      <c r="Q16" s="1" t="s">
        <v>114</v>
      </c>
      <c r="S16" s="1" t="s">
        <v>114</v>
      </c>
      <c r="W16" s="1" t="s">
        <v>114</v>
      </c>
      <c r="X16" s="1" t="s">
        <v>114</v>
      </c>
      <c r="Y16" s="1" t="s">
        <v>114</v>
      </c>
      <c r="Z16" s="1" t="s">
        <v>114</v>
      </c>
      <c r="AA16" s="1" t="s">
        <v>114</v>
      </c>
      <c r="AB16" s="1" t="s">
        <v>114</v>
      </c>
      <c r="AC16" s="1" t="s">
        <v>114</v>
      </c>
      <c r="AE16" s="1" t="s">
        <v>114</v>
      </c>
      <c r="AF16" s="1" t="s">
        <v>114</v>
      </c>
      <c r="AH16" s="1" t="s">
        <v>114</v>
      </c>
      <c r="AJ16" s="1" t="s">
        <v>114</v>
      </c>
      <c r="AL16" s="1" t="s">
        <v>114</v>
      </c>
      <c r="AM16" s="1" t="s">
        <v>114</v>
      </c>
      <c r="AN16" s="1" t="s">
        <v>114</v>
      </c>
      <c r="AO16" s="1" t="s">
        <v>114</v>
      </c>
      <c r="AP16" s="1" t="s">
        <v>114</v>
      </c>
      <c r="AS16" s="1" t="s">
        <v>114</v>
      </c>
      <c r="AT16" s="1" t="s">
        <v>114</v>
      </c>
      <c r="AU16" s="1" t="s">
        <v>114</v>
      </c>
      <c r="AV16" s="1" t="s">
        <v>114</v>
      </c>
      <c r="AY16" s="1" t="s">
        <v>114</v>
      </c>
      <c r="AZ16" s="1" t="s">
        <v>114</v>
      </c>
      <c r="BA16" s="1" t="s">
        <v>114</v>
      </c>
      <c r="BB16" s="1" t="s">
        <v>114</v>
      </c>
      <c r="BC16" s="1" t="s">
        <v>114</v>
      </c>
      <c r="BD16" s="1" t="s">
        <v>114</v>
      </c>
      <c r="BI16" s="2"/>
      <c r="BJ16" s="1" t="s">
        <v>114</v>
      </c>
      <c r="BK16" s="1" t="s">
        <v>114</v>
      </c>
      <c r="BL16" s="1" t="s">
        <v>114</v>
      </c>
      <c r="BM16" s="1" t="s">
        <v>114</v>
      </c>
      <c r="BN16" s="1" t="s">
        <v>114</v>
      </c>
      <c r="BQ16" s="1" t="s">
        <v>425</v>
      </c>
      <c r="BR16" s="1">
        <v>177.5</v>
      </c>
      <c r="BS16" s="1" t="s">
        <v>103</v>
      </c>
      <c r="BT16" s="1">
        <v>4.87</v>
      </c>
      <c r="BU16" s="1">
        <v>-0.86000012999999997</v>
      </c>
      <c r="BV16" s="1">
        <v>-15.008728</v>
      </c>
      <c r="BW16">
        <v>165</v>
      </c>
      <c r="BX16">
        <v>1362</v>
      </c>
      <c r="BY16" s="1">
        <v>4.8499999999999996</v>
      </c>
      <c r="BZ16" s="1">
        <v>4.95</v>
      </c>
      <c r="CA16" s="1" t="s">
        <v>105</v>
      </c>
      <c r="CB16">
        <v>1519344000</v>
      </c>
      <c r="CC16">
        <v>1516635071</v>
      </c>
      <c r="CD16" s="1">
        <v>0.235847485351562</v>
      </c>
      <c r="CE16" t="b">
        <v>0</v>
      </c>
      <c r="CF16" s="1" t="s">
        <v>426</v>
      </c>
      <c r="CG16" s="1">
        <v>172.5</v>
      </c>
      <c r="CH16" s="1" t="s">
        <v>103</v>
      </c>
      <c r="CI16" s="1">
        <v>3.21</v>
      </c>
      <c r="CJ16" s="1">
        <v>9.9999900000000003E-3</v>
      </c>
      <c r="CK16" s="1">
        <v>0.31249969999999999</v>
      </c>
      <c r="CL16">
        <v>11</v>
      </c>
      <c r="CM16">
        <v>555</v>
      </c>
      <c r="CN16" s="1">
        <v>3.2</v>
      </c>
      <c r="CO16" s="1">
        <v>3.4</v>
      </c>
      <c r="CP16" s="1" t="s">
        <v>105</v>
      </c>
      <c r="CQ16">
        <v>1519344000</v>
      </c>
      <c r="CR16">
        <v>1516633130</v>
      </c>
      <c r="CS16" s="1">
        <v>0.26184820190429597</v>
      </c>
      <c r="CT16" t="b">
        <v>0</v>
      </c>
      <c r="CU16" s="1" t="s">
        <v>114</v>
      </c>
    </row>
    <row r="17" spans="1:99" x14ac:dyDescent="0.25">
      <c r="A17" s="1" t="s">
        <v>114</v>
      </c>
      <c r="C17" s="1">
        <v>175</v>
      </c>
      <c r="E17" s="1" t="s">
        <v>114</v>
      </c>
      <c r="F17" s="1" t="s">
        <v>114</v>
      </c>
      <c r="G17" s="1" t="s">
        <v>114</v>
      </c>
      <c r="H17" s="1" t="s">
        <v>114</v>
      </c>
      <c r="I17" s="1" t="s">
        <v>114</v>
      </c>
      <c r="K17" s="1" t="s">
        <v>114</v>
      </c>
      <c r="L17" s="1" t="s">
        <v>114</v>
      </c>
      <c r="M17" s="1" t="s">
        <v>114</v>
      </c>
      <c r="N17" s="1" t="s">
        <v>114</v>
      </c>
      <c r="P17" s="1" t="s">
        <v>114</v>
      </c>
      <c r="Q17" s="1" t="s">
        <v>114</v>
      </c>
      <c r="S17" s="1" t="s">
        <v>114</v>
      </c>
      <c r="W17" s="1" t="s">
        <v>114</v>
      </c>
      <c r="X17" s="1" t="s">
        <v>114</v>
      </c>
      <c r="Y17" s="1" t="s">
        <v>114</v>
      </c>
      <c r="Z17" s="1" t="s">
        <v>114</v>
      </c>
      <c r="AA17" s="1" t="s">
        <v>114</v>
      </c>
      <c r="AB17" s="1" t="s">
        <v>114</v>
      </c>
      <c r="AC17" s="1" t="s">
        <v>114</v>
      </c>
      <c r="AE17" s="1" t="s">
        <v>114</v>
      </c>
      <c r="AF17" s="1" t="s">
        <v>114</v>
      </c>
      <c r="AH17" s="1" t="s">
        <v>114</v>
      </c>
      <c r="AJ17" s="1" t="s">
        <v>114</v>
      </c>
      <c r="AL17" s="1" t="s">
        <v>114</v>
      </c>
      <c r="AM17" s="1" t="s">
        <v>114</v>
      </c>
      <c r="AN17" s="1" t="s">
        <v>114</v>
      </c>
      <c r="AO17" s="1" t="s">
        <v>114</v>
      </c>
      <c r="AP17" s="1" t="s">
        <v>114</v>
      </c>
      <c r="AS17" s="1" t="s">
        <v>114</v>
      </c>
      <c r="AT17" s="1" t="s">
        <v>114</v>
      </c>
      <c r="AU17" s="1" t="s">
        <v>114</v>
      </c>
      <c r="AV17" s="1" t="s">
        <v>114</v>
      </c>
      <c r="AY17" s="1" t="s">
        <v>114</v>
      </c>
      <c r="AZ17" s="1" t="s">
        <v>114</v>
      </c>
      <c r="BA17" s="1" t="s">
        <v>114</v>
      </c>
      <c r="BB17" s="1" t="s">
        <v>114</v>
      </c>
      <c r="BC17" s="1" t="s">
        <v>114</v>
      </c>
      <c r="BD17" s="1" t="s">
        <v>114</v>
      </c>
      <c r="BI17" s="2"/>
      <c r="BJ17" s="1" t="s">
        <v>114</v>
      </c>
      <c r="BK17" s="1" t="s">
        <v>114</v>
      </c>
      <c r="BL17" s="1" t="s">
        <v>114</v>
      </c>
      <c r="BM17" s="1" t="s">
        <v>114</v>
      </c>
      <c r="BN17" s="1" t="s">
        <v>114</v>
      </c>
      <c r="BQ17" s="1" t="s">
        <v>427</v>
      </c>
      <c r="BR17" s="1">
        <v>180</v>
      </c>
      <c r="BS17" s="1" t="s">
        <v>103</v>
      </c>
      <c r="BT17" s="1">
        <v>3.9</v>
      </c>
      <c r="BU17" s="1">
        <v>-0.69999979999999995</v>
      </c>
      <c r="BV17" s="1">
        <v>-15.217388</v>
      </c>
      <c r="BW17">
        <v>141</v>
      </c>
      <c r="BX17">
        <v>1584</v>
      </c>
      <c r="BY17" s="1">
        <v>3.75</v>
      </c>
      <c r="BZ17" s="1">
        <v>3.9</v>
      </c>
      <c r="CA17" s="1" t="s">
        <v>105</v>
      </c>
      <c r="CB17">
        <v>1519344000</v>
      </c>
      <c r="CC17">
        <v>1516634447</v>
      </c>
      <c r="CD17" s="1">
        <v>0.23853300537109301</v>
      </c>
      <c r="CE17" t="b">
        <v>0</v>
      </c>
      <c r="CF17" s="1" t="s">
        <v>428</v>
      </c>
      <c r="CG17" s="1">
        <v>175</v>
      </c>
      <c r="CH17" s="1" t="s">
        <v>103</v>
      </c>
      <c r="CI17" s="1">
        <v>4.0599999999999996</v>
      </c>
      <c r="CJ17" s="1">
        <v>5.9999943E-2</v>
      </c>
      <c r="CK17" s="1">
        <v>1.4999986000000001</v>
      </c>
      <c r="CL17">
        <v>278</v>
      </c>
      <c r="CM17">
        <v>535</v>
      </c>
      <c r="CN17" s="1">
        <v>3.85</v>
      </c>
      <c r="CO17" s="1">
        <v>4.1500000000000004</v>
      </c>
      <c r="CP17" s="1" t="s">
        <v>105</v>
      </c>
      <c r="CQ17">
        <v>1519344000</v>
      </c>
      <c r="CR17">
        <v>1516395444</v>
      </c>
      <c r="CS17" s="1">
        <v>0.24829853271484301</v>
      </c>
      <c r="CT17" t="b">
        <v>0</v>
      </c>
      <c r="CU17" s="1" t="s">
        <v>114</v>
      </c>
    </row>
    <row r="18" spans="1:99" x14ac:dyDescent="0.25">
      <c r="A18" s="1" t="s">
        <v>114</v>
      </c>
      <c r="C18" s="1">
        <v>177.5</v>
      </c>
      <c r="E18" s="1" t="s">
        <v>114</v>
      </c>
      <c r="F18" s="1" t="s">
        <v>114</v>
      </c>
      <c r="G18" s="1" t="s">
        <v>114</v>
      </c>
      <c r="H18" s="1" t="s">
        <v>114</v>
      </c>
      <c r="I18" s="1" t="s">
        <v>114</v>
      </c>
      <c r="K18" s="1" t="s">
        <v>114</v>
      </c>
      <c r="L18" s="1" t="s">
        <v>114</v>
      </c>
      <c r="M18" s="1" t="s">
        <v>114</v>
      </c>
      <c r="N18" s="1" t="s">
        <v>114</v>
      </c>
      <c r="P18" s="1" t="s">
        <v>114</v>
      </c>
      <c r="Q18" s="1" t="s">
        <v>114</v>
      </c>
      <c r="S18" s="1" t="s">
        <v>114</v>
      </c>
      <c r="W18" s="1" t="s">
        <v>114</v>
      </c>
      <c r="X18" s="1" t="s">
        <v>114</v>
      </c>
      <c r="Y18" s="1" t="s">
        <v>114</v>
      </c>
      <c r="Z18" s="1" t="s">
        <v>114</v>
      </c>
      <c r="AA18" s="1" t="s">
        <v>114</v>
      </c>
      <c r="AB18" s="1" t="s">
        <v>114</v>
      </c>
      <c r="AC18" s="1" t="s">
        <v>114</v>
      </c>
      <c r="AE18" s="1" t="s">
        <v>114</v>
      </c>
      <c r="AF18" s="1" t="s">
        <v>114</v>
      </c>
      <c r="AH18" s="1" t="s">
        <v>114</v>
      </c>
      <c r="AJ18" s="1" t="s">
        <v>114</v>
      </c>
      <c r="AL18" s="1" t="s">
        <v>114</v>
      </c>
      <c r="AM18" s="1" t="s">
        <v>114</v>
      </c>
      <c r="AN18" s="1" t="s">
        <v>114</v>
      </c>
      <c r="AO18" s="1" t="s">
        <v>114</v>
      </c>
      <c r="AP18" s="1" t="s">
        <v>114</v>
      </c>
      <c r="AS18" s="1" t="s">
        <v>114</v>
      </c>
      <c r="AT18" s="1" t="s">
        <v>114</v>
      </c>
      <c r="AU18" s="1" t="s">
        <v>114</v>
      </c>
      <c r="AV18" s="1" t="s">
        <v>114</v>
      </c>
      <c r="AY18" s="1" t="s">
        <v>114</v>
      </c>
      <c r="AZ18" s="1" t="s">
        <v>114</v>
      </c>
      <c r="BA18" s="1" t="s">
        <v>114</v>
      </c>
      <c r="BB18" s="1" t="s">
        <v>114</v>
      </c>
      <c r="BC18" s="1" t="s">
        <v>114</v>
      </c>
      <c r="BD18" s="1" t="s">
        <v>114</v>
      </c>
      <c r="BI18" s="2"/>
      <c r="BJ18" s="1" t="s">
        <v>114</v>
      </c>
      <c r="BK18" s="1" t="s">
        <v>114</v>
      </c>
      <c r="BL18" s="1" t="s">
        <v>114</v>
      </c>
      <c r="BM18" s="1" t="s">
        <v>114</v>
      </c>
      <c r="BN18" s="1" t="s">
        <v>114</v>
      </c>
      <c r="BQ18" s="1" t="s">
        <v>429</v>
      </c>
      <c r="BR18" s="1">
        <v>182.5</v>
      </c>
      <c r="BS18" s="1" t="s">
        <v>103</v>
      </c>
      <c r="BT18" s="1">
        <v>2.9</v>
      </c>
      <c r="BU18" s="1">
        <v>-0.56999993000000004</v>
      </c>
      <c r="BV18" s="1">
        <v>-16.426511999999999</v>
      </c>
      <c r="BW18">
        <v>42</v>
      </c>
      <c r="BX18">
        <v>699</v>
      </c>
      <c r="BY18" s="1">
        <v>2.85</v>
      </c>
      <c r="BZ18" s="1">
        <v>2.9</v>
      </c>
      <c r="CA18" s="1" t="s">
        <v>105</v>
      </c>
      <c r="CB18">
        <v>1519344000</v>
      </c>
      <c r="CC18">
        <v>1516633747</v>
      </c>
      <c r="CD18" s="1">
        <v>0.23450472534179601</v>
      </c>
      <c r="CE18" t="b">
        <v>0</v>
      </c>
      <c r="CF18" s="1" t="s">
        <v>430</v>
      </c>
      <c r="CG18" s="1">
        <v>177.5</v>
      </c>
      <c r="CH18" s="1" t="s">
        <v>103</v>
      </c>
      <c r="CI18" s="1">
        <v>5.25</v>
      </c>
      <c r="CJ18" s="1">
        <v>0.13000011</v>
      </c>
      <c r="CK18" s="1">
        <v>2.5390646000000001</v>
      </c>
      <c r="CL18">
        <v>2</v>
      </c>
      <c r="CM18">
        <v>208</v>
      </c>
      <c r="CN18" s="1">
        <v>5.4</v>
      </c>
      <c r="CO18" s="1">
        <v>5.6</v>
      </c>
      <c r="CP18" s="1" t="s">
        <v>105</v>
      </c>
      <c r="CQ18">
        <v>1519344000</v>
      </c>
      <c r="CR18">
        <v>1516632847</v>
      </c>
      <c r="CS18" s="1">
        <v>0.25989509643554598</v>
      </c>
      <c r="CT18" t="b">
        <v>1</v>
      </c>
      <c r="CU18" s="1" t="s">
        <v>114</v>
      </c>
    </row>
    <row r="19" spans="1:99" x14ac:dyDescent="0.25">
      <c r="A19" s="1" t="s">
        <v>114</v>
      </c>
      <c r="C19" s="1">
        <v>180</v>
      </c>
      <c r="E19" s="1" t="s">
        <v>114</v>
      </c>
      <c r="F19" s="1" t="s">
        <v>114</v>
      </c>
      <c r="G19" s="1" t="s">
        <v>114</v>
      </c>
      <c r="H19" s="1" t="s">
        <v>114</v>
      </c>
      <c r="I19" s="1" t="s">
        <v>114</v>
      </c>
      <c r="K19" s="1" t="s">
        <v>114</v>
      </c>
      <c r="L19" s="1" t="s">
        <v>114</v>
      </c>
      <c r="M19" s="1" t="s">
        <v>114</v>
      </c>
      <c r="N19" s="1" t="s">
        <v>114</v>
      </c>
      <c r="P19" s="1" t="s">
        <v>114</v>
      </c>
      <c r="Q19" s="1" t="s">
        <v>114</v>
      </c>
      <c r="S19" s="1" t="s">
        <v>114</v>
      </c>
      <c r="W19" s="1" t="s">
        <v>114</v>
      </c>
      <c r="X19" s="1" t="s">
        <v>114</v>
      </c>
      <c r="Y19" s="1" t="s">
        <v>114</v>
      </c>
      <c r="Z19" s="1" t="s">
        <v>114</v>
      </c>
      <c r="AA19" s="1" t="s">
        <v>114</v>
      </c>
      <c r="AB19" s="1" t="s">
        <v>114</v>
      </c>
      <c r="AC19" s="1" t="s">
        <v>114</v>
      </c>
      <c r="AE19" s="1" t="s">
        <v>114</v>
      </c>
      <c r="AF19" s="1" t="s">
        <v>114</v>
      </c>
      <c r="AH19" s="1" t="s">
        <v>114</v>
      </c>
      <c r="AJ19" s="1" t="s">
        <v>114</v>
      </c>
      <c r="AL19" s="1" t="s">
        <v>114</v>
      </c>
      <c r="AM19" s="1" t="s">
        <v>114</v>
      </c>
      <c r="AN19" s="1" t="s">
        <v>114</v>
      </c>
      <c r="AO19" s="1" t="s">
        <v>114</v>
      </c>
      <c r="AP19" s="1" t="s">
        <v>114</v>
      </c>
      <c r="AS19" s="1" t="s">
        <v>114</v>
      </c>
      <c r="AT19" s="1" t="s">
        <v>114</v>
      </c>
      <c r="AU19" s="1" t="s">
        <v>114</v>
      </c>
      <c r="AV19" s="1" t="s">
        <v>114</v>
      </c>
      <c r="AY19" s="1" t="s">
        <v>114</v>
      </c>
      <c r="AZ19" s="1" t="s">
        <v>114</v>
      </c>
      <c r="BA19" s="1" t="s">
        <v>114</v>
      </c>
      <c r="BB19" s="1" t="s">
        <v>114</v>
      </c>
      <c r="BC19" s="1" t="s">
        <v>114</v>
      </c>
      <c r="BD19" s="1" t="s">
        <v>114</v>
      </c>
      <c r="BI19" s="2"/>
      <c r="BJ19" s="1" t="s">
        <v>114</v>
      </c>
      <c r="BK19" s="1" t="s">
        <v>114</v>
      </c>
      <c r="BL19" s="1" t="s">
        <v>114</v>
      </c>
      <c r="BM19" s="1" t="s">
        <v>114</v>
      </c>
      <c r="BN19" s="1" t="s">
        <v>114</v>
      </c>
      <c r="BQ19" s="1" t="s">
        <v>431</v>
      </c>
      <c r="BR19" s="1">
        <v>185</v>
      </c>
      <c r="BS19" s="1" t="s">
        <v>103</v>
      </c>
      <c r="BT19" s="1">
        <v>2.23</v>
      </c>
      <c r="BU19" s="1">
        <v>-0.40000010000000003</v>
      </c>
      <c r="BV19" s="1">
        <v>-15.209128</v>
      </c>
      <c r="BW19">
        <v>47</v>
      </c>
      <c r="BX19">
        <v>3354</v>
      </c>
      <c r="BY19" s="1">
        <v>2.1</v>
      </c>
      <c r="BZ19" s="1">
        <v>2.1800000000000002</v>
      </c>
      <c r="CA19" s="1" t="s">
        <v>105</v>
      </c>
      <c r="CB19">
        <v>1519344000</v>
      </c>
      <c r="CC19">
        <v>1516634654</v>
      </c>
      <c r="CD19" s="1">
        <v>0.23560334716796799</v>
      </c>
      <c r="CE19" t="b">
        <v>0</v>
      </c>
      <c r="CF19" s="1" t="s">
        <v>432</v>
      </c>
      <c r="CG19" s="1">
        <v>180</v>
      </c>
      <c r="CH19" s="1" t="s">
        <v>103</v>
      </c>
      <c r="CI19" s="1">
        <v>6.75</v>
      </c>
      <c r="CJ19" s="1">
        <v>0.30000019999999999</v>
      </c>
      <c r="CK19" s="1">
        <v>4.6511659999999999</v>
      </c>
      <c r="CL19">
        <v>5</v>
      </c>
      <c r="CM19">
        <v>320</v>
      </c>
      <c r="CN19" s="1">
        <v>6.75</v>
      </c>
      <c r="CO19" s="1">
        <v>6.9</v>
      </c>
      <c r="CP19" s="1" t="s">
        <v>105</v>
      </c>
      <c r="CQ19">
        <v>1519344000</v>
      </c>
      <c r="CR19">
        <v>1516633240</v>
      </c>
      <c r="CS19" s="1">
        <v>0.25574474731445301</v>
      </c>
      <c r="CT19" t="b">
        <v>1</v>
      </c>
      <c r="CU19" s="1" t="s">
        <v>114</v>
      </c>
    </row>
    <row r="20" spans="1:99" x14ac:dyDescent="0.25">
      <c r="A20" s="1" t="s">
        <v>114</v>
      </c>
      <c r="C20" s="1">
        <v>182.5</v>
      </c>
      <c r="E20" s="1" t="s">
        <v>114</v>
      </c>
      <c r="F20" s="1" t="s">
        <v>114</v>
      </c>
      <c r="G20" s="1" t="s">
        <v>114</v>
      </c>
      <c r="H20" s="1" t="s">
        <v>114</v>
      </c>
      <c r="I20" s="1" t="s">
        <v>114</v>
      </c>
      <c r="K20" s="1" t="s">
        <v>114</v>
      </c>
      <c r="L20" s="1" t="s">
        <v>114</v>
      </c>
      <c r="M20" s="1" t="s">
        <v>114</v>
      </c>
      <c r="N20" s="1" t="s">
        <v>114</v>
      </c>
      <c r="P20" s="1" t="s">
        <v>114</v>
      </c>
      <c r="Q20" s="1" t="s">
        <v>114</v>
      </c>
      <c r="S20" s="1" t="s">
        <v>114</v>
      </c>
      <c r="W20" s="1" t="s">
        <v>114</v>
      </c>
      <c r="X20" s="1" t="s">
        <v>114</v>
      </c>
      <c r="Y20" s="1" t="s">
        <v>114</v>
      </c>
      <c r="Z20" s="1" t="s">
        <v>114</v>
      </c>
      <c r="AA20" s="1" t="s">
        <v>114</v>
      </c>
      <c r="AB20" s="1" t="s">
        <v>114</v>
      </c>
      <c r="AC20" s="1" t="s">
        <v>114</v>
      </c>
      <c r="AE20" s="1" t="s">
        <v>114</v>
      </c>
      <c r="AF20" s="1" t="s">
        <v>114</v>
      </c>
      <c r="AH20" s="1" t="s">
        <v>114</v>
      </c>
      <c r="AJ20" s="1" t="s">
        <v>114</v>
      </c>
      <c r="AL20" s="1" t="s">
        <v>114</v>
      </c>
      <c r="AM20" s="1" t="s">
        <v>114</v>
      </c>
      <c r="AN20" s="1" t="s">
        <v>114</v>
      </c>
      <c r="AO20" s="1" t="s">
        <v>114</v>
      </c>
      <c r="AP20" s="1" t="s">
        <v>114</v>
      </c>
      <c r="AS20" s="1" t="s">
        <v>114</v>
      </c>
      <c r="AT20" s="1" t="s">
        <v>114</v>
      </c>
      <c r="AU20" s="1" t="s">
        <v>114</v>
      </c>
      <c r="AV20" s="1" t="s">
        <v>114</v>
      </c>
      <c r="AY20" s="1" t="s">
        <v>114</v>
      </c>
      <c r="AZ20" s="1" t="s">
        <v>114</v>
      </c>
      <c r="BA20" s="1" t="s">
        <v>114</v>
      </c>
      <c r="BB20" s="1" t="s">
        <v>114</v>
      </c>
      <c r="BC20" s="1" t="s">
        <v>114</v>
      </c>
      <c r="BD20" s="1" t="s">
        <v>114</v>
      </c>
      <c r="BI20" s="2"/>
      <c r="BJ20" s="1" t="s">
        <v>114</v>
      </c>
      <c r="BK20" s="1" t="s">
        <v>114</v>
      </c>
      <c r="BL20" s="1" t="s">
        <v>114</v>
      </c>
      <c r="BM20" s="1" t="s">
        <v>114</v>
      </c>
      <c r="BN20" s="1" t="s">
        <v>114</v>
      </c>
      <c r="BQ20" s="1" t="s">
        <v>433</v>
      </c>
      <c r="BR20" s="1">
        <v>187.5</v>
      </c>
      <c r="BS20" s="1" t="s">
        <v>103</v>
      </c>
      <c r="BT20" s="1">
        <v>1.64</v>
      </c>
      <c r="BU20" s="1">
        <v>-0.33000003999999999</v>
      </c>
      <c r="BV20" s="1">
        <v>-16.751272</v>
      </c>
      <c r="BW20">
        <v>15</v>
      </c>
      <c r="BX20">
        <v>248</v>
      </c>
      <c r="BY20" s="1">
        <v>1.58</v>
      </c>
      <c r="BZ20" s="1">
        <v>1.67</v>
      </c>
      <c r="CA20" s="1" t="s">
        <v>105</v>
      </c>
      <c r="CB20">
        <v>1519344000</v>
      </c>
      <c r="CC20">
        <v>1516633836</v>
      </c>
      <c r="CD20" s="1">
        <v>0.240241972656249</v>
      </c>
      <c r="CE20" t="b">
        <v>0</v>
      </c>
      <c r="CF20" s="1" t="s">
        <v>434</v>
      </c>
      <c r="CG20" s="1">
        <v>182.5</v>
      </c>
      <c r="CH20" s="1" t="s">
        <v>103</v>
      </c>
      <c r="CI20" s="1">
        <v>8.43</v>
      </c>
      <c r="CJ20" s="1">
        <v>0.38000010000000001</v>
      </c>
      <c r="CK20" s="1">
        <v>4.7204980000000001</v>
      </c>
      <c r="CL20">
        <v>4</v>
      </c>
      <c r="CM20">
        <v>198</v>
      </c>
      <c r="CN20" s="1">
        <v>8.35</v>
      </c>
      <c r="CO20" s="1">
        <v>8.5500000000000007</v>
      </c>
      <c r="CP20" s="1" t="s">
        <v>105</v>
      </c>
      <c r="CQ20">
        <v>1519344000</v>
      </c>
      <c r="CR20">
        <v>1516634603</v>
      </c>
      <c r="CS20" s="1">
        <v>0.260017165527343</v>
      </c>
      <c r="CT20" t="b">
        <v>1</v>
      </c>
      <c r="CU20" s="1" t="s">
        <v>114</v>
      </c>
    </row>
    <row r="21" spans="1:99" x14ac:dyDescent="0.25">
      <c r="A21" s="1" t="s">
        <v>114</v>
      </c>
      <c r="C21" s="1">
        <v>185</v>
      </c>
      <c r="E21" s="1" t="s">
        <v>114</v>
      </c>
      <c r="F21" s="1" t="s">
        <v>114</v>
      </c>
      <c r="G21" s="1" t="s">
        <v>114</v>
      </c>
      <c r="H21" s="1" t="s">
        <v>114</v>
      </c>
      <c r="I21" s="1" t="s">
        <v>114</v>
      </c>
      <c r="K21" s="1" t="s">
        <v>114</v>
      </c>
      <c r="L21" s="1" t="s">
        <v>114</v>
      </c>
      <c r="M21" s="1" t="s">
        <v>114</v>
      </c>
      <c r="N21" s="1" t="s">
        <v>114</v>
      </c>
      <c r="P21" s="1" t="s">
        <v>114</v>
      </c>
      <c r="Q21" s="1" t="s">
        <v>114</v>
      </c>
      <c r="S21" s="1" t="s">
        <v>114</v>
      </c>
      <c r="W21" s="1" t="s">
        <v>114</v>
      </c>
      <c r="X21" s="1" t="s">
        <v>114</v>
      </c>
      <c r="Y21" s="1" t="s">
        <v>114</v>
      </c>
      <c r="Z21" s="1" t="s">
        <v>114</v>
      </c>
      <c r="AA21" s="1" t="s">
        <v>114</v>
      </c>
      <c r="AB21" s="1" t="s">
        <v>114</v>
      </c>
      <c r="AC21" s="1" t="s">
        <v>114</v>
      </c>
      <c r="AE21" s="1" t="s">
        <v>114</v>
      </c>
      <c r="AF21" s="1" t="s">
        <v>114</v>
      </c>
      <c r="AH21" s="1" t="s">
        <v>114</v>
      </c>
      <c r="AJ21" s="1" t="s">
        <v>114</v>
      </c>
      <c r="AL21" s="1" t="s">
        <v>114</v>
      </c>
      <c r="AM21" s="1" t="s">
        <v>114</v>
      </c>
      <c r="AN21" s="1" t="s">
        <v>114</v>
      </c>
      <c r="AO21" s="1" t="s">
        <v>114</v>
      </c>
      <c r="AP21" s="1" t="s">
        <v>114</v>
      </c>
      <c r="AS21" s="1" t="s">
        <v>114</v>
      </c>
      <c r="AT21" s="1" t="s">
        <v>114</v>
      </c>
      <c r="AU21" s="1" t="s">
        <v>114</v>
      </c>
      <c r="AV21" s="1" t="s">
        <v>114</v>
      </c>
      <c r="AY21" s="1" t="s">
        <v>114</v>
      </c>
      <c r="AZ21" s="1" t="s">
        <v>114</v>
      </c>
      <c r="BA21" s="1" t="s">
        <v>114</v>
      </c>
      <c r="BB21" s="1" t="s">
        <v>114</v>
      </c>
      <c r="BC21" s="1" t="s">
        <v>114</v>
      </c>
      <c r="BD21" s="1" t="s">
        <v>114</v>
      </c>
      <c r="BI21" s="2"/>
      <c r="BJ21" s="1" t="s">
        <v>114</v>
      </c>
      <c r="BK21" s="1" t="s">
        <v>114</v>
      </c>
      <c r="BL21" s="1" t="s">
        <v>114</v>
      </c>
      <c r="BM21" s="1" t="s">
        <v>114</v>
      </c>
      <c r="BN21" s="1" t="s">
        <v>114</v>
      </c>
      <c r="BQ21" s="1" t="s">
        <v>435</v>
      </c>
      <c r="BR21" s="1">
        <v>190</v>
      </c>
      <c r="BS21" s="1" t="s">
        <v>103</v>
      </c>
      <c r="BT21" s="1">
        <v>1.21</v>
      </c>
      <c r="BU21" s="1">
        <v>-0.37</v>
      </c>
      <c r="BV21" s="1">
        <v>-23.417719999999999</v>
      </c>
      <c r="BW21">
        <v>46</v>
      </c>
      <c r="BX21">
        <v>630</v>
      </c>
      <c r="BY21" s="1">
        <v>1.1399999999999999</v>
      </c>
      <c r="BZ21" s="1">
        <v>1.24</v>
      </c>
      <c r="CA21" s="1" t="s">
        <v>105</v>
      </c>
      <c r="CB21">
        <v>1519344000</v>
      </c>
      <c r="CC21">
        <v>1516634984</v>
      </c>
      <c r="CD21" s="1">
        <v>0.24256128540038999</v>
      </c>
      <c r="CE21" t="b">
        <v>0</v>
      </c>
      <c r="CF21" s="1" t="s">
        <v>436</v>
      </c>
      <c r="CG21" s="1">
        <v>185</v>
      </c>
      <c r="CH21" s="1" t="s">
        <v>103</v>
      </c>
      <c r="CI21" s="1">
        <v>10.050000000000001</v>
      </c>
      <c r="CJ21" s="1">
        <v>0</v>
      </c>
      <c r="CK21" s="1">
        <v>0</v>
      </c>
      <c r="CL21">
        <v>1</v>
      </c>
      <c r="CM21">
        <v>12</v>
      </c>
      <c r="CN21" s="1">
        <v>9.4</v>
      </c>
      <c r="CO21" s="1">
        <v>9.65</v>
      </c>
      <c r="CP21" s="1" t="s">
        <v>105</v>
      </c>
      <c r="CQ21">
        <v>1519344000</v>
      </c>
      <c r="CR21">
        <v>1516423486</v>
      </c>
      <c r="CS21" s="1">
        <v>0.22620402709960899</v>
      </c>
      <c r="CT21" t="b">
        <v>1</v>
      </c>
      <c r="CU21" s="1" t="s">
        <v>114</v>
      </c>
    </row>
    <row r="22" spans="1:99" x14ac:dyDescent="0.25">
      <c r="A22" s="1" t="s">
        <v>114</v>
      </c>
      <c r="C22" s="1">
        <v>187.5</v>
      </c>
      <c r="E22" s="1" t="s">
        <v>114</v>
      </c>
      <c r="F22" s="1" t="s">
        <v>114</v>
      </c>
      <c r="G22" s="1" t="s">
        <v>114</v>
      </c>
      <c r="H22" s="1" t="s">
        <v>114</v>
      </c>
      <c r="I22" s="1" t="s">
        <v>114</v>
      </c>
      <c r="K22" s="1" t="s">
        <v>114</v>
      </c>
      <c r="L22" s="1" t="s">
        <v>114</v>
      </c>
      <c r="M22" s="1" t="s">
        <v>114</v>
      </c>
      <c r="N22" s="1" t="s">
        <v>114</v>
      </c>
      <c r="P22" s="1" t="s">
        <v>114</v>
      </c>
      <c r="Q22" s="1" t="s">
        <v>114</v>
      </c>
      <c r="S22" s="1" t="s">
        <v>114</v>
      </c>
      <c r="W22" s="1" t="s">
        <v>114</v>
      </c>
      <c r="X22" s="1" t="s">
        <v>114</v>
      </c>
      <c r="Y22" s="1" t="s">
        <v>114</v>
      </c>
      <c r="Z22" s="1" t="s">
        <v>114</v>
      </c>
      <c r="AA22" s="1" t="s">
        <v>114</v>
      </c>
      <c r="AB22" s="1" t="s">
        <v>114</v>
      </c>
      <c r="AC22" s="1" t="s">
        <v>114</v>
      </c>
      <c r="AE22" s="1" t="s">
        <v>114</v>
      </c>
      <c r="AF22" s="1" t="s">
        <v>114</v>
      </c>
      <c r="AH22" s="1" t="s">
        <v>114</v>
      </c>
      <c r="AJ22" s="1" t="s">
        <v>114</v>
      </c>
      <c r="AL22" s="1" t="s">
        <v>114</v>
      </c>
      <c r="AM22" s="1" t="s">
        <v>114</v>
      </c>
      <c r="AN22" s="1" t="s">
        <v>114</v>
      </c>
      <c r="AO22" s="1" t="s">
        <v>114</v>
      </c>
      <c r="AP22" s="1" t="s">
        <v>114</v>
      </c>
      <c r="AS22" s="1" t="s">
        <v>114</v>
      </c>
      <c r="AT22" s="1" t="s">
        <v>114</v>
      </c>
      <c r="AU22" s="1" t="s">
        <v>114</v>
      </c>
      <c r="AV22" s="1" t="s">
        <v>114</v>
      </c>
      <c r="AY22" s="1" t="s">
        <v>114</v>
      </c>
      <c r="AZ22" s="1" t="s">
        <v>114</v>
      </c>
      <c r="BA22" s="1" t="s">
        <v>114</v>
      </c>
      <c r="BB22" s="1" t="s">
        <v>114</v>
      </c>
      <c r="BC22" s="1" t="s">
        <v>114</v>
      </c>
      <c r="BD22" s="1" t="s">
        <v>114</v>
      </c>
      <c r="BI22" s="2"/>
      <c r="BJ22" s="1" t="s">
        <v>114</v>
      </c>
      <c r="BK22" s="1" t="s">
        <v>114</v>
      </c>
      <c r="BL22" s="1" t="s">
        <v>114</v>
      </c>
      <c r="BM22" s="1" t="s">
        <v>114</v>
      </c>
      <c r="BN22" s="1" t="s">
        <v>114</v>
      </c>
      <c r="BQ22" s="1" t="s">
        <v>437</v>
      </c>
      <c r="BR22" s="1">
        <v>192.5</v>
      </c>
      <c r="BS22" s="1" t="s">
        <v>103</v>
      </c>
      <c r="BT22" s="1">
        <v>0.95</v>
      </c>
      <c r="BU22" s="1">
        <v>-0.17000002</v>
      </c>
      <c r="BV22" s="1">
        <v>-15.178573999999999</v>
      </c>
      <c r="BW22">
        <v>10</v>
      </c>
      <c r="BX22">
        <v>403</v>
      </c>
      <c r="BY22" s="1">
        <v>0.84</v>
      </c>
      <c r="BZ22" s="1">
        <v>0.9</v>
      </c>
      <c r="CA22" s="1" t="s">
        <v>105</v>
      </c>
      <c r="CB22">
        <v>1519344000</v>
      </c>
      <c r="CC22">
        <v>1516632566</v>
      </c>
      <c r="CD22" s="1">
        <v>0.244026114501953</v>
      </c>
      <c r="CE22" t="b">
        <v>0</v>
      </c>
      <c r="CF22" s="1" t="s">
        <v>438</v>
      </c>
      <c r="CG22" s="1">
        <v>187.5</v>
      </c>
      <c r="CH22" s="1" t="s">
        <v>103</v>
      </c>
      <c r="CI22" s="1">
        <v>11.65</v>
      </c>
      <c r="CJ22" s="1">
        <v>1.1199999</v>
      </c>
      <c r="CK22" s="1">
        <v>10.636277</v>
      </c>
      <c r="CL22">
        <v>32</v>
      </c>
      <c r="CM22">
        <v>10</v>
      </c>
      <c r="CN22" s="1">
        <v>11.25</v>
      </c>
      <c r="CO22" s="1">
        <v>11.45</v>
      </c>
      <c r="CP22" s="1" t="s">
        <v>105</v>
      </c>
      <c r="CQ22">
        <v>1519344000</v>
      </c>
      <c r="CR22">
        <v>1516394395</v>
      </c>
      <c r="CS22" s="1">
        <v>0.21753712158203101</v>
      </c>
      <c r="CT22" t="b">
        <v>1</v>
      </c>
      <c r="CU22" s="1" t="s">
        <v>114</v>
      </c>
    </row>
    <row r="23" spans="1:99" x14ac:dyDescent="0.25">
      <c r="A23" s="1" t="s">
        <v>114</v>
      </c>
      <c r="C23" s="1">
        <v>190</v>
      </c>
      <c r="E23" s="1" t="s">
        <v>114</v>
      </c>
      <c r="F23" s="1" t="s">
        <v>114</v>
      </c>
      <c r="G23" s="1" t="s">
        <v>114</v>
      </c>
      <c r="H23" s="1" t="s">
        <v>114</v>
      </c>
      <c r="I23" s="1" t="s">
        <v>114</v>
      </c>
      <c r="K23" s="1" t="s">
        <v>114</v>
      </c>
      <c r="L23" s="1" t="s">
        <v>114</v>
      </c>
      <c r="M23" s="1" t="s">
        <v>114</v>
      </c>
      <c r="N23" s="1" t="s">
        <v>114</v>
      </c>
      <c r="P23" s="1" t="s">
        <v>114</v>
      </c>
      <c r="Q23" s="1" t="s">
        <v>114</v>
      </c>
      <c r="S23" s="1" t="s">
        <v>114</v>
      </c>
      <c r="W23" s="1" t="s">
        <v>114</v>
      </c>
      <c r="X23" s="1" t="s">
        <v>114</v>
      </c>
      <c r="Y23" s="1" t="s">
        <v>114</v>
      </c>
      <c r="Z23" s="1" t="s">
        <v>114</v>
      </c>
      <c r="AA23" s="1" t="s">
        <v>114</v>
      </c>
      <c r="AB23" s="1" t="s">
        <v>114</v>
      </c>
      <c r="AC23" s="1" t="s">
        <v>114</v>
      </c>
      <c r="AE23" s="1" t="s">
        <v>114</v>
      </c>
      <c r="AF23" s="1" t="s">
        <v>114</v>
      </c>
      <c r="AH23" s="1" t="s">
        <v>114</v>
      </c>
      <c r="AJ23" s="1" t="s">
        <v>114</v>
      </c>
      <c r="AL23" s="1" t="s">
        <v>114</v>
      </c>
      <c r="AM23" s="1" t="s">
        <v>114</v>
      </c>
      <c r="AN23" s="1" t="s">
        <v>114</v>
      </c>
      <c r="AO23" s="1" t="s">
        <v>114</v>
      </c>
      <c r="AP23" s="1" t="s">
        <v>114</v>
      </c>
      <c r="AS23" s="1" t="s">
        <v>114</v>
      </c>
      <c r="AT23" s="1" t="s">
        <v>114</v>
      </c>
      <c r="AU23" s="1" t="s">
        <v>114</v>
      </c>
      <c r="AV23" s="1" t="s">
        <v>114</v>
      </c>
      <c r="AY23" s="1" t="s">
        <v>114</v>
      </c>
      <c r="AZ23" s="1" t="s">
        <v>114</v>
      </c>
      <c r="BA23" s="1" t="s">
        <v>114</v>
      </c>
      <c r="BB23" s="1" t="s">
        <v>114</v>
      </c>
      <c r="BC23" s="1" t="s">
        <v>114</v>
      </c>
      <c r="BD23" s="1" t="s">
        <v>114</v>
      </c>
      <c r="BI23" s="2"/>
      <c r="BJ23" s="1" t="s">
        <v>114</v>
      </c>
      <c r="BK23" s="1" t="s">
        <v>114</v>
      </c>
      <c r="BL23" s="1" t="s">
        <v>114</v>
      </c>
      <c r="BM23" s="1" t="s">
        <v>114</v>
      </c>
      <c r="BN23" s="1" t="s">
        <v>114</v>
      </c>
      <c r="BQ23" s="1" t="s">
        <v>439</v>
      </c>
      <c r="BR23" s="1">
        <v>195</v>
      </c>
      <c r="BS23" s="1" t="s">
        <v>103</v>
      </c>
      <c r="BT23" s="1">
        <v>0.69</v>
      </c>
      <c r="BU23" s="1">
        <v>-0.18</v>
      </c>
      <c r="BV23" s="1">
        <v>-20.689654999999998</v>
      </c>
      <c r="BW23">
        <v>5</v>
      </c>
      <c r="BX23">
        <v>1768</v>
      </c>
      <c r="BY23" s="1">
        <v>0.61</v>
      </c>
      <c r="BZ23" s="1">
        <v>0.7</v>
      </c>
      <c r="CA23" s="1" t="s">
        <v>105</v>
      </c>
      <c r="CB23">
        <v>1519344000</v>
      </c>
      <c r="CC23">
        <v>1516632419</v>
      </c>
      <c r="CD23" s="1">
        <v>0.25098405273437402</v>
      </c>
      <c r="CE23" t="b">
        <v>0</v>
      </c>
      <c r="CF23" s="1" t="s">
        <v>440</v>
      </c>
      <c r="CG23" s="1">
        <v>190</v>
      </c>
      <c r="CH23" s="1" t="s">
        <v>103</v>
      </c>
      <c r="CI23" s="1">
        <v>14.91</v>
      </c>
      <c r="CJ23" s="1">
        <v>0</v>
      </c>
      <c r="CK23" s="1">
        <v>0</v>
      </c>
      <c r="CL23">
        <v>10</v>
      </c>
      <c r="CM23">
        <v>10</v>
      </c>
      <c r="CN23" s="1">
        <v>14.35</v>
      </c>
      <c r="CO23" s="1">
        <v>14.85</v>
      </c>
      <c r="CP23" s="1" t="s">
        <v>105</v>
      </c>
      <c r="CQ23">
        <v>1519344000</v>
      </c>
      <c r="CR23">
        <v>1515818678</v>
      </c>
      <c r="CS23" s="1">
        <v>0.30542686767578098</v>
      </c>
      <c r="CT23" t="b">
        <v>1</v>
      </c>
      <c r="CU23" s="1" t="s">
        <v>114</v>
      </c>
    </row>
    <row r="24" spans="1:99" x14ac:dyDescent="0.25">
      <c r="A24" s="1" t="s">
        <v>114</v>
      </c>
      <c r="C24" s="1">
        <v>192.5</v>
      </c>
      <c r="E24" s="1" t="s">
        <v>114</v>
      </c>
      <c r="F24" s="1" t="s">
        <v>114</v>
      </c>
      <c r="G24" s="1" t="s">
        <v>114</v>
      </c>
      <c r="H24" s="1" t="s">
        <v>114</v>
      </c>
      <c r="I24" s="1" t="s">
        <v>114</v>
      </c>
      <c r="K24" s="1" t="s">
        <v>114</v>
      </c>
      <c r="L24" s="1" t="s">
        <v>114</v>
      </c>
      <c r="M24" s="1" t="s">
        <v>114</v>
      </c>
      <c r="N24" s="1" t="s">
        <v>114</v>
      </c>
      <c r="P24" s="1" t="s">
        <v>114</v>
      </c>
      <c r="Q24" s="1" t="s">
        <v>114</v>
      </c>
      <c r="S24" s="1" t="s">
        <v>114</v>
      </c>
      <c r="W24" s="1" t="s">
        <v>114</v>
      </c>
      <c r="X24" s="1" t="s">
        <v>114</v>
      </c>
      <c r="Y24" s="1" t="s">
        <v>114</v>
      </c>
      <c r="Z24" s="1" t="s">
        <v>114</v>
      </c>
      <c r="AA24" s="1" t="s">
        <v>114</v>
      </c>
      <c r="AB24" s="1" t="s">
        <v>114</v>
      </c>
      <c r="AC24" s="1" t="s">
        <v>114</v>
      </c>
      <c r="AE24" s="1" t="s">
        <v>114</v>
      </c>
      <c r="AF24" s="1" t="s">
        <v>114</v>
      </c>
      <c r="AH24" s="1" t="s">
        <v>114</v>
      </c>
      <c r="AJ24" s="1" t="s">
        <v>114</v>
      </c>
      <c r="AL24" s="1" t="s">
        <v>114</v>
      </c>
      <c r="AM24" s="1" t="s">
        <v>114</v>
      </c>
      <c r="AN24" s="1" t="s">
        <v>114</v>
      </c>
      <c r="AO24" s="1" t="s">
        <v>114</v>
      </c>
      <c r="AP24" s="1" t="s">
        <v>114</v>
      </c>
      <c r="AS24" s="1" t="s">
        <v>114</v>
      </c>
      <c r="AT24" s="1" t="s">
        <v>114</v>
      </c>
      <c r="AU24" s="1" t="s">
        <v>114</v>
      </c>
      <c r="AV24" s="1" t="s">
        <v>114</v>
      </c>
      <c r="AY24" s="1" t="s">
        <v>114</v>
      </c>
      <c r="AZ24" s="1" t="s">
        <v>114</v>
      </c>
      <c r="BA24" s="1" t="s">
        <v>114</v>
      </c>
      <c r="BB24" s="1" t="s">
        <v>114</v>
      </c>
      <c r="BC24" s="1" t="s">
        <v>114</v>
      </c>
      <c r="BD24" s="1" t="s">
        <v>114</v>
      </c>
      <c r="BI24" s="2"/>
      <c r="BJ24" s="1" t="s">
        <v>114</v>
      </c>
      <c r="BK24" s="1" t="s">
        <v>114</v>
      </c>
      <c r="BL24" s="1" t="s">
        <v>114</v>
      </c>
      <c r="BM24" s="1" t="s">
        <v>114</v>
      </c>
      <c r="BN24" s="1" t="s">
        <v>114</v>
      </c>
      <c r="BQ24" s="1" t="s">
        <v>441</v>
      </c>
      <c r="BR24" s="1">
        <v>197.5</v>
      </c>
      <c r="BS24" s="1" t="s">
        <v>103</v>
      </c>
      <c r="BT24" s="1">
        <v>0.67</v>
      </c>
      <c r="BU24" s="1">
        <v>-0.26</v>
      </c>
      <c r="BV24" s="1">
        <v>-27.956990000000001</v>
      </c>
      <c r="BW24">
        <v>15</v>
      </c>
      <c r="BX24">
        <v>73</v>
      </c>
      <c r="BY24" s="1">
        <v>0.62</v>
      </c>
      <c r="BZ24" s="1">
        <v>0.72</v>
      </c>
      <c r="CA24" s="1" t="s">
        <v>105</v>
      </c>
      <c r="CB24">
        <v>1519344000</v>
      </c>
      <c r="CC24">
        <v>1516392694</v>
      </c>
      <c r="CD24" s="1">
        <v>0.27674063110351499</v>
      </c>
      <c r="CE24" t="b">
        <v>0</v>
      </c>
      <c r="CF24" s="1" t="s">
        <v>442</v>
      </c>
      <c r="CG24" s="1">
        <v>200</v>
      </c>
      <c r="CH24" s="1" t="s">
        <v>103</v>
      </c>
      <c r="CI24" s="1">
        <v>21.17</v>
      </c>
      <c r="CJ24" s="1">
        <v>0</v>
      </c>
      <c r="CK24" s="1">
        <v>0</v>
      </c>
      <c r="CL24">
        <v>16</v>
      </c>
      <c r="CM24">
        <v>16</v>
      </c>
      <c r="CN24" s="1">
        <v>21.5</v>
      </c>
      <c r="CO24" s="1">
        <v>23.35</v>
      </c>
      <c r="CP24" s="1" t="s">
        <v>105</v>
      </c>
      <c r="CQ24">
        <v>1519344000</v>
      </c>
      <c r="CR24">
        <v>1516423487</v>
      </c>
      <c r="CS24" s="1">
        <v>0.29883513671874901</v>
      </c>
      <c r="CT24" t="b">
        <v>1</v>
      </c>
      <c r="CU24" s="1" t="s">
        <v>114</v>
      </c>
    </row>
    <row r="25" spans="1:99" x14ac:dyDescent="0.25">
      <c r="A25" s="1" t="s">
        <v>114</v>
      </c>
      <c r="C25" s="1">
        <v>195</v>
      </c>
      <c r="E25" s="1" t="s">
        <v>114</v>
      </c>
      <c r="F25" s="1" t="s">
        <v>114</v>
      </c>
      <c r="G25" s="1" t="s">
        <v>114</v>
      </c>
      <c r="H25" s="1" t="s">
        <v>114</v>
      </c>
      <c r="I25" s="1" t="s">
        <v>114</v>
      </c>
      <c r="K25" s="1" t="s">
        <v>114</v>
      </c>
      <c r="L25" s="1" t="s">
        <v>114</v>
      </c>
      <c r="M25" s="1" t="s">
        <v>114</v>
      </c>
      <c r="N25" s="1" t="s">
        <v>114</v>
      </c>
      <c r="P25" s="1" t="s">
        <v>114</v>
      </c>
      <c r="Q25" s="1" t="s">
        <v>114</v>
      </c>
      <c r="S25" s="1" t="s">
        <v>114</v>
      </c>
      <c r="W25" s="1" t="s">
        <v>114</v>
      </c>
      <c r="X25" s="1" t="s">
        <v>114</v>
      </c>
      <c r="Y25" s="1" t="s">
        <v>114</v>
      </c>
      <c r="Z25" s="1" t="s">
        <v>114</v>
      </c>
      <c r="AA25" s="1" t="s">
        <v>114</v>
      </c>
      <c r="AB25" s="1" t="s">
        <v>114</v>
      </c>
      <c r="AC25" s="1" t="s">
        <v>114</v>
      </c>
      <c r="AE25" s="1" t="s">
        <v>114</v>
      </c>
      <c r="AF25" s="1" t="s">
        <v>114</v>
      </c>
      <c r="AH25" s="1" t="s">
        <v>114</v>
      </c>
      <c r="AJ25" s="1" t="s">
        <v>114</v>
      </c>
      <c r="AL25" s="1" t="s">
        <v>114</v>
      </c>
      <c r="AM25" s="1" t="s">
        <v>114</v>
      </c>
      <c r="AN25" s="1" t="s">
        <v>114</v>
      </c>
      <c r="AO25" s="1" t="s">
        <v>114</v>
      </c>
      <c r="AP25" s="1" t="s">
        <v>114</v>
      </c>
      <c r="AS25" s="1" t="s">
        <v>114</v>
      </c>
      <c r="AT25" s="1" t="s">
        <v>114</v>
      </c>
      <c r="AU25" s="1" t="s">
        <v>114</v>
      </c>
      <c r="AV25" s="1" t="s">
        <v>114</v>
      </c>
      <c r="AY25" s="1" t="s">
        <v>114</v>
      </c>
      <c r="AZ25" s="1" t="s">
        <v>114</v>
      </c>
      <c r="BA25" s="1" t="s">
        <v>114</v>
      </c>
      <c r="BB25" s="1" t="s">
        <v>114</v>
      </c>
      <c r="BC25" s="1" t="s">
        <v>114</v>
      </c>
      <c r="BD25" s="1" t="s">
        <v>114</v>
      </c>
      <c r="BI25" s="2"/>
      <c r="BJ25" s="1" t="s">
        <v>114</v>
      </c>
      <c r="BK25" s="1" t="s">
        <v>114</v>
      </c>
      <c r="BL25" s="1" t="s">
        <v>114</v>
      </c>
      <c r="BM25" s="1" t="s">
        <v>114</v>
      </c>
      <c r="BN25" s="1" t="s">
        <v>114</v>
      </c>
      <c r="BQ25" s="1" t="s">
        <v>443</v>
      </c>
      <c r="BR25" s="1">
        <v>200</v>
      </c>
      <c r="BS25" s="1" t="s">
        <v>103</v>
      </c>
      <c r="BT25" s="1">
        <v>0.53</v>
      </c>
      <c r="BU25" s="1">
        <v>-0.16000002999999999</v>
      </c>
      <c r="BV25" s="1">
        <v>-23.188410000000001</v>
      </c>
      <c r="BW25">
        <v>121</v>
      </c>
      <c r="BX25">
        <v>99</v>
      </c>
      <c r="BY25" s="1">
        <v>0.46</v>
      </c>
      <c r="BZ25" s="1">
        <v>0.57999999999999996</v>
      </c>
      <c r="CA25" s="1" t="s">
        <v>105</v>
      </c>
      <c r="CB25">
        <v>1519344000</v>
      </c>
      <c r="CC25">
        <v>1516394868</v>
      </c>
      <c r="CD25" s="1">
        <v>0.28394270751953099</v>
      </c>
      <c r="CE25" t="b">
        <v>0</v>
      </c>
      <c r="CF25" s="1" t="s">
        <v>114</v>
      </c>
      <c r="CG25" s="1" t="s">
        <v>114</v>
      </c>
      <c r="CH25" s="1" t="s">
        <v>114</v>
      </c>
      <c r="CI25" s="1" t="s">
        <v>114</v>
      </c>
      <c r="CJ25" s="1" t="s">
        <v>114</v>
      </c>
      <c r="CK25" s="1" t="s">
        <v>114</v>
      </c>
      <c r="CN25" s="1" t="s">
        <v>114</v>
      </c>
      <c r="CO25" s="1" t="s">
        <v>114</v>
      </c>
      <c r="CP25" s="1" t="s">
        <v>114</v>
      </c>
      <c r="CS25" s="1" t="s">
        <v>114</v>
      </c>
      <c r="CU25" s="1" t="s">
        <v>114</v>
      </c>
    </row>
    <row r="26" spans="1:99" x14ac:dyDescent="0.25">
      <c r="A26" s="1" t="s">
        <v>114</v>
      </c>
      <c r="C26" s="1">
        <v>197.5</v>
      </c>
      <c r="E26" s="1" t="s">
        <v>114</v>
      </c>
      <c r="F26" s="1" t="s">
        <v>114</v>
      </c>
      <c r="G26" s="1" t="s">
        <v>114</v>
      </c>
      <c r="H26" s="1" t="s">
        <v>114</v>
      </c>
      <c r="I26" s="1" t="s">
        <v>114</v>
      </c>
      <c r="K26" s="1" t="s">
        <v>114</v>
      </c>
      <c r="L26" s="1" t="s">
        <v>114</v>
      </c>
      <c r="M26" s="1" t="s">
        <v>114</v>
      </c>
      <c r="N26" s="1" t="s">
        <v>114</v>
      </c>
      <c r="P26" s="1" t="s">
        <v>114</v>
      </c>
      <c r="Q26" s="1" t="s">
        <v>114</v>
      </c>
      <c r="S26" s="1" t="s">
        <v>114</v>
      </c>
      <c r="W26" s="1" t="s">
        <v>114</v>
      </c>
      <c r="X26" s="1" t="s">
        <v>114</v>
      </c>
      <c r="Y26" s="1" t="s">
        <v>114</v>
      </c>
      <c r="Z26" s="1" t="s">
        <v>114</v>
      </c>
      <c r="AA26" s="1" t="s">
        <v>114</v>
      </c>
      <c r="AB26" s="1" t="s">
        <v>114</v>
      </c>
      <c r="AC26" s="1" t="s">
        <v>114</v>
      </c>
      <c r="AE26" s="1" t="s">
        <v>114</v>
      </c>
      <c r="AF26" s="1" t="s">
        <v>114</v>
      </c>
      <c r="AH26" s="1" t="s">
        <v>114</v>
      </c>
      <c r="AJ26" s="1" t="s">
        <v>114</v>
      </c>
      <c r="AL26" s="1" t="s">
        <v>114</v>
      </c>
      <c r="AM26" s="1" t="s">
        <v>114</v>
      </c>
      <c r="AN26" s="1" t="s">
        <v>114</v>
      </c>
      <c r="AO26" s="1" t="s">
        <v>114</v>
      </c>
      <c r="AP26" s="1" t="s">
        <v>114</v>
      </c>
      <c r="AS26" s="1" t="s">
        <v>114</v>
      </c>
      <c r="AT26" s="1" t="s">
        <v>114</v>
      </c>
      <c r="AU26" s="1" t="s">
        <v>114</v>
      </c>
      <c r="AV26" s="1" t="s">
        <v>114</v>
      </c>
      <c r="AY26" s="1" t="s">
        <v>114</v>
      </c>
      <c r="AZ26" s="1" t="s">
        <v>114</v>
      </c>
      <c r="BA26" s="1" t="s">
        <v>114</v>
      </c>
      <c r="BB26" s="1" t="s">
        <v>114</v>
      </c>
      <c r="BC26" s="1" t="s">
        <v>114</v>
      </c>
      <c r="BD26" s="1" t="s">
        <v>114</v>
      </c>
      <c r="BI26" s="2"/>
      <c r="BJ26" s="1" t="s">
        <v>114</v>
      </c>
      <c r="BK26" s="1" t="s">
        <v>114</v>
      </c>
      <c r="BL26" s="1" t="s">
        <v>114</v>
      </c>
      <c r="BM26" s="1" t="s">
        <v>114</v>
      </c>
      <c r="BN26" s="1" t="s">
        <v>114</v>
      </c>
      <c r="BQ26" s="1" t="s">
        <v>444</v>
      </c>
      <c r="BR26" s="1">
        <v>202.5</v>
      </c>
      <c r="BS26" s="1" t="s">
        <v>103</v>
      </c>
      <c r="BT26" s="1">
        <v>0.33</v>
      </c>
      <c r="BU26" s="1">
        <v>0</v>
      </c>
      <c r="BV26" s="1">
        <v>0</v>
      </c>
      <c r="BW26">
        <v>5</v>
      </c>
      <c r="BX26">
        <v>20</v>
      </c>
      <c r="BY26" s="1">
        <v>0.34</v>
      </c>
      <c r="BZ26" s="1">
        <v>0.48</v>
      </c>
      <c r="CA26" s="1" t="s">
        <v>105</v>
      </c>
      <c r="CB26">
        <v>1519344000</v>
      </c>
      <c r="CC26">
        <v>1516214056</v>
      </c>
      <c r="CD26" s="1">
        <v>0.29248754394531201</v>
      </c>
      <c r="CE26" t="b">
        <v>0</v>
      </c>
      <c r="CF26" s="1" t="s">
        <v>114</v>
      </c>
      <c r="CG26" s="1" t="s">
        <v>114</v>
      </c>
      <c r="CH26" s="1" t="s">
        <v>114</v>
      </c>
      <c r="CI26" s="1" t="s">
        <v>114</v>
      </c>
      <c r="CJ26" s="1" t="s">
        <v>114</v>
      </c>
      <c r="CK26" s="1" t="s">
        <v>114</v>
      </c>
      <c r="CN26" s="1" t="s">
        <v>114</v>
      </c>
      <c r="CO26" s="1" t="s">
        <v>114</v>
      </c>
      <c r="CP26" s="1" t="s">
        <v>114</v>
      </c>
      <c r="CS26" s="1" t="s">
        <v>114</v>
      </c>
      <c r="CU26" s="1" t="s">
        <v>114</v>
      </c>
    </row>
    <row r="27" spans="1:99" x14ac:dyDescent="0.25">
      <c r="A27" s="1" t="s">
        <v>114</v>
      </c>
      <c r="C27" s="1">
        <v>200</v>
      </c>
      <c r="E27" s="1" t="s">
        <v>114</v>
      </c>
      <c r="F27" s="1" t="s">
        <v>114</v>
      </c>
      <c r="G27" s="1" t="s">
        <v>114</v>
      </c>
      <c r="H27" s="1" t="s">
        <v>114</v>
      </c>
      <c r="I27" s="1" t="s">
        <v>114</v>
      </c>
      <c r="K27" s="1" t="s">
        <v>114</v>
      </c>
      <c r="L27" s="1" t="s">
        <v>114</v>
      </c>
      <c r="M27" s="1" t="s">
        <v>114</v>
      </c>
      <c r="N27" s="1" t="s">
        <v>114</v>
      </c>
      <c r="P27" s="1" t="s">
        <v>114</v>
      </c>
      <c r="Q27" s="1" t="s">
        <v>114</v>
      </c>
      <c r="S27" s="1" t="s">
        <v>114</v>
      </c>
      <c r="W27" s="1" t="s">
        <v>114</v>
      </c>
      <c r="X27" s="1" t="s">
        <v>114</v>
      </c>
      <c r="Y27" s="1" t="s">
        <v>114</v>
      </c>
      <c r="Z27" s="1" t="s">
        <v>114</v>
      </c>
      <c r="AA27" s="1" t="s">
        <v>114</v>
      </c>
      <c r="AB27" s="1" t="s">
        <v>114</v>
      </c>
      <c r="AC27" s="1" t="s">
        <v>114</v>
      </c>
      <c r="AE27" s="1" t="s">
        <v>114</v>
      </c>
      <c r="AF27" s="1" t="s">
        <v>114</v>
      </c>
      <c r="AH27" s="1" t="s">
        <v>114</v>
      </c>
      <c r="AJ27" s="1" t="s">
        <v>114</v>
      </c>
      <c r="AL27" s="1" t="s">
        <v>114</v>
      </c>
      <c r="AM27" s="1" t="s">
        <v>114</v>
      </c>
      <c r="AN27" s="1" t="s">
        <v>114</v>
      </c>
      <c r="AO27" s="1" t="s">
        <v>114</v>
      </c>
      <c r="AP27" s="1" t="s">
        <v>114</v>
      </c>
      <c r="AS27" s="1" t="s">
        <v>114</v>
      </c>
      <c r="AT27" s="1" t="s">
        <v>114</v>
      </c>
      <c r="AU27" s="1" t="s">
        <v>114</v>
      </c>
      <c r="AV27" s="1" t="s">
        <v>114</v>
      </c>
      <c r="AY27" s="1" t="s">
        <v>114</v>
      </c>
      <c r="AZ27" s="1" t="s">
        <v>114</v>
      </c>
      <c r="BA27" s="1" t="s">
        <v>114</v>
      </c>
      <c r="BB27" s="1" t="s">
        <v>114</v>
      </c>
      <c r="BC27" s="1" t="s">
        <v>114</v>
      </c>
      <c r="BD27" s="1" t="s">
        <v>114</v>
      </c>
      <c r="BI27" s="2"/>
      <c r="BJ27" s="1" t="s">
        <v>114</v>
      </c>
      <c r="BK27" s="1" t="s">
        <v>114</v>
      </c>
      <c r="BL27" s="1" t="s">
        <v>114</v>
      </c>
      <c r="BM27" s="1" t="s">
        <v>114</v>
      </c>
      <c r="BN27" s="1" t="s">
        <v>114</v>
      </c>
      <c r="BQ27" s="1" t="s">
        <v>445</v>
      </c>
      <c r="BR27" s="1">
        <v>207.5</v>
      </c>
      <c r="BS27" s="1" t="s">
        <v>103</v>
      </c>
      <c r="BT27" s="1">
        <v>0.28000000000000003</v>
      </c>
      <c r="BU27" s="1">
        <v>0</v>
      </c>
      <c r="BV27" s="1">
        <v>0</v>
      </c>
      <c r="BW27">
        <v>42</v>
      </c>
      <c r="BX27">
        <v>60</v>
      </c>
      <c r="BY27" s="1">
        <v>0.18</v>
      </c>
      <c r="BZ27" s="1">
        <v>0.32</v>
      </c>
      <c r="CA27" s="1" t="s">
        <v>105</v>
      </c>
      <c r="CB27">
        <v>1519344000</v>
      </c>
      <c r="CC27">
        <v>1516288301</v>
      </c>
      <c r="CD27" s="1">
        <v>0.306403420410156</v>
      </c>
      <c r="CE27" t="b">
        <v>0</v>
      </c>
      <c r="CF27" s="1" t="s">
        <v>114</v>
      </c>
      <c r="CG27" s="1" t="s">
        <v>114</v>
      </c>
      <c r="CH27" s="1" t="s">
        <v>114</v>
      </c>
      <c r="CI27" s="1" t="s">
        <v>114</v>
      </c>
      <c r="CJ27" s="1" t="s">
        <v>114</v>
      </c>
      <c r="CK27" s="1" t="s">
        <v>114</v>
      </c>
      <c r="CN27" s="1" t="s">
        <v>114</v>
      </c>
      <c r="CO27" s="1" t="s">
        <v>114</v>
      </c>
      <c r="CP27" s="1" t="s">
        <v>114</v>
      </c>
      <c r="CS27" s="1" t="s">
        <v>114</v>
      </c>
      <c r="CU27" s="1" t="s">
        <v>114</v>
      </c>
    </row>
    <row r="28" spans="1:99" x14ac:dyDescent="0.25">
      <c r="A28" s="1" t="s">
        <v>114</v>
      </c>
      <c r="C28" s="1">
        <v>202.5</v>
      </c>
      <c r="E28" s="1" t="s">
        <v>114</v>
      </c>
      <c r="F28" s="1" t="s">
        <v>114</v>
      </c>
      <c r="G28" s="1" t="s">
        <v>114</v>
      </c>
      <c r="H28" s="1" t="s">
        <v>114</v>
      </c>
      <c r="I28" s="1" t="s">
        <v>114</v>
      </c>
      <c r="K28" s="1" t="s">
        <v>114</v>
      </c>
      <c r="L28" s="1" t="s">
        <v>114</v>
      </c>
      <c r="M28" s="1" t="s">
        <v>114</v>
      </c>
      <c r="N28" s="1" t="s">
        <v>114</v>
      </c>
      <c r="P28" s="1" t="s">
        <v>114</v>
      </c>
      <c r="Q28" s="1" t="s">
        <v>114</v>
      </c>
      <c r="S28" s="1" t="s">
        <v>114</v>
      </c>
      <c r="W28" s="1" t="s">
        <v>114</v>
      </c>
      <c r="X28" s="1" t="s">
        <v>114</v>
      </c>
      <c r="Y28" s="1" t="s">
        <v>114</v>
      </c>
      <c r="Z28" s="1" t="s">
        <v>114</v>
      </c>
      <c r="AA28" s="1" t="s">
        <v>114</v>
      </c>
      <c r="AB28" s="1" t="s">
        <v>114</v>
      </c>
      <c r="AC28" s="1" t="s">
        <v>114</v>
      </c>
      <c r="AE28" s="1" t="s">
        <v>114</v>
      </c>
      <c r="AF28" s="1" t="s">
        <v>114</v>
      </c>
      <c r="AH28" s="1" t="s">
        <v>114</v>
      </c>
      <c r="AJ28" s="1" t="s">
        <v>114</v>
      </c>
      <c r="AL28" s="1" t="s">
        <v>114</v>
      </c>
      <c r="AM28" s="1" t="s">
        <v>114</v>
      </c>
      <c r="AN28" s="1" t="s">
        <v>114</v>
      </c>
      <c r="AO28" s="1" t="s">
        <v>114</v>
      </c>
      <c r="AP28" s="1" t="s">
        <v>114</v>
      </c>
      <c r="AS28" s="1" t="s">
        <v>114</v>
      </c>
      <c r="AT28" s="1" t="s">
        <v>114</v>
      </c>
      <c r="AU28" s="1" t="s">
        <v>114</v>
      </c>
      <c r="AV28" s="1" t="s">
        <v>114</v>
      </c>
      <c r="AY28" s="1" t="s">
        <v>114</v>
      </c>
      <c r="AZ28" s="1" t="s">
        <v>114</v>
      </c>
      <c r="BA28" s="1" t="s">
        <v>114</v>
      </c>
      <c r="BB28" s="1" t="s">
        <v>114</v>
      </c>
      <c r="BC28" s="1" t="s">
        <v>114</v>
      </c>
      <c r="BD28" s="1" t="s">
        <v>114</v>
      </c>
      <c r="BI28" s="2"/>
      <c r="BJ28" s="1" t="s">
        <v>114</v>
      </c>
      <c r="BK28" s="1" t="s">
        <v>114</v>
      </c>
      <c r="BL28" s="1" t="s">
        <v>114</v>
      </c>
      <c r="BM28" s="1" t="s">
        <v>114</v>
      </c>
      <c r="BN28" s="1" t="s">
        <v>114</v>
      </c>
      <c r="BQ28" s="1" t="s">
        <v>446</v>
      </c>
      <c r="BR28" s="1">
        <v>210</v>
      </c>
      <c r="BS28" s="1" t="s">
        <v>103</v>
      </c>
      <c r="BT28" s="1">
        <v>0.23</v>
      </c>
      <c r="BU28" s="1">
        <v>0</v>
      </c>
      <c r="BV28" s="1">
        <v>0</v>
      </c>
      <c r="BW28">
        <v>21</v>
      </c>
      <c r="BX28">
        <v>0</v>
      </c>
      <c r="BY28" s="1">
        <v>0.15</v>
      </c>
      <c r="BZ28" s="1">
        <v>0.31</v>
      </c>
      <c r="CA28" s="1" t="s">
        <v>105</v>
      </c>
      <c r="CB28">
        <v>1519344000</v>
      </c>
      <c r="CC28">
        <v>1516424326</v>
      </c>
      <c r="CD28" s="1">
        <v>0.322760678710937</v>
      </c>
      <c r="CE28" t="b">
        <v>0</v>
      </c>
      <c r="CF28" s="1" t="s">
        <v>114</v>
      </c>
      <c r="CG28" s="1" t="s">
        <v>114</v>
      </c>
      <c r="CH28" s="1" t="s">
        <v>114</v>
      </c>
      <c r="CI28" s="1" t="s">
        <v>114</v>
      </c>
      <c r="CJ28" s="1" t="s">
        <v>114</v>
      </c>
      <c r="CK28" s="1" t="s">
        <v>114</v>
      </c>
      <c r="CN28" s="1" t="s">
        <v>114</v>
      </c>
      <c r="CO28" s="1" t="s">
        <v>114</v>
      </c>
      <c r="CP28" s="1" t="s">
        <v>114</v>
      </c>
      <c r="CS28" s="1" t="s">
        <v>114</v>
      </c>
      <c r="CU28" s="1" t="s">
        <v>114</v>
      </c>
    </row>
    <row r="29" spans="1:99" x14ac:dyDescent="0.25">
      <c r="A29" s="1" t="s">
        <v>114</v>
      </c>
      <c r="C29" s="1">
        <v>207.5</v>
      </c>
      <c r="E29" s="1" t="s">
        <v>114</v>
      </c>
      <c r="F29" s="1" t="s">
        <v>114</v>
      </c>
      <c r="G29" s="1" t="s">
        <v>114</v>
      </c>
      <c r="H29" s="1" t="s">
        <v>114</v>
      </c>
      <c r="I29" s="1" t="s">
        <v>114</v>
      </c>
      <c r="K29" s="1" t="s">
        <v>114</v>
      </c>
      <c r="L29" s="1" t="s">
        <v>114</v>
      </c>
      <c r="M29" s="1" t="s">
        <v>114</v>
      </c>
      <c r="N29" s="1" t="s">
        <v>114</v>
      </c>
      <c r="P29" s="1" t="s">
        <v>114</v>
      </c>
      <c r="Q29" s="1" t="s">
        <v>114</v>
      </c>
      <c r="S29" s="1" t="s">
        <v>114</v>
      </c>
      <c r="W29" s="1" t="s">
        <v>114</v>
      </c>
      <c r="X29" s="1" t="s">
        <v>114</v>
      </c>
      <c r="Y29" s="1" t="s">
        <v>114</v>
      </c>
      <c r="Z29" s="1" t="s">
        <v>114</v>
      </c>
      <c r="AA29" s="1" t="s">
        <v>114</v>
      </c>
      <c r="AB29" s="1" t="s">
        <v>114</v>
      </c>
      <c r="AC29" s="1" t="s">
        <v>114</v>
      </c>
      <c r="AE29" s="1" t="s">
        <v>114</v>
      </c>
      <c r="AF29" s="1" t="s">
        <v>114</v>
      </c>
      <c r="AH29" s="1" t="s">
        <v>114</v>
      </c>
      <c r="AJ29" s="1" t="s">
        <v>114</v>
      </c>
      <c r="AL29" s="1" t="s">
        <v>114</v>
      </c>
      <c r="AM29" s="1" t="s">
        <v>114</v>
      </c>
      <c r="AN29" s="1" t="s">
        <v>114</v>
      </c>
      <c r="AO29" s="1" t="s">
        <v>114</v>
      </c>
      <c r="AP29" s="1" t="s">
        <v>114</v>
      </c>
      <c r="AS29" s="1" t="s">
        <v>114</v>
      </c>
      <c r="AT29" s="1" t="s">
        <v>114</v>
      </c>
      <c r="AU29" s="1" t="s">
        <v>114</v>
      </c>
      <c r="AV29" s="1" t="s">
        <v>114</v>
      </c>
      <c r="AY29" s="1" t="s">
        <v>114</v>
      </c>
      <c r="AZ29" s="1" t="s">
        <v>114</v>
      </c>
      <c r="BA29" s="1" t="s">
        <v>114</v>
      </c>
      <c r="BB29" s="1" t="s">
        <v>114</v>
      </c>
      <c r="BC29" s="1" t="s">
        <v>114</v>
      </c>
      <c r="BD29" s="1" t="s">
        <v>114</v>
      </c>
      <c r="BI29" s="2"/>
      <c r="BJ29" s="1" t="s">
        <v>114</v>
      </c>
      <c r="BK29" s="1" t="s">
        <v>114</v>
      </c>
      <c r="BL29" s="1" t="s">
        <v>114</v>
      </c>
      <c r="BM29" s="1" t="s">
        <v>114</v>
      </c>
      <c r="BN29" s="1" t="s">
        <v>114</v>
      </c>
      <c r="BQ29" s="1" t="s">
        <v>114</v>
      </c>
      <c r="BR29" s="1" t="s">
        <v>114</v>
      </c>
      <c r="BS29" s="1" t="s">
        <v>114</v>
      </c>
      <c r="BT29" s="1" t="s">
        <v>114</v>
      </c>
      <c r="BU29" s="1" t="s">
        <v>114</v>
      </c>
      <c r="BV29" s="1" t="s">
        <v>114</v>
      </c>
      <c r="BY29" s="1" t="s">
        <v>114</v>
      </c>
      <c r="BZ29" s="1" t="s">
        <v>114</v>
      </c>
      <c r="CA29" s="1" t="s">
        <v>114</v>
      </c>
      <c r="CD29" s="1" t="s">
        <v>114</v>
      </c>
      <c r="CF29" s="1" t="s">
        <v>114</v>
      </c>
      <c r="CG29" s="1" t="s">
        <v>114</v>
      </c>
      <c r="CH29" s="1" t="s">
        <v>114</v>
      </c>
      <c r="CI29" s="1" t="s">
        <v>114</v>
      </c>
      <c r="CJ29" s="1" t="s">
        <v>114</v>
      </c>
      <c r="CK29" s="1" t="s">
        <v>114</v>
      </c>
      <c r="CN29" s="1" t="s">
        <v>114</v>
      </c>
      <c r="CO29" s="1" t="s">
        <v>114</v>
      </c>
      <c r="CP29" s="1" t="s">
        <v>114</v>
      </c>
      <c r="CS29" s="1" t="s">
        <v>114</v>
      </c>
      <c r="CU29" s="1" t="s">
        <v>114</v>
      </c>
    </row>
    <row r="30" spans="1:99" x14ac:dyDescent="0.25">
      <c r="A30" s="1" t="s">
        <v>114</v>
      </c>
      <c r="C30" s="1">
        <v>210</v>
      </c>
      <c r="E30" s="1" t="s">
        <v>114</v>
      </c>
      <c r="F30" s="1" t="s">
        <v>114</v>
      </c>
      <c r="G30" s="1" t="s">
        <v>114</v>
      </c>
      <c r="H30" s="1" t="s">
        <v>114</v>
      </c>
      <c r="I30" s="1" t="s">
        <v>114</v>
      </c>
      <c r="K30" s="1" t="s">
        <v>114</v>
      </c>
      <c r="L30" s="1" t="s">
        <v>114</v>
      </c>
      <c r="M30" s="1" t="s">
        <v>114</v>
      </c>
      <c r="N30" s="1" t="s">
        <v>114</v>
      </c>
      <c r="P30" s="1" t="s">
        <v>114</v>
      </c>
      <c r="Q30" s="1" t="s">
        <v>114</v>
      </c>
      <c r="S30" s="1" t="s">
        <v>114</v>
      </c>
      <c r="W30" s="1" t="s">
        <v>114</v>
      </c>
      <c r="X30" s="1" t="s">
        <v>114</v>
      </c>
      <c r="Y30" s="1" t="s">
        <v>114</v>
      </c>
      <c r="Z30" s="1" t="s">
        <v>114</v>
      </c>
      <c r="AA30" s="1" t="s">
        <v>114</v>
      </c>
      <c r="AB30" s="1" t="s">
        <v>114</v>
      </c>
      <c r="AC30" s="1" t="s">
        <v>114</v>
      </c>
      <c r="AE30" s="1" t="s">
        <v>114</v>
      </c>
      <c r="AF30" s="1" t="s">
        <v>114</v>
      </c>
      <c r="AH30" s="1" t="s">
        <v>114</v>
      </c>
      <c r="AJ30" s="1" t="s">
        <v>114</v>
      </c>
      <c r="AL30" s="1" t="s">
        <v>114</v>
      </c>
      <c r="AM30" s="1" t="s">
        <v>114</v>
      </c>
      <c r="AN30" s="1" t="s">
        <v>114</v>
      </c>
      <c r="AO30" s="1" t="s">
        <v>114</v>
      </c>
      <c r="AP30" s="1" t="s">
        <v>114</v>
      </c>
      <c r="AS30" s="1" t="s">
        <v>114</v>
      </c>
      <c r="AT30" s="1" t="s">
        <v>114</v>
      </c>
      <c r="AU30" s="1" t="s">
        <v>114</v>
      </c>
      <c r="AV30" s="1" t="s">
        <v>114</v>
      </c>
      <c r="AY30" s="1" t="s">
        <v>114</v>
      </c>
      <c r="AZ30" s="1" t="s">
        <v>114</v>
      </c>
      <c r="BA30" s="1" t="s">
        <v>114</v>
      </c>
      <c r="BB30" s="1" t="s">
        <v>114</v>
      </c>
      <c r="BC30" s="1" t="s">
        <v>114</v>
      </c>
      <c r="BD30" s="1" t="s">
        <v>114</v>
      </c>
      <c r="BI30" s="2"/>
      <c r="BJ30" s="1" t="s">
        <v>114</v>
      </c>
      <c r="BK30" s="1" t="s">
        <v>114</v>
      </c>
      <c r="BL30" s="1" t="s">
        <v>114</v>
      </c>
      <c r="BM30" s="1" t="s">
        <v>114</v>
      </c>
      <c r="BN30" s="1" t="s">
        <v>114</v>
      </c>
      <c r="BQ30" s="1" t="s">
        <v>114</v>
      </c>
      <c r="BR30" s="1" t="s">
        <v>114</v>
      </c>
      <c r="BS30" s="1" t="s">
        <v>114</v>
      </c>
      <c r="BT30" s="1" t="s">
        <v>114</v>
      </c>
      <c r="BU30" s="1" t="s">
        <v>114</v>
      </c>
      <c r="BV30" s="1" t="s">
        <v>114</v>
      </c>
      <c r="BY30" s="1" t="s">
        <v>114</v>
      </c>
      <c r="BZ30" s="1" t="s">
        <v>114</v>
      </c>
      <c r="CA30" s="1" t="s">
        <v>114</v>
      </c>
      <c r="CD30" s="1" t="s">
        <v>114</v>
      </c>
      <c r="CF30" s="1" t="s">
        <v>114</v>
      </c>
      <c r="CG30" s="1" t="s">
        <v>114</v>
      </c>
      <c r="CH30" s="1" t="s">
        <v>114</v>
      </c>
      <c r="CI30" s="1" t="s">
        <v>114</v>
      </c>
      <c r="CJ30" s="1" t="s">
        <v>114</v>
      </c>
      <c r="CK30" s="1" t="s">
        <v>114</v>
      </c>
      <c r="CN30" s="1" t="s">
        <v>114</v>
      </c>
      <c r="CO30" s="1" t="s">
        <v>114</v>
      </c>
      <c r="CP30" s="1" t="s">
        <v>114</v>
      </c>
      <c r="CS30" s="1" t="s">
        <v>114</v>
      </c>
      <c r="CU30" s="1" t="s">
        <v>114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3820-F3F6-4490-9D11-85E01B9AEF45}">
  <dimension ref="A1:CU33"/>
  <sheetViews>
    <sheetView topLeftCell="CF1" workbookViewId="0">
      <selection activeCell="CG2" sqref="CG2"/>
    </sheetView>
  </sheetViews>
  <sheetFormatPr defaultRowHeight="15" x14ac:dyDescent="0.25"/>
  <cols>
    <col min="1" max="1" width="27" bestFit="1" customWidth="1"/>
    <col min="2" max="2" width="25" bestFit="1" customWidth="1"/>
    <col min="3" max="3" width="16.42578125" bestFit="1" customWidth="1"/>
    <col min="4" max="4" width="25" bestFit="1" customWidth="1"/>
    <col min="5" max="5" width="26.140625" bestFit="1" customWidth="1"/>
    <col min="6" max="6" width="27.85546875" bestFit="1" customWidth="1"/>
    <col min="7" max="7" width="35" bestFit="1" customWidth="1"/>
    <col min="8" max="8" width="25.7109375" bestFit="1" customWidth="1"/>
    <col min="9" max="9" width="48.7109375" bestFit="1" customWidth="1"/>
    <col min="10" max="10" width="42" bestFit="1" customWidth="1"/>
    <col min="11" max="11" width="49.140625" bestFit="1" customWidth="1"/>
    <col min="12" max="12" width="30.28515625" bestFit="1" customWidth="1"/>
    <col min="13" max="13" width="29.140625" bestFit="1" customWidth="1"/>
    <col min="14" max="14" width="45" bestFit="1" customWidth="1"/>
    <col min="15" max="15" width="44" bestFit="1" customWidth="1"/>
    <col min="16" max="17" width="20.85546875" bestFit="1" customWidth="1"/>
    <col min="18" max="19" width="24.5703125" bestFit="1" customWidth="1"/>
    <col min="20" max="20" width="33" bestFit="1" customWidth="1"/>
    <col min="21" max="21" width="35" bestFit="1" customWidth="1"/>
    <col min="22" max="22" width="27.28515625" bestFit="1" customWidth="1"/>
    <col min="23" max="23" width="33.85546875" bestFit="1" customWidth="1"/>
    <col min="24" max="24" width="44.140625" bestFit="1" customWidth="1"/>
    <col min="25" max="25" width="42.42578125" bestFit="1" customWidth="1"/>
    <col min="26" max="26" width="41.5703125" bestFit="1" customWidth="1"/>
    <col min="27" max="27" width="34.7109375" bestFit="1" customWidth="1"/>
    <col min="28" max="28" width="35.140625" bestFit="1" customWidth="1"/>
    <col min="29" max="29" width="35.85546875" bestFit="1" customWidth="1"/>
    <col min="30" max="30" width="40.28515625" bestFit="1" customWidth="1"/>
    <col min="31" max="31" width="39.28515625" bestFit="1" customWidth="1"/>
    <col min="32" max="32" width="43.28515625" bestFit="1" customWidth="1"/>
    <col min="33" max="33" width="26.5703125" bestFit="1" customWidth="1"/>
    <col min="34" max="34" width="43.85546875" bestFit="1" customWidth="1"/>
    <col min="35" max="35" width="26.5703125" bestFit="1" customWidth="1"/>
    <col min="36" max="36" width="26.28515625" bestFit="1" customWidth="1"/>
    <col min="37" max="37" width="28.140625" bestFit="1" customWidth="1"/>
    <col min="38" max="38" width="24.42578125" bestFit="1" customWidth="1"/>
    <col min="39" max="39" width="35" bestFit="1" customWidth="1"/>
    <col min="40" max="40" width="41.7109375" bestFit="1" customWidth="1"/>
    <col min="41" max="41" width="28.7109375" bestFit="1" customWidth="1"/>
    <col min="42" max="42" width="27.85546875" bestFit="1" customWidth="1"/>
    <col min="43" max="43" width="32.7109375" bestFit="1" customWidth="1"/>
    <col min="44" max="44" width="39.42578125" bestFit="1" customWidth="1"/>
    <col min="45" max="45" width="46.5703125" bestFit="1" customWidth="1"/>
    <col min="46" max="46" width="40.42578125" bestFit="1" customWidth="1"/>
    <col min="47" max="47" width="47.140625" bestFit="1" customWidth="1"/>
    <col min="48" max="48" width="54.28515625" bestFit="1" customWidth="1"/>
    <col min="49" max="49" width="27.85546875" bestFit="1" customWidth="1"/>
    <col min="50" max="50" width="27.28515625" bestFit="1" customWidth="1"/>
    <col min="51" max="51" width="29.28515625" bestFit="1" customWidth="1"/>
    <col min="52" max="52" width="31" bestFit="1" customWidth="1"/>
    <col min="53" max="53" width="41.140625" bestFit="1" customWidth="1"/>
    <col min="54" max="54" width="46" bestFit="1" customWidth="1"/>
    <col min="55" max="55" width="39" bestFit="1" customWidth="1"/>
    <col min="56" max="56" width="30.42578125" bestFit="1" customWidth="1"/>
    <col min="57" max="57" width="26.7109375" bestFit="1" customWidth="1"/>
    <col min="58" max="59" width="35.5703125" bestFit="1" customWidth="1"/>
    <col min="60" max="60" width="37.85546875" bestFit="1" customWidth="1"/>
    <col min="61" max="61" width="36.140625" bestFit="1" customWidth="1"/>
    <col min="62" max="62" width="38.5703125" bestFit="1" customWidth="1"/>
    <col min="63" max="63" width="38.140625" bestFit="1" customWidth="1"/>
    <col min="64" max="64" width="38.28515625" bestFit="1" customWidth="1"/>
    <col min="65" max="65" width="40.5703125" bestFit="1" customWidth="1"/>
    <col min="66" max="66" width="24.5703125" bestFit="1" customWidth="1"/>
    <col min="67" max="67" width="33.140625" bestFit="1" customWidth="1"/>
    <col min="68" max="68" width="34" bestFit="1" customWidth="1"/>
    <col min="69" max="69" width="39.5703125" bestFit="1" customWidth="1"/>
    <col min="70" max="70" width="30.5703125" bestFit="1" customWidth="1"/>
    <col min="71" max="72" width="33.28515625" bestFit="1" customWidth="1"/>
    <col min="73" max="73" width="32" bestFit="1" customWidth="1"/>
    <col min="74" max="74" width="39.28515625" bestFit="1" customWidth="1"/>
    <col min="75" max="75" width="32.42578125" bestFit="1" customWidth="1"/>
    <col min="76" max="76" width="37.42578125" bestFit="1" customWidth="1"/>
    <col min="77" max="78" width="28.42578125" bestFit="1" customWidth="1"/>
    <col min="79" max="79" width="36.5703125" bestFit="1" customWidth="1"/>
    <col min="80" max="80" width="34.85546875" bestFit="1" customWidth="1"/>
    <col min="81" max="81" width="38.140625" bestFit="1" customWidth="1"/>
    <col min="82" max="82" width="41" bestFit="1" customWidth="1"/>
    <col min="83" max="83" width="37.140625" bestFit="1" customWidth="1"/>
    <col min="84" max="84" width="39.5703125" bestFit="1" customWidth="1"/>
    <col min="85" max="85" width="30.5703125" bestFit="1" customWidth="1"/>
    <col min="86" max="87" width="33.28515625" bestFit="1" customWidth="1"/>
    <col min="88" max="88" width="32" bestFit="1" customWidth="1"/>
    <col min="89" max="89" width="39.28515625" bestFit="1" customWidth="1"/>
    <col min="90" max="90" width="32.42578125" bestFit="1" customWidth="1"/>
    <col min="91" max="91" width="37.42578125" bestFit="1" customWidth="1"/>
    <col min="92" max="93" width="28.42578125" bestFit="1" customWidth="1"/>
    <col min="94" max="94" width="36.5703125" bestFit="1" customWidth="1"/>
    <col min="95" max="95" width="34.85546875" bestFit="1" customWidth="1"/>
    <col min="96" max="96" width="38.140625" bestFit="1" customWidth="1"/>
    <col min="97" max="97" width="41" bestFit="1" customWidth="1"/>
    <col min="98" max="98" width="37.140625" bestFit="1" customWidth="1"/>
    <col min="99" max="99" width="7.7109375" bestFit="1" customWidth="1"/>
  </cols>
  <sheetData>
    <row r="1" spans="1: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51</v>
      </c>
      <c r="J1" t="s">
        <v>52</v>
      </c>
      <c r="K1" t="s">
        <v>53</v>
      </c>
      <c r="L1" t="s">
        <v>13</v>
      </c>
      <c r="M1" t="s">
        <v>9</v>
      </c>
      <c r="N1" t="s">
        <v>38</v>
      </c>
      <c r="O1" t="s">
        <v>40</v>
      </c>
      <c r="P1" t="s">
        <v>39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11</v>
      </c>
      <c r="AB1" t="s">
        <v>12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62</v>
      </c>
      <c r="AJ1" t="s">
        <v>37</v>
      </c>
      <c r="AK1" t="s">
        <v>54</v>
      </c>
      <c r="AL1" t="s">
        <v>8</v>
      </c>
      <c r="AM1" t="s">
        <v>22</v>
      </c>
      <c r="AN1" t="s">
        <v>20</v>
      </c>
      <c r="AO1" t="s">
        <v>21</v>
      </c>
      <c r="AP1" t="s">
        <v>23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  <c r="AV1" t="s">
        <v>29</v>
      </c>
      <c r="AW1" t="s">
        <v>30</v>
      </c>
      <c r="AX1" t="s">
        <v>31</v>
      </c>
      <c r="AY1" t="s">
        <v>32</v>
      </c>
      <c r="AZ1" t="s">
        <v>33</v>
      </c>
      <c r="BA1" t="s">
        <v>34</v>
      </c>
      <c r="BB1" t="s">
        <v>35</v>
      </c>
      <c r="BC1" t="s">
        <v>36</v>
      </c>
      <c r="BD1" t="s">
        <v>63</v>
      </c>
      <c r="BE1" t="s">
        <v>64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10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</row>
    <row r="2" spans="1:99" x14ac:dyDescent="0.25">
      <c r="A2" s="1" t="s">
        <v>99</v>
      </c>
      <c r="B2">
        <v>1516924800</v>
      </c>
      <c r="C2" s="1">
        <v>144</v>
      </c>
      <c r="D2" t="b">
        <v>0</v>
      </c>
      <c r="E2" s="1" t="s">
        <v>100</v>
      </c>
      <c r="F2" s="1" t="s">
        <v>101</v>
      </c>
      <c r="G2" s="1" t="s">
        <v>102</v>
      </c>
      <c r="H2" s="1" t="s">
        <v>103</v>
      </c>
      <c r="I2" s="1">
        <v>0.48405860000000001</v>
      </c>
      <c r="J2" s="1">
        <v>-2.7550050000000001</v>
      </c>
      <c r="K2" s="1">
        <v>-1.5297084000000001E-2</v>
      </c>
      <c r="L2">
        <v>1510790400</v>
      </c>
      <c r="M2" s="1" t="s">
        <v>105</v>
      </c>
      <c r="N2" s="1">
        <v>-0.62479293000000002</v>
      </c>
      <c r="O2" s="1">
        <v>178.46</v>
      </c>
      <c r="P2" s="1">
        <v>177.15</v>
      </c>
      <c r="Q2" s="1">
        <v>177.16</v>
      </c>
      <c r="R2">
        <v>4</v>
      </c>
      <c r="S2">
        <v>3</v>
      </c>
      <c r="T2" s="1" t="s">
        <v>108</v>
      </c>
      <c r="U2" s="1" t="s">
        <v>109</v>
      </c>
      <c r="V2" s="1" t="s">
        <v>913</v>
      </c>
      <c r="W2" s="1" t="s">
        <v>103</v>
      </c>
      <c r="X2">
        <v>27422618</v>
      </c>
      <c r="Y2">
        <v>30366760</v>
      </c>
      <c r="Z2" s="1">
        <v>57.844999999999999</v>
      </c>
      <c r="AA2" s="1">
        <v>119.5</v>
      </c>
      <c r="AB2" s="1">
        <v>180.1</v>
      </c>
      <c r="AC2">
        <v>1517518800</v>
      </c>
      <c r="AD2">
        <v>1517259600</v>
      </c>
      <c r="AE2">
        <v>1517605200</v>
      </c>
      <c r="AF2" s="2">
        <v>43192</v>
      </c>
      <c r="AG2" s="1">
        <v>19.255700999999998</v>
      </c>
      <c r="AH2" s="1">
        <v>1.3448392E-2</v>
      </c>
      <c r="AI2" s="1" t="s">
        <v>110</v>
      </c>
      <c r="AJ2">
        <v>3</v>
      </c>
      <c r="AK2" s="1" t="s">
        <v>913</v>
      </c>
      <c r="AL2" s="1" t="s">
        <v>104</v>
      </c>
      <c r="AM2">
        <v>5087059968</v>
      </c>
      <c r="AN2" s="1">
        <v>9.2100000000000009</v>
      </c>
      <c r="AO2" s="1">
        <v>12.24</v>
      </c>
      <c r="AP2" s="1">
        <v>26.149000000000001</v>
      </c>
      <c r="AQ2" s="1">
        <v>173.36405999999999</v>
      </c>
      <c r="AR2" s="1">
        <v>3.9809418000000001</v>
      </c>
      <c r="AS2" s="1">
        <v>2.2962902E-2</v>
      </c>
      <c r="AT2" s="1">
        <v>162.76839000000001</v>
      </c>
      <c r="AU2" s="1">
        <v>14.576613999999999</v>
      </c>
      <c r="AV2" s="1">
        <v>8.9554330000000001E-2</v>
      </c>
      <c r="AW2">
        <v>902164643840</v>
      </c>
      <c r="AX2" s="1">
        <v>14.488970999999999</v>
      </c>
      <c r="AY2" s="1">
        <v>6.782095</v>
      </c>
      <c r="AZ2">
        <v>15</v>
      </c>
      <c r="BA2" s="1" t="s">
        <v>106</v>
      </c>
      <c r="BB2" s="1" t="s">
        <v>107</v>
      </c>
      <c r="BC2">
        <v>-18000000</v>
      </c>
      <c r="BD2" t="b">
        <v>0</v>
      </c>
      <c r="BE2" t="b">
        <v>1</v>
      </c>
      <c r="BF2" s="1">
        <v>177.345</v>
      </c>
      <c r="BG2">
        <v>1516636095</v>
      </c>
      <c r="BH2" s="1">
        <v>-1.1150055000000001</v>
      </c>
      <c r="BI2" s="1">
        <v>177.3</v>
      </c>
      <c r="BJ2" s="1">
        <v>177.78</v>
      </c>
      <c r="BK2" s="1">
        <v>176.60159999999999</v>
      </c>
      <c r="BL2">
        <v>7335125</v>
      </c>
      <c r="BM2">
        <v>0</v>
      </c>
      <c r="BN2" s="1" t="s">
        <v>99</v>
      </c>
      <c r="BO2">
        <v>1517529600</v>
      </c>
      <c r="BP2" t="b">
        <v>0</v>
      </c>
      <c r="BQ2" s="1" t="s">
        <v>170</v>
      </c>
      <c r="BR2" s="1">
        <v>145</v>
      </c>
      <c r="BS2" s="1" t="s">
        <v>103</v>
      </c>
      <c r="BT2" s="1">
        <v>29.69</v>
      </c>
      <c r="BU2" s="1">
        <v>0</v>
      </c>
      <c r="BV2" s="1">
        <v>0</v>
      </c>
      <c r="BW2">
        <v>10</v>
      </c>
      <c r="BX2">
        <v>10</v>
      </c>
      <c r="BY2" s="1">
        <v>30.1</v>
      </c>
      <c r="BZ2" s="1">
        <v>30.7</v>
      </c>
      <c r="CA2" s="1" t="s">
        <v>105</v>
      </c>
      <c r="CB2">
        <v>1517529600</v>
      </c>
      <c r="CC2">
        <v>1515214178</v>
      </c>
      <c r="CD2" s="1" t="s">
        <v>153</v>
      </c>
      <c r="CE2" t="b">
        <v>1</v>
      </c>
      <c r="CF2" s="1" t="s">
        <v>171</v>
      </c>
      <c r="CG2" s="1">
        <v>144</v>
      </c>
      <c r="CH2" s="1" t="s">
        <v>103</v>
      </c>
      <c r="CI2" s="1">
        <v>7.0000000000000007E-2</v>
      </c>
      <c r="CJ2" s="1">
        <v>-7.0000000000000007E-2</v>
      </c>
      <c r="CK2" s="1">
        <v>-50</v>
      </c>
      <c r="CL2">
        <v>1</v>
      </c>
      <c r="CM2">
        <v>532</v>
      </c>
      <c r="CN2" s="1">
        <v>0</v>
      </c>
      <c r="CO2" s="1">
        <v>0.15</v>
      </c>
      <c r="CP2" s="1" t="s">
        <v>105</v>
      </c>
      <c r="CQ2">
        <v>1517529600</v>
      </c>
      <c r="CR2">
        <v>1516392120</v>
      </c>
      <c r="CS2" s="1">
        <v>0.52344226562499996</v>
      </c>
      <c r="CT2" t="b">
        <v>0</v>
      </c>
      <c r="CU2" s="1" t="s">
        <v>113</v>
      </c>
    </row>
    <row r="3" spans="1:99" ht="15.75" x14ac:dyDescent="0.25">
      <c r="A3" s="1" t="s">
        <v>114</v>
      </c>
      <c r="B3">
        <v>1517529600</v>
      </c>
      <c r="C3" s="1">
        <v>145</v>
      </c>
      <c r="E3" s="1" t="s">
        <v>114</v>
      </c>
      <c r="F3" s="1" t="s">
        <v>114</v>
      </c>
      <c r="G3" s="1" t="s">
        <v>114</v>
      </c>
      <c r="H3" s="1" t="s">
        <v>114</v>
      </c>
      <c r="I3" s="1" t="s">
        <v>114</v>
      </c>
      <c r="J3" s="1" t="s">
        <v>114</v>
      </c>
      <c r="K3" s="1" t="s">
        <v>114</v>
      </c>
      <c r="M3" s="1" t="s">
        <v>114</v>
      </c>
      <c r="N3" s="1" t="s">
        <v>114</v>
      </c>
      <c r="O3" s="1" t="s">
        <v>114</v>
      </c>
      <c r="P3" s="1" t="s">
        <v>114</v>
      </c>
      <c r="Q3" s="1" t="s">
        <v>114</v>
      </c>
      <c r="T3" s="1" t="s">
        <v>114</v>
      </c>
      <c r="U3" s="1" t="s">
        <v>114</v>
      </c>
      <c r="V3" s="1" t="s">
        <v>114</v>
      </c>
      <c r="W3" s="1" t="s">
        <v>114</v>
      </c>
      <c r="Z3" s="1" t="s">
        <v>114</v>
      </c>
      <c r="AA3" s="1" t="s">
        <v>114</v>
      </c>
      <c r="AB3" s="1" t="s">
        <v>114</v>
      </c>
      <c r="AF3" s="2"/>
      <c r="AG3" s="1" t="s">
        <v>114</v>
      </c>
      <c r="AH3" s="1" t="s">
        <v>114</v>
      </c>
      <c r="AI3" s="1" t="s">
        <v>114</v>
      </c>
      <c r="AK3" s="1" t="s">
        <v>114</v>
      </c>
      <c r="AL3" s="1" t="s">
        <v>114</v>
      </c>
      <c r="AN3" s="1" t="s">
        <v>114</v>
      </c>
      <c r="AO3" s="1" t="s">
        <v>114</v>
      </c>
      <c r="AP3" s="1" t="s">
        <v>114</v>
      </c>
      <c r="AQ3" s="1" t="s">
        <v>114</v>
      </c>
      <c r="AR3" s="1" t="s">
        <v>114</v>
      </c>
      <c r="AS3" s="1" t="s">
        <v>114</v>
      </c>
      <c r="AT3" s="1" t="s">
        <v>114</v>
      </c>
      <c r="AU3" s="1" t="s">
        <v>114</v>
      </c>
      <c r="AV3" s="1" t="s">
        <v>114</v>
      </c>
      <c r="AX3" s="1" t="s">
        <v>114</v>
      </c>
      <c r="AY3" s="1" t="s">
        <v>114</v>
      </c>
      <c r="BA3" s="1" t="s">
        <v>114</v>
      </c>
      <c r="BB3" s="1" t="s">
        <v>114</v>
      </c>
      <c r="BF3" s="1" t="s">
        <v>114</v>
      </c>
      <c r="BH3" s="1" t="s">
        <v>114</v>
      </c>
      <c r="BI3" s="1" t="s">
        <v>114</v>
      </c>
      <c r="BJ3" s="1" t="s">
        <v>114</v>
      </c>
      <c r="BK3" s="1" t="s">
        <v>114</v>
      </c>
      <c r="BN3" s="1" t="s">
        <v>114</v>
      </c>
      <c r="BO3" s="3">
        <f>(((CB19/60)/60)/24)+DATE(1970,1,1)</f>
        <v>43133</v>
      </c>
      <c r="BQ3" s="1" t="s">
        <v>172</v>
      </c>
      <c r="BR3" s="1">
        <v>146</v>
      </c>
      <c r="BS3" s="1" t="s">
        <v>103</v>
      </c>
      <c r="BT3" s="1">
        <v>24.85</v>
      </c>
      <c r="BU3" s="1">
        <v>0</v>
      </c>
      <c r="BV3" s="1">
        <v>0</v>
      </c>
      <c r="BW3">
        <v>1</v>
      </c>
      <c r="BX3">
        <v>1</v>
      </c>
      <c r="BY3" s="1">
        <v>29.1</v>
      </c>
      <c r="BZ3" s="1">
        <v>29.7</v>
      </c>
      <c r="CA3" s="1" t="s">
        <v>105</v>
      </c>
      <c r="CB3">
        <v>1517529600</v>
      </c>
      <c r="CC3">
        <v>1514903400</v>
      </c>
      <c r="CD3" s="1" t="s">
        <v>153</v>
      </c>
      <c r="CE3" t="b">
        <v>1</v>
      </c>
      <c r="CF3" s="1" t="s">
        <v>173</v>
      </c>
      <c r="CG3" s="1">
        <v>145</v>
      </c>
      <c r="CH3" s="1" t="s">
        <v>103</v>
      </c>
      <c r="CI3" s="1">
        <v>7.0000000000000007E-2</v>
      </c>
      <c r="CJ3" s="1">
        <v>1.0000001999999999E-2</v>
      </c>
      <c r="CK3" s="1">
        <v>16.66667</v>
      </c>
      <c r="CL3">
        <v>8</v>
      </c>
      <c r="CM3">
        <v>404</v>
      </c>
      <c r="CN3" s="1">
        <v>0.06</v>
      </c>
      <c r="CO3" s="1">
        <v>0.16</v>
      </c>
      <c r="CP3" s="1" t="s">
        <v>105</v>
      </c>
      <c r="CQ3">
        <v>1517529600</v>
      </c>
      <c r="CR3">
        <v>1516386068</v>
      </c>
      <c r="CS3" s="1">
        <v>0.53711400390624997</v>
      </c>
      <c r="CT3" t="b">
        <v>0</v>
      </c>
      <c r="CU3" s="1" t="s">
        <v>114</v>
      </c>
    </row>
    <row r="4" spans="1:99" x14ac:dyDescent="0.25">
      <c r="A4" s="1" t="s">
        <v>114</v>
      </c>
      <c r="B4">
        <v>1518134400</v>
      </c>
      <c r="C4" s="1">
        <v>146</v>
      </c>
      <c r="E4" s="1" t="s">
        <v>114</v>
      </c>
      <c r="F4" s="1" t="s">
        <v>114</v>
      </c>
      <c r="G4" s="1" t="s">
        <v>114</v>
      </c>
      <c r="H4" s="1" t="s">
        <v>114</v>
      </c>
      <c r="I4" s="1" t="s">
        <v>114</v>
      </c>
      <c r="J4" s="1" t="s">
        <v>114</v>
      </c>
      <c r="K4" s="1" t="s">
        <v>114</v>
      </c>
      <c r="M4" s="1" t="s">
        <v>114</v>
      </c>
      <c r="N4" s="1" t="s">
        <v>114</v>
      </c>
      <c r="O4" s="1" t="s">
        <v>114</v>
      </c>
      <c r="P4" s="1" t="s">
        <v>114</v>
      </c>
      <c r="Q4" s="1" t="s">
        <v>114</v>
      </c>
      <c r="T4" s="1" t="s">
        <v>114</v>
      </c>
      <c r="U4" s="1" t="s">
        <v>114</v>
      </c>
      <c r="V4" s="1" t="s">
        <v>114</v>
      </c>
      <c r="W4" s="1" t="s">
        <v>114</v>
      </c>
      <c r="Z4" s="1" t="s">
        <v>114</v>
      </c>
      <c r="AA4" s="1" t="s">
        <v>114</v>
      </c>
      <c r="AB4" s="1" t="s">
        <v>114</v>
      </c>
      <c r="AF4" s="2"/>
      <c r="AG4" s="1" t="s">
        <v>114</v>
      </c>
      <c r="AH4" s="1" t="s">
        <v>114</v>
      </c>
      <c r="AI4" s="1" t="s">
        <v>114</v>
      </c>
      <c r="AK4" s="1" t="s">
        <v>114</v>
      </c>
      <c r="AL4" s="1" t="s">
        <v>114</v>
      </c>
      <c r="AN4" s="1" t="s">
        <v>114</v>
      </c>
      <c r="AO4" s="1" t="s">
        <v>114</v>
      </c>
      <c r="AP4" s="1" t="s">
        <v>114</v>
      </c>
      <c r="AQ4" s="1" t="s">
        <v>114</v>
      </c>
      <c r="AR4" s="1" t="s">
        <v>114</v>
      </c>
      <c r="AS4" s="1" t="s">
        <v>114</v>
      </c>
      <c r="AT4" s="1" t="s">
        <v>114</v>
      </c>
      <c r="AU4" s="1" t="s">
        <v>114</v>
      </c>
      <c r="AV4" s="1" t="s">
        <v>114</v>
      </c>
      <c r="AX4" s="1" t="s">
        <v>114</v>
      </c>
      <c r="AY4" s="1" t="s">
        <v>114</v>
      </c>
      <c r="BA4" s="1" t="s">
        <v>114</v>
      </c>
      <c r="BB4" s="1" t="s">
        <v>114</v>
      </c>
      <c r="BF4" s="1" t="s">
        <v>114</v>
      </c>
      <c r="BH4" s="1" t="s">
        <v>114</v>
      </c>
      <c r="BI4" s="1" t="s">
        <v>114</v>
      </c>
      <c r="BJ4" s="1" t="s">
        <v>114</v>
      </c>
      <c r="BK4" s="1" t="s">
        <v>114</v>
      </c>
      <c r="BN4" s="1" t="s">
        <v>114</v>
      </c>
      <c r="BQ4" s="1" t="s">
        <v>174</v>
      </c>
      <c r="BR4" s="1">
        <v>150</v>
      </c>
      <c r="BS4" s="1" t="s">
        <v>103</v>
      </c>
      <c r="BT4" s="1">
        <v>28.18</v>
      </c>
      <c r="BU4" s="1">
        <v>0.32999992</v>
      </c>
      <c r="BV4" s="1">
        <v>1.1849189</v>
      </c>
      <c r="BW4">
        <v>2</v>
      </c>
      <c r="BX4">
        <v>55</v>
      </c>
      <c r="BY4" s="1">
        <v>27.6</v>
      </c>
      <c r="BZ4" s="1">
        <v>29.65</v>
      </c>
      <c r="CA4" s="1" t="s">
        <v>105</v>
      </c>
      <c r="CB4">
        <v>1517529600</v>
      </c>
      <c r="CC4">
        <v>1516378890</v>
      </c>
      <c r="CD4" s="1">
        <v>0.77051010742187498</v>
      </c>
      <c r="CE4" t="b">
        <v>1</v>
      </c>
      <c r="CF4" s="1" t="s">
        <v>175</v>
      </c>
      <c r="CG4" s="1">
        <v>146</v>
      </c>
      <c r="CH4" s="1" t="s">
        <v>103</v>
      </c>
      <c r="CI4" s="1">
        <v>0.04</v>
      </c>
      <c r="CJ4" s="1">
        <v>-0.12</v>
      </c>
      <c r="CK4" s="1">
        <v>-75</v>
      </c>
      <c r="CL4">
        <v>4</v>
      </c>
      <c r="CM4">
        <v>84</v>
      </c>
      <c r="CN4" s="1">
        <v>0.03</v>
      </c>
      <c r="CO4" s="1">
        <v>0.06</v>
      </c>
      <c r="CP4" s="1" t="s">
        <v>105</v>
      </c>
      <c r="CQ4">
        <v>1517529600</v>
      </c>
      <c r="CR4">
        <v>1516632569</v>
      </c>
      <c r="CS4" s="1">
        <v>0.47852083984374999</v>
      </c>
      <c r="CT4" t="b">
        <v>0</v>
      </c>
      <c r="CU4" s="1" t="s">
        <v>114</v>
      </c>
    </row>
    <row r="5" spans="1:99" x14ac:dyDescent="0.25">
      <c r="A5" s="1" t="s">
        <v>114</v>
      </c>
      <c r="B5">
        <v>1518739200</v>
      </c>
      <c r="C5" s="1">
        <v>147</v>
      </c>
      <c r="E5" s="1" t="s">
        <v>114</v>
      </c>
      <c r="F5" s="1" t="s">
        <v>114</v>
      </c>
      <c r="G5" s="1" t="s">
        <v>114</v>
      </c>
      <c r="H5" s="1" t="s">
        <v>114</v>
      </c>
      <c r="I5" s="1" t="s">
        <v>114</v>
      </c>
      <c r="J5" s="1" t="s">
        <v>114</v>
      </c>
      <c r="K5" s="1" t="s">
        <v>114</v>
      </c>
      <c r="M5" s="1" t="s">
        <v>114</v>
      </c>
      <c r="N5" s="1" t="s">
        <v>114</v>
      </c>
      <c r="O5" s="1" t="s">
        <v>114</v>
      </c>
      <c r="P5" s="1" t="s">
        <v>114</v>
      </c>
      <c r="Q5" s="1" t="s">
        <v>114</v>
      </c>
      <c r="T5" s="1" t="s">
        <v>114</v>
      </c>
      <c r="U5" s="1" t="s">
        <v>114</v>
      </c>
      <c r="V5" s="1" t="s">
        <v>114</v>
      </c>
      <c r="W5" s="1" t="s">
        <v>114</v>
      </c>
      <c r="Z5" s="1" t="s">
        <v>114</v>
      </c>
      <c r="AA5" s="1" t="s">
        <v>114</v>
      </c>
      <c r="AB5" s="1" t="s">
        <v>114</v>
      </c>
      <c r="AF5" s="2"/>
      <c r="AG5" s="1" t="s">
        <v>114</v>
      </c>
      <c r="AH5" s="1" t="s">
        <v>114</v>
      </c>
      <c r="AI5" s="1" t="s">
        <v>114</v>
      </c>
      <c r="AK5" s="1" t="s">
        <v>114</v>
      </c>
      <c r="AL5" s="1" t="s">
        <v>114</v>
      </c>
      <c r="AN5" s="1" t="s">
        <v>114</v>
      </c>
      <c r="AO5" s="1" t="s">
        <v>114</v>
      </c>
      <c r="AP5" s="1" t="s">
        <v>114</v>
      </c>
      <c r="AQ5" s="1" t="s">
        <v>114</v>
      </c>
      <c r="AR5" s="1" t="s">
        <v>114</v>
      </c>
      <c r="AS5" s="1" t="s">
        <v>114</v>
      </c>
      <c r="AT5" s="1" t="s">
        <v>114</v>
      </c>
      <c r="AU5" s="1" t="s">
        <v>114</v>
      </c>
      <c r="AV5" s="1" t="s">
        <v>114</v>
      </c>
      <c r="AX5" s="1" t="s">
        <v>114</v>
      </c>
      <c r="AY5" s="1" t="s">
        <v>114</v>
      </c>
      <c r="BA5" s="1" t="s">
        <v>114</v>
      </c>
      <c r="BB5" s="1" t="s">
        <v>114</v>
      </c>
      <c r="BF5" s="1" t="s">
        <v>114</v>
      </c>
      <c r="BH5" s="1" t="s">
        <v>114</v>
      </c>
      <c r="BI5" s="1" t="s">
        <v>114</v>
      </c>
      <c r="BJ5" s="1" t="s">
        <v>114</v>
      </c>
      <c r="BK5" s="1" t="s">
        <v>114</v>
      </c>
      <c r="BN5" s="1" t="s">
        <v>114</v>
      </c>
      <c r="BQ5" s="1" t="s">
        <v>176</v>
      </c>
      <c r="BR5" s="1">
        <v>155</v>
      </c>
      <c r="BS5" s="1" t="s">
        <v>103</v>
      </c>
      <c r="BT5" s="1">
        <v>23.75</v>
      </c>
      <c r="BU5" s="1">
        <v>-1.3500004000000001</v>
      </c>
      <c r="BV5" s="1">
        <v>-5.3784869999999998</v>
      </c>
      <c r="BW5">
        <v>10</v>
      </c>
      <c r="BX5">
        <v>380</v>
      </c>
      <c r="BY5" s="1">
        <v>23.65</v>
      </c>
      <c r="BZ5" s="1">
        <v>23.95</v>
      </c>
      <c r="CA5" s="1" t="s">
        <v>105</v>
      </c>
      <c r="CB5">
        <v>1517529600</v>
      </c>
      <c r="CC5">
        <v>1516390761</v>
      </c>
      <c r="CD5" s="1">
        <v>0.68481760498046795</v>
      </c>
      <c r="CE5" t="b">
        <v>1</v>
      </c>
      <c r="CF5" s="1" t="s">
        <v>177</v>
      </c>
      <c r="CG5" s="1">
        <v>147</v>
      </c>
      <c r="CH5" s="1" t="s">
        <v>103</v>
      </c>
      <c r="CI5" s="1">
        <v>0.16</v>
      </c>
      <c r="CJ5" s="1">
        <v>0</v>
      </c>
      <c r="CK5" s="1">
        <v>0</v>
      </c>
      <c r="CL5">
        <v>3</v>
      </c>
      <c r="CM5">
        <v>20</v>
      </c>
      <c r="CN5" s="1">
        <v>0.06</v>
      </c>
      <c r="CO5" s="1">
        <v>0.17</v>
      </c>
      <c r="CP5" s="1" t="s">
        <v>105</v>
      </c>
      <c r="CQ5">
        <v>1517529600</v>
      </c>
      <c r="CR5">
        <v>1515617759</v>
      </c>
      <c r="CS5" s="1">
        <v>0.50879397460937503</v>
      </c>
      <c r="CT5" t="b">
        <v>0</v>
      </c>
      <c r="CU5" s="1" t="s">
        <v>114</v>
      </c>
    </row>
    <row r="6" spans="1:99" x14ac:dyDescent="0.25">
      <c r="A6" s="1" t="s">
        <v>114</v>
      </c>
      <c r="B6">
        <v>1519344000</v>
      </c>
      <c r="C6" s="1">
        <v>148</v>
      </c>
      <c r="E6" s="1" t="s">
        <v>114</v>
      </c>
      <c r="F6" s="1" t="s">
        <v>114</v>
      </c>
      <c r="G6" s="1" t="s">
        <v>114</v>
      </c>
      <c r="H6" s="1" t="s">
        <v>114</v>
      </c>
      <c r="I6" s="1" t="s">
        <v>114</v>
      </c>
      <c r="J6" s="1" t="s">
        <v>114</v>
      </c>
      <c r="K6" s="1" t="s">
        <v>114</v>
      </c>
      <c r="M6" s="1" t="s">
        <v>114</v>
      </c>
      <c r="N6" s="1" t="s">
        <v>114</v>
      </c>
      <c r="O6" s="1" t="s">
        <v>114</v>
      </c>
      <c r="P6" s="1" t="s">
        <v>114</v>
      </c>
      <c r="Q6" s="1" t="s">
        <v>114</v>
      </c>
      <c r="T6" s="1" t="s">
        <v>114</v>
      </c>
      <c r="U6" s="1" t="s">
        <v>114</v>
      </c>
      <c r="V6" s="1" t="s">
        <v>114</v>
      </c>
      <c r="W6" s="1" t="s">
        <v>114</v>
      </c>
      <c r="Z6" s="1" t="s">
        <v>114</v>
      </c>
      <c r="AA6" s="1" t="s">
        <v>114</v>
      </c>
      <c r="AB6" s="1" t="s">
        <v>114</v>
      </c>
      <c r="AF6" s="2"/>
      <c r="AG6" s="1" t="s">
        <v>114</v>
      </c>
      <c r="AH6" s="1" t="s">
        <v>114</v>
      </c>
      <c r="AI6" s="1" t="s">
        <v>114</v>
      </c>
      <c r="AK6" s="1" t="s">
        <v>114</v>
      </c>
      <c r="AL6" s="1" t="s">
        <v>114</v>
      </c>
      <c r="AN6" s="1" t="s">
        <v>114</v>
      </c>
      <c r="AO6" s="1" t="s">
        <v>114</v>
      </c>
      <c r="AP6" s="1" t="s">
        <v>114</v>
      </c>
      <c r="AQ6" s="1" t="s">
        <v>114</v>
      </c>
      <c r="AR6" s="1" t="s">
        <v>114</v>
      </c>
      <c r="AS6" s="1" t="s">
        <v>114</v>
      </c>
      <c r="AT6" s="1" t="s">
        <v>114</v>
      </c>
      <c r="AU6" s="1" t="s">
        <v>114</v>
      </c>
      <c r="AV6" s="1" t="s">
        <v>114</v>
      </c>
      <c r="AX6" s="1" t="s">
        <v>114</v>
      </c>
      <c r="AY6" s="1" t="s">
        <v>114</v>
      </c>
      <c r="BA6" s="1" t="s">
        <v>114</v>
      </c>
      <c r="BB6" s="1" t="s">
        <v>114</v>
      </c>
      <c r="BF6" s="1" t="s">
        <v>114</v>
      </c>
      <c r="BH6" s="1" t="s">
        <v>114</v>
      </c>
      <c r="BI6" s="1" t="s">
        <v>114</v>
      </c>
      <c r="BJ6" s="1" t="s">
        <v>114</v>
      </c>
      <c r="BK6" s="1" t="s">
        <v>114</v>
      </c>
      <c r="BN6" s="1" t="s">
        <v>114</v>
      </c>
      <c r="BQ6" s="1" t="s">
        <v>178</v>
      </c>
      <c r="BR6" s="1">
        <v>157.5</v>
      </c>
      <c r="BS6" s="1" t="s">
        <v>103</v>
      </c>
      <c r="BT6" s="1">
        <v>20.6</v>
      </c>
      <c r="BU6" s="1">
        <v>-2.1299991999999999</v>
      </c>
      <c r="BV6" s="1">
        <v>-9.3708720000000003</v>
      </c>
      <c r="BW6">
        <v>30</v>
      </c>
      <c r="BX6">
        <v>131</v>
      </c>
      <c r="BY6" s="1">
        <v>21.25</v>
      </c>
      <c r="BZ6" s="1">
        <v>21.45</v>
      </c>
      <c r="CA6" s="1" t="s">
        <v>105</v>
      </c>
      <c r="CB6">
        <v>1517529600</v>
      </c>
      <c r="CC6">
        <v>1516377498</v>
      </c>
      <c r="CD6" s="1">
        <v>0.63428100097656204</v>
      </c>
      <c r="CE6" t="b">
        <v>1</v>
      </c>
      <c r="CF6" s="1" t="s">
        <v>179</v>
      </c>
      <c r="CG6" s="1">
        <v>148</v>
      </c>
      <c r="CH6" s="1" t="s">
        <v>103</v>
      </c>
      <c r="CI6" s="1">
        <v>0.09</v>
      </c>
      <c r="CJ6" s="1">
        <v>0</v>
      </c>
      <c r="CK6" s="1">
        <v>0</v>
      </c>
      <c r="CL6">
        <v>14</v>
      </c>
      <c r="CM6">
        <v>39</v>
      </c>
      <c r="CN6" s="1">
        <v>0.03</v>
      </c>
      <c r="CO6" s="1">
        <v>0.17</v>
      </c>
      <c r="CP6" s="1" t="s">
        <v>105</v>
      </c>
      <c r="CQ6">
        <v>1517529600</v>
      </c>
      <c r="CR6">
        <v>1516290426</v>
      </c>
      <c r="CS6" s="1">
        <v>0.52539537109375001</v>
      </c>
      <c r="CT6" t="b">
        <v>0</v>
      </c>
      <c r="CU6" s="1" t="s">
        <v>114</v>
      </c>
    </row>
    <row r="7" spans="1:99" x14ac:dyDescent="0.25">
      <c r="A7" s="1" t="s">
        <v>114</v>
      </c>
      <c r="B7">
        <v>1519948800</v>
      </c>
      <c r="C7" s="1">
        <v>149</v>
      </c>
      <c r="E7" s="1" t="s">
        <v>114</v>
      </c>
      <c r="F7" s="1" t="s">
        <v>114</v>
      </c>
      <c r="G7" s="1" t="s">
        <v>114</v>
      </c>
      <c r="H7" s="1" t="s">
        <v>114</v>
      </c>
      <c r="I7" s="1" t="s">
        <v>114</v>
      </c>
      <c r="J7" s="1" t="s">
        <v>114</v>
      </c>
      <c r="K7" s="1" t="s">
        <v>114</v>
      </c>
      <c r="M7" s="1" t="s">
        <v>114</v>
      </c>
      <c r="N7" s="1" t="s">
        <v>114</v>
      </c>
      <c r="O7" s="1" t="s">
        <v>114</v>
      </c>
      <c r="P7" s="1" t="s">
        <v>114</v>
      </c>
      <c r="Q7" s="1" t="s">
        <v>114</v>
      </c>
      <c r="T7" s="1" t="s">
        <v>114</v>
      </c>
      <c r="U7" s="1" t="s">
        <v>114</v>
      </c>
      <c r="V7" s="1" t="s">
        <v>114</v>
      </c>
      <c r="W7" s="1" t="s">
        <v>114</v>
      </c>
      <c r="Z7" s="1" t="s">
        <v>114</v>
      </c>
      <c r="AA7" s="1" t="s">
        <v>114</v>
      </c>
      <c r="AB7" s="1" t="s">
        <v>114</v>
      </c>
      <c r="AF7" s="2"/>
      <c r="AG7" s="1" t="s">
        <v>114</v>
      </c>
      <c r="AH7" s="1" t="s">
        <v>114</v>
      </c>
      <c r="AI7" s="1" t="s">
        <v>114</v>
      </c>
      <c r="AK7" s="1" t="s">
        <v>114</v>
      </c>
      <c r="AL7" s="1" t="s">
        <v>114</v>
      </c>
      <c r="AN7" s="1" t="s">
        <v>114</v>
      </c>
      <c r="AO7" s="1" t="s">
        <v>114</v>
      </c>
      <c r="AP7" s="1" t="s">
        <v>114</v>
      </c>
      <c r="AQ7" s="1" t="s">
        <v>114</v>
      </c>
      <c r="AR7" s="1" t="s">
        <v>114</v>
      </c>
      <c r="AS7" s="1" t="s">
        <v>114</v>
      </c>
      <c r="AT7" s="1" t="s">
        <v>114</v>
      </c>
      <c r="AU7" s="1" t="s">
        <v>114</v>
      </c>
      <c r="AV7" s="1" t="s">
        <v>114</v>
      </c>
      <c r="AX7" s="1" t="s">
        <v>114</v>
      </c>
      <c r="AY7" s="1" t="s">
        <v>114</v>
      </c>
      <c r="BA7" s="1" t="s">
        <v>114</v>
      </c>
      <c r="BB7" s="1" t="s">
        <v>114</v>
      </c>
      <c r="BF7" s="1" t="s">
        <v>114</v>
      </c>
      <c r="BH7" s="1" t="s">
        <v>114</v>
      </c>
      <c r="BI7" s="1" t="s">
        <v>114</v>
      </c>
      <c r="BJ7" s="1" t="s">
        <v>114</v>
      </c>
      <c r="BK7" s="1" t="s">
        <v>114</v>
      </c>
      <c r="BN7" s="1" t="s">
        <v>114</v>
      </c>
      <c r="BQ7" s="1" t="s">
        <v>180</v>
      </c>
      <c r="BR7" s="1">
        <v>160</v>
      </c>
      <c r="BS7" s="1" t="s">
        <v>103</v>
      </c>
      <c r="BT7" s="1">
        <v>17.7</v>
      </c>
      <c r="BU7" s="1">
        <v>-1.2999992</v>
      </c>
      <c r="BV7" s="1">
        <v>-6.8421016000000003</v>
      </c>
      <c r="BW7">
        <v>4</v>
      </c>
      <c r="BX7">
        <v>2039</v>
      </c>
      <c r="BY7" s="1">
        <v>17.600000000000001</v>
      </c>
      <c r="BZ7" s="1">
        <v>17.899999999999999</v>
      </c>
      <c r="CA7" s="1" t="s">
        <v>105</v>
      </c>
      <c r="CB7">
        <v>1517529600</v>
      </c>
      <c r="CC7">
        <v>1516634934</v>
      </c>
      <c r="CD7" s="1">
        <v>0.426275268554687</v>
      </c>
      <c r="CE7" t="b">
        <v>1</v>
      </c>
      <c r="CF7" s="1" t="s">
        <v>181</v>
      </c>
      <c r="CG7" s="1">
        <v>149</v>
      </c>
      <c r="CH7" s="1" t="s">
        <v>103</v>
      </c>
      <c r="CI7" s="1">
        <v>0.11</v>
      </c>
      <c r="CJ7" s="1">
        <v>0</v>
      </c>
      <c r="CK7" s="1">
        <v>0</v>
      </c>
      <c r="CL7">
        <v>2</v>
      </c>
      <c r="CM7">
        <v>58</v>
      </c>
      <c r="CN7" s="1">
        <v>0.02</v>
      </c>
      <c r="CO7" s="1">
        <v>0.2</v>
      </c>
      <c r="CP7" s="1" t="s">
        <v>105</v>
      </c>
      <c r="CQ7">
        <v>1517529600</v>
      </c>
      <c r="CR7">
        <v>1516308798</v>
      </c>
      <c r="CS7" s="1">
        <v>0.52246571289062405</v>
      </c>
      <c r="CT7" t="b">
        <v>0</v>
      </c>
      <c r="CU7" s="1" t="s">
        <v>114</v>
      </c>
    </row>
    <row r="8" spans="1:99" x14ac:dyDescent="0.25">
      <c r="A8" s="1" t="s">
        <v>114</v>
      </c>
      <c r="B8">
        <v>1524182400</v>
      </c>
      <c r="C8" s="1">
        <v>150</v>
      </c>
      <c r="E8" s="1" t="s">
        <v>114</v>
      </c>
      <c r="F8" s="1" t="s">
        <v>114</v>
      </c>
      <c r="G8" s="1" t="s">
        <v>114</v>
      </c>
      <c r="H8" s="1" t="s">
        <v>114</v>
      </c>
      <c r="I8" s="1" t="s">
        <v>114</v>
      </c>
      <c r="J8" s="1" t="s">
        <v>114</v>
      </c>
      <c r="K8" s="1" t="s">
        <v>114</v>
      </c>
      <c r="M8" s="1" t="s">
        <v>114</v>
      </c>
      <c r="N8" s="1" t="s">
        <v>114</v>
      </c>
      <c r="O8" s="1" t="s">
        <v>114</v>
      </c>
      <c r="P8" s="1" t="s">
        <v>114</v>
      </c>
      <c r="Q8" s="1" t="s">
        <v>114</v>
      </c>
      <c r="T8" s="1" t="s">
        <v>114</v>
      </c>
      <c r="U8" s="1" t="s">
        <v>114</v>
      </c>
      <c r="V8" s="1" t="s">
        <v>114</v>
      </c>
      <c r="W8" s="1" t="s">
        <v>114</v>
      </c>
      <c r="Z8" s="1" t="s">
        <v>114</v>
      </c>
      <c r="AA8" s="1" t="s">
        <v>114</v>
      </c>
      <c r="AB8" s="1" t="s">
        <v>114</v>
      </c>
      <c r="AF8" s="2"/>
      <c r="AG8" s="1" t="s">
        <v>114</v>
      </c>
      <c r="AH8" s="1" t="s">
        <v>114</v>
      </c>
      <c r="AI8" s="1" t="s">
        <v>114</v>
      </c>
      <c r="AK8" s="1" t="s">
        <v>114</v>
      </c>
      <c r="AL8" s="1" t="s">
        <v>114</v>
      </c>
      <c r="AN8" s="1" t="s">
        <v>114</v>
      </c>
      <c r="AO8" s="1" t="s">
        <v>114</v>
      </c>
      <c r="AP8" s="1" t="s">
        <v>114</v>
      </c>
      <c r="AQ8" s="1" t="s">
        <v>114</v>
      </c>
      <c r="AR8" s="1" t="s">
        <v>114</v>
      </c>
      <c r="AS8" s="1" t="s">
        <v>114</v>
      </c>
      <c r="AT8" s="1" t="s">
        <v>114</v>
      </c>
      <c r="AU8" s="1" t="s">
        <v>114</v>
      </c>
      <c r="AV8" s="1" t="s">
        <v>114</v>
      </c>
      <c r="AX8" s="1" t="s">
        <v>114</v>
      </c>
      <c r="AY8" s="1" t="s">
        <v>114</v>
      </c>
      <c r="BA8" s="1" t="s">
        <v>114</v>
      </c>
      <c r="BB8" s="1" t="s">
        <v>114</v>
      </c>
      <c r="BF8" s="1" t="s">
        <v>114</v>
      </c>
      <c r="BH8" s="1" t="s">
        <v>114</v>
      </c>
      <c r="BI8" s="1" t="s">
        <v>114</v>
      </c>
      <c r="BJ8" s="1" t="s">
        <v>114</v>
      </c>
      <c r="BK8" s="1" t="s">
        <v>114</v>
      </c>
      <c r="BN8" s="1" t="s">
        <v>114</v>
      </c>
      <c r="BQ8" s="1" t="s">
        <v>182</v>
      </c>
      <c r="BR8" s="1">
        <v>162.5</v>
      </c>
      <c r="BS8" s="1" t="s">
        <v>103</v>
      </c>
      <c r="BT8" s="1">
        <v>16.600000000000001</v>
      </c>
      <c r="BU8" s="1">
        <v>-0.64999960000000001</v>
      </c>
      <c r="BV8" s="1">
        <v>-3.7681136</v>
      </c>
      <c r="BW8">
        <v>5</v>
      </c>
      <c r="BX8">
        <v>109</v>
      </c>
      <c r="BY8" s="1">
        <v>16.45</v>
      </c>
      <c r="BZ8" s="1">
        <v>16.75</v>
      </c>
      <c r="CA8" s="1" t="s">
        <v>105</v>
      </c>
      <c r="CB8">
        <v>1517529600</v>
      </c>
      <c r="CC8">
        <v>1516387955</v>
      </c>
      <c r="CD8" s="1">
        <v>0.54785608398437502</v>
      </c>
      <c r="CE8" t="b">
        <v>1</v>
      </c>
      <c r="CF8" s="1" t="s">
        <v>183</v>
      </c>
      <c r="CG8" s="1">
        <v>150</v>
      </c>
      <c r="CH8" s="1" t="s">
        <v>103</v>
      </c>
      <c r="CI8" s="1">
        <v>0.08</v>
      </c>
      <c r="CJ8" s="1">
        <v>0</v>
      </c>
      <c r="CK8" s="1">
        <v>0</v>
      </c>
      <c r="CL8">
        <v>46</v>
      </c>
      <c r="CM8">
        <v>632</v>
      </c>
      <c r="CN8" s="1">
        <v>0.08</v>
      </c>
      <c r="CO8" s="1">
        <v>0.09</v>
      </c>
      <c r="CP8" s="1" t="s">
        <v>105</v>
      </c>
      <c r="CQ8">
        <v>1517529600</v>
      </c>
      <c r="CR8">
        <v>1516632634</v>
      </c>
      <c r="CS8" s="1">
        <v>0.44434149414062402</v>
      </c>
      <c r="CT8" t="b">
        <v>0</v>
      </c>
      <c r="CU8" s="1" t="s">
        <v>114</v>
      </c>
    </row>
    <row r="9" spans="1:99" x14ac:dyDescent="0.25">
      <c r="A9" s="1" t="s">
        <v>114</v>
      </c>
      <c r="B9">
        <v>1529020800</v>
      </c>
      <c r="C9" s="1">
        <v>152.5</v>
      </c>
      <c r="E9" s="1" t="s">
        <v>114</v>
      </c>
      <c r="F9" s="1" t="s">
        <v>114</v>
      </c>
      <c r="G9" s="1" t="s">
        <v>114</v>
      </c>
      <c r="H9" s="1" t="s">
        <v>114</v>
      </c>
      <c r="I9" s="1" t="s">
        <v>114</v>
      </c>
      <c r="J9" s="1" t="s">
        <v>114</v>
      </c>
      <c r="K9" s="1" t="s">
        <v>114</v>
      </c>
      <c r="M9" s="1" t="s">
        <v>114</v>
      </c>
      <c r="N9" s="1" t="s">
        <v>114</v>
      </c>
      <c r="O9" s="1" t="s">
        <v>114</v>
      </c>
      <c r="P9" s="1" t="s">
        <v>114</v>
      </c>
      <c r="Q9" s="1" t="s">
        <v>114</v>
      </c>
      <c r="T9" s="1" t="s">
        <v>114</v>
      </c>
      <c r="U9" s="1" t="s">
        <v>114</v>
      </c>
      <c r="V9" s="1" t="s">
        <v>114</v>
      </c>
      <c r="W9" s="1" t="s">
        <v>114</v>
      </c>
      <c r="Z9" s="1" t="s">
        <v>114</v>
      </c>
      <c r="AA9" s="1" t="s">
        <v>114</v>
      </c>
      <c r="AB9" s="1" t="s">
        <v>114</v>
      </c>
      <c r="AF9" s="2"/>
      <c r="AG9" s="1" t="s">
        <v>114</v>
      </c>
      <c r="AH9" s="1" t="s">
        <v>114</v>
      </c>
      <c r="AI9" s="1" t="s">
        <v>114</v>
      </c>
      <c r="AK9" s="1" t="s">
        <v>114</v>
      </c>
      <c r="AL9" s="1" t="s">
        <v>114</v>
      </c>
      <c r="AN9" s="1" t="s">
        <v>114</v>
      </c>
      <c r="AO9" s="1" t="s">
        <v>114</v>
      </c>
      <c r="AP9" s="1" t="s">
        <v>114</v>
      </c>
      <c r="AQ9" s="1" t="s">
        <v>114</v>
      </c>
      <c r="AR9" s="1" t="s">
        <v>114</v>
      </c>
      <c r="AS9" s="1" t="s">
        <v>114</v>
      </c>
      <c r="AT9" s="1" t="s">
        <v>114</v>
      </c>
      <c r="AU9" s="1" t="s">
        <v>114</v>
      </c>
      <c r="AV9" s="1" t="s">
        <v>114</v>
      </c>
      <c r="AX9" s="1" t="s">
        <v>114</v>
      </c>
      <c r="AY9" s="1" t="s">
        <v>114</v>
      </c>
      <c r="BA9" s="1" t="s">
        <v>114</v>
      </c>
      <c r="BB9" s="1" t="s">
        <v>114</v>
      </c>
      <c r="BF9" s="1" t="s">
        <v>114</v>
      </c>
      <c r="BH9" s="1" t="s">
        <v>114</v>
      </c>
      <c r="BI9" s="1" t="s">
        <v>114</v>
      </c>
      <c r="BJ9" s="1" t="s">
        <v>114</v>
      </c>
      <c r="BK9" s="1" t="s">
        <v>114</v>
      </c>
      <c r="BN9" s="1" t="s">
        <v>114</v>
      </c>
      <c r="BQ9" s="1" t="s">
        <v>184</v>
      </c>
      <c r="BR9" s="1">
        <v>165</v>
      </c>
      <c r="BS9" s="1" t="s">
        <v>103</v>
      </c>
      <c r="BT9" s="1">
        <v>13.05</v>
      </c>
      <c r="BU9" s="1">
        <v>-1.25</v>
      </c>
      <c r="BV9" s="1">
        <v>-8.7412589999999994</v>
      </c>
      <c r="BW9">
        <v>30</v>
      </c>
      <c r="BX9">
        <v>555</v>
      </c>
      <c r="BY9" s="1">
        <v>12.85</v>
      </c>
      <c r="BZ9" s="1">
        <v>13.1</v>
      </c>
      <c r="CA9" s="1" t="s">
        <v>105</v>
      </c>
      <c r="CB9">
        <v>1517529600</v>
      </c>
      <c r="CC9">
        <v>1516634963</v>
      </c>
      <c r="CD9" s="1">
        <v>0.35938140624999998</v>
      </c>
      <c r="CE9" t="b">
        <v>1</v>
      </c>
      <c r="CF9" s="1" t="s">
        <v>185</v>
      </c>
      <c r="CG9" s="1">
        <v>152.5</v>
      </c>
      <c r="CH9" s="1" t="s">
        <v>103</v>
      </c>
      <c r="CI9" s="1">
        <v>0.11</v>
      </c>
      <c r="CJ9" s="1">
        <v>-4.9999996999999997E-2</v>
      </c>
      <c r="CK9" s="1">
        <v>-31.25</v>
      </c>
      <c r="CL9">
        <v>7</v>
      </c>
      <c r="CM9">
        <v>559</v>
      </c>
      <c r="CN9" s="1">
        <v>0.11</v>
      </c>
      <c r="CO9" s="1">
        <v>0.12</v>
      </c>
      <c r="CP9" s="1" t="s">
        <v>105</v>
      </c>
      <c r="CQ9">
        <v>1517529600</v>
      </c>
      <c r="CR9">
        <v>1516632968</v>
      </c>
      <c r="CS9" s="1">
        <v>0.42481043945312502</v>
      </c>
      <c r="CT9" t="b">
        <v>0</v>
      </c>
      <c r="CU9" s="1" t="s">
        <v>114</v>
      </c>
    </row>
    <row r="10" spans="1:99" x14ac:dyDescent="0.25">
      <c r="A10" s="1" t="s">
        <v>114</v>
      </c>
      <c r="B10">
        <v>1532044800</v>
      </c>
      <c r="C10" s="1">
        <v>155</v>
      </c>
      <c r="E10" s="1" t="s">
        <v>114</v>
      </c>
      <c r="F10" s="1" t="s">
        <v>114</v>
      </c>
      <c r="G10" s="1" t="s">
        <v>114</v>
      </c>
      <c r="H10" s="1" t="s">
        <v>114</v>
      </c>
      <c r="I10" s="1" t="s">
        <v>114</v>
      </c>
      <c r="J10" s="1" t="s">
        <v>114</v>
      </c>
      <c r="K10" s="1" t="s">
        <v>114</v>
      </c>
      <c r="M10" s="1" t="s">
        <v>114</v>
      </c>
      <c r="N10" s="1" t="s">
        <v>114</v>
      </c>
      <c r="O10" s="1" t="s">
        <v>114</v>
      </c>
      <c r="P10" s="1" t="s">
        <v>114</v>
      </c>
      <c r="Q10" s="1" t="s">
        <v>114</v>
      </c>
      <c r="T10" s="1" t="s">
        <v>114</v>
      </c>
      <c r="U10" s="1" t="s">
        <v>114</v>
      </c>
      <c r="V10" s="1" t="s">
        <v>114</v>
      </c>
      <c r="W10" s="1" t="s">
        <v>114</v>
      </c>
      <c r="Z10" s="1" t="s">
        <v>114</v>
      </c>
      <c r="AA10" s="1" t="s">
        <v>114</v>
      </c>
      <c r="AB10" s="1" t="s">
        <v>114</v>
      </c>
      <c r="AF10" s="2"/>
      <c r="AG10" s="1" t="s">
        <v>114</v>
      </c>
      <c r="AH10" s="1" t="s">
        <v>114</v>
      </c>
      <c r="AI10" s="1" t="s">
        <v>114</v>
      </c>
      <c r="AK10" s="1" t="s">
        <v>114</v>
      </c>
      <c r="AL10" s="1" t="s">
        <v>114</v>
      </c>
      <c r="AN10" s="1" t="s">
        <v>114</v>
      </c>
      <c r="AO10" s="1" t="s">
        <v>114</v>
      </c>
      <c r="AP10" s="1" t="s">
        <v>114</v>
      </c>
      <c r="AQ10" s="1" t="s">
        <v>114</v>
      </c>
      <c r="AR10" s="1" t="s">
        <v>114</v>
      </c>
      <c r="AS10" s="1" t="s">
        <v>114</v>
      </c>
      <c r="AT10" s="1" t="s">
        <v>114</v>
      </c>
      <c r="AU10" s="1" t="s">
        <v>114</v>
      </c>
      <c r="AV10" s="1" t="s">
        <v>114</v>
      </c>
      <c r="AX10" s="1" t="s">
        <v>114</v>
      </c>
      <c r="AY10" s="1" t="s">
        <v>114</v>
      </c>
      <c r="BA10" s="1" t="s">
        <v>114</v>
      </c>
      <c r="BB10" s="1" t="s">
        <v>114</v>
      </c>
      <c r="BF10" s="1" t="s">
        <v>114</v>
      </c>
      <c r="BH10" s="1" t="s">
        <v>114</v>
      </c>
      <c r="BI10" s="1" t="s">
        <v>114</v>
      </c>
      <c r="BJ10" s="1" t="s">
        <v>114</v>
      </c>
      <c r="BK10" s="1" t="s">
        <v>114</v>
      </c>
      <c r="BN10" s="1" t="s">
        <v>114</v>
      </c>
      <c r="BQ10" s="1" t="s">
        <v>186</v>
      </c>
      <c r="BR10" s="1">
        <v>167.5</v>
      </c>
      <c r="BS10" s="1" t="s">
        <v>103</v>
      </c>
      <c r="BT10" s="1">
        <v>11.99</v>
      </c>
      <c r="BU10" s="1">
        <v>-0.98000050000000005</v>
      </c>
      <c r="BV10" s="1">
        <v>-7.5559019999999997</v>
      </c>
      <c r="BW10">
        <v>13</v>
      </c>
      <c r="BX10">
        <v>950</v>
      </c>
      <c r="BY10" s="1">
        <v>12.05</v>
      </c>
      <c r="BZ10" s="1">
        <v>12.25</v>
      </c>
      <c r="CA10" s="1" t="s">
        <v>105</v>
      </c>
      <c r="CB10">
        <v>1517529600</v>
      </c>
      <c r="CC10">
        <v>1516395478</v>
      </c>
      <c r="CD10" s="1">
        <v>0.489751196289062</v>
      </c>
      <c r="CE10" t="b">
        <v>1</v>
      </c>
      <c r="CF10" s="1" t="s">
        <v>187</v>
      </c>
      <c r="CG10" s="1">
        <v>155</v>
      </c>
      <c r="CH10" s="1" t="s">
        <v>103</v>
      </c>
      <c r="CI10" s="1">
        <v>0.16</v>
      </c>
      <c r="CJ10" s="1">
        <v>-2.0000009999999999E-2</v>
      </c>
      <c r="CK10" s="1">
        <v>-11.111116000000001</v>
      </c>
      <c r="CL10">
        <v>12</v>
      </c>
      <c r="CM10">
        <v>830</v>
      </c>
      <c r="CN10" s="1">
        <v>0.16</v>
      </c>
      <c r="CO10" s="1">
        <v>0.17</v>
      </c>
      <c r="CP10" s="1" t="s">
        <v>105</v>
      </c>
      <c r="CQ10">
        <v>1517529600</v>
      </c>
      <c r="CR10">
        <v>1516633762</v>
      </c>
      <c r="CS10" s="1">
        <v>0.40967387207031197</v>
      </c>
      <c r="CT10" t="b">
        <v>0</v>
      </c>
      <c r="CU10" s="1" t="s">
        <v>114</v>
      </c>
    </row>
    <row r="11" spans="1:99" x14ac:dyDescent="0.25">
      <c r="A11" s="1" t="s">
        <v>114</v>
      </c>
      <c r="B11">
        <v>1537488000</v>
      </c>
      <c r="C11" s="1">
        <v>157.5</v>
      </c>
      <c r="E11" s="1" t="s">
        <v>114</v>
      </c>
      <c r="F11" s="1" t="s">
        <v>114</v>
      </c>
      <c r="G11" s="1" t="s">
        <v>114</v>
      </c>
      <c r="H11" s="1" t="s">
        <v>114</v>
      </c>
      <c r="I11" s="1" t="s">
        <v>114</v>
      </c>
      <c r="J11" s="1" t="s">
        <v>114</v>
      </c>
      <c r="K11" s="1" t="s">
        <v>114</v>
      </c>
      <c r="M11" s="1" t="s">
        <v>114</v>
      </c>
      <c r="N11" s="1" t="s">
        <v>114</v>
      </c>
      <c r="O11" s="1" t="s">
        <v>114</v>
      </c>
      <c r="P11" s="1" t="s">
        <v>114</v>
      </c>
      <c r="Q11" s="1" t="s">
        <v>114</v>
      </c>
      <c r="T11" s="1" t="s">
        <v>114</v>
      </c>
      <c r="U11" s="1" t="s">
        <v>114</v>
      </c>
      <c r="V11" s="1" t="s">
        <v>114</v>
      </c>
      <c r="W11" s="1" t="s">
        <v>114</v>
      </c>
      <c r="Z11" s="1" t="s">
        <v>114</v>
      </c>
      <c r="AA11" s="1" t="s">
        <v>114</v>
      </c>
      <c r="AB11" s="1" t="s">
        <v>114</v>
      </c>
      <c r="AF11" s="2"/>
      <c r="AG11" s="1" t="s">
        <v>114</v>
      </c>
      <c r="AH11" s="1" t="s">
        <v>114</v>
      </c>
      <c r="AI11" s="1" t="s">
        <v>114</v>
      </c>
      <c r="AK11" s="1" t="s">
        <v>114</v>
      </c>
      <c r="AL11" s="1" t="s">
        <v>114</v>
      </c>
      <c r="AN11" s="1" t="s">
        <v>114</v>
      </c>
      <c r="AO11" s="1" t="s">
        <v>114</v>
      </c>
      <c r="AP11" s="1" t="s">
        <v>114</v>
      </c>
      <c r="AQ11" s="1" t="s">
        <v>114</v>
      </c>
      <c r="AR11" s="1" t="s">
        <v>114</v>
      </c>
      <c r="AS11" s="1" t="s">
        <v>114</v>
      </c>
      <c r="AT11" s="1" t="s">
        <v>114</v>
      </c>
      <c r="AU11" s="1" t="s">
        <v>114</v>
      </c>
      <c r="AV11" s="1" t="s">
        <v>114</v>
      </c>
      <c r="AX11" s="1" t="s">
        <v>114</v>
      </c>
      <c r="AY11" s="1" t="s">
        <v>114</v>
      </c>
      <c r="BA11" s="1" t="s">
        <v>114</v>
      </c>
      <c r="BB11" s="1" t="s">
        <v>114</v>
      </c>
      <c r="BF11" s="1" t="s">
        <v>114</v>
      </c>
      <c r="BH11" s="1" t="s">
        <v>114</v>
      </c>
      <c r="BI11" s="1" t="s">
        <v>114</v>
      </c>
      <c r="BJ11" s="1" t="s">
        <v>114</v>
      </c>
      <c r="BK11" s="1" t="s">
        <v>114</v>
      </c>
      <c r="BN11" s="1" t="s">
        <v>114</v>
      </c>
      <c r="BQ11" s="1" t="s">
        <v>188</v>
      </c>
      <c r="BR11" s="1">
        <v>170</v>
      </c>
      <c r="BS11" s="1" t="s">
        <v>103</v>
      </c>
      <c r="BT11" s="1">
        <v>8.8699999999999992</v>
      </c>
      <c r="BU11" s="1">
        <v>-1.0299997000000001</v>
      </c>
      <c r="BV11" s="1">
        <v>-10.404038</v>
      </c>
      <c r="BW11">
        <v>99</v>
      </c>
      <c r="BX11">
        <v>6135</v>
      </c>
      <c r="BY11" s="1">
        <v>8.8000000000000007</v>
      </c>
      <c r="BZ11" s="1">
        <v>8.9</v>
      </c>
      <c r="CA11" s="1" t="s">
        <v>105</v>
      </c>
      <c r="CB11">
        <v>1517529600</v>
      </c>
      <c r="CC11">
        <v>1516634974</v>
      </c>
      <c r="CD11" s="1">
        <v>0.33887379882812402</v>
      </c>
      <c r="CE11" t="b">
        <v>1</v>
      </c>
      <c r="CF11" s="1" t="s">
        <v>189</v>
      </c>
      <c r="CG11" s="1">
        <v>157.5</v>
      </c>
      <c r="CH11" s="1" t="s">
        <v>103</v>
      </c>
      <c r="CI11" s="1">
        <v>0.24</v>
      </c>
      <c r="CJ11" s="1">
        <v>-1.9999995999999999E-2</v>
      </c>
      <c r="CK11" s="1">
        <v>-7.6923064999999999</v>
      </c>
      <c r="CL11">
        <v>6</v>
      </c>
      <c r="CM11">
        <v>1347</v>
      </c>
      <c r="CN11" s="1">
        <v>0.22</v>
      </c>
      <c r="CO11" s="1">
        <v>0.23</v>
      </c>
      <c r="CP11" s="1" t="s">
        <v>105</v>
      </c>
      <c r="CQ11">
        <v>1517529600</v>
      </c>
      <c r="CR11">
        <v>1516634646</v>
      </c>
      <c r="CS11" s="1">
        <v>0.39063109374999999</v>
      </c>
      <c r="CT11" t="b">
        <v>0</v>
      </c>
      <c r="CU11" s="1" t="s">
        <v>114</v>
      </c>
    </row>
    <row r="12" spans="1:99" x14ac:dyDescent="0.25">
      <c r="A12" s="1" t="s">
        <v>114</v>
      </c>
      <c r="B12">
        <v>1547769600</v>
      </c>
      <c r="C12" s="1">
        <v>160</v>
      </c>
      <c r="E12" s="1" t="s">
        <v>114</v>
      </c>
      <c r="F12" s="1" t="s">
        <v>114</v>
      </c>
      <c r="G12" s="1" t="s">
        <v>114</v>
      </c>
      <c r="H12" s="1" t="s">
        <v>114</v>
      </c>
      <c r="I12" s="1" t="s">
        <v>114</v>
      </c>
      <c r="J12" s="1" t="s">
        <v>114</v>
      </c>
      <c r="K12" s="1" t="s">
        <v>114</v>
      </c>
      <c r="M12" s="1" t="s">
        <v>114</v>
      </c>
      <c r="N12" s="1" t="s">
        <v>114</v>
      </c>
      <c r="O12" s="1" t="s">
        <v>114</v>
      </c>
      <c r="P12" s="1" t="s">
        <v>114</v>
      </c>
      <c r="Q12" s="1" t="s">
        <v>114</v>
      </c>
      <c r="T12" s="1" t="s">
        <v>114</v>
      </c>
      <c r="U12" s="1" t="s">
        <v>114</v>
      </c>
      <c r="V12" s="1" t="s">
        <v>114</v>
      </c>
      <c r="W12" s="1" t="s">
        <v>114</v>
      </c>
      <c r="Z12" s="1" t="s">
        <v>114</v>
      </c>
      <c r="AA12" s="1" t="s">
        <v>114</v>
      </c>
      <c r="AB12" s="1" t="s">
        <v>114</v>
      </c>
      <c r="AF12" s="2"/>
      <c r="AG12" s="1" t="s">
        <v>114</v>
      </c>
      <c r="AH12" s="1" t="s">
        <v>114</v>
      </c>
      <c r="AI12" s="1" t="s">
        <v>114</v>
      </c>
      <c r="AK12" s="1" t="s">
        <v>114</v>
      </c>
      <c r="AL12" s="1" t="s">
        <v>114</v>
      </c>
      <c r="AN12" s="1" t="s">
        <v>114</v>
      </c>
      <c r="AO12" s="1" t="s">
        <v>114</v>
      </c>
      <c r="AP12" s="1" t="s">
        <v>114</v>
      </c>
      <c r="AQ12" s="1" t="s">
        <v>114</v>
      </c>
      <c r="AR12" s="1" t="s">
        <v>114</v>
      </c>
      <c r="AS12" s="1" t="s">
        <v>114</v>
      </c>
      <c r="AT12" s="1" t="s">
        <v>114</v>
      </c>
      <c r="AU12" s="1" t="s">
        <v>114</v>
      </c>
      <c r="AV12" s="1" t="s">
        <v>114</v>
      </c>
      <c r="AX12" s="1" t="s">
        <v>114</v>
      </c>
      <c r="AY12" s="1" t="s">
        <v>114</v>
      </c>
      <c r="BA12" s="1" t="s">
        <v>114</v>
      </c>
      <c r="BB12" s="1" t="s">
        <v>114</v>
      </c>
      <c r="BF12" s="1" t="s">
        <v>114</v>
      </c>
      <c r="BH12" s="1" t="s">
        <v>114</v>
      </c>
      <c r="BI12" s="1" t="s">
        <v>114</v>
      </c>
      <c r="BJ12" s="1" t="s">
        <v>114</v>
      </c>
      <c r="BK12" s="1" t="s">
        <v>114</v>
      </c>
      <c r="BN12" s="1" t="s">
        <v>114</v>
      </c>
      <c r="BQ12" s="1" t="s">
        <v>190</v>
      </c>
      <c r="BR12" s="1">
        <v>172.5</v>
      </c>
      <c r="BS12" s="1" t="s">
        <v>103</v>
      </c>
      <c r="BT12" s="1">
        <v>6.93</v>
      </c>
      <c r="BU12" s="1">
        <v>-1.02</v>
      </c>
      <c r="BV12" s="1">
        <v>-12.830189000000001</v>
      </c>
      <c r="BW12">
        <v>112</v>
      </c>
      <c r="BX12">
        <v>3739</v>
      </c>
      <c r="BY12" s="1">
        <v>6.9</v>
      </c>
      <c r="BZ12" s="1">
        <v>7</v>
      </c>
      <c r="CA12" s="1" t="s">
        <v>105</v>
      </c>
      <c r="CB12">
        <v>1517529600</v>
      </c>
      <c r="CC12">
        <v>1516634082</v>
      </c>
      <c r="CD12" s="1">
        <v>0.32666688964843699</v>
      </c>
      <c r="CE12" t="b">
        <v>1</v>
      </c>
      <c r="CF12" s="1" t="s">
        <v>191</v>
      </c>
      <c r="CG12" s="1">
        <v>160</v>
      </c>
      <c r="CH12" s="1" t="s">
        <v>103</v>
      </c>
      <c r="CI12" s="1">
        <v>0.33</v>
      </c>
      <c r="CJ12" s="1">
        <v>-5.9999972999999998E-2</v>
      </c>
      <c r="CK12" s="1">
        <v>-15.384608</v>
      </c>
      <c r="CL12">
        <v>247</v>
      </c>
      <c r="CM12">
        <v>3928</v>
      </c>
      <c r="CN12" s="1">
        <v>0.32</v>
      </c>
      <c r="CO12" s="1">
        <v>0.33</v>
      </c>
      <c r="CP12" s="1" t="s">
        <v>105</v>
      </c>
      <c r="CQ12">
        <v>1517529600</v>
      </c>
      <c r="CR12">
        <v>1516635063</v>
      </c>
      <c r="CS12" s="1">
        <v>0.37647107910156202</v>
      </c>
      <c r="CT12" t="b">
        <v>0</v>
      </c>
      <c r="CU12" s="1" t="s">
        <v>114</v>
      </c>
    </row>
    <row r="13" spans="1:99" x14ac:dyDescent="0.25">
      <c r="A13" s="1" t="s">
        <v>114</v>
      </c>
      <c r="B13">
        <v>1579219200</v>
      </c>
      <c r="C13" s="1">
        <v>162.5</v>
      </c>
      <c r="E13" s="1" t="s">
        <v>114</v>
      </c>
      <c r="F13" s="1" t="s">
        <v>114</v>
      </c>
      <c r="G13" s="1" t="s">
        <v>114</v>
      </c>
      <c r="H13" s="1" t="s">
        <v>114</v>
      </c>
      <c r="I13" s="1" t="s">
        <v>114</v>
      </c>
      <c r="J13" s="1" t="s">
        <v>114</v>
      </c>
      <c r="K13" s="1" t="s">
        <v>114</v>
      </c>
      <c r="M13" s="1" t="s">
        <v>114</v>
      </c>
      <c r="N13" s="1" t="s">
        <v>114</v>
      </c>
      <c r="O13" s="1" t="s">
        <v>114</v>
      </c>
      <c r="P13" s="1" t="s">
        <v>114</v>
      </c>
      <c r="Q13" s="1" t="s">
        <v>114</v>
      </c>
      <c r="T13" s="1" t="s">
        <v>114</v>
      </c>
      <c r="U13" s="1" t="s">
        <v>114</v>
      </c>
      <c r="V13" s="1" t="s">
        <v>114</v>
      </c>
      <c r="W13" s="1" t="s">
        <v>114</v>
      </c>
      <c r="Z13" s="1" t="s">
        <v>114</v>
      </c>
      <c r="AA13" s="1" t="s">
        <v>114</v>
      </c>
      <c r="AB13" s="1" t="s">
        <v>114</v>
      </c>
      <c r="AF13" s="2"/>
      <c r="AG13" s="1" t="s">
        <v>114</v>
      </c>
      <c r="AH13" s="1" t="s">
        <v>114</v>
      </c>
      <c r="AI13" s="1" t="s">
        <v>114</v>
      </c>
      <c r="AK13" s="1" t="s">
        <v>114</v>
      </c>
      <c r="AL13" s="1" t="s">
        <v>114</v>
      </c>
      <c r="AN13" s="1" t="s">
        <v>114</v>
      </c>
      <c r="AO13" s="1" t="s">
        <v>114</v>
      </c>
      <c r="AP13" s="1" t="s">
        <v>114</v>
      </c>
      <c r="AQ13" s="1" t="s">
        <v>114</v>
      </c>
      <c r="AR13" s="1" t="s">
        <v>114</v>
      </c>
      <c r="AS13" s="1" t="s">
        <v>114</v>
      </c>
      <c r="AT13" s="1" t="s">
        <v>114</v>
      </c>
      <c r="AU13" s="1" t="s">
        <v>114</v>
      </c>
      <c r="AV13" s="1" t="s">
        <v>114</v>
      </c>
      <c r="AX13" s="1" t="s">
        <v>114</v>
      </c>
      <c r="AY13" s="1" t="s">
        <v>114</v>
      </c>
      <c r="BA13" s="1" t="s">
        <v>114</v>
      </c>
      <c r="BB13" s="1" t="s">
        <v>114</v>
      </c>
      <c r="BF13" s="1" t="s">
        <v>114</v>
      </c>
      <c r="BH13" s="1" t="s">
        <v>114</v>
      </c>
      <c r="BI13" s="1" t="s">
        <v>114</v>
      </c>
      <c r="BJ13" s="1" t="s">
        <v>114</v>
      </c>
      <c r="BK13" s="1" t="s">
        <v>114</v>
      </c>
      <c r="BN13" s="1" t="s">
        <v>114</v>
      </c>
      <c r="BQ13" s="1" t="s">
        <v>192</v>
      </c>
      <c r="BR13" s="1">
        <v>175</v>
      </c>
      <c r="BS13" s="1" t="s">
        <v>103</v>
      </c>
      <c r="BT13" s="1">
        <v>5.5</v>
      </c>
      <c r="BU13" s="1">
        <v>-0.86999990000000005</v>
      </c>
      <c r="BV13" s="1">
        <v>-13.657769</v>
      </c>
      <c r="BW13">
        <v>214</v>
      </c>
      <c r="BX13">
        <v>5755</v>
      </c>
      <c r="BY13" s="1">
        <v>5.3</v>
      </c>
      <c r="BZ13" s="1">
        <v>5.5</v>
      </c>
      <c r="CA13" s="1" t="s">
        <v>105</v>
      </c>
      <c r="CB13">
        <v>1517529600</v>
      </c>
      <c r="CC13">
        <v>1516634718</v>
      </c>
      <c r="CD13" s="1">
        <v>0.331549653320312</v>
      </c>
      <c r="CE13" t="b">
        <v>1</v>
      </c>
      <c r="CF13" s="1" t="s">
        <v>193</v>
      </c>
      <c r="CG13" s="1">
        <v>162.5</v>
      </c>
      <c r="CH13" s="1" t="s">
        <v>103</v>
      </c>
      <c r="CI13" s="1">
        <v>0.48</v>
      </c>
      <c r="CJ13" s="1">
        <v>-4.9999981999999998E-2</v>
      </c>
      <c r="CK13" s="1">
        <v>-9.4339589999999998</v>
      </c>
      <c r="CL13">
        <v>246</v>
      </c>
      <c r="CM13">
        <v>4393</v>
      </c>
      <c r="CN13" s="1">
        <v>0.45</v>
      </c>
      <c r="CO13" s="1">
        <v>0.47</v>
      </c>
      <c r="CP13" s="1" t="s">
        <v>105</v>
      </c>
      <c r="CQ13">
        <v>1517529600</v>
      </c>
      <c r="CR13">
        <v>1516634371</v>
      </c>
      <c r="CS13" s="1">
        <v>0.36133451171874997</v>
      </c>
      <c r="CT13" t="b">
        <v>0</v>
      </c>
      <c r="CU13" s="1" t="s">
        <v>114</v>
      </c>
    </row>
    <row r="14" spans="1:99" x14ac:dyDescent="0.25">
      <c r="A14" s="1" t="s">
        <v>114</v>
      </c>
      <c r="C14" s="1">
        <v>165</v>
      </c>
      <c r="E14" s="1" t="s">
        <v>114</v>
      </c>
      <c r="F14" s="1" t="s">
        <v>114</v>
      </c>
      <c r="G14" s="1" t="s">
        <v>114</v>
      </c>
      <c r="H14" s="1" t="s">
        <v>114</v>
      </c>
      <c r="I14" s="1" t="s">
        <v>114</v>
      </c>
      <c r="J14" s="1" t="s">
        <v>114</v>
      </c>
      <c r="K14" s="1" t="s">
        <v>114</v>
      </c>
      <c r="M14" s="1" t="s">
        <v>114</v>
      </c>
      <c r="N14" s="1" t="s">
        <v>114</v>
      </c>
      <c r="O14" s="1" t="s">
        <v>114</v>
      </c>
      <c r="P14" s="1" t="s">
        <v>114</v>
      </c>
      <c r="Q14" s="1" t="s">
        <v>114</v>
      </c>
      <c r="T14" s="1" t="s">
        <v>114</v>
      </c>
      <c r="U14" s="1" t="s">
        <v>114</v>
      </c>
      <c r="V14" s="1" t="s">
        <v>114</v>
      </c>
      <c r="W14" s="1" t="s">
        <v>114</v>
      </c>
      <c r="Z14" s="1" t="s">
        <v>114</v>
      </c>
      <c r="AA14" s="1" t="s">
        <v>114</v>
      </c>
      <c r="AB14" s="1" t="s">
        <v>114</v>
      </c>
      <c r="AF14" s="2"/>
      <c r="AG14" s="1" t="s">
        <v>114</v>
      </c>
      <c r="AH14" s="1" t="s">
        <v>114</v>
      </c>
      <c r="AI14" s="1" t="s">
        <v>114</v>
      </c>
      <c r="AK14" s="1" t="s">
        <v>114</v>
      </c>
      <c r="AL14" s="1" t="s">
        <v>114</v>
      </c>
      <c r="AN14" s="1" t="s">
        <v>114</v>
      </c>
      <c r="AO14" s="1" t="s">
        <v>114</v>
      </c>
      <c r="AP14" s="1" t="s">
        <v>114</v>
      </c>
      <c r="AQ14" s="1" t="s">
        <v>114</v>
      </c>
      <c r="AR14" s="1" t="s">
        <v>114</v>
      </c>
      <c r="AS14" s="1" t="s">
        <v>114</v>
      </c>
      <c r="AT14" s="1" t="s">
        <v>114</v>
      </c>
      <c r="AU14" s="1" t="s">
        <v>114</v>
      </c>
      <c r="AV14" s="1" t="s">
        <v>114</v>
      </c>
      <c r="AX14" s="1" t="s">
        <v>114</v>
      </c>
      <c r="AY14" s="1" t="s">
        <v>114</v>
      </c>
      <c r="BA14" s="1" t="s">
        <v>114</v>
      </c>
      <c r="BB14" s="1" t="s">
        <v>114</v>
      </c>
      <c r="BF14" s="1" t="s">
        <v>114</v>
      </c>
      <c r="BH14" s="1" t="s">
        <v>114</v>
      </c>
      <c r="BI14" s="1" t="s">
        <v>114</v>
      </c>
      <c r="BJ14" s="1" t="s">
        <v>114</v>
      </c>
      <c r="BK14" s="1" t="s">
        <v>114</v>
      </c>
      <c r="BN14" s="1" t="s">
        <v>114</v>
      </c>
      <c r="BQ14" s="1" t="s">
        <v>194</v>
      </c>
      <c r="BR14" s="1">
        <v>177.5</v>
      </c>
      <c r="BS14" s="1" t="s">
        <v>103</v>
      </c>
      <c r="BT14" s="1">
        <v>4.05</v>
      </c>
      <c r="BU14" s="1">
        <v>-0.67999980000000004</v>
      </c>
      <c r="BV14" s="1">
        <v>-14.376317</v>
      </c>
      <c r="BW14">
        <v>592</v>
      </c>
      <c r="BX14">
        <v>5749</v>
      </c>
      <c r="BY14" s="1">
        <v>3.95</v>
      </c>
      <c r="BZ14" s="1">
        <v>4.1500000000000004</v>
      </c>
      <c r="CA14" s="1" t="s">
        <v>105</v>
      </c>
      <c r="CB14">
        <v>1517529600</v>
      </c>
      <c r="CC14">
        <v>1516634838</v>
      </c>
      <c r="CD14" s="1">
        <v>0.32935240966796803</v>
      </c>
      <c r="CE14" t="b">
        <v>0</v>
      </c>
      <c r="CF14" s="1" t="s">
        <v>195</v>
      </c>
      <c r="CG14" s="1">
        <v>165</v>
      </c>
      <c r="CH14" s="1" t="s">
        <v>103</v>
      </c>
      <c r="CI14" s="1">
        <v>0.69</v>
      </c>
      <c r="CJ14" s="1">
        <v>-6.0000001999999997E-2</v>
      </c>
      <c r="CK14" s="1">
        <v>-8.0000009999999993</v>
      </c>
      <c r="CL14">
        <v>652</v>
      </c>
      <c r="CM14">
        <v>8493</v>
      </c>
      <c r="CN14" s="1">
        <v>0.7</v>
      </c>
      <c r="CO14" s="1">
        <v>0.71</v>
      </c>
      <c r="CP14" s="1" t="s">
        <v>105</v>
      </c>
      <c r="CQ14">
        <v>1517529600</v>
      </c>
      <c r="CR14">
        <v>1516634836</v>
      </c>
      <c r="CS14" s="1">
        <v>0.35278967529296801</v>
      </c>
      <c r="CT14" t="b">
        <v>0</v>
      </c>
      <c r="CU14" s="1" t="s">
        <v>114</v>
      </c>
    </row>
    <row r="15" spans="1:99" x14ac:dyDescent="0.25">
      <c r="A15" s="1" t="s">
        <v>114</v>
      </c>
      <c r="C15" s="1">
        <v>167.5</v>
      </c>
      <c r="E15" s="1" t="s">
        <v>114</v>
      </c>
      <c r="F15" s="1" t="s">
        <v>114</v>
      </c>
      <c r="G15" s="1" t="s">
        <v>114</v>
      </c>
      <c r="H15" s="1" t="s">
        <v>114</v>
      </c>
      <c r="I15" s="1" t="s">
        <v>114</v>
      </c>
      <c r="J15" s="1" t="s">
        <v>114</v>
      </c>
      <c r="K15" s="1" t="s">
        <v>114</v>
      </c>
      <c r="M15" s="1" t="s">
        <v>114</v>
      </c>
      <c r="N15" s="1" t="s">
        <v>114</v>
      </c>
      <c r="O15" s="1" t="s">
        <v>114</v>
      </c>
      <c r="P15" s="1" t="s">
        <v>114</v>
      </c>
      <c r="Q15" s="1" t="s">
        <v>114</v>
      </c>
      <c r="T15" s="1" t="s">
        <v>114</v>
      </c>
      <c r="U15" s="1" t="s">
        <v>114</v>
      </c>
      <c r="V15" s="1" t="s">
        <v>114</v>
      </c>
      <c r="W15" s="1" t="s">
        <v>114</v>
      </c>
      <c r="Z15" s="1" t="s">
        <v>114</v>
      </c>
      <c r="AA15" s="1" t="s">
        <v>114</v>
      </c>
      <c r="AB15" s="1" t="s">
        <v>114</v>
      </c>
      <c r="AF15" s="2"/>
      <c r="AG15" s="1" t="s">
        <v>114</v>
      </c>
      <c r="AH15" s="1" t="s">
        <v>114</v>
      </c>
      <c r="AI15" s="1" t="s">
        <v>114</v>
      </c>
      <c r="AK15" s="1" t="s">
        <v>114</v>
      </c>
      <c r="AL15" s="1" t="s">
        <v>114</v>
      </c>
      <c r="AN15" s="1" t="s">
        <v>114</v>
      </c>
      <c r="AO15" s="1" t="s">
        <v>114</v>
      </c>
      <c r="AP15" s="1" t="s">
        <v>114</v>
      </c>
      <c r="AQ15" s="1" t="s">
        <v>114</v>
      </c>
      <c r="AR15" s="1" t="s">
        <v>114</v>
      </c>
      <c r="AS15" s="1" t="s">
        <v>114</v>
      </c>
      <c r="AT15" s="1" t="s">
        <v>114</v>
      </c>
      <c r="AU15" s="1" t="s">
        <v>114</v>
      </c>
      <c r="AV15" s="1" t="s">
        <v>114</v>
      </c>
      <c r="AX15" s="1" t="s">
        <v>114</v>
      </c>
      <c r="AY15" s="1" t="s">
        <v>114</v>
      </c>
      <c r="BA15" s="1" t="s">
        <v>114</v>
      </c>
      <c r="BB15" s="1" t="s">
        <v>114</v>
      </c>
      <c r="BF15" s="1" t="s">
        <v>114</v>
      </c>
      <c r="BH15" s="1" t="s">
        <v>114</v>
      </c>
      <c r="BI15" s="1" t="s">
        <v>114</v>
      </c>
      <c r="BJ15" s="1" t="s">
        <v>114</v>
      </c>
      <c r="BK15" s="1" t="s">
        <v>114</v>
      </c>
      <c r="BN15" s="1" t="s">
        <v>114</v>
      </c>
      <c r="BQ15" s="1" t="s">
        <v>196</v>
      </c>
      <c r="BR15" s="1">
        <v>180</v>
      </c>
      <c r="BS15" s="1" t="s">
        <v>103</v>
      </c>
      <c r="BT15" s="1">
        <v>2.8</v>
      </c>
      <c r="BU15" s="1">
        <v>-0.79999995000000002</v>
      </c>
      <c r="BV15" s="1">
        <v>-22.222221000000001</v>
      </c>
      <c r="BW15">
        <v>972</v>
      </c>
      <c r="BX15">
        <v>8561</v>
      </c>
      <c r="BY15" s="1">
        <v>2.8</v>
      </c>
      <c r="BZ15" s="1">
        <v>2.84</v>
      </c>
      <c r="CA15" s="1" t="s">
        <v>105</v>
      </c>
      <c r="CB15">
        <v>1517529600</v>
      </c>
      <c r="CC15">
        <v>1516635063</v>
      </c>
      <c r="CD15" s="1">
        <v>0.31177446044921803</v>
      </c>
      <c r="CE15" t="b">
        <v>0</v>
      </c>
      <c r="CF15" s="1" t="s">
        <v>197</v>
      </c>
      <c r="CG15" s="1">
        <v>167.5</v>
      </c>
      <c r="CH15" s="1" t="s">
        <v>103</v>
      </c>
      <c r="CI15" s="1">
        <v>1.03</v>
      </c>
      <c r="CJ15" s="1">
        <v>-5.0000070000000001E-2</v>
      </c>
      <c r="CK15" s="1">
        <v>-4.6296362999999996</v>
      </c>
      <c r="CL15">
        <v>301</v>
      </c>
      <c r="CM15">
        <v>4022</v>
      </c>
      <c r="CN15" s="1">
        <v>1.02</v>
      </c>
      <c r="CO15" s="1">
        <v>1.04</v>
      </c>
      <c r="CP15" s="1" t="s">
        <v>105</v>
      </c>
      <c r="CQ15">
        <v>1517529600</v>
      </c>
      <c r="CR15">
        <v>1516634646</v>
      </c>
      <c r="CS15" s="1">
        <v>0.34302414794921798</v>
      </c>
      <c r="CT15" t="b">
        <v>0</v>
      </c>
      <c r="CU15" s="1" t="s">
        <v>114</v>
      </c>
    </row>
    <row r="16" spans="1:99" x14ac:dyDescent="0.25">
      <c r="A16" s="1" t="s">
        <v>114</v>
      </c>
      <c r="C16" s="1">
        <v>170</v>
      </c>
      <c r="E16" s="1" t="s">
        <v>114</v>
      </c>
      <c r="F16" s="1" t="s">
        <v>114</v>
      </c>
      <c r="G16" s="1" t="s">
        <v>114</v>
      </c>
      <c r="H16" s="1" t="s">
        <v>114</v>
      </c>
      <c r="I16" s="1" t="s">
        <v>114</v>
      </c>
      <c r="J16" s="1" t="s">
        <v>114</v>
      </c>
      <c r="K16" s="1" t="s">
        <v>114</v>
      </c>
      <c r="M16" s="1" t="s">
        <v>114</v>
      </c>
      <c r="N16" s="1" t="s">
        <v>114</v>
      </c>
      <c r="O16" s="1" t="s">
        <v>114</v>
      </c>
      <c r="P16" s="1" t="s">
        <v>114</v>
      </c>
      <c r="Q16" s="1" t="s">
        <v>114</v>
      </c>
      <c r="T16" s="1" t="s">
        <v>114</v>
      </c>
      <c r="U16" s="1" t="s">
        <v>114</v>
      </c>
      <c r="V16" s="1" t="s">
        <v>114</v>
      </c>
      <c r="W16" s="1" t="s">
        <v>114</v>
      </c>
      <c r="Z16" s="1" t="s">
        <v>114</v>
      </c>
      <c r="AA16" s="1" t="s">
        <v>114</v>
      </c>
      <c r="AB16" s="1" t="s">
        <v>114</v>
      </c>
      <c r="AF16" s="2"/>
      <c r="AG16" s="1" t="s">
        <v>114</v>
      </c>
      <c r="AH16" s="1" t="s">
        <v>114</v>
      </c>
      <c r="AI16" s="1" t="s">
        <v>114</v>
      </c>
      <c r="AK16" s="1" t="s">
        <v>114</v>
      </c>
      <c r="AL16" s="1" t="s">
        <v>114</v>
      </c>
      <c r="AN16" s="1" t="s">
        <v>114</v>
      </c>
      <c r="AO16" s="1" t="s">
        <v>114</v>
      </c>
      <c r="AP16" s="1" t="s">
        <v>114</v>
      </c>
      <c r="AQ16" s="1" t="s">
        <v>114</v>
      </c>
      <c r="AR16" s="1" t="s">
        <v>114</v>
      </c>
      <c r="AS16" s="1" t="s">
        <v>114</v>
      </c>
      <c r="AT16" s="1" t="s">
        <v>114</v>
      </c>
      <c r="AU16" s="1" t="s">
        <v>114</v>
      </c>
      <c r="AV16" s="1" t="s">
        <v>114</v>
      </c>
      <c r="AX16" s="1" t="s">
        <v>114</v>
      </c>
      <c r="AY16" s="1" t="s">
        <v>114</v>
      </c>
      <c r="BA16" s="1" t="s">
        <v>114</v>
      </c>
      <c r="BB16" s="1" t="s">
        <v>114</v>
      </c>
      <c r="BF16" s="1" t="s">
        <v>114</v>
      </c>
      <c r="BH16" s="1" t="s">
        <v>114</v>
      </c>
      <c r="BI16" s="1" t="s">
        <v>114</v>
      </c>
      <c r="BJ16" s="1" t="s">
        <v>114</v>
      </c>
      <c r="BK16" s="1" t="s">
        <v>114</v>
      </c>
      <c r="BN16" s="1" t="s">
        <v>114</v>
      </c>
      <c r="BQ16" s="1" t="s">
        <v>198</v>
      </c>
      <c r="BR16" s="1">
        <v>182.5</v>
      </c>
      <c r="BS16" s="1" t="s">
        <v>103</v>
      </c>
      <c r="BT16" s="1">
        <v>2.02</v>
      </c>
      <c r="BU16" s="1">
        <v>-0.55999993999999997</v>
      </c>
      <c r="BV16" s="1">
        <v>-21.705425000000002</v>
      </c>
      <c r="BW16">
        <v>946</v>
      </c>
      <c r="BX16">
        <v>5171</v>
      </c>
      <c r="BY16" s="1">
        <v>1.99</v>
      </c>
      <c r="BZ16" s="1">
        <v>2.02</v>
      </c>
      <c r="CA16" s="1" t="s">
        <v>105</v>
      </c>
      <c r="CB16">
        <v>1517529600</v>
      </c>
      <c r="CC16">
        <v>1516635163</v>
      </c>
      <c r="CD16" s="1">
        <v>0.31445998046874901</v>
      </c>
      <c r="CE16" t="b">
        <v>0</v>
      </c>
      <c r="CF16" s="1" t="s">
        <v>199</v>
      </c>
      <c r="CG16" s="1">
        <v>170</v>
      </c>
      <c r="CH16" s="1" t="s">
        <v>103</v>
      </c>
      <c r="CI16" s="1">
        <v>1.49</v>
      </c>
      <c r="CJ16" s="1">
        <v>9.9999900000000003E-3</v>
      </c>
      <c r="CK16" s="1">
        <v>0.67567502999999995</v>
      </c>
      <c r="CL16">
        <v>185</v>
      </c>
      <c r="CM16">
        <v>6422</v>
      </c>
      <c r="CN16" s="1">
        <v>1.48</v>
      </c>
      <c r="CO16" s="1">
        <v>1.52</v>
      </c>
      <c r="CP16" s="1" t="s">
        <v>105</v>
      </c>
      <c r="CQ16">
        <v>1517529600</v>
      </c>
      <c r="CR16">
        <v>1516634539</v>
      </c>
      <c r="CS16" s="1">
        <v>0.33545586425781199</v>
      </c>
      <c r="CT16" t="b">
        <v>0</v>
      </c>
      <c r="CU16" s="1" t="s">
        <v>114</v>
      </c>
    </row>
    <row r="17" spans="1:99" x14ac:dyDescent="0.25">
      <c r="A17" s="1" t="s">
        <v>114</v>
      </c>
      <c r="C17" s="1">
        <v>172.5</v>
      </c>
      <c r="E17" s="1" t="s">
        <v>114</v>
      </c>
      <c r="F17" s="1" t="s">
        <v>114</v>
      </c>
      <c r="G17" s="1" t="s">
        <v>114</v>
      </c>
      <c r="H17" s="1" t="s">
        <v>114</v>
      </c>
      <c r="I17" s="1" t="s">
        <v>114</v>
      </c>
      <c r="J17" s="1" t="s">
        <v>114</v>
      </c>
      <c r="K17" s="1" t="s">
        <v>114</v>
      </c>
      <c r="M17" s="1" t="s">
        <v>114</v>
      </c>
      <c r="N17" s="1" t="s">
        <v>114</v>
      </c>
      <c r="O17" s="1" t="s">
        <v>114</v>
      </c>
      <c r="P17" s="1" t="s">
        <v>114</v>
      </c>
      <c r="Q17" s="1" t="s">
        <v>114</v>
      </c>
      <c r="T17" s="1" t="s">
        <v>114</v>
      </c>
      <c r="U17" s="1" t="s">
        <v>114</v>
      </c>
      <c r="V17" s="1" t="s">
        <v>114</v>
      </c>
      <c r="W17" s="1" t="s">
        <v>114</v>
      </c>
      <c r="Z17" s="1" t="s">
        <v>114</v>
      </c>
      <c r="AA17" s="1" t="s">
        <v>114</v>
      </c>
      <c r="AB17" s="1" t="s">
        <v>114</v>
      </c>
      <c r="AF17" s="2"/>
      <c r="AG17" s="1" t="s">
        <v>114</v>
      </c>
      <c r="AH17" s="1" t="s">
        <v>114</v>
      </c>
      <c r="AI17" s="1" t="s">
        <v>114</v>
      </c>
      <c r="AK17" s="1" t="s">
        <v>114</v>
      </c>
      <c r="AL17" s="1" t="s">
        <v>114</v>
      </c>
      <c r="AN17" s="1" t="s">
        <v>114</v>
      </c>
      <c r="AO17" s="1" t="s">
        <v>114</v>
      </c>
      <c r="AP17" s="1" t="s">
        <v>114</v>
      </c>
      <c r="AQ17" s="1" t="s">
        <v>114</v>
      </c>
      <c r="AR17" s="1" t="s">
        <v>114</v>
      </c>
      <c r="AS17" s="1" t="s">
        <v>114</v>
      </c>
      <c r="AT17" s="1" t="s">
        <v>114</v>
      </c>
      <c r="AU17" s="1" t="s">
        <v>114</v>
      </c>
      <c r="AV17" s="1" t="s">
        <v>114</v>
      </c>
      <c r="AX17" s="1" t="s">
        <v>114</v>
      </c>
      <c r="AY17" s="1" t="s">
        <v>114</v>
      </c>
      <c r="BA17" s="1" t="s">
        <v>114</v>
      </c>
      <c r="BB17" s="1" t="s">
        <v>114</v>
      </c>
      <c r="BF17" s="1" t="s">
        <v>114</v>
      </c>
      <c r="BH17" s="1" t="s">
        <v>114</v>
      </c>
      <c r="BI17" s="1" t="s">
        <v>114</v>
      </c>
      <c r="BJ17" s="1" t="s">
        <v>114</v>
      </c>
      <c r="BK17" s="1" t="s">
        <v>114</v>
      </c>
      <c r="BN17" s="1" t="s">
        <v>114</v>
      </c>
      <c r="BQ17" s="1" t="s">
        <v>200</v>
      </c>
      <c r="BR17" s="1">
        <v>185</v>
      </c>
      <c r="BS17" s="1" t="s">
        <v>103</v>
      </c>
      <c r="BT17" s="1">
        <v>1.35</v>
      </c>
      <c r="BU17" s="1">
        <v>-0.53999995999999995</v>
      </c>
      <c r="BV17" s="1">
        <v>-28.571425999999999</v>
      </c>
      <c r="BW17">
        <v>554</v>
      </c>
      <c r="BX17">
        <v>9046</v>
      </c>
      <c r="BY17" s="1">
        <v>1.36</v>
      </c>
      <c r="BZ17" s="1">
        <v>1.37</v>
      </c>
      <c r="CA17" s="1" t="s">
        <v>105</v>
      </c>
      <c r="CB17">
        <v>1517529600</v>
      </c>
      <c r="CC17">
        <v>1516635089</v>
      </c>
      <c r="CD17" s="1">
        <v>0.313971704101562</v>
      </c>
      <c r="CE17" t="b">
        <v>0</v>
      </c>
      <c r="CF17" s="1" t="s">
        <v>201</v>
      </c>
      <c r="CG17" s="1">
        <v>172.5</v>
      </c>
      <c r="CH17" s="1" t="s">
        <v>103</v>
      </c>
      <c r="CI17" s="1">
        <v>2.12</v>
      </c>
      <c r="CJ17" s="1">
        <v>8.9999914E-2</v>
      </c>
      <c r="CK17" s="1">
        <v>4.4334930000000004</v>
      </c>
      <c r="CL17">
        <v>3217</v>
      </c>
      <c r="CM17">
        <v>5480</v>
      </c>
      <c r="CN17" s="1">
        <v>2.17</v>
      </c>
      <c r="CO17" s="1">
        <v>2.2000000000000002</v>
      </c>
      <c r="CP17" s="1" t="s">
        <v>105</v>
      </c>
      <c r="CQ17">
        <v>1517529600</v>
      </c>
      <c r="CR17">
        <v>1516635157</v>
      </c>
      <c r="CS17" s="1">
        <v>0.33081723876953101</v>
      </c>
      <c r="CT17" t="b">
        <v>0</v>
      </c>
      <c r="CU17" s="1" t="s">
        <v>114</v>
      </c>
    </row>
    <row r="18" spans="1:99" x14ac:dyDescent="0.25">
      <c r="A18" s="1" t="s">
        <v>114</v>
      </c>
      <c r="C18" s="1">
        <v>175</v>
      </c>
      <c r="E18" s="1" t="s">
        <v>114</v>
      </c>
      <c r="F18" s="1" t="s">
        <v>114</v>
      </c>
      <c r="G18" s="1" t="s">
        <v>114</v>
      </c>
      <c r="H18" s="1" t="s">
        <v>114</v>
      </c>
      <c r="I18" s="1" t="s">
        <v>114</v>
      </c>
      <c r="J18" s="1" t="s">
        <v>114</v>
      </c>
      <c r="K18" s="1" t="s">
        <v>114</v>
      </c>
      <c r="M18" s="1" t="s">
        <v>114</v>
      </c>
      <c r="N18" s="1" t="s">
        <v>114</v>
      </c>
      <c r="O18" s="1" t="s">
        <v>114</v>
      </c>
      <c r="P18" s="1" t="s">
        <v>114</v>
      </c>
      <c r="Q18" s="1" t="s">
        <v>114</v>
      </c>
      <c r="T18" s="1" t="s">
        <v>114</v>
      </c>
      <c r="U18" s="1" t="s">
        <v>114</v>
      </c>
      <c r="V18" s="1" t="s">
        <v>114</v>
      </c>
      <c r="W18" s="1" t="s">
        <v>114</v>
      </c>
      <c r="Z18" s="1" t="s">
        <v>114</v>
      </c>
      <c r="AA18" s="1" t="s">
        <v>114</v>
      </c>
      <c r="AB18" s="1" t="s">
        <v>114</v>
      </c>
      <c r="AF18" s="2"/>
      <c r="AG18" s="1" t="s">
        <v>114</v>
      </c>
      <c r="AH18" s="1" t="s">
        <v>114</v>
      </c>
      <c r="AI18" s="1" t="s">
        <v>114</v>
      </c>
      <c r="AK18" s="1" t="s">
        <v>114</v>
      </c>
      <c r="AL18" s="1" t="s">
        <v>114</v>
      </c>
      <c r="AN18" s="1" t="s">
        <v>114</v>
      </c>
      <c r="AO18" s="1" t="s">
        <v>114</v>
      </c>
      <c r="AP18" s="1" t="s">
        <v>114</v>
      </c>
      <c r="AQ18" s="1" t="s">
        <v>114</v>
      </c>
      <c r="AR18" s="1" t="s">
        <v>114</v>
      </c>
      <c r="AS18" s="1" t="s">
        <v>114</v>
      </c>
      <c r="AT18" s="1" t="s">
        <v>114</v>
      </c>
      <c r="AU18" s="1" t="s">
        <v>114</v>
      </c>
      <c r="AV18" s="1" t="s">
        <v>114</v>
      </c>
      <c r="AX18" s="1" t="s">
        <v>114</v>
      </c>
      <c r="AY18" s="1" t="s">
        <v>114</v>
      </c>
      <c r="BA18" s="1" t="s">
        <v>114</v>
      </c>
      <c r="BB18" s="1" t="s">
        <v>114</v>
      </c>
      <c r="BF18" s="1" t="s">
        <v>114</v>
      </c>
      <c r="BH18" s="1" t="s">
        <v>114</v>
      </c>
      <c r="BI18" s="1" t="s">
        <v>114</v>
      </c>
      <c r="BJ18" s="1" t="s">
        <v>114</v>
      </c>
      <c r="BK18" s="1" t="s">
        <v>114</v>
      </c>
      <c r="BN18" s="1" t="s">
        <v>114</v>
      </c>
      <c r="BQ18" s="1" t="s">
        <v>202</v>
      </c>
      <c r="BR18" s="1">
        <v>187.5</v>
      </c>
      <c r="BS18" s="1" t="s">
        <v>103</v>
      </c>
      <c r="BT18" s="1">
        <v>0.96</v>
      </c>
      <c r="BU18" s="1">
        <v>-0.33999996999999998</v>
      </c>
      <c r="BV18" s="1">
        <v>-26.153845</v>
      </c>
      <c r="BW18">
        <v>72</v>
      </c>
      <c r="BX18">
        <v>11139</v>
      </c>
      <c r="BY18" s="1">
        <v>0.95</v>
      </c>
      <c r="BZ18" s="1">
        <v>0.98</v>
      </c>
      <c r="CA18" s="1" t="s">
        <v>105</v>
      </c>
      <c r="CB18">
        <v>1517529600</v>
      </c>
      <c r="CC18">
        <v>1516634646</v>
      </c>
      <c r="CD18" s="1">
        <v>0.32349309326171799</v>
      </c>
      <c r="CE18" t="b">
        <v>0</v>
      </c>
      <c r="CF18" s="1" t="s">
        <v>203</v>
      </c>
      <c r="CG18" s="1">
        <v>175</v>
      </c>
      <c r="CH18" s="1" t="s">
        <v>103</v>
      </c>
      <c r="CI18" s="1">
        <v>2.99</v>
      </c>
      <c r="CJ18" s="1">
        <v>0.19000006</v>
      </c>
      <c r="CK18" s="1">
        <v>6.7857159999999999</v>
      </c>
      <c r="CL18">
        <v>317</v>
      </c>
      <c r="CM18">
        <v>9248</v>
      </c>
      <c r="CN18" s="1">
        <v>2.95</v>
      </c>
      <c r="CO18" s="1">
        <v>3.05</v>
      </c>
      <c r="CP18" s="1" t="s">
        <v>105</v>
      </c>
      <c r="CQ18">
        <v>1517529600</v>
      </c>
      <c r="CR18">
        <v>1516634547</v>
      </c>
      <c r="CS18" s="1">
        <v>0.32312688598632799</v>
      </c>
      <c r="CT18" t="b">
        <v>0</v>
      </c>
      <c r="CU18" s="1" t="s">
        <v>114</v>
      </c>
    </row>
    <row r="19" spans="1:99" x14ac:dyDescent="0.25">
      <c r="A19" s="1" t="s">
        <v>114</v>
      </c>
      <c r="C19" s="1">
        <v>177.5</v>
      </c>
      <c r="E19" s="1" t="s">
        <v>114</v>
      </c>
      <c r="F19" s="1" t="s">
        <v>114</v>
      </c>
      <c r="G19" s="1" t="s">
        <v>114</v>
      </c>
      <c r="H19" s="1" t="s">
        <v>114</v>
      </c>
      <c r="I19" s="1" t="s">
        <v>114</v>
      </c>
      <c r="J19" s="1" t="s">
        <v>114</v>
      </c>
      <c r="K19" s="1" t="s">
        <v>114</v>
      </c>
      <c r="M19" s="1" t="s">
        <v>114</v>
      </c>
      <c r="N19" s="1" t="s">
        <v>114</v>
      </c>
      <c r="O19" s="1" t="s">
        <v>114</v>
      </c>
      <c r="P19" s="1" t="s">
        <v>114</v>
      </c>
      <c r="Q19" s="1" t="s">
        <v>114</v>
      </c>
      <c r="T19" s="1" t="s">
        <v>114</v>
      </c>
      <c r="U19" s="1" t="s">
        <v>114</v>
      </c>
      <c r="V19" s="1" t="s">
        <v>114</v>
      </c>
      <c r="W19" s="1" t="s">
        <v>114</v>
      </c>
      <c r="Z19" s="1" t="s">
        <v>114</v>
      </c>
      <c r="AA19" s="1" t="s">
        <v>114</v>
      </c>
      <c r="AB19" s="1" t="s">
        <v>114</v>
      </c>
      <c r="AF19" s="2"/>
      <c r="AG19" s="1" t="s">
        <v>114</v>
      </c>
      <c r="AH19" s="1" t="s">
        <v>114</v>
      </c>
      <c r="AI19" s="1" t="s">
        <v>114</v>
      </c>
      <c r="AK19" s="1" t="s">
        <v>114</v>
      </c>
      <c r="AL19" s="1" t="s">
        <v>114</v>
      </c>
      <c r="AN19" s="1" t="s">
        <v>114</v>
      </c>
      <c r="AO19" s="1" t="s">
        <v>114</v>
      </c>
      <c r="AP19" s="1" t="s">
        <v>114</v>
      </c>
      <c r="AQ19" s="1" t="s">
        <v>114</v>
      </c>
      <c r="AR19" s="1" t="s">
        <v>114</v>
      </c>
      <c r="AS19" s="1" t="s">
        <v>114</v>
      </c>
      <c r="AT19" s="1" t="s">
        <v>114</v>
      </c>
      <c r="AU19" s="1" t="s">
        <v>114</v>
      </c>
      <c r="AV19" s="1" t="s">
        <v>114</v>
      </c>
      <c r="AX19" s="1" t="s">
        <v>114</v>
      </c>
      <c r="AY19" s="1" t="s">
        <v>114</v>
      </c>
      <c r="BA19" s="1" t="s">
        <v>114</v>
      </c>
      <c r="BB19" s="1" t="s">
        <v>114</v>
      </c>
      <c r="BF19" s="1" t="s">
        <v>114</v>
      </c>
      <c r="BH19" s="1" t="s">
        <v>114</v>
      </c>
      <c r="BI19" s="1" t="s">
        <v>114</v>
      </c>
      <c r="BJ19" s="1" t="s">
        <v>114</v>
      </c>
      <c r="BK19" s="1" t="s">
        <v>114</v>
      </c>
      <c r="BN19" s="1" t="s">
        <v>114</v>
      </c>
      <c r="BQ19" s="1" t="s">
        <v>204</v>
      </c>
      <c r="BR19" s="1">
        <v>190</v>
      </c>
      <c r="BS19" s="1" t="s">
        <v>103</v>
      </c>
      <c r="BT19" s="1">
        <v>0.65</v>
      </c>
      <c r="BU19" s="1">
        <v>-0.28000003000000001</v>
      </c>
      <c r="BV19" s="1">
        <v>-30.107530000000001</v>
      </c>
      <c r="BW19">
        <v>176</v>
      </c>
      <c r="BX19">
        <v>4509</v>
      </c>
      <c r="BY19" s="1">
        <v>0.65</v>
      </c>
      <c r="BZ19" s="1">
        <v>0.66</v>
      </c>
      <c r="CA19" s="1" t="s">
        <v>105</v>
      </c>
      <c r="CB19">
        <v>1517529600</v>
      </c>
      <c r="CC19">
        <v>1516634665</v>
      </c>
      <c r="CD19" s="1">
        <v>0.327155166015625</v>
      </c>
      <c r="CE19" t="b">
        <v>0</v>
      </c>
      <c r="CF19" s="1" t="s">
        <v>205</v>
      </c>
      <c r="CG19" s="1">
        <v>177.5</v>
      </c>
      <c r="CH19" s="1" t="s">
        <v>103</v>
      </c>
      <c r="CI19" s="1">
        <v>4.0599999999999996</v>
      </c>
      <c r="CJ19" s="1">
        <v>0.21000004</v>
      </c>
      <c r="CK19" s="1">
        <v>5.4545465000000002</v>
      </c>
      <c r="CL19">
        <v>225</v>
      </c>
      <c r="CM19">
        <v>2129</v>
      </c>
      <c r="CN19" s="1">
        <v>4.0999999999999996</v>
      </c>
      <c r="CO19" s="1">
        <v>4.25</v>
      </c>
      <c r="CP19" s="1" t="s">
        <v>105</v>
      </c>
      <c r="CQ19">
        <v>1517529600</v>
      </c>
      <c r="CR19">
        <v>1516634716</v>
      </c>
      <c r="CS19" s="1">
        <v>0.32520206054687401</v>
      </c>
      <c r="CT19" t="b">
        <v>1</v>
      </c>
      <c r="CU19" s="1" t="s">
        <v>114</v>
      </c>
    </row>
    <row r="20" spans="1:99" x14ac:dyDescent="0.25">
      <c r="A20" s="1" t="s">
        <v>114</v>
      </c>
      <c r="C20" s="1">
        <v>180</v>
      </c>
      <c r="E20" s="1" t="s">
        <v>114</v>
      </c>
      <c r="F20" s="1" t="s">
        <v>114</v>
      </c>
      <c r="G20" s="1" t="s">
        <v>114</v>
      </c>
      <c r="H20" s="1" t="s">
        <v>114</v>
      </c>
      <c r="I20" s="1" t="s">
        <v>114</v>
      </c>
      <c r="J20" s="1" t="s">
        <v>114</v>
      </c>
      <c r="K20" s="1" t="s">
        <v>114</v>
      </c>
      <c r="M20" s="1" t="s">
        <v>114</v>
      </c>
      <c r="N20" s="1" t="s">
        <v>114</v>
      </c>
      <c r="O20" s="1" t="s">
        <v>114</v>
      </c>
      <c r="P20" s="1" t="s">
        <v>114</v>
      </c>
      <c r="Q20" s="1" t="s">
        <v>114</v>
      </c>
      <c r="T20" s="1" t="s">
        <v>114</v>
      </c>
      <c r="U20" s="1" t="s">
        <v>114</v>
      </c>
      <c r="V20" s="1" t="s">
        <v>114</v>
      </c>
      <c r="W20" s="1" t="s">
        <v>114</v>
      </c>
      <c r="Z20" s="1" t="s">
        <v>114</v>
      </c>
      <c r="AA20" s="1" t="s">
        <v>114</v>
      </c>
      <c r="AB20" s="1" t="s">
        <v>114</v>
      </c>
      <c r="AF20" s="2"/>
      <c r="AG20" s="1" t="s">
        <v>114</v>
      </c>
      <c r="AH20" s="1" t="s">
        <v>114</v>
      </c>
      <c r="AI20" s="1" t="s">
        <v>114</v>
      </c>
      <c r="AK20" s="1" t="s">
        <v>114</v>
      </c>
      <c r="AL20" s="1" t="s">
        <v>114</v>
      </c>
      <c r="AN20" s="1" t="s">
        <v>114</v>
      </c>
      <c r="AO20" s="1" t="s">
        <v>114</v>
      </c>
      <c r="AP20" s="1" t="s">
        <v>114</v>
      </c>
      <c r="AQ20" s="1" t="s">
        <v>114</v>
      </c>
      <c r="AR20" s="1" t="s">
        <v>114</v>
      </c>
      <c r="AS20" s="1" t="s">
        <v>114</v>
      </c>
      <c r="AT20" s="1" t="s">
        <v>114</v>
      </c>
      <c r="AU20" s="1" t="s">
        <v>114</v>
      </c>
      <c r="AV20" s="1" t="s">
        <v>114</v>
      </c>
      <c r="AX20" s="1" t="s">
        <v>114</v>
      </c>
      <c r="AY20" s="1" t="s">
        <v>114</v>
      </c>
      <c r="BA20" s="1" t="s">
        <v>114</v>
      </c>
      <c r="BB20" s="1" t="s">
        <v>114</v>
      </c>
      <c r="BF20" s="1" t="s">
        <v>114</v>
      </c>
      <c r="BH20" s="1" t="s">
        <v>114</v>
      </c>
      <c r="BI20" s="1" t="s">
        <v>114</v>
      </c>
      <c r="BJ20" s="1" t="s">
        <v>114</v>
      </c>
      <c r="BK20" s="1" t="s">
        <v>114</v>
      </c>
      <c r="BN20" s="1" t="s">
        <v>114</v>
      </c>
      <c r="BQ20" s="1" t="s">
        <v>206</v>
      </c>
      <c r="BR20" s="1">
        <v>192.5</v>
      </c>
      <c r="BS20" s="1" t="s">
        <v>103</v>
      </c>
      <c r="BT20" s="1">
        <v>0.44</v>
      </c>
      <c r="BU20" s="1">
        <v>-0.25</v>
      </c>
      <c r="BV20" s="1">
        <v>-36.231884000000001</v>
      </c>
      <c r="BW20">
        <v>16</v>
      </c>
      <c r="BX20">
        <v>3921</v>
      </c>
      <c r="BY20" s="1">
        <v>0.44</v>
      </c>
      <c r="BZ20" s="1">
        <v>0.45</v>
      </c>
      <c r="CA20" s="1" t="s">
        <v>105</v>
      </c>
      <c r="CB20">
        <v>1517529600</v>
      </c>
      <c r="CC20">
        <v>1516633406</v>
      </c>
      <c r="CD20" s="1">
        <v>0.33350275878906199</v>
      </c>
      <c r="CE20" t="b">
        <v>0</v>
      </c>
      <c r="CF20" s="1" t="s">
        <v>207</v>
      </c>
      <c r="CG20" s="1">
        <v>180</v>
      </c>
      <c r="CH20" s="1" t="s">
        <v>103</v>
      </c>
      <c r="CI20" s="1">
        <v>5.55</v>
      </c>
      <c r="CJ20" s="1">
        <v>0.36000012999999997</v>
      </c>
      <c r="CK20" s="1">
        <v>6.9364189999999999</v>
      </c>
      <c r="CL20">
        <v>59</v>
      </c>
      <c r="CM20">
        <v>1464</v>
      </c>
      <c r="CN20" s="1">
        <v>5.5</v>
      </c>
      <c r="CO20" s="1">
        <v>5.65</v>
      </c>
      <c r="CP20" s="1" t="s">
        <v>105</v>
      </c>
      <c r="CQ20">
        <v>1517529600</v>
      </c>
      <c r="CR20">
        <v>1516635028</v>
      </c>
      <c r="CS20" s="1">
        <v>0.32422550781249898</v>
      </c>
      <c r="CT20" t="b">
        <v>1</v>
      </c>
      <c r="CU20" s="1" t="s">
        <v>114</v>
      </c>
    </row>
    <row r="21" spans="1:99" x14ac:dyDescent="0.25">
      <c r="A21" s="1" t="s">
        <v>114</v>
      </c>
      <c r="C21" s="1">
        <v>182.5</v>
      </c>
      <c r="E21" s="1" t="s">
        <v>114</v>
      </c>
      <c r="F21" s="1" t="s">
        <v>114</v>
      </c>
      <c r="G21" s="1" t="s">
        <v>114</v>
      </c>
      <c r="H21" s="1" t="s">
        <v>114</v>
      </c>
      <c r="I21" s="1" t="s">
        <v>114</v>
      </c>
      <c r="J21" s="1" t="s">
        <v>114</v>
      </c>
      <c r="K21" s="1" t="s">
        <v>114</v>
      </c>
      <c r="M21" s="1" t="s">
        <v>114</v>
      </c>
      <c r="N21" s="1" t="s">
        <v>114</v>
      </c>
      <c r="O21" s="1" t="s">
        <v>114</v>
      </c>
      <c r="P21" s="1" t="s">
        <v>114</v>
      </c>
      <c r="Q21" s="1" t="s">
        <v>114</v>
      </c>
      <c r="T21" s="1" t="s">
        <v>114</v>
      </c>
      <c r="U21" s="1" t="s">
        <v>114</v>
      </c>
      <c r="V21" s="1" t="s">
        <v>114</v>
      </c>
      <c r="W21" s="1" t="s">
        <v>114</v>
      </c>
      <c r="Z21" s="1" t="s">
        <v>114</v>
      </c>
      <c r="AA21" s="1" t="s">
        <v>114</v>
      </c>
      <c r="AB21" s="1" t="s">
        <v>114</v>
      </c>
      <c r="AF21" s="2"/>
      <c r="AG21" s="1" t="s">
        <v>114</v>
      </c>
      <c r="AH21" s="1" t="s">
        <v>114</v>
      </c>
      <c r="AI21" s="1" t="s">
        <v>114</v>
      </c>
      <c r="AK21" s="1" t="s">
        <v>114</v>
      </c>
      <c r="AL21" s="1" t="s">
        <v>114</v>
      </c>
      <c r="AN21" s="1" t="s">
        <v>114</v>
      </c>
      <c r="AO21" s="1" t="s">
        <v>114</v>
      </c>
      <c r="AP21" s="1" t="s">
        <v>114</v>
      </c>
      <c r="AQ21" s="1" t="s">
        <v>114</v>
      </c>
      <c r="AR21" s="1" t="s">
        <v>114</v>
      </c>
      <c r="AS21" s="1" t="s">
        <v>114</v>
      </c>
      <c r="AT21" s="1" t="s">
        <v>114</v>
      </c>
      <c r="AU21" s="1" t="s">
        <v>114</v>
      </c>
      <c r="AV21" s="1" t="s">
        <v>114</v>
      </c>
      <c r="AX21" s="1" t="s">
        <v>114</v>
      </c>
      <c r="AY21" s="1" t="s">
        <v>114</v>
      </c>
      <c r="BA21" s="1" t="s">
        <v>114</v>
      </c>
      <c r="BB21" s="1" t="s">
        <v>114</v>
      </c>
      <c r="BF21" s="1" t="s">
        <v>114</v>
      </c>
      <c r="BH21" s="1" t="s">
        <v>114</v>
      </c>
      <c r="BI21" s="1" t="s">
        <v>114</v>
      </c>
      <c r="BJ21" s="1" t="s">
        <v>114</v>
      </c>
      <c r="BK21" s="1" t="s">
        <v>114</v>
      </c>
      <c r="BN21" s="1" t="s">
        <v>114</v>
      </c>
      <c r="BQ21" s="1" t="s">
        <v>208</v>
      </c>
      <c r="BR21" s="1">
        <v>195</v>
      </c>
      <c r="BS21" s="1" t="s">
        <v>103</v>
      </c>
      <c r="BT21" s="1">
        <v>0.31</v>
      </c>
      <c r="BU21" s="1">
        <v>-0.15</v>
      </c>
      <c r="BV21" s="1">
        <v>-32.608696000000002</v>
      </c>
      <c r="BW21">
        <v>40</v>
      </c>
      <c r="BX21">
        <v>2679</v>
      </c>
      <c r="BY21" s="1">
        <v>0.31</v>
      </c>
      <c r="BZ21" s="1">
        <v>0.32</v>
      </c>
      <c r="CA21" s="1" t="s">
        <v>105</v>
      </c>
      <c r="CB21">
        <v>1517529600</v>
      </c>
      <c r="CC21">
        <v>1516634032</v>
      </c>
      <c r="CD21" s="1">
        <v>0.34326828613281202</v>
      </c>
      <c r="CE21" t="b">
        <v>0</v>
      </c>
      <c r="CF21" s="1" t="s">
        <v>209</v>
      </c>
      <c r="CG21" s="1">
        <v>182.5</v>
      </c>
      <c r="CH21" s="1" t="s">
        <v>103</v>
      </c>
      <c r="CI21" s="1">
        <v>7.1</v>
      </c>
      <c r="CJ21" s="1">
        <v>0.25</v>
      </c>
      <c r="CK21" s="1">
        <v>3.6496352999999999</v>
      </c>
      <c r="CL21">
        <v>3</v>
      </c>
      <c r="CM21">
        <v>305</v>
      </c>
      <c r="CN21" s="1">
        <v>7.2</v>
      </c>
      <c r="CO21" s="1">
        <v>7.3</v>
      </c>
      <c r="CP21" s="1" t="s">
        <v>105</v>
      </c>
      <c r="CQ21">
        <v>1517529600</v>
      </c>
      <c r="CR21">
        <v>1516634332</v>
      </c>
      <c r="CS21" s="1">
        <v>0.32532412963867102</v>
      </c>
      <c r="CT21" t="b">
        <v>1</v>
      </c>
      <c r="CU21" s="1" t="s">
        <v>114</v>
      </c>
    </row>
    <row r="22" spans="1:99" x14ac:dyDescent="0.25">
      <c r="A22" s="1" t="s">
        <v>114</v>
      </c>
      <c r="C22" s="1">
        <v>185</v>
      </c>
      <c r="E22" s="1" t="s">
        <v>114</v>
      </c>
      <c r="F22" s="1" t="s">
        <v>114</v>
      </c>
      <c r="G22" s="1" t="s">
        <v>114</v>
      </c>
      <c r="H22" s="1" t="s">
        <v>114</v>
      </c>
      <c r="I22" s="1" t="s">
        <v>114</v>
      </c>
      <c r="J22" s="1" t="s">
        <v>114</v>
      </c>
      <c r="K22" s="1" t="s">
        <v>114</v>
      </c>
      <c r="M22" s="1" t="s">
        <v>114</v>
      </c>
      <c r="N22" s="1" t="s">
        <v>114</v>
      </c>
      <c r="O22" s="1" t="s">
        <v>114</v>
      </c>
      <c r="P22" s="1" t="s">
        <v>114</v>
      </c>
      <c r="Q22" s="1" t="s">
        <v>114</v>
      </c>
      <c r="T22" s="1" t="s">
        <v>114</v>
      </c>
      <c r="U22" s="1" t="s">
        <v>114</v>
      </c>
      <c r="V22" s="1" t="s">
        <v>114</v>
      </c>
      <c r="W22" s="1" t="s">
        <v>114</v>
      </c>
      <c r="Z22" s="1" t="s">
        <v>114</v>
      </c>
      <c r="AA22" s="1" t="s">
        <v>114</v>
      </c>
      <c r="AB22" s="1" t="s">
        <v>114</v>
      </c>
      <c r="AF22" s="2"/>
      <c r="AG22" s="1" t="s">
        <v>114</v>
      </c>
      <c r="AH22" s="1" t="s">
        <v>114</v>
      </c>
      <c r="AI22" s="1" t="s">
        <v>114</v>
      </c>
      <c r="AK22" s="1" t="s">
        <v>114</v>
      </c>
      <c r="AL22" s="1" t="s">
        <v>114</v>
      </c>
      <c r="AN22" s="1" t="s">
        <v>114</v>
      </c>
      <c r="AO22" s="1" t="s">
        <v>114</v>
      </c>
      <c r="AP22" s="1" t="s">
        <v>114</v>
      </c>
      <c r="AQ22" s="1" t="s">
        <v>114</v>
      </c>
      <c r="AR22" s="1" t="s">
        <v>114</v>
      </c>
      <c r="AS22" s="1" t="s">
        <v>114</v>
      </c>
      <c r="AT22" s="1" t="s">
        <v>114</v>
      </c>
      <c r="AU22" s="1" t="s">
        <v>114</v>
      </c>
      <c r="AV22" s="1" t="s">
        <v>114</v>
      </c>
      <c r="AX22" s="1" t="s">
        <v>114</v>
      </c>
      <c r="AY22" s="1" t="s">
        <v>114</v>
      </c>
      <c r="BA22" s="1" t="s">
        <v>114</v>
      </c>
      <c r="BB22" s="1" t="s">
        <v>114</v>
      </c>
      <c r="BF22" s="1" t="s">
        <v>114</v>
      </c>
      <c r="BH22" s="1" t="s">
        <v>114</v>
      </c>
      <c r="BI22" s="1" t="s">
        <v>114</v>
      </c>
      <c r="BJ22" s="1" t="s">
        <v>114</v>
      </c>
      <c r="BK22" s="1" t="s">
        <v>114</v>
      </c>
      <c r="BN22" s="1" t="s">
        <v>114</v>
      </c>
      <c r="BQ22" s="1" t="s">
        <v>210</v>
      </c>
      <c r="BR22" s="1">
        <v>197.5</v>
      </c>
      <c r="BS22" s="1" t="s">
        <v>103</v>
      </c>
      <c r="BT22" s="1">
        <v>0.21</v>
      </c>
      <c r="BU22" s="1">
        <v>-0.15000002000000001</v>
      </c>
      <c r="BV22" s="1">
        <v>-41.666670000000003</v>
      </c>
      <c r="BW22">
        <v>40</v>
      </c>
      <c r="BX22">
        <v>498</v>
      </c>
      <c r="BY22" s="1">
        <v>0.21</v>
      </c>
      <c r="BZ22" s="1">
        <v>0.23</v>
      </c>
      <c r="CA22" s="1" t="s">
        <v>105</v>
      </c>
      <c r="CB22">
        <v>1517529600</v>
      </c>
      <c r="CC22">
        <v>1516634646</v>
      </c>
      <c r="CD22" s="1">
        <v>0.353522089843749</v>
      </c>
      <c r="CE22" t="b">
        <v>0</v>
      </c>
      <c r="CF22" s="1" t="s">
        <v>211</v>
      </c>
      <c r="CG22" s="1">
        <v>185</v>
      </c>
      <c r="CH22" s="1" t="s">
        <v>103</v>
      </c>
      <c r="CI22" s="1">
        <v>9.0500000000000007</v>
      </c>
      <c r="CJ22" s="1">
        <v>0.44000053</v>
      </c>
      <c r="CK22" s="1">
        <v>5.1103430000000003</v>
      </c>
      <c r="CL22">
        <v>30</v>
      </c>
      <c r="CM22">
        <v>115</v>
      </c>
      <c r="CN22" s="1">
        <v>8.9</v>
      </c>
      <c r="CO22" s="1">
        <v>9.1</v>
      </c>
      <c r="CP22" s="1" t="s">
        <v>105</v>
      </c>
      <c r="CQ22">
        <v>1517529600</v>
      </c>
      <c r="CR22">
        <v>1516633749</v>
      </c>
      <c r="CS22" s="1">
        <v>0.321539987792968</v>
      </c>
      <c r="CT22" t="b">
        <v>1</v>
      </c>
      <c r="CU22" s="1" t="s">
        <v>114</v>
      </c>
    </row>
    <row r="23" spans="1:99" x14ac:dyDescent="0.25">
      <c r="A23" s="1" t="s">
        <v>114</v>
      </c>
      <c r="C23" s="1">
        <v>187.5</v>
      </c>
      <c r="E23" s="1" t="s">
        <v>114</v>
      </c>
      <c r="F23" s="1" t="s">
        <v>114</v>
      </c>
      <c r="G23" s="1" t="s">
        <v>114</v>
      </c>
      <c r="H23" s="1" t="s">
        <v>114</v>
      </c>
      <c r="I23" s="1" t="s">
        <v>114</v>
      </c>
      <c r="J23" s="1" t="s">
        <v>114</v>
      </c>
      <c r="K23" s="1" t="s">
        <v>114</v>
      </c>
      <c r="M23" s="1" t="s">
        <v>114</v>
      </c>
      <c r="N23" s="1" t="s">
        <v>114</v>
      </c>
      <c r="O23" s="1" t="s">
        <v>114</v>
      </c>
      <c r="P23" s="1" t="s">
        <v>114</v>
      </c>
      <c r="Q23" s="1" t="s">
        <v>114</v>
      </c>
      <c r="T23" s="1" t="s">
        <v>114</v>
      </c>
      <c r="U23" s="1" t="s">
        <v>114</v>
      </c>
      <c r="V23" s="1" t="s">
        <v>114</v>
      </c>
      <c r="W23" s="1" t="s">
        <v>114</v>
      </c>
      <c r="Z23" s="1" t="s">
        <v>114</v>
      </c>
      <c r="AA23" s="1" t="s">
        <v>114</v>
      </c>
      <c r="AB23" s="1" t="s">
        <v>114</v>
      </c>
      <c r="AF23" s="2"/>
      <c r="AG23" s="1" t="s">
        <v>114</v>
      </c>
      <c r="AH23" s="1" t="s">
        <v>114</v>
      </c>
      <c r="AI23" s="1" t="s">
        <v>114</v>
      </c>
      <c r="AK23" s="1" t="s">
        <v>114</v>
      </c>
      <c r="AL23" s="1" t="s">
        <v>114</v>
      </c>
      <c r="AN23" s="1" t="s">
        <v>114</v>
      </c>
      <c r="AO23" s="1" t="s">
        <v>114</v>
      </c>
      <c r="AP23" s="1" t="s">
        <v>114</v>
      </c>
      <c r="AQ23" s="1" t="s">
        <v>114</v>
      </c>
      <c r="AR23" s="1" t="s">
        <v>114</v>
      </c>
      <c r="AS23" s="1" t="s">
        <v>114</v>
      </c>
      <c r="AT23" s="1" t="s">
        <v>114</v>
      </c>
      <c r="AU23" s="1" t="s">
        <v>114</v>
      </c>
      <c r="AV23" s="1" t="s">
        <v>114</v>
      </c>
      <c r="AX23" s="1" t="s">
        <v>114</v>
      </c>
      <c r="AY23" s="1" t="s">
        <v>114</v>
      </c>
      <c r="BA23" s="1" t="s">
        <v>114</v>
      </c>
      <c r="BB23" s="1" t="s">
        <v>114</v>
      </c>
      <c r="BF23" s="1" t="s">
        <v>114</v>
      </c>
      <c r="BH23" s="1" t="s">
        <v>114</v>
      </c>
      <c r="BI23" s="1" t="s">
        <v>114</v>
      </c>
      <c r="BJ23" s="1" t="s">
        <v>114</v>
      </c>
      <c r="BK23" s="1" t="s">
        <v>114</v>
      </c>
      <c r="BN23" s="1" t="s">
        <v>114</v>
      </c>
      <c r="BQ23" s="1" t="s">
        <v>212</v>
      </c>
      <c r="BR23" s="1">
        <v>200</v>
      </c>
      <c r="BS23" s="1" t="s">
        <v>103</v>
      </c>
      <c r="BT23" s="1">
        <v>0.15</v>
      </c>
      <c r="BU23" s="1">
        <v>-0.12000000500000001</v>
      </c>
      <c r="BV23" s="1">
        <v>-44.444446999999997</v>
      </c>
      <c r="BW23">
        <v>396</v>
      </c>
      <c r="BX23">
        <v>891</v>
      </c>
      <c r="BY23" s="1">
        <v>0.15</v>
      </c>
      <c r="BZ23" s="1">
        <v>0.16</v>
      </c>
      <c r="CA23" s="1" t="s">
        <v>105</v>
      </c>
      <c r="CB23">
        <v>1517529600</v>
      </c>
      <c r="CC23">
        <v>1516634996</v>
      </c>
      <c r="CD23" s="1">
        <v>0.36084623535156202</v>
      </c>
      <c r="CE23" t="b">
        <v>0</v>
      </c>
      <c r="CF23" s="1" t="s">
        <v>213</v>
      </c>
      <c r="CG23" s="1">
        <v>187.5</v>
      </c>
      <c r="CH23" s="1" t="s">
        <v>103</v>
      </c>
      <c r="CI23" s="1">
        <v>10.23</v>
      </c>
      <c r="CJ23" s="1">
        <v>9.9992750000000002E-3</v>
      </c>
      <c r="CK23" s="1">
        <v>9.7840263999999996E-2</v>
      </c>
      <c r="CL23">
        <v>15</v>
      </c>
      <c r="CM23">
        <v>172</v>
      </c>
      <c r="CN23" s="1">
        <v>10.15</v>
      </c>
      <c r="CO23" s="1">
        <v>10.7</v>
      </c>
      <c r="CP23" s="1" t="s">
        <v>105</v>
      </c>
      <c r="CQ23">
        <v>1517529600</v>
      </c>
      <c r="CR23">
        <v>1516388978</v>
      </c>
      <c r="CS23" s="1">
        <v>0.26660889648437502</v>
      </c>
      <c r="CT23" t="b">
        <v>1</v>
      </c>
      <c r="CU23" s="1" t="s">
        <v>114</v>
      </c>
    </row>
    <row r="24" spans="1:99" x14ac:dyDescent="0.25">
      <c r="A24" s="1" t="s">
        <v>114</v>
      </c>
      <c r="C24" s="1">
        <v>190</v>
      </c>
      <c r="E24" s="1" t="s">
        <v>114</v>
      </c>
      <c r="F24" s="1" t="s">
        <v>114</v>
      </c>
      <c r="G24" s="1" t="s">
        <v>114</v>
      </c>
      <c r="H24" s="1" t="s">
        <v>114</v>
      </c>
      <c r="I24" s="1" t="s">
        <v>114</v>
      </c>
      <c r="J24" s="1" t="s">
        <v>114</v>
      </c>
      <c r="K24" s="1" t="s">
        <v>114</v>
      </c>
      <c r="M24" s="1" t="s">
        <v>114</v>
      </c>
      <c r="N24" s="1" t="s">
        <v>114</v>
      </c>
      <c r="O24" s="1" t="s">
        <v>114</v>
      </c>
      <c r="P24" s="1" t="s">
        <v>114</v>
      </c>
      <c r="Q24" s="1" t="s">
        <v>114</v>
      </c>
      <c r="T24" s="1" t="s">
        <v>114</v>
      </c>
      <c r="U24" s="1" t="s">
        <v>114</v>
      </c>
      <c r="V24" s="1" t="s">
        <v>114</v>
      </c>
      <c r="W24" s="1" t="s">
        <v>114</v>
      </c>
      <c r="Z24" s="1" t="s">
        <v>114</v>
      </c>
      <c r="AA24" s="1" t="s">
        <v>114</v>
      </c>
      <c r="AB24" s="1" t="s">
        <v>114</v>
      </c>
      <c r="AF24" s="2"/>
      <c r="AG24" s="1" t="s">
        <v>114</v>
      </c>
      <c r="AH24" s="1" t="s">
        <v>114</v>
      </c>
      <c r="AI24" s="1" t="s">
        <v>114</v>
      </c>
      <c r="AK24" s="1" t="s">
        <v>114</v>
      </c>
      <c r="AL24" s="1" t="s">
        <v>114</v>
      </c>
      <c r="AN24" s="1" t="s">
        <v>114</v>
      </c>
      <c r="AO24" s="1" t="s">
        <v>114</v>
      </c>
      <c r="AP24" s="1" t="s">
        <v>114</v>
      </c>
      <c r="AQ24" s="1" t="s">
        <v>114</v>
      </c>
      <c r="AR24" s="1" t="s">
        <v>114</v>
      </c>
      <c r="AS24" s="1" t="s">
        <v>114</v>
      </c>
      <c r="AT24" s="1" t="s">
        <v>114</v>
      </c>
      <c r="AU24" s="1" t="s">
        <v>114</v>
      </c>
      <c r="AV24" s="1" t="s">
        <v>114</v>
      </c>
      <c r="AX24" s="1" t="s">
        <v>114</v>
      </c>
      <c r="AY24" s="1" t="s">
        <v>114</v>
      </c>
      <c r="BA24" s="1" t="s">
        <v>114</v>
      </c>
      <c r="BB24" s="1" t="s">
        <v>114</v>
      </c>
      <c r="BF24" s="1" t="s">
        <v>114</v>
      </c>
      <c r="BH24" s="1" t="s">
        <v>114</v>
      </c>
      <c r="BI24" s="1" t="s">
        <v>114</v>
      </c>
      <c r="BJ24" s="1" t="s">
        <v>114</v>
      </c>
      <c r="BK24" s="1" t="s">
        <v>114</v>
      </c>
      <c r="BN24" s="1" t="s">
        <v>114</v>
      </c>
      <c r="BQ24" s="1" t="s">
        <v>214</v>
      </c>
      <c r="BR24" s="1">
        <v>202.5</v>
      </c>
      <c r="BS24" s="1" t="s">
        <v>103</v>
      </c>
      <c r="BT24" s="1">
        <v>0.15</v>
      </c>
      <c r="BU24" s="1">
        <v>-4.9999996999999997E-2</v>
      </c>
      <c r="BV24" s="1">
        <v>-24.999998000000001</v>
      </c>
      <c r="BW24">
        <v>111</v>
      </c>
      <c r="BX24">
        <v>541</v>
      </c>
      <c r="BY24" s="1">
        <v>0.11</v>
      </c>
      <c r="BZ24" s="1">
        <v>0.13</v>
      </c>
      <c r="CA24" s="1" t="s">
        <v>105</v>
      </c>
      <c r="CB24">
        <v>1517529600</v>
      </c>
      <c r="CC24">
        <v>1516632565</v>
      </c>
      <c r="CD24" s="1">
        <v>0.377935908203124</v>
      </c>
      <c r="CE24" t="b">
        <v>0</v>
      </c>
      <c r="CF24" s="1" t="s">
        <v>215</v>
      </c>
      <c r="CG24" s="1">
        <v>190</v>
      </c>
      <c r="CH24" s="1" t="s">
        <v>103</v>
      </c>
      <c r="CI24" s="1">
        <v>14.63</v>
      </c>
      <c r="CJ24" s="1">
        <v>0</v>
      </c>
      <c r="CK24" s="1">
        <v>0</v>
      </c>
      <c r="CL24">
        <v>1</v>
      </c>
      <c r="CM24">
        <v>158</v>
      </c>
      <c r="CN24" s="1">
        <v>11.8</v>
      </c>
      <c r="CO24" s="1">
        <v>12.75</v>
      </c>
      <c r="CP24" s="1" t="s">
        <v>105</v>
      </c>
      <c r="CQ24">
        <v>1517529600</v>
      </c>
      <c r="CR24">
        <v>1516202721</v>
      </c>
      <c r="CS24" s="1">
        <v>0.20899228515624901</v>
      </c>
      <c r="CT24" t="b">
        <v>1</v>
      </c>
      <c r="CU24" s="1" t="s">
        <v>114</v>
      </c>
    </row>
    <row r="25" spans="1:99" x14ac:dyDescent="0.25">
      <c r="A25" s="1" t="s">
        <v>114</v>
      </c>
      <c r="C25" s="1">
        <v>192.5</v>
      </c>
      <c r="E25" s="1" t="s">
        <v>114</v>
      </c>
      <c r="F25" s="1" t="s">
        <v>114</v>
      </c>
      <c r="G25" s="1" t="s">
        <v>114</v>
      </c>
      <c r="H25" s="1" t="s">
        <v>114</v>
      </c>
      <c r="I25" s="1" t="s">
        <v>114</v>
      </c>
      <c r="J25" s="1" t="s">
        <v>114</v>
      </c>
      <c r="K25" s="1" t="s">
        <v>114</v>
      </c>
      <c r="M25" s="1" t="s">
        <v>114</v>
      </c>
      <c r="N25" s="1" t="s">
        <v>114</v>
      </c>
      <c r="O25" s="1" t="s">
        <v>114</v>
      </c>
      <c r="P25" s="1" t="s">
        <v>114</v>
      </c>
      <c r="Q25" s="1" t="s">
        <v>114</v>
      </c>
      <c r="T25" s="1" t="s">
        <v>114</v>
      </c>
      <c r="U25" s="1" t="s">
        <v>114</v>
      </c>
      <c r="V25" s="1" t="s">
        <v>114</v>
      </c>
      <c r="W25" s="1" t="s">
        <v>114</v>
      </c>
      <c r="Z25" s="1" t="s">
        <v>114</v>
      </c>
      <c r="AA25" s="1" t="s">
        <v>114</v>
      </c>
      <c r="AB25" s="1" t="s">
        <v>114</v>
      </c>
      <c r="AF25" s="2"/>
      <c r="AG25" s="1" t="s">
        <v>114</v>
      </c>
      <c r="AH25" s="1" t="s">
        <v>114</v>
      </c>
      <c r="AI25" s="1" t="s">
        <v>114</v>
      </c>
      <c r="AK25" s="1" t="s">
        <v>114</v>
      </c>
      <c r="AL25" s="1" t="s">
        <v>114</v>
      </c>
      <c r="AN25" s="1" t="s">
        <v>114</v>
      </c>
      <c r="AO25" s="1" t="s">
        <v>114</v>
      </c>
      <c r="AP25" s="1" t="s">
        <v>114</v>
      </c>
      <c r="AQ25" s="1" t="s">
        <v>114</v>
      </c>
      <c r="AR25" s="1" t="s">
        <v>114</v>
      </c>
      <c r="AS25" s="1" t="s">
        <v>114</v>
      </c>
      <c r="AT25" s="1" t="s">
        <v>114</v>
      </c>
      <c r="AU25" s="1" t="s">
        <v>114</v>
      </c>
      <c r="AV25" s="1" t="s">
        <v>114</v>
      </c>
      <c r="AX25" s="1" t="s">
        <v>114</v>
      </c>
      <c r="AY25" s="1" t="s">
        <v>114</v>
      </c>
      <c r="BA25" s="1" t="s">
        <v>114</v>
      </c>
      <c r="BB25" s="1" t="s">
        <v>114</v>
      </c>
      <c r="BF25" s="1" t="s">
        <v>114</v>
      </c>
      <c r="BH25" s="1" t="s">
        <v>114</v>
      </c>
      <c r="BI25" s="1" t="s">
        <v>114</v>
      </c>
      <c r="BJ25" s="1" t="s">
        <v>114</v>
      </c>
      <c r="BK25" s="1" t="s">
        <v>114</v>
      </c>
      <c r="BN25" s="1" t="s">
        <v>114</v>
      </c>
      <c r="BQ25" s="1" t="s">
        <v>216</v>
      </c>
      <c r="BR25" s="1">
        <v>205</v>
      </c>
      <c r="BS25" s="1" t="s">
        <v>103</v>
      </c>
      <c r="BT25" s="1">
        <v>0.1</v>
      </c>
      <c r="BU25" s="1">
        <v>-5.9999995E-2</v>
      </c>
      <c r="BV25" s="1">
        <v>-37.499996000000003</v>
      </c>
      <c r="BW25">
        <v>649</v>
      </c>
      <c r="BX25">
        <v>123</v>
      </c>
      <c r="BY25" s="1">
        <v>0.08</v>
      </c>
      <c r="BZ25" s="1">
        <v>0.09</v>
      </c>
      <c r="CA25" s="1" t="s">
        <v>105</v>
      </c>
      <c r="CB25">
        <v>1517529600</v>
      </c>
      <c r="CC25">
        <v>1516634721</v>
      </c>
      <c r="CD25" s="1">
        <v>0.38379522460937499</v>
      </c>
      <c r="CE25" t="b">
        <v>0</v>
      </c>
      <c r="CF25" s="1" t="s">
        <v>217</v>
      </c>
      <c r="CG25" s="1">
        <v>192.5</v>
      </c>
      <c r="CH25" s="1" t="s">
        <v>103</v>
      </c>
      <c r="CI25" s="1">
        <v>17.7</v>
      </c>
      <c r="CJ25" s="1">
        <v>0</v>
      </c>
      <c r="CK25" s="1">
        <v>0</v>
      </c>
      <c r="CL25">
        <v>95</v>
      </c>
      <c r="CM25">
        <v>0</v>
      </c>
      <c r="CN25" s="1">
        <v>17.649999999999999</v>
      </c>
      <c r="CO25" s="1">
        <v>18.100000000000001</v>
      </c>
      <c r="CP25" s="1" t="s">
        <v>105</v>
      </c>
      <c r="CQ25">
        <v>1517529600</v>
      </c>
      <c r="CR25">
        <v>1514005041</v>
      </c>
      <c r="CS25" s="1">
        <v>0.61023338989257803</v>
      </c>
      <c r="CT25" t="b">
        <v>1</v>
      </c>
      <c r="CU25" s="1" t="s">
        <v>114</v>
      </c>
    </row>
    <row r="26" spans="1:99" x14ac:dyDescent="0.25">
      <c r="A26" s="1" t="s">
        <v>114</v>
      </c>
      <c r="C26" s="1">
        <v>195</v>
      </c>
      <c r="E26" s="1" t="s">
        <v>114</v>
      </c>
      <c r="F26" s="1" t="s">
        <v>114</v>
      </c>
      <c r="G26" s="1" t="s">
        <v>114</v>
      </c>
      <c r="H26" s="1" t="s">
        <v>114</v>
      </c>
      <c r="I26" s="1" t="s">
        <v>114</v>
      </c>
      <c r="J26" s="1" t="s">
        <v>114</v>
      </c>
      <c r="K26" s="1" t="s">
        <v>114</v>
      </c>
      <c r="M26" s="1" t="s">
        <v>114</v>
      </c>
      <c r="N26" s="1" t="s">
        <v>114</v>
      </c>
      <c r="O26" s="1" t="s">
        <v>114</v>
      </c>
      <c r="P26" s="1" t="s">
        <v>114</v>
      </c>
      <c r="Q26" s="1" t="s">
        <v>114</v>
      </c>
      <c r="T26" s="1" t="s">
        <v>114</v>
      </c>
      <c r="U26" s="1" t="s">
        <v>114</v>
      </c>
      <c r="V26" s="1" t="s">
        <v>114</v>
      </c>
      <c r="W26" s="1" t="s">
        <v>114</v>
      </c>
      <c r="Z26" s="1" t="s">
        <v>114</v>
      </c>
      <c r="AA26" s="1" t="s">
        <v>114</v>
      </c>
      <c r="AB26" s="1" t="s">
        <v>114</v>
      </c>
      <c r="AF26" s="2"/>
      <c r="AG26" s="1" t="s">
        <v>114</v>
      </c>
      <c r="AH26" s="1" t="s">
        <v>114</v>
      </c>
      <c r="AI26" s="1" t="s">
        <v>114</v>
      </c>
      <c r="AK26" s="1" t="s">
        <v>114</v>
      </c>
      <c r="AL26" s="1" t="s">
        <v>114</v>
      </c>
      <c r="AN26" s="1" t="s">
        <v>114</v>
      </c>
      <c r="AO26" s="1" t="s">
        <v>114</v>
      </c>
      <c r="AP26" s="1" t="s">
        <v>114</v>
      </c>
      <c r="AQ26" s="1" t="s">
        <v>114</v>
      </c>
      <c r="AR26" s="1" t="s">
        <v>114</v>
      </c>
      <c r="AS26" s="1" t="s">
        <v>114</v>
      </c>
      <c r="AT26" s="1" t="s">
        <v>114</v>
      </c>
      <c r="AU26" s="1" t="s">
        <v>114</v>
      </c>
      <c r="AV26" s="1" t="s">
        <v>114</v>
      </c>
      <c r="AX26" s="1" t="s">
        <v>114</v>
      </c>
      <c r="AY26" s="1" t="s">
        <v>114</v>
      </c>
      <c r="BA26" s="1" t="s">
        <v>114</v>
      </c>
      <c r="BB26" s="1" t="s">
        <v>114</v>
      </c>
      <c r="BF26" s="1" t="s">
        <v>114</v>
      </c>
      <c r="BH26" s="1" t="s">
        <v>114</v>
      </c>
      <c r="BI26" s="1" t="s">
        <v>114</v>
      </c>
      <c r="BJ26" s="1" t="s">
        <v>114</v>
      </c>
      <c r="BK26" s="1" t="s">
        <v>114</v>
      </c>
      <c r="BN26" s="1" t="s">
        <v>114</v>
      </c>
      <c r="BQ26" s="1" t="s">
        <v>218</v>
      </c>
      <c r="BR26" s="1">
        <v>207.5</v>
      </c>
      <c r="BS26" s="1" t="s">
        <v>103</v>
      </c>
      <c r="BT26" s="1">
        <v>0.18</v>
      </c>
      <c r="BU26" s="1">
        <v>3.0000000999999998E-2</v>
      </c>
      <c r="BV26" s="1">
        <v>20</v>
      </c>
      <c r="BW26">
        <v>25</v>
      </c>
      <c r="BX26">
        <v>40</v>
      </c>
      <c r="BY26" s="1">
        <v>7.0000000000000007E-2</v>
      </c>
      <c r="BZ26" s="1">
        <v>0.08</v>
      </c>
      <c r="CA26" s="1" t="s">
        <v>105</v>
      </c>
      <c r="CB26">
        <v>1517529600</v>
      </c>
      <c r="CC26">
        <v>1516631404</v>
      </c>
      <c r="CD26" s="1">
        <v>0.40430283203125</v>
      </c>
      <c r="CE26" t="b">
        <v>0</v>
      </c>
      <c r="CF26" s="1" t="s">
        <v>114</v>
      </c>
      <c r="CG26" s="1" t="s">
        <v>114</v>
      </c>
      <c r="CH26" s="1" t="s">
        <v>114</v>
      </c>
      <c r="CI26" s="1" t="s">
        <v>114</v>
      </c>
      <c r="CJ26" s="1" t="s">
        <v>114</v>
      </c>
      <c r="CK26" s="1" t="s">
        <v>114</v>
      </c>
      <c r="CN26" s="1" t="s">
        <v>114</v>
      </c>
      <c r="CO26" s="1" t="s">
        <v>114</v>
      </c>
      <c r="CP26" s="1" t="s">
        <v>114</v>
      </c>
      <c r="CS26" s="1" t="s">
        <v>114</v>
      </c>
      <c r="CU26" s="1" t="s">
        <v>114</v>
      </c>
    </row>
    <row r="27" spans="1:99" x14ac:dyDescent="0.25">
      <c r="A27" s="1" t="s">
        <v>114</v>
      </c>
      <c r="C27" s="1">
        <v>197.5</v>
      </c>
      <c r="E27" s="1" t="s">
        <v>114</v>
      </c>
      <c r="F27" s="1" t="s">
        <v>114</v>
      </c>
      <c r="G27" s="1" t="s">
        <v>114</v>
      </c>
      <c r="H27" s="1" t="s">
        <v>114</v>
      </c>
      <c r="I27" s="1" t="s">
        <v>114</v>
      </c>
      <c r="J27" s="1" t="s">
        <v>114</v>
      </c>
      <c r="K27" s="1" t="s">
        <v>114</v>
      </c>
      <c r="M27" s="1" t="s">
        <v>114</v>
      </c>
      <c r="N27" s="1" t="s">
        <v>114</v>
      </c>
      <c r="O27" s="1" t="s">
        <v>114</v>
      </c>
      <c r="P27" s="1" t="s">
        <v>114</v>
      </c>
      <c r="Q27" s="1" t="s">
        <v>114</v>
      </c>
      <c r="T27" s="1" t="s">
        <v>114</v>
      </c>
      <c r="U27" s="1" t="s">
        <v>114</v>
      </c>
      <c r="V27" s="1" t="s">
        <v>114</v>
      </c>
      <c r="W27" s="1" t="s">
        <v>114</v>
      </c>
      <c r="Z27" s="1" t="s">
        <v>114</v>
      </c>
      <c r="AA27" s="1" t="s">
        <v>114</v>
      </c>
      <c r="AB27" s="1" t="s">
        <v>114</v>
      </c>
      <c r="AF27" s="2"/>
      <c r="AG27" s="1" t="s">
        <v>114</v>
      </c>
      <c r="AH27" s="1" t="s">
        <v>114</v>
      </c>
      <c r="AI27" s="1" t="s">
        <v>114</v>
      </c>
      <c r="AK27" s="1" t="s">
        <v>114</v>
      </c>
      <c r="AL27" s="1" t="s">
        <v>114</v>
      </c>
      <c r="AN27" s="1" t="s">
        <v>114</v>
      </c>
      <c r="AO27" s="1" t="s">
        <v>114</v>
      </c>
      <c r="AP27" s="1" t="s">
        <v>114</v>
      </c>
      <c r="AQ27" s="1" t="s">
        <v>114</v>
      </c>
      <c r="AR27" s="1" t="s">
        <v>114</v>
      </c>
      <c r="AS27" s="1" t="s">
        <v>114</v>
      </c>
      <c r="AT27" s="1" t="s">
        <v>114</v>
      </c>
      <c r="AU27" s="1" t="s">
        <v>114</v>
      </c>
      <c r="AV27" s="1" t="s">
        <v>114</v>
      </c>
      <c r="AX27" s="1" t="s">
        <v>114</v>
      </c>
      <c r="AY27" s="1" t="s">
        <v>114</v>
      </c>
      <c r="BA27" s="1" t="s">
        <v>114</v>
      </c>
      <c r="BB27" s="1" t="s">
        <v>114</v>
      </c>
      <c r="BF27" s="1" t="s">
        <v>114</v>
      </c>
      <c r="BH27" s="1" t="s">
        <v>114</v>
      </c>
      <c r="BI27" s="1" t="s">
        <v>114</v>
      </c>
      <c r="BJ27" s="1" t="s">
        <v>114</v>
      </c>
      <c r="BK27" s="1" t="s">
        <v>114</v>
      </c>
      <c r="BN27" s="1" t="s">
        <v>114</v>
      </c>
      <c r="BQ27" s="1" t="s">
        <v>219</v>
      </c>
      <c r="BR27" s="1">
        <v>210</v>
      </c>
      <c r="BS27" s="1" t="s">
        <v>103</v>
      </c>
      <c r="BT27" s="1">
        <v>0.08</v>
      </c>
      <c r="BU27" s="1">
        <v>-4.9999996999999997E-2</v>
      </c>
      <c r="BV27" s="1">
        <v>-38.461536000000002</v>
      </c>
      <c r="BW27">
        <v>1</v>
      </c>
      <c r="BX27">
        <v>44</v>
      </c>
      <c r="BY27" s="1">
        <v>0.05</v>
      </c>
      <c r="BZ27" s="1">
        <v>0.06</v>
      </c>
      <c r="CA27" s="1" t="s">
        <v>105</v>
      </c>
      <c r="CB27">
        <v>1517529600</v>
      </c>
      <c r="CC27">
        <v>1516632586</v>
      </c>
      <c r="CD27" s="1">
        <v>0.413091806640624</v>
      </c>
      <c r="CE27" t="b">
        <v>0</v>
      </c>
      <c r="CF27" s="1" t="s">
        <v>114</v>
      </c>
      <c r="CG27" s="1" t="s">
        <v>114</v>
      </c>
      <c r="CH27" s="1" t="s">
        <v>114</v>
      </c>
      <c r="CI27" s="1" t="s">
        <v>114</v>
      </c>
      <c r="CJ27" s="1" t="s">
        <v>114</v>
      </c>
      <c r="CK27" s="1" t="s">
        <v>114</v>
      </c>
      <c r="CN27" s="1" t="s">
        <v>114</v>
      </c>
      <c r="CO27" s="1" t="s">
        <v>114</v>
      </c>
      <c r="CP27" s="1" t="s">
        <v>114</v>
      </c>
      <c r="CS27" s="1" t="s">
        <v>114</v>
      </c>
      <c r="CU27" s="1" t="s">
        <v>114</v>
      </c>
    </row>
    <row r="28" spans="1:99" x14ac:dyDescent="0.25">
      <c r="A28" s="1" t="s">
        <v>114</v>
      </c>
      <c r="C28" s="1">
        <v>200</v>
      </c>
      <c r="E28" s="1" t="s">
        <v>114</v>
      </c>
      <c r="F28" s="1" t="s">
        <v>114</v>
      </c>
      <c r="G28" s="1" t="s">
        <v>114</v>
      </c>
      <c r="H28" s="1" t="s">
        <v>114</v>
      </c>
      <c r="I28" s="1" t="s">
        <v>114</v>
      </c>
      <c r="J28" s="1" t="s">
        <v>114</v>
      </c>
      <c r="K28" s="1" t="s">
        <v>114</v>
      </c>
      <c r="M28" s="1" t="s">
        <v>114</v>
      </c>
      <c r="N28" s="1" t="s">
        <v>114</v>
      </c>
      <c r="O28" s="1" t="s">
        <v>114</v>
      </c>
      <c r="P28" s="1" t="s">
        <v>114</v>
      </c>
      <c r="Q28" s="1" t="s">
        <v>114</v>
      </c>
      <c r="T28" s="1" t="s">
        <v>114</v>
      </c>
      <c r="U28" s="1" t="s">
        <v>114</v>
      </c>
      <c r="V28" s="1" t="s">
        <v>114</v>
      </c>
      <c r="W28" s="1" t="s">
        <v>114</v>
      </c>
      <c r="Z28" s="1" t="s">
        <v>114</v>
      </c>
      <c r="AA28" s="1" t="s">
        <v>114</v>
      </c>
      <c r="AB28" s="1" t="s">
        <v>114</v>
      </c>
      <c r="AF28" s="2"/>
      <c r="AG28" s="1" t="s">
        <v>114</v>
      </c>
      <c r="AH28" s="1" t="s">
        <v>114</v>
      </c>
      <c r="AI28" s="1" t="s">
        <v>114</v>
      </c>
      <c r="AK28" s="1" t="s">
        <v>114</v>
      </c>
      <c r="AL28" s="1" t="s">
        <v>114</v>
      </c>
      <c r="AN28" s="1" t="s">
        <v>114</v>
      </c>
      <c r="AO28" s="1" t="s">
        <v>114</v>
      </c>
      <c r="AP28" s="1" t="s">
        <v>114</v>
      </c>
      <c r="AQ28" s="1" t="s">
        <v>114</v>
      </c>
      <c r="AR28" s="1" t="s">
        <v>114</v>
      </c>
      <c r="AS28" s="1" t="s">
        <v>114</v>
      </c>
      <c r="AT28" s="1" t="s">
        <v>114</v>
      </c>
      <c r="AU28" s="1" t="s">
        <v>114</v>
      </c>
      <c r="AV28" s="1" t="s">
        <v>114</v>
      </c>
      <c r="AX28" s="1" t="s">
        <v>114</v>
      </c>
      <c r="AY28" s="1" t="s">
        <v>114</v>
      </c>
      <c r="BA28" s="1" t="s">
        <v>114</v>
      </c>
      <c r="BB28" s="1" t="s">
        <v>114</v>
      </c>
      <c r="BF28" s="1" t="s">
        <v>114</v>
      </c>
      <c r="BH28" s="1" t="s">
        <v>114</v>
      </c>
      <c r="BI28" s="1" t="s">
        <v>114</v>
      </c>
      <c r="BJ28" s="1" t="s">
        <v>114</v>
      </c>
      <c r="BK28" s="1" t="s">
        <v>114</v>
      </c>
      <c r="BN28" s="1" t="s">
        <v>114</v>
      </c>
      <c r="BQ28" s="1" t="s">
        <v>220</v>
      </c>
      <c r="BR28" s="1">
        <v>212.5</v>
      </c>
      <c r="BS28" s="1" t="s">
        <v>103</v>
      </c>
      <c r="BT28" s="1">
        <v>0.06</v>
      </c>
      <c r="BU28" s="1">
        <v>-3.0000005E-2</v>
      </c>
      <c r="BV28" s="1">
        <v>-33.333336000000003</v>
      </c>
      <c r="BW28">
        <v>54</v>
      </c>
      <c r="BX28">
        <v>14</v>
      </c>
      <c r="BY28" s="1">
        <v>0.03</v>
      </c>
      <c r="BZ28" s="1">
        <v>0.05</v>
      </c>
      <c r="CA28" s="1" t="s">
        <v>105</v>
      </c>
      <c r="CB28">
        <v>1517529600</v>
      </c>
      <c r="CC28">
        <v>1516632575</v>
      </c>
      <c r="CD28" s="1">
        <v>0.42774009765624998</v>
      </c>
      <c r="CE28" t="b">
        <v>0</v>
      </c>
      <c r="CF28" s="1" t="s">
        <v>114</v>
      </c>
      <c r="CG28" s="1" t="s">
        <v>114</v>
      </c>
      <c r="CH28" s="1" t="s">
        <v>114</v>
      </c>
      <c r="CI28" s="1" t="s">
        <v>114</v>
      </c>
      <c r="CJ28" s="1" t="s">
        <v>114</v>
      </c>
      <c r="CK28" s="1" t="s">
        <v>114</v>
      </c>
      <c r="CN28" s="1" t="s">
        <v>114</v>
      </c>
      <c r="CO28" s="1" t="s">
        <v>114</v>
      </c>
      <c r="CP28" s="1" t="s">
        <v>114</v>
      </c>
      <c r="CS28" s="1" t="s">
        <v>114</v>
      </c>
      <c r="CU28" s="1" t="s">
        <v>114</v>
      </c>
    </row>
    <row r="29" spans="1:99" x14ac:dyDescent="0.25">
      <c r="A29" s="1" t="s">
        <v>114</v>
      </c>
      <c r="C29" s="1">
        <v>202.5</v>
      </c>
      <c r="E29" s="1" t="s">
        <v>114</v>
      </c>
      <c r="F29" s="1" t="s">
        <v>114</v>
      </c>
      <c r="G29" s="1" t="s">
        <v>114</v>
      </c>
      <c r="H29" s="1" t="s">
        <v>114</v>
      </c>
      <c r="I29" s="1" t="s">
        <v>114</v>
      </c>
      <c r="J29" s="1" t="s">
        <v>114</v>
      </c>
      <c r="K29" s="1" t="s">
        <v>114</v>
      </c>
      <c r="M29" s="1" t="s">
        <v>114</v>
      </c>
      <c r="N29" s="1" t="s">
        <v>114</v>
      </c>
      <c r="O29" s="1" t="s">
        <v>114</v>
      </c>
      <c r="P29" s="1" t="s">
        <v>114</v>
      </c>
      <c r="Q29" s="1" t="s">
        <v>114</v>
      </c>
      <c r="T29" s="1" t="s">
        <v>114</v>
      </c>
      <c r="U29" s="1" t="s">
        <v>114</v>
      </c>
      <c r="V29" s="1" t="s">
        <v>114</v>
      </c>
      <c r="W29" s="1" t="s">
        <v>114</v>
      </c>
      <c r="Z29" s="1" t="s">
        <v>114</v>
      </c>
      <c r="AA29" s="1" t="s">
        <v>114</v>
      </c>
      <c r="AB29" s="1" t="s">
        <v>114</v>
      </c>
      <c r="AF29" s="2"/>
      <c r="AG29" s="1" t="s">
        <v>114</v>
      </c>
      <c r="AH29" s="1" t="s">
        <v>114</v>
      </c>
      <c r="AI29" s="1" t="s">
        <v>114</v>
      </c>
      <c r="AK29" s="1" t="s">
        <v>114</v>
      </c>
      <c r="AL29" s="1" t="s">
        <v>114</v>
      </c>
      <c r="AN29" s="1" t="s">
        <v>114</v>
      </c>
      <c r="AO29" s="1" t="s">
        <v>114</v>
      </c>
      <c r="AP29" s="1" t="s">
        <v>114</v>
      </c>
      <c r="AQ29" s="1" t="s">
        <v>114</v>
      </c>
      <c r="AR29" s="1" t="s">
        <v>114</v>
      </c>
      <c r="AS29" s="1" t="s">
        <v>114</v>
      </c>
      <c r="AT29" s="1" t="s">
        <v>114</v>
      </c>
      <c r="AU29" s="1" t="s">
        <v>114</v>
      </c>
      <c r="AV29" s="1" t="s">
        <v>114</v>
      </c>
      <c r="AX29" s="1" t="s">
        <v>114</v>
      </c>
      <c r="AY29" s="1" t="s">
        <v>114</v>
      </c>
      <c r="BA29" s="1" t="s">
        <v>114</v>
      </c>
      <c r="BB29" s="1" t="s">
        <v>114</v>
      </c>
      <c r="BF29" s="1" t="s">
        <v>114</v>
      </c>
      <c r="BH29" s="1" t="s">
        <v>114</v>
      </c>
      <c r="BI29" s="1" t="s">
        <v>114</v>
      </c>
      <c r="BJ29" s="1" t="s">
        <v>114</v>
      </c>
      <c r="BK29" s="1" t="s">
        <v>114</v>
      </c>
      <c r="BN29" s="1" t="s">
        <v>114</v>
      </c>
      <c r="BQ29" s="1" t="s">
        <v>114</v>
      </c>
      <c r="BR29" s="1" t="s">
        <v>114</v>
      </c>
      <c r="BS29" s="1" t="s">
        <v>114</v>
      </c>
      <c r="BT29" s="1" t="s">
        <v>114</v>
      </c>
      <c r="BU29" s="1" t="s">
        <v>114</v>
      </c>
      <c r="BV29" s="1" t="s">
        <v>114</v>
      </c>
      <c r="BY29" s="1" t="s">
        <v>114</v>
      </c>
      <c r="BZ29" s="1" t="s">
        <v>114</v>
      </c>
      <c r="CA29" s="1" t="s">
        <v>114</v>
      </c>
      <c r="CD29" s="1" t="s">
        <v>114</v>
      </c>
      <c r="CF29" s="1" t="s">
        <v>114</v>
      </c>
      <c r="CG29" s="1" t="s">
        <v>114</v>
      </c>
      <c r="CH29" s="1" t="s">
        <v>114</v>
      </c>
      <c r="CI29" s="1" t="s">
        <v>114</v>
      </c>
      <c r="CJ29" s="1" t="s">
        <v>114</v>
      </c>
      <c r="CK29" s="1" t="s">
        <v>114</v>
      </c>
      <c r="CN29" s="1" t="s">
        <v>114</v>
      </c>
      <c r="CO29" s="1" t="s">
        <v>114</v>
      </c>
      <c r="CP29" s="1" t="s">
        <v>114</v>
      </c>
      <c r="CS29" s="1" t="s">
        <v>114</v>
      </c>
      <c r="CU29" s="1" t="s">
        <v>114</v>
      </c>
    </row>
    <row r="30" spans="1:99" x14ac:dyDescent="0.25">
      <c r="A30" s="1" t="s">
        <v>114</v>
      </c>
      <c r="C30" s="1">
        <v>205</v>
      </c>
      <c r="E30" s="1" t="s">
        <v>114</v>
      </c>
      <c r="F30" s="1" t="s">
        <v>114</v>
      </c>
      <c r="G30" s="1" t="s">
        <v>114</v>
      </c>
      <c r="H30" s="1" t="s">
        <v>114</v>
      </c>
      <c r="I30" s="1" t="s">
        <v>114</v>
      </c>
      <c r="J30" s="1" t="s">
        <v>114</v>
      </c>
      <c r="K30" s="1" t="s">
        <v>114</v>
      </c>
      <c r="M30" s="1" t="s">
        <v>114</v>
      </c>
      <c r="N30" s="1" t="s">
        <v>114</v>
      </c>
      <c r="O30" s="1" t="s">
        <v>114</v>
      </c>
      <c r="P30" s="1" t="s">
        <v>114</v>
      </c>
      <c r="Q30" s="1" t="s">
        <v>114</v>
      </c>
      <c r="T30" s="1" t="s">
        <v>114</v>
      </c>
      <c r="U30" s="1" t="s">
        <v>114</v>
      </c>
      <c r="V30" s="1" t="s">
        <v>114</v>
      </c>
      <c r="W30" s="1" t="s">
        <v>114</v>
      </c>
      <c r="Z30" s="1" t="s">
        <v>114</v>
      </c>
      <c r="AA30" s="1" t="s">
        <v>114</v>
      </c>
      <c r="AB30" s="1" t="s">
        <v>114</v>
      </c>
      <c r="AF30" s="2"/>
      <c r="AG30" s="1" t="s">
        <v>114</v>
      </c>
      <c r="AH30" s="1" t="s">
        <v>114</v>
      </c>
      <c r="AI30" s="1" t="s">
        <v>114</v>
      </c>
      <c r="AK30" s="1" t="s">
        <v>114</v>
      </c>
      <c r="AL30" s="1" t="s">
        <v>114</v>
      </c>
      <c r="AN30" s="1" t="s">
        <v>114</v>
      </c>
      <c r="AO30" s="1" t="s">
        <v>114</v>
      </c>
      <c r="AP30" s="1" t="s">
        <v>114</v>
      </c>
      <c r="AQ30" s="1" t="s">
        <v>114</v>
      </c>
      <c r="AR30" s="1" t="s">
        <v>114</v>
      </c>
      <c r="AS30" s="1" t="s">
        <v>114</v>
      </c>
      <c r="AT30" s="1" t="s">
        <v>114</v>
      </c>
      <c r="AU30" s="1" t="s">
        <v>114</v>
      </c>
      <c r="AV30" s="1" t="s">
        <v>114</v>
      </c>
      <c r="AX30" s="1" t="s">
        <v>114</v>
      </c>
      <c r="AY30" s="1" t="s">
        <v>114</v>
      </c>
      <c r="BA30" s="1" t="s">
        <v>114</v>
      </c>
      <c r="BB30" s="1" t="s">
        <v>114</v>
      </c>
      <c r="BF30" s="1" t="s">
        <v>114</v>
      </c>
      <c r="BH30" s="1" t="s">
        <v>114</v>
      </c>
      <c r="BI30" s="1" t="s">
        <v>114</v>
      </c>
      <c r="BJ30" s="1" t="s">
        <v>114</v>
      </c>
      <c r="BK30" s="1" t="s">
        <v>114</v>
      </c>
      <c r="BN30" s="1" t="s">
        <v>114</v>
      </c>
      <c r="BQ30" s="1" t="s">
        <v>114</v>
      </c>
      <c r="BR30" s="1" t="s">
        <v>114</v>
      </c>
      <c r="BS30" s="1" t="s">
        <v>114</v>
      </c>
      <c r="BT30" s="1" t="s">
        <v>114</v>
      </c>
      <c r="BU30" s="1" t="s">
        <v>114</v>
      </c>
      <c r="BV30" s="1" t="s">
        <v>114</v>
      </c>
      <c r="BY30" s="1" t="s">
        <v>114</v>
      </c>
      <c r="BZ30" s="1" t="s">
        <v>114</v>
      </c>
      <c r="CA30" s="1" t="s">
        <v>114</v>
      </c>
      <c r="CD30" s="1" t="s">
        <v>114</v>
      </c>
      <c r="CF30" s="1" t="s">
        <v>114</v>
      </c>
      <c r="CG30" s="1" t="s">
        <v>114</v>
      </c>
      <c r="CH30" s="1" t="s">
        <v>114</v>
      </c>
      <c r="CI30" s="1" t="s">
        <v>114</v>
      </c>
      <c r="CJ30" s="1" t="s">
        <v>114</v>
      </c>
      <c r="CK30" s="1" t="s">
        <v>114</v>
      </c>
      <c r="CN30" s="1" t="s">
        <v>114</v>
      </c>
      <c r="CO30" s="1" t="s">
        <v>114</v>
      </c>
      <c r="CP30" s="1" t="s">
        <v>114</v>
      </c>
      <c r="CS30" s="1" t="s">
        <v>114</v>
      </c>
      <c r="CU30" s="1" t="s">
        <v>114</v>
      </c>
    </row>
    <row r="31" spans="1:99" x14ac:dyDescent="0.25">
      <c r="A31" s="1" t="s">
        <v>114</v>
      </c>
      <c r="C31" s="1">
        <v>207.5</v>
      </c>
      <c r="E31" s="1" t="s">
        <v>114</v>
      </c>
      <c r="F31" s="1" t="s">
        <v>114</v>
      </c>
      <c r="G31" s="1" t="s">
        <v>114</v>
      </c>
      <c r="H31" s="1" t="s">
        <v>114</v>
      </c>
      <c r="I31" s="1" t="s">
        <v>114</v>
      </c>
      <c r="J31" s="1" t="s">
        <v>114</v>
      </c>
      <c r="K31" s="1" t="s">
        <v>114</v>
      </c>
      <c r="M31" s="1" t="s">
        <v>114</v>
      </c>
      <c r="N31" s="1" t="s">
        <v>114</v>
      </c>
      <c r="O31" s="1" t="s">
        <v>114</v>
      </c>
      <c r="P31" s="1" t="s">
        <v>114</v>
      </c>
      <c r="Q31" s="1" t="s">
        <v>114</v>
      </c>
      <c r="T31" s="1" t="s">
        <v>114</v>
      </c>
      <c r="U31" s="1" t="s">
        <v>114</v>
      </c>
      <c r="V31" s="1" t="s">
        <v>114</v>
      </c>
      <c r="W31" s="1" t="s">
        <v>114</v>
      </c>
      <c r="Z31" s="1" t="s">
        <v>114</v>
      </c>
      <c r="AA31" s="1" t="s">
        <v>114</v>
      </c>
      <c r="AB31" s="1" t="s">
        <v>114</v>
      </c>
      <c r="AF31" s="2"/>
      <c r="AG31" s="1" t="s">
        <v>114</v>
      </c>
      <c r="AH31" s="1" t="s">
        <v>114</v>
      </c>
      <c r="AI31" s="1" t="s">
        <v>114</v>
      </c>
      <c r="AK31" s="1" t="s">
        <v>114</v>
      </c>
      <c r="AL31" s="1" t="s">
        <v>114</v>
      </c>
      <c r="AN31" s="1" t="s">
        <v>114</v>
      </c>
      <c r="AO31" s="1" t="s">
        <v>114</v>
      </c>
      <c r="AP31" s="1" t="s">
        <v>114</v>
      </c>
      <c r="AQ31" s="1" t="s">
        <v>114</v>
      </c>
      <c r="AR31" s="1" t="s">
        <v>114</v>
      </c>
      <c r="AS31" s="1" t="s">
        <v>114</v>
      </c>
      <c r="AT31" s="1" t="s">
        <v>114</v>
      </c>
      <c r="AU31" s="1" t="s">
        <v>114</v>
      </c>
      <c r="AV31" s="1" t="s">
        <v>114</v>
      </c>
      <c r="AX31" s="1" t="s">
        <v>114</v>
      </c>
      <c r="AY31" s="1" t="s">
        <v>114</v>
      </c>
      <c r="BA31" s="1" t="s">
        <v>114</v>
      </c>
      <c r="BB31" s="1" t="s">
        <v>114</v>
      </c>
      <c r="BF31" s="1" t="s">
        <v>114</v>
      </c>
      <c r="BH31" s="1" t="s">
        <v>114</v>
      </c>
      <c r="BI31" s="1" t="s">
        <v>114</v>
      </c>
      <c r="BJ31" s="1" t="s">
        <v>114</v>
      </c>
      <c r="BK31" s="1" t="s">
        <v>114</v>
      </c>
      <c r="BN31" s="1" t="s">
        <v>114</v>
      </c>
      <c r="BQ31" s="1" t="s">
        <v>114</v>
      </c>
      <c r="BR31" s="1" t="s">
        <v>114</v>
      </c>
      <c r="BS31" s="1" t="s">
        <v>114</v>
      </c>
      <c r="BT31" s="1" t="s">
        <v>114</v>
      </c>
      <c r="BU31" s="1" t="s">
        <v>114</v>
      </c>
      <c r="BV31" s="1" t="s">
        <v>114</v>
      </c>
      <c r="BY31" s="1" t="s">
        <v>114</v>
      </c>
      <c r="BZ31" s="1" t="s">
        <v>114</v>
      </c>
      <c r="CA31" s="1" t="s">
        <v>114</v>
      </c>
      <c r="CD31" s="1" t="s">
        <v>114</v>
      </c>
      <c r="CF31" s="1" t="s">
        <v>114</v>
      </c>
      <c r="CG31" s="1" t="s">
        <v>114</v>
      </c>
      <c r="CH31" s="1" t="s">
        <v>114</v>
      </c>
      <c r="CI31" s="1" t="s">
        <v>114</v>
      </c>
      <c r="CJ31" s="1" t="s">
        <v>114</v>
      </c>
      <c r="CK31" s="1" t="s">
        <v>114</v>
      </c>
      <c r="CN31" s="1" t="s">
        <v>114</v>
      </c>
      <c r="CO31" s="1" t="s">
        <v>114</v>
      </c>
      <c r="CP31" s="1" t="s">
        <v>114</v>
      </c>
      <c r="CS31" s="1" t="s">
        <v>114</v>
      </c>
      <c r="CU31" s="1" t="s">
        <v>114</v>
      </c>
    </row>
    <row r="32" spans="1:99" x14ac:dyDescent="0.25">
      <c r="A32" s="1" t="s">
        <v>114</v>
      </c>
      <c r="C32" s="1">
        <v>210</v>
      </c>
      <c r="E32" s="1" t="s">
        <v>114</v>
      </c>
      <c r="F32" s="1" t="s">
        <v>114</v>
      </c>
      <c r="G32" s="1" t="s">
        <v>114</v>
      </c>
      <c r="H32" s="1" t="s">
        <v>114</v>
      </c>
      <c r="I32" s="1" t="s">
        <v>114</v>
      </c>
      <c r="J32" s="1" t="s">
        <v>114</v>
      </c>
      <c r="K32" s="1" t="s">
        <v>114</v>
      </c>
      <c r="M32" s="1" t="s">
        <v>114</v>
      </c>
      <c r="N32" s="1" t="s">
        <v>114</v>
      </c>
      <c r="O32" s="1" t="s">
        <v>114</v>
      </c>
      <c r="P32" s="1" t="s">
        <v>114</v>
      </c>
      <c r="Q32" s="1" t="s">
        <v>114</v>
      </c>
      <c r="T32" s="1" t="s">
        <v>114</v>
      </c>
      <c r="U32" s="1" t="s">
        <v>114</v>
      </c>
      <c r="V32" s="1" t="s">
        <v>114</v>
      </c>
      <c r="W32" s="1" t="s">
        <v>114</v>
      </c>
      <c r="Z32" s="1" t="s">
        <v>114</v>
      </c>
      <c r="AA32" s="1" t="s">
        <v>114</v>
      </c>
      <c r="AB32" s="1" t="s">
        <v>114</v>
      </c>
      <c r="AF32" s="2"/>
      <c r="AG32" s="1" t="s">
        <v>114</v>
      </c>
      <c r="AH32" s="1" t="s">
        <v>114</v>
      </c>
      <c r="AI32" s="1" t="s">
        <v>114</v>
      </c>
      <c r="AK32" s="1" t="s">
        <v>114</v>
      </c>
      <c r="AL32" s="1" t="s">
        <v>114</v>
      </c>
      <c r="AN32" s="1" t="s">
        <v>114</v>
      </c>
      <c r="AO32" s="1" t="s">
        <v>114</v>
      </c>
      <c r="AP32" s="1" t="s">
        <v>114</v>
      </c>
      <c r="AQ32" s="1" t="s">
        <v>114</v>
      </c>
      <c r="AR32" s="1" t="s">
        <v>114</v>
      </c>
      <c r="AS32" s="1" t="s">
        <v>114</v>
      </c>
      <c r="AT32" s="1" t="s">
        <v>114</v>
      </c>
      <c r="AU32" s="1" t="s">
        <v>114</v>
      </c>
      <c r="AV32" s="1" t="s">
        <v>114</v>
      </c>
      <c r="AX32" s="1" t="s">
        <v>114</v>
      </c>
      <c r="AY32" s="1" t="s">
        <v>114</v>
      </c>
      <c r="BA32" s="1" t="s">
        <v>114</v>
      </c>
      <c r="BB32" s="1" t="s">
        <v>114</v>
      </c>
      <c r="BF32" s="1" t="s">
        <v>114</v>
      </c>
      <c r="BH32" s="1" t="s">
        <v>114</v>
      </c>
      <c r="BI32" s="1" t="s">
        <v>114</v>
      </c>
      <c r="BJ32" s="1" t="s">
        <v>114</v>
      </c>
      <c r="BK32" s="1" t="s">
        <v>114</v>
      </c>
      <c r="BN32" s="1" t="s">
        <v>114</v>
      </c>
      <c r="BQ32" s="1" t="s">
        <v>114</v>
      </c>
      <c r="BR32" s="1" t="s">
        <v>114</v>
      </c>
      <c r="BS32" s="1" t="s">
        <v>114</v>
      </c>
      <c r="BT32" s="1" t="s">
        <v>114</v>
      </c>
      <c r="BU32" s="1" t="s">
        <v>114</v>
      </c>
      <c r="BV32" s="1" t="s">
        <v>114</v>
      </c>
      <c r="BY32" s="1" t="s">
        <v>114</v>
      </c>
      <c r="BZ32" s="1" t="s">
        <v>114</v>
      </c>
      <c r="CA32" s="1" t="s">
        <v>114</v>
      </c>
      <c r="CD32" s="1" t="s">
        <v>114</v>
      </c>
      <c r="CF32" s="1" t="s">
        <v>114</v>
      </c>
      <c r="CG32" s="1" t="s">
        <v>114</v>
      </c>
      <c r="CH32" s="1" t="s">
        <v>114</v>
      </c>
      <c r="CI32" s="1" t="s">
        <v>114</v>
      </c>
      <c r="CJ32" s="1" t="s">
        <v>114</v>
      </c>
      <c r="CK32" s="1" t="s">
        <v>114</v>
      </c>
      <c r="CN32" s="1" t="s">
        <v>114</v>
      </c>
      <c r="CO32" s="1" t="s">
        <v>114</v>
      </c>
      <c r="CP32" s="1" t="s">
        <v>114</v>
      </c>
      <c r="CS32" s="1" t="s">
        <v>114</v>
      </c>
      <c r="CU32" s="1" t="s">
        <v>114</v>
      </c>
    </row>
    <row r="33" spans="1:99" x14ac:dyDescent="0.25">
      <c r="A33" s="1" t="s">
        <v>114</v>
      </c>
      <c r="C33" s="1">
        <v>212.5</v>
      </c>
      <c r="E33" s="1" t="s">
        <v>114</v>
      </c>
      <c r="F33" s="1" t="s">
        <v>114</v>
      </c>
      <c r="G33" s="1" t="s">
        <v>114</v>
      </c>
      <c r="H33" s="1" t="s">
        <v>114</v>
      </c>
      <c r="I33" s="1" t="s">
        <v>114</v>
      </c>
      <c r="J33" s="1" t="s">
        <v>114</v>
      </c>
      <c r="K33" s="1" t="s">
        <v>114</v>
      </c>
      <c r="M33" s="1" t="s">
        <v>114</v>
      </c>
      <c r="N33" s="1" t="s">
        <v>114</v>
      </c>
      <c r="O33" s="1" t="s">
        <v>114</v>
      </c>
      <c r="P33" s="1" t="s">
        <v>114</v>
      </c>
      <c r="Q33" s="1" t="s">
        <v>114</v>
      </c>
      <c r="T33" s="1" t="s">
        <v>114</v>
      </c>
      <c r="U33" s="1" t="s">
        <v>114</v>
      </c>
      <c r="V33" s="1" t="s">
        <v>114</v>
      </c>
      <c r="W33" s="1" t="s">
        <v>114</v>
      </c>
      <c r="Z33" s="1" t="s">
        <v>114</v>
      </c>
      <c r="AA33" s="1" t="s">
        <v>114</v>
      </c>
      <c r="AB33" s="1" t="s">
        <v>114</v>
      </c>
      <c r="AF33" s="2"/>
      <c r="AG33" s="1" t="s">
        <v>114</v>
      </c>
      <c r="AH33" s="1" t="s">
        <v>114</v>
      </c>
      <c r="AI33" s="1" t="s">
        <v>114</v>
      </c>
      <c r="AK33" s="1" t="s">
        <v>114</v>
      </c>
      <c r="AL33" s="1" t="s">
        <v>114</v>
      </c>
      <c r="AN33" s="1" t="s">
        <v>114</v>
      </c>
      <c r="AO33" s="1" t="s">
        <v>114</v>
      </c>
      <c r="AP33" s="1" t="s">
        <v>114</v>
      </c>
      <c r="AQ33" s="1" t="s">
        <v>114</v>
      </c>
      <c r="AR33" s="1" t="s">
        <v>114</v>
      </c>
      <c r="AS33" s="1" t="s">
        <v>114</v>
      </c>
      <c r="AT33" s="1" t="s">
        <v>114</v>
      </c>
      <c r="AU33" s="1" t="s">
        <v>114</v>
      </c>
      <c r="AV33" s="1" t="s">
        <v>114</v>
      </c>
      <c r="AX33" s="1" t="s">
        <v>114</v>
      </c>
      <c r="AY33" s="1" t="s">
        <v>114</v>
      </c>
      <c r="BA33" s="1" t="s">
        <v>114</v>
      </c>
      <c r="BB33" s="1" t="s">
        <v>114</v>
      </c>
      <c r="BF33" s="1" t="s">
        <v>114</v>
      </c>
      <c r="BH33" s="1" t="s">
        <v>114</v>
      </c>
      <c r="BI33" s="1" t="s">
        <v>114</v>
      </c>
      <c r="BJ33" s="1" t="s">
        <v>114</v>
      </c>
      <c r="BK33" s="1" t="s">
        <v>114</v>
      </c>
      <c r="BN33" s="1" t="s">
        <v>114</v>
      </c>
      <c r="BQ33" s="1" t="s">
        <v>114</v>
      </c>
      <c r="BR33" s="1" t="s">
        <v>114</v>
      </c>
      <c r="BS33" s="1" t="s">
        <v>114</v>
      </c>
      <c r="BT33" s="1" t="s">
        <v>114</v>
      </c>
      <c r="BU33" s="1" t="s">
        <v>114</v>
      </c>
      <c r="BV33" s="1" t="s">
        <v>114</v>
      </c>
      <c r="BY33" s="1" t="s">
        <v>114</v>
      </c>
      <c r="BZ33" s="1" t="s">
        <v>114</v>
      </c>
      <c r="CA33" s="1" t="s">
        <v>114</v>
      </c>
      <c r="CD33" s="1" t="s">
        <v>114</v>
      </c>
      <c r="CF33" s="1" t="s">
        <v>114</v>
      </c>
      <c r="CG33" s="1" t="s">
        <v>114</v>
      </c>
      <c r="CH33" s="1" t="s">
        <v>114</v>
      </c>
      <c r="CI33" s="1" t="s">
        <v>114</v>
      </c>
      <c r="CJ33" s="1" t="s">
        <v>114</v>
      </c>
      <c r="CK33" s="1" t="s">
        <v>114</v>
      </c>
      <c r="CN33" s="1" t="s">
        <v>114</v>
      </c>
      <c r="CO33" s="1" t="s">
        <v>114</v>
      </c>
      <c r="CP33" s="1" t="s">
        <v>114</v>
      </c>
      <c r="CS33" s="1" t="s">
        <v>114</v>
      </c>
      <c r="CU33" s="1" t="s">
        <v>114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F4AEE-55BF-4433-AEB2-1255E7DBF371}">
  <dimension ref="A1:CU33"/>
  <sheetViews>
    <sheetView topLeftCell="CG1" workbookViewId="0">
      <selection activeCell="CG19" sqref="CG19"/>
    </sheetView>
  </sheetViews>
  <sheetFormatPr defaultRowHeight="15" x14ac:dyDescent="0.25"/>
  <cols>
    <col min="1" max="1" width="27" bestFit="1" customWidth="1"/>
    <col min="2" max="2" width="25" bestFit="1" customWidth="1"/>
    <col min="3" max="3" width="16.42578125" bestFit="1" customWidth="1"/>
    <col min="4" max="4" width="25" bestFit="1" customWidth="1"/>
    <col min="5" max="5" width="26.140625" bestFit="1" customWidth="1"/>
    <col min="6" max="6" width="27.85546875" bestFit="1" customWidth="1"/>
    <col min="7" max="7" width="35" bestFit="1" customWidth="1"/>
    <col min="8" max="8" width="25.7109375" bestFit="1" customWidth="1"/>
    <col min="9" max="9" width="24.42578125" bestFit="1" customWidth="1"/>
    <col min="10" max="10" width="29.140625" bestFit="1" customWidth="1"/>
    <col min="11" max="11" width="40.5703125" bestFit="1" customWidth="1"/>
    <col min="12" max="12" width="34.7109375" bestFit="1" customWidth="1"/>
    <col min="13" max="13" width="35.140625" bestFit="1" customWidth="1"/>
    <col min="14" max="14" width="30.28515625" bestFit="1" customWidth="1"/>
    <col min="15" max="15" width="35.85546875" bestFit="1" customWidth="1"/>
    <col min="16" max="16" width="40.28515625" bestFit="1" customWidth="1"/>
    <col min="17" max="17" width="39.28515625" bestFit="1" customWidth="1"/>
    <col min="18" max="18" width="43.28515625" bestFit="1" customWidth="1"/>
    <col min="19" max="19" width="26.5703125" bestFit="1" customWidth="1"/>
    <col min="20" max="20" width="43.85546875" bestFit="1" customWidth="1"/>
    <col min="21" max="21" width="41.7109375" bestFit="1" customWidth="1"/>
    <col min="22" max="22" width="28.7109375" bestFit="1" customWidth="1"/>
    <col min="23" max="23" width="35" bestFit="1" customWidth="1"/>
    <col min="24" max="24" width="27.85546875" bestFit="1" customWidth="1"/>
    <col min="25" max="25" width="32.7109375" bestFit="1" customWidth="1"/>
    <col min="26" max="26" width="39.42578125" bestFit="1" customWidth="1"/>
    <col min="27" max="27" width="46.5703125" bestFit="1" customWidth="1"/>
    <col min="28" max="28" width="40.42578125" bestFit="1" customWidth="1"/>
    <col min="29" max="29" width="47.140625" bestFit="1" customWidth="1"/>
    <col min="30" max="30" width="54.28515625" bestFit="1" customWidth="1"/>
    <col min="31" max="31" width="27.85546875" bestFit="1" customWidth="1"/>
    <col min="32" max="32" width="27.28515625" bestFit="1" customWidth="1"/>
    <col min="33" max="33" width="29.28515625" bestFit="1" customWidth="1"/>
    <col min="34" max="34" width="31" bestFit="1" customWidth="1"/>
    <col min="35" max="35" width="41.140625" bestFit="1" customWidth="1"/>
    <col min="36" max="36" width="46" bestFit="1" customWidth="1"/>
    <col min="37" max="37" width="39" bestFit="1" customWidth="1"/>
    <col min="38" max="38" width="26.28515625" bestFit="1" customWidth="1"/>
    <col min="39" max="39" width="45" bestFit="1" customWidth="1"/>
    <col min="40" max="40" width="20.85546875" bestFit="1" customWidth="1"/>
    <col min="41" max="41" width="44" bestFit="1" customWidth="1"/>
    <col min="42" max="42" width="20.85546875" bestFit="1" customWidth="1"/>
    <col min="43" max="44" width="24.5703125" bestFit="1" customWidth="1"/>
    <col min="45" max="45" width="33" bestFit="1" customWidth="1"/>
    <col min="46" max="46" width="35" bestFit="1" customWidth="1"/>
    <col min="47" max="47" width="27.28515625" bestFit="1" customWidth="1"/>
    <col min="48" max="48" width="33.85546875" bestFit="1" customWidth="1"/>
    <col min="49" max="49" width="44.140625" bestFit="1" customWidth="1"/>
    <col min="50" max="50" width="42.42578125" bestFit="1" customWidth="1"/>
    <col min="51" max="51" width="41.5703125" bestFit="1" customWidth="1"/>
    <col min="52" max="52" width="48.7109375" bestFit="1" customWidth="1"/>
    <col min="53" max="53" width="42" bestFit="1" customWidth="1"/>
    <col min="54" max="54" width="49.140625" bestFit="1" customWidth="1"/>
    <col min="55" max="55" width="28.140625" bestFit="1" customWidth="1"/>
    <col min="56" max="57" width="35.5703125" bestFit="1" customWidth="1"/>
    <col min="58" max="58" width="37.85546875" bestFit="1" customWidth="1"/>
    <col min="59" max="59" width="36.140625" bestFit="1" customWidth="1"/>
    <col min="60" max="60" width="38.5703125" bestFit="1" customWidth="1"/>
    <col min="61" max="61" width="38.140625" bestFit="1" customWidth="1"/>
    <col min="62" max="62" width="38.28515625" bestFit="1" customWidth="1"/>
    <col min="63" max="63" width="26.5703125" bestFit="1" customWidth="1"/>
    <col min="64" max="64" width="30.42578125" bestFit="1" customWidth="1"/>
    <col min="65" max="65" width="26.7109375" bestFit="1" customWidth="1"/>
    <col min="66" max="66" width="24.5703125" bestFit="1" customWidth="1"/>
    <col min="67" max="67" width="33.140625" bestFit="1" customWidth="1"/>
    <col min="68" max="68" width="34" bestFit="1" customWidth="1"/>
    <col min="69" max="69" width="39.5703125" bestFit="1" customWidth="1"/>
    <col min="70" max="70" width="30.5703125" bestFit="1" customWidth="1"/>
    <col min="71" max="72" width="33.28515625" bestFit="1" customWidth="1"/>
    <col min="73" max="73" width="32" bestFit="1" customWidth="1"/>
    <col min="74" max="74" width="39.28515625" bestFit="1" customWidth="1"/>
    <col min="75" max="75" width="32.42578125" bestFit="1" customWidth="1"/>
    <col min="76" max="76" width="37.42578125" bestFit="1" customWidth="1"/>
    <col min="77" max="78" width="28.42578125" bestFit="1" customWidth="1"/>
    <col min="79" max="79" width="36.5703125" bestFit="1" customWidth="1"/>
    <col min="80" max="80" width="34.85546875" bestFit="1" customWidth="1"/>
    <col min="81" max="81" width="38.140625" bestFit="1" customWidth="1"/>
    <col min="82" max="82" width="41" bestFit="1" customWidth="1"/>
    <col min="83" max="83" width="37.140625" bestFit="1" customWidth="1"/>
    <col min="84" max="84" width="39.5703125" bestFit="1" customWidth="1"/>
    <col min="85" max="85" width="30.5703125" bestFit="1" customWidth="1"/>
    <col min="86" max="87" width="33.28515625" bestFit="1" customWidth="1"/>
    <col min="88" max="88" width="32" bestFit="1" customWidth="1"/>
    <col min="89" max="89" width="39.28515625" bestFit="1" customWidth="1"/>
    <col min="90" max="90" width="32.42578125" bestFit="1" customWidth="1"/>
    <col min="91" max="91" width="37.42578125" bestFit="1" customWidth="1"/>
    <col min="92" max="93" width="28.42578125" bestFit="1" customWidth="1"/>
    <col min="94" max="94" width="36.5703125" bestFit="1" customWidth="1"/>
    <col min="95" max="95" width="34.85546875" bestFit="1" customWidth="1"/>
    <col min="96" max="96" width="38.140625" bestFit="1" customWidth="1"/>
    <col min="97" max="97" width="41" bestFit="1" customWidth="1"/>
    <col min="98" max="98" width="37.140625" bestFit="1" customWidth="1"/>
    <col min="99" max="99" width="7.7109375" bestFit="1" customWidth="1"/>
  </cols>
  <sheetData>
    <row r="1" spans="1: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</row>
    <row r="2" spans="1:99" x14ac:dyDescent="0.25">
      <c r="A2" s="1" t="s">
        <v>99</v>
      </c>
      <c r="B2">
        <v>1516924800</v>
      </c>
      <c r="C2" s="1">
        <v>135</v>
      </c>
      <c r="D2" t="b">
        <v>0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104</v>
      </c>
      <c r="J2" s="1" t="s">
        <v>105</v>
      </c>
      <c r="K2">
        <v>0</v>
      </c>
      <c r="L2" s="1">
        <v>119.5</v>
      </c>
      <c r="M2" s="1">
        <v>180.1</v>
      </c>
      <c r="N2">
        <v>1510790400</v>
      </c>
      <c r="O2">
        <v>1517518800</v>
      </c>
      <c r="P2">
        <v>1517259600</v>
      </c>
      <c r="Q2">
        <v>1517605200</v>
      </c>
      <c r="R2" s="2">
        <v>43192</v>
      </c>
      <c r="S2" s="1">
        <v>19.252987000000001</v>
      </c>
      <c r="T2" s="1">
        <v>1.3448392E-2</v>
      </c>
      <c r="U2" s="1">
        <v>9.2100000000000009</v>
      </c>
      <c r="V2" s="1">
        <v>12.24</v>
      </c>
      <c r="W2">
        <v>5087059968</v>
      </c>
      <c r="X2" s="1">
        <v>26.149000000000001</v>
      </c>
      <c r="Y2" s="1">
        <v>173.36405999999999</v>
      </c>
      <c r="Z2" s="1">
        <v>3.9559479</v>
      </c>
      <c r="AA2" s="1">
        <v>2.2818730999999998E-2</v>
      </c>
      <c r="AB2" s="1">
        <v>162.76839000000001</v>
      </c>
      <c r="AC2" s="1">
        <v>14.5516205</v>
      </c>
      <c r="AD2" s="1">
        <v>8.9400776000000001E-2</v>
      </c>
      <c r="AE2">
        <v>902037504000</v>
      </c>
      <c r="AF2" s="1">
        <v>14.486929</v>
      </c>
      <c r="AG2" s="1">
        <v>6.7811389999999996</v>
      </c>
      <c r="AH2">
        <v>15</v>
      </c>
      <c r="AI2" s="1" t="s">
        <v>106</v>
      </c>
      <c r="AJ2" s="1" t="s">
        <v>107</v>
      </c>
      <c r="AK2">
        <v>-18000000</v>
      </c>
      <c r="AL2">
        <v>2</v>
      </c>
      <c r="AM2" s="1">
        <v>-0.63879823999999996</v>
      </c>
      <c r="AN2" s="1">
        <v>177.09</v>
      </c>
      <c r="AO2" s="1">
        <v>178.46</v>
      </c>
      <c r="AP2" s="1">
        <v>177.11</v>
      </c>
      <c r="AQ2">
        <v>1</v>
      </c>
      <c r="AR2">
        <v>2</v>
      </c>
      <c r="AS2" s="1" t="s">
        <v>108</v>
      </c>
      <c r="AT2" s="1" t="s">
        <v>109</v>
      </c>
      <c r="AU2" s="1" t="s">
        <v>913</v>
      </c>
      <c r="AV2" s="1" t="s">
        <v>103</v>
      </c>
      <c r="AW2">
        <v>27422618</v>
      </c>
      <c r="AX2">
        <v>30366760</v>
      </c>
      <c r="AY2" s="1">
        <v>57.820006999999997</v>
      </c>
      <c r="AZ2" s="1">
        <v>0.48384944000000002</v>
      </c>
      <c r="BA2" s="1">
        <v>-2.7799988</v>
      </c>
      <c r="BB2" s="1">
        <v>-1.5435861E-2</v>
      </c>
      <c r="BC2" s="1" t="s">
        <v>913</v>
      </c>
      <c r="BD2" s="1">
        <v>177.32</v>
      </c>
      <c r="BE2">
        <v>1516636079</v>
      </c>
      <c r="BF2" s="1">
        <v>-1.1399994</v>
      </c>
      <c r="BG2" s="1">
        <v>177.3</v>
      </c>
      <c r="BH2" s="1">
        <v>177.78</v>
      </c>
      <c r="BI2" s="1">
        <v>176.60159999999999</v>
      </c>
      <c r="BJ2">
        <v>7317812</v>
      </c>
      <c r="BK2" s="1" t="s">
        <v>110</v>
      </c>
      <c r="BL2" t="b">
        <v>0</v>
      </c>
      <c r="BM2" t="b">
        <v>1</v>
      </c>
      <c r="BN2" s="1" t="s">
        <v>99</v>
      </c>
      <c r="BO2">
        <v>1516924800</v>
      </c>
      <c r="BP2" t="b">
        <v>0</v>
      </c>
      <c r="BQ2" s="1" t="s">
        <v>111</v>
      </c>
      <c r="BR2" s="1">
        <v>135</v>
      </c>
      <c r="BS2" s="1" t="s">
        <v>103</v>
      </c>
      <c r="BT2" s="1">
        <v>44.19</v>
      </c>
      <c r="BU2" s="1">
        <v>0</v>
      </c>
      <c r="BV2" s="1">
        <v>0</v>
      </c>
      <c r="BW2">
        <v>1</v>
      </c>
      <c r="BX2">
        <v>1</v>
      </c>
      <c r="BY2" s="1">
        <v>42.25</v>
      </c>
      <c r="BZ2" s="1">
        <v>44.45</v>
      </c>
      <c r="CA2" s="1" t="s">
        <v>105</v>
      </c>
      <c r="CB2">
        <v>1516924800</v>
      </c>
      <c r="CC2">
        <v>1516424302</v>
      </c>
      <c r="CD2" s="1">
        <v>1.6372088452148399</v>
      </c>
      <c r="CE2" t="b">
        <v>1</v>
      </c>
      <c r="CF2" s="1" t="s">
        <v>112</v>
      </c>
      <c r="CG2" s="1">
        <v>144</v>
      </c>
      <c r="CH2" s="1" t="s">
        <v>103</v>
      </c>
      <c r="CI2" s="1">
        <v>0.01</v>
      </c>
      <c r="CJ2" s="1">
        <v>0</v>
      </c>
      <c r="CK2" s="1">
        <v>0</v>
      </c>
      <c r="CL2">
        <v>26</v>
      </c>
      <c r="CM2">
        <v>85</v>
      </c>
      <c r="CN2" s="1">
        <v>0</v>
      </c>
      <c r="CO2" s="1">
        <v>0.03</v>
      </c>
      <c r="CP2" s="1" t="s">
        <v>105</v>
      </c>
      <c r="CQ2">
        <v>1516924800</v>
      </c>
      <c r="CR2">
        <v>1516212374</v>
      </c>
      <c r="CS2" s="1">
        <v>0.67187828125000004</v>
      </c>
      <c r="CT2" t="b">
        <v>0</v>
      </c>
      <c r="CU2" s="1" t="s">
        <v>113</v>
      </c>
    </row>
    <row r="3" spans="1:99" x14ac:dyDescent="0.25">
      <c r="A3" s="1" t="s">
        <v>114</v>
      </c>
      <c r="B3">
        <v>1517529600</v>
      </c>
      <c r="C3" s="1">
        <v>140</v>
      </c>
      <c r="E3" s="1" t="s">
        <v>114</v>
      </c>
      <c r="F3" s="1" t="s">
        <v>114</v>
      </c>
      <c r="G3" s="1" t="s">
        <v>114</v>
      </c>
      <c r="H3" s="1" t="s">
        <v>114</v>
      </c>
      <c r="I3" s="1" t="s">
        <v>114</v>
      </c>
      <c r="J3" s="1" t="s">
        <v>114</v>
      </c>
      <c r="L3" s="1" t="s">
        <v>114</v>
      </c>
      <c r="M3" s="1" t="s">
        <v>114</v>
      </c>
      <c r="R3" s="2"/>
      <c r="S3" s="1" t="s">
        <v>114</v>
      </c>
      <c r="T3" s="1" t="s">
        <v>114</v>
      </c>
      <c r="U3" s="1" t="s">
        <v>114</v>
      </c>
      <c r="V3" s="1" t="s">
        <v>114</v>
      </c>
      <c r="X3" s="1" t="s">
        <v>114</v>
      </c>
      <c r="Y3" s="1" t="s">
        <v>114</v>
      </c>
      <c r="Z3" s="1" t="s">
        <v>114</v>
      </c>
      <c r="AA3" s="1" t="s">
        <v>114</v>
      </c>
      <c r="AB3" s="1" t="s">
        <v>114</v>
      </c>
      <c r="AC3" s="1" t="s">
        <v>114</v>
      </c>
      <c r="AD3" s="1" t="s">
        <v>114</v>
      </c>
      <c r="AF3" s="1" t="s">
        <v>114</v>
      </c>
      <c r="AG3" s="1" t="s">
        <v>114</v>
      </c>
      <c r="AI3" s="1" t="s">
        <v>114</v>
      </c>
      <c r="AJ3" s="1" t="s">
        <v>114</v>
      </c>
      <c r="AM3" s="1" t="s">
        <v>114</v>
      </c>
      <c r="AN3" s="1" t="s">
        <v>114</v>
      </c>
      <c r="AO3" s="1" t="s">
        <v>114</v>
      </c>
      <c r="AP3" s="1" t="s">
        <v>114</v>
      </c>
      <c r="AS3" s="1" t="s">
        <v>114</v>
      </c>
      <c r="AT3" s="1" t="s">
        <v>114</v>
      </c>
      <c r="AU3" s="1" t="s">
        <v>114</v>
      </c>
      <c r="AV3" s="1" t="s">
        <v>114</v>
      </c>
      <c r="AY3" s="1" t="s">
        <v>114</v>
      </c>
      <c r="AZ3" s="1" t="s">
        <v>114</v>
      </c>
      <c r="BA3" s="1" t="s">
        <v>114</v>
      </c>
      <c r="BB3" s="1" t="s">
        <v>114</v>
      </c>
      <c r="BC3" s="1" t="s">
        <v>114</v>
      </c>
      <c r="BD3" s="1" t="s">
        <v>114</v>
      </c>
      <c r="BF3" s="1" t="s">
        <v>114</v>
      </c>
      <c r="BG3" s="1" t="s">
        <v>114</v>
      </c>
      <c r="BH3" s="1" t="s">
        <v>114</v>
      </c>
      <c r="BI3" s="1" t="s">
        <v>114</v>
      </c>
      <c r="BK3" s="1" t="s">
        <v>114</v>
      </c>
      <c r="BN3" s="1" t="s">
        <v>114</v>
      </c>
      <c r="BQ3" s="1" t="s">
        <v>115</v>
      </c>
      <c r="BR3" s="1">
        <v>140</v>
      </c>
      <c r="BS3" s="1" t="s">
        <v>103</v>
      </c>
      <c r="BT3" s="1">
        <v>38.67</v>
      </c>
      <c r="BU3" s="1">
        <v>0</v>
      </c>
      <c r="BV3" s="1">
        <v>0</v>
      </c>
      <c r="BW3">
        <v>2</v>
      </c>
      <c r="BX3">
        <v>0</v>
      </c>
      <c r="BY3" s="1">
        <v>37.25</v>
      </c>
      <c r="BZ3" s="1">
        <v>39.450000000000003</v>
      </c>
      <c r="CA3" s="1" t="s">
        <v>105</v>
      </c>
      <c r="CB3">
        <v>1516924800</v>
      </c>
      <c r="CC3">
        <v>1516424302</v>
      </c>
      <c r="CD3" s="1">
        <v>1.46289331054687</v>
      </c>
      <c r="CE3" t="b">
        <v>1</v>
      </c>
      <c r="CF3" s="1" t="s">
        <v>116</v>
      </c>
      <c r="CG3" s="1">
        <v>145</v>
      </c>
      <c r="CH3" s="1" t="s">
        <v>103</v>
      </c>
      <c r="CI3" s="1">
        <v>0.03</v>
      </c>
      <c r="CJ3" s="1">
        <v>-0.01</v>
      </c>
      <c r="CK3" s="1">
        <v>-25</v>
      </c>
      <c r="CL3">
        <v>207</v>
      </c>
      <c r="CM3">
        <v>142</v>
      </c>
      <c r="CN3" s="1">
        <v>0</v>
      </c>
      <c r="CO3" s="1">
        <v>0.05</v>
      </c>
      <c r="CP3" s="1" t="s">
        <v>105</v>
      </c>
      <c r="CQ3">
        <v>1516924800</v>
      </c>
      <c r="CR3">
        <v>1515790532</v>
      </c>
      <c r="CS3" s="1">
        <v>0.68750312499999999</v>
      </c>
      <c r="CT3" t="b">
        <v>0</v>
      </c>
      <c r="CU3" s="1" t="s">
        <v>114</v>
      </c>
    </row>
    <row r="4" spans="1:99" x14ac:dyDescent="0.25">
      <c r="A4" s="1" t="s">
        <v>114</v>
      </c>
      <c r="B4">
        <v>1518134400</v>
      </c>
      <c r="C4" s="1">
        <v>144</v>
      </c>
      <c r="E4" s="1" t="s">
        <v>114</v>
      </c>
      <c r="F4" s="1" t="s">
        <v>114</v>
      </c>
      <c r="G4" s="1" t="s">
        <v>114</v>
      </c>
      <c r="H4" s="1" t="s">
        <v>114</v>
      </c>
      <c r="I4" s="1" t="s">
        <v>114</v>
      </c>
      <c r="J4" s="1" t="s">
        <v>114</v>
      </c>
      <c r="L4" s="1" t="s">
        <v>114</v>
      </c>
      <c r="M4" s="1" t="s">
        <v>114</v>
      </c>
      <c r="R4" s="2"/>
      <c r="S4" s="1" t="s">
        <v>114</v>
      </c>
      <c r="T4" s="1" t="s">
        <v>114</v>
      </c>
      <c r="U4" s="1" t="s">
        <v>114</v>
      </c>
      <c r="V4" s="1" t="s">
        <v>114</v>
      </c>
      <c r="X4" s="1" t="s">
        <v>114</v>
      </c>
      <c r="Y4" s="1" t="s">
        <v>114</v>
      </c>
      <c r="Z4" s="1" t="s">
        <v>114</v>
      </c>
      <c r="AA4" s="1" t="s">
        <v>114</v>
      </c>
      <c r="AB4" s="1" t="s">
        <v>114</v>
      </c>
      <c r="AC4" s="1" t="s">
        <v>114</v>
      </c>
      <c r="AD4" s="1" t="s">
        <v>114</v>
      </c>
      <c r="AF4" s="1" t="s">
        <v>114</v>
      </c>
      <c r="AG4" s="1" t="s">
        <v>114</v>
      </c>
      <c r="AI4" s="1" t="s">
        <v>114</v>
      </c>
      <c r="AJ4" s="1" t="s">
        <v>114</v>
      </c>
      <c r="AM4" s="1" t="s">
        <v>114</v>
      </c>
      <c r="AN4" s="1" t="s">
        <v>114</v>
      </c>
      <c r="AO4" s="1" t="s">
        <v>114</v>
      </c>
      <c r="AP4" s="1" t="s">
        <v>114</v>
      </c>
      <c r="AS4" s="1" t="s">
        <v>114</v>
      </c>
      <c r="AT4" s="1" t="s">
        <v>114</v>
      </c>
      <c r="AU4" s="1" t="s">
        <v>114</v>
      </c>
      <c r="AV4" s="1" t="s">
        <v>114</v>
      </c>
      <c r="AY4" s="1" t="s">
        <v>114</v>
      </c>
      <c r="AZ4" s="1" t="s">
        <v>114</v>
      </c>
      <c r="BA4" s="1" t="s">
        <v>114</v>
      </c>
      <c r="BB4" s="1" t="s">
        <v>114</v>
      </c>
      <c r="BC4" s="1" t="s">
        <v>114</v>
      </c>
      <c r="BD4" s="1" t="s">
        <v>114</v>
      </c>
      <c r="BF4" s="1" t="s">
        <v>114</v>
      </c>
      <c r="BG4" s="1" t="s">
        <v>114</v>
      </c>
      <c r="BH4" s="1" t="s">
        <v>114</v>
      </c>
      <c r="BI4" s="1" t="s">
        <v>114</v>
      </c>
      <c r="BK4" s="1" t="s">
        <v>114</v>
      </c>
      <c r="BN4" s="1" t="s">
        <v>114</v>
      </c>
      <c r="BQ4" s="1" t="s">
        <v>117</v>
      </c>
      <c r="BR4" s="1">
        <v>144</v>
      </c>
      <c r="BS4" s="1" t="s">
        <v>103</v>
      </c>
      <c r="BT4" s="1">
        <v>32.25</v>
      </c>
      <c r="BU4" s="1">
        <v>0</v>
      </c>
      <c r="BV4" s="1">
        <v>0</v>
      </c>
      <c r="BW4">
        <v>210</v>
      </c>
      <c r="BX4">
        <v>0</v>
      </c>
      <c r="BY4" s="1">
        <v>32.65</v>
      </c>
      <c r="BZ4" s="1">
        <v>33.4</v>
      </c>
      <c r="CA4" s="1" t="s">
        <v>105</v>
      </c>
      <c r="CB4">
        <v>1516924800</v>
      </c>
      <c r="CC4">
        <v>1515819495</v>
      </c>
      <c r="CD4" s="1">
        <v>0.81640808593749903</v>
      </c>
      <c r="CE4" t="b">
        <v>1</v>
      </c>
      <c r="CF4" s="1" t="s">
        <v>118</v>
      </c>
      <c r="CG4" s="1">
        <v>146</v>
      </c>
      <c r="CH4" s="1" t="s">
        <v>103</v>
      </c>
      <c r="CI4" s="1">
        <v>0.02</v>
      </c>
      <c r="CJ4" s="1">
        <v>0</v>
      </c>
      <c r="CK4" s="1">
        <v>0</v>
      </c>
      <c r="CL4">
        <v>1</v>
      </c>
      <c r="CM4">
        <v>475</v>
      </c>
      <c r="CN4" s="1">
        <v>0</v>
      </c>
      <c r="CO4" s="1">
        <v>0.03</v>
      </c>
      <c r="CP4" s="1" t="s">
        <v>105</v>
      </c>
      <c r="CQ4">
        <v>1516924800</v>
      </c>
      <c r="CR4">
        <v>1516133101</v>
      </c>
      <c r="CS4" s="1">
        <v>0.62500374999999997</v>
      </c>
      <c r="CT4" t="b">
        <v>0</v>
      </c>
      <c r="CU4" s="1" t="s">
        <v>114</v>
      </c>
    </row>
    <row r="5" spans="1:99" x14ac:dyDescent="0.25">
      <c r="A5" s="1" t="s">
        <v>114</v>
      </c>
      <c r="B5">
        <v>1518739200</v>
      </c>
      <c r="C5" s="1">
        <v>145</v>
      </c>
      <c r="E5" s="1" t="s">
        <v>114</v>
      </c>
      <c r="F5" s="1" t="s">
        <v>114</v>
      </c>
      <c r="G5" s="1" t="s">
        <v>114</v>
      </c>
      <c r="H5" s="1" t="s">
        <v>114</v>
      </c>
      <c r="I5" s="1" t="s">
        <v>114</v>
      </c>
      <c r="J5" s="1" t="s">
        <v>114</v>
      </c>
      <c r="L5" s="1" t="s">
        <v>114</v>
      </c>
      <c r="M5" s="1" t="s">
        <v>114</v>
      </c>
      <c r="R5" s="2"/>
      <c r="S5" s="1" t="s">
        <v>114</v>
      </c>
      <c r="T5" s="1" t="s">
        <v>114</v>
      </c>
      <c r="U5" s="1" t="s">
        <v>114</v>
      </c>
      <c r="V5" s="1" t="s">
        <v>114</v>
      </c>
      <c r="X5" s="1" t="s">
        <v>114</v>
      </c>
      <c r="Y5" s="1" t="s">
        <v>114</v>
      </c>
      <c r="Z5" s="1" t="s">
        <v>114</v>
      </c>
      <c r="AA5" s="1" t="s">
        <v>114</v>
      </c>
      <c r="AB5" s="1" t="s">
        <v>114</v>
      </c>
      <c r="AC5" s="1" t="s">
        <v>114</v>
      </c>
      <c r="AD5" s="1" t="s">
        <v>114</v>
      </c>
      <c r="AF5" s="1" t="s">
        <v>114</v>
      </c>
      <c r="AG5" s="1" t="s">
        <v>114</v>
      </c>
      <c r="AI5" s="1" t="s">
        <v>114</v>
      </c>
      <c r="AJ5" s="1" t="s">
        <v>114</v>
      </c>
      <c r="AM5" s="1" t="s">
        <v>114</v>
      </c>
      <c r="AN5" s="1" t="s">
        <v>114</v>
      </c>
      <c r="AO5" s="1" t="s">
        <v>114</v>
      </c>
      <c r="AP5" s="1" t="s">
        <v>114</v>
      </c>
      <c r="AS5" s="1" t="s">
        <v>114</v>
      </c>
      <c r="AT5" s="1" t="s">
        <v>114</v>
      </c>
      <c r="AU5" s="1" t="s">
        <v>114</v>
      </c>
      <c r="AV5" s="1" t="s">
        <v>114</v>
      </c>
      <c r="AY5" s="1" t="s">
        <v>114</v>
      </c>
      <c r="AZ5" s="1" t="s">
        <v>114</v>
      </c>
      <c r="BA5" s="1" t="s">
        <v>114</v>
      </c>
      <c r="BB5" s="1" t="s">
        <v>114</v>
      </c>
      <c r="BC5" s="1" t="s">
        <v>114</v>
      </c>
      <c r="BD5" s="1" t="s">
        <v>114</v>
      </c>
      <c r="BF5" s="1" t="s">
        <v>114</v>
      </c>
      <c r="BG5" s="1" t="s">
        <v>114</v>
      </c>
      <c r="BH5" s="1" t="s">
        <v>114</v>
      </c>
      <c r="BI5" s="1" t="s">
        <v>114</v>
      </c>
      <c r="BK5" s="1" t="s">
        <v>114</v>
      </c>
      <c r="BN5" s="1" t="s">
        <v>114</v>
      </c>
      <c r="BQ5" s="1" t="s">
        <v>119</v>
      </c>
      <c r="BR5" s="1">
        <v>145</v>
      </c>
      <c r="BS5" s="1" t="s">
        <v>103</v>
      </c>
      <c r="BT5" s="1">
        <v>33.520000000000003</v>
      </c>
      <c r="BU5" s="1">
        <v>-0.93999860000000002</v>
      </c>
      <c r="BV5" s="1">
        <v>-2.7277966</v>
      </c>
      <c r="BW5">
        <v>2</v>
      </c>
      <c r="BX5">
        <v>81</v>
      </c>
      <c r="BY5" s="1">
        <v>32.25</v>
      </c>
      <c r="BZ5" s="1">
        <v>34.450000000000003</v>
      </c>
      <c r="CA5" s="1" t="s">
        <v>105</v>
      </c>
      <c r="CB5">
        <v>1516924800</v>
      </c>
      <c r="CC5">
        <v>1516389342</v>
      </c>
      <c r="CD5" s="1">
        <v>1.2915074487304601</v>
      </c>
      <c r="CE5" t="b">
        <v>1</v>
      </c>
      <c r="CF5" s="1" t="s">
        <v>120</v>
      </c>
      <c r="CG5" s="1">
        <v>147</v>
      </c>
      <c r="CH5" s="1" t="s">
        <v>103</v>
      </c>
      <c r="CI5" s="1">
        <v>0.09</v>
      </c>
      <c r="CJ5" s="1">
        <v>0</v>
      </c>
      <c r="CK5" s="1">
        <v>0</v>
      </c>
      <c r="CL5">
        <v>24</v>
      </c>
      <c r="CM5">
        <v>329</v>
      </c>
      <c r="CN5" s="1">
        <v>0.02</v>
      </c>
      <c r="CO5" s="1">
        <v>0.11</v>
      </c>
      <c r="CP5" s="1" t="s">
        <v>105</v>
      </c>
      <c r="CQ5">
        <v>1516924800</v>
      </c>
      <c r="CR5">
        <v>1515005105</v>
      </c>
      <c r="CS5" s="1">
        <v>0.72461212890624904</v>
      </c>
      <c r="CT5" t="b">
        <v>0</v>
      </c>
      <c r="CU5" s="1" t="s">
        <v>114</v>
      </c>
    </row>
    <row r="6" spans="1:99" x14ac:dyDescent="0.25">
      <c r="A6" s="1" t="s">
        <v>114</v>
      </c>
      <c r="B6">
        <v>1519344000</v>
      </c>
      <c r="C6" s="1">
        <v>146</v>
      </c>
      <c r="E6" s="1" t="s">
        <v>114</v>
      </c>
      <c r="F6" s="1" t="s">
        <v>114</v>
      </c>
      <c r="G6" s="1" t="s">
        <v>114</v>
      </c>
      <c r="H6" s="1" t="s">
        <v>114</v>
      </c>
      <c r="I6" s="1" t="s">
        <v>114</v>
      </c>
      <c r="J6" s="1" t="s">
        <v>114</v>
      </c>
      <c r="L6" s="1" t="s">
        <v>114</v>
      </c>
      <c r="M6" s="1" t="s">
        <v>114</v>
      </c>
      <c r="R6" s="2"/>
      <c r="S6" s="1" t="s">
        <v>114</v>
      </c>
      <c r="T6" s="1" t="s">
        <v>114</v>
      </c>
      <c r="U6" s="1" t="s">
        <v>114</v>
      </c>
      <c r="V6" s="1" t="s">
        <v>114</v>
      </c>
      <c r="X6" s="1" t="s">
        <v>114</v>
      </c>
      <c r="Y6" s="1" t="s">
        <v>114</v>
      </c>
      <c r="Z6" s="1" t="s">
        <v>114</v>
      </c>
      <c r="AA6" s="1" t="s">
        <v>114</v>
      </c>
      <c r="AB6" s="1" t="s">
        <v>114</v>
      </c>
      <c r="AC6" s="1" t="s">
        <v>114</v>
      </c>
      <c r="AD6" s="1" t="s">
        <v>114</v>
      </c>
      <c r="AF6" s="1" t="s">
        <v>114</v>
      </c>
      <c r="AG6" s="1" t="s">
        <v>114</v>
      </c>
      <c r="AI6" s="1" t="s">
        <v>114</v>
      </c>
      <c r="AJ6" s="1" t="s">
        <v>114</v>
      </c>
      <c r="AM6" s="1" t="s">
        <v>114</v>
      </c>
      <c r="AN6" s="1" t="s">
        <v>114</v>
      </c>
      <c r="AO6" s="1" t="s">
        <v>114</v>
      </c>
      <c r="AP6" s="1" t="s">
        <v>114</v>
      </c>
      <c r="AS6" s="1" t="s">
        <v>114</v>
      </c>
      <c r="AT6" s="1" t="s">
        <v>114</v>
      </c>
      <c r="AU6" s="1" t="s">
        <v>114</v>
      </c>
      <c r="AV6" s="1" t="s">
        <v>114</v>
      </c>
      <c r="AY6" s="1" t="s">
        <v>114</v>
      </c>
      <c r="AZ6" s="1" t="s">
        <v>114</v>
      </c>
      <c r="BA6" s="1" t="s">
        <v>114</v>
      </c>
      <c r="BB6" s="1" t="s">
        <v>114</v>
      </c>
      <c r="BC6" s="1" t="s">
        <v>114</v>
      </c>
      <c r="BD6" s="1" t="s">
        <v>114</v>
      </c>
      <c r="BF6" s="1" t="s">
        <v>114</v>
      </c>
      <c r="BG6" s="1" t="s">
        <v>114</v>
      </c>
      <c r="BH6" s="1" t="s">
        <v>114</v>
      </c>
      <c r="BI6" s="1" t="s">
        <v>114</v>
      </c>
      <c r="BK6" s="1" t="s">
        <v>114</v>
      </c>
      <c r="BN6" s="1" t="s">
        <v>114</v>
      </c>
      <c r="BQ6" s="1" t="s">
        <v>121</v>
      </c>
      <c r="BR6" s="1">
        <v>146</v>
      </c>
      <c r="BS6" s="1" t="s">
        <v>103</v>
      </c>
      <c r="BT6" s="1">
        <v>31.15</v>
      </c>
      <c r="BU6" s="1">
        <v>0</v>
      </c>
      <c r="BV6" s="1">
        <v>0</v>
      </c>
      <c r="BW6">
        <v>85</v>
      </c>
      <c r="BX6">
        <v>0</v>
      </c>
      <c r="BY6" s="1">
        <v>30.65</v>
      </c>
      <c r="BZ6" s="1">
        <v>31.6</v>
      </c>
      <c r="CA6" s="1" t="s">
        <v>105</v>
      </c>
      <c r="CB6">
        <v>1516924800</v>
      </c>
      <c r="CC6">
        <v>1515819496</v>
      </c>
      <c r="CD6" s="1">
        <v>0.94335994140624901</v>
      </c>
      <c r="CE6" t="b">
        <v>1</v>
      </c>
      <c r="CF6" s="1" t="s">
        <v>122</v>
      </c>
      <c r="CG6" s="1">
        <v>148</v>
      </c>
      <c r="CH6" s="1" t="s">
        <v>103</v>
      </c>
      <c r="CI6" s="1">
        <v>0.03</v>
      </c>
      <c r="CJ6" s="1">
        <v>0</v>
      </c>
      <c r="CK6" s="1">
        <v>0</v>
      </c>
      <c r="CL6">
        <v>21</v>
      </c>
      <c r="CM6">
        <v>89</v>
      </c>
      <c r="CN6" s="1">
        <v>0</v>
      </c>
      <c r="CO6" s="1">
        <v>0.03</v>
      </c>
      <c r="CP6" s="1" t="s">
        <v>105</v>
      </c>
      <c r="CQ6">
        <v>1516924800</v>
      </c>
      <c r="CR6">
        <v>1516203617</v>
      </c>
      <c r="CS6" s="1">
        <v>0.58594164062499998</v>
      </c>
      <c r="CT6" t="b">
        <v>0</v>
      </c>
      <c r="CU6" s="1" t="s">
        <v>114</v>
      </c>
    </row>
    <row r="7" spans="1:99" x14ac:dyDescent="0.25">
      <c r="A7" s="1" t="s">
        <v>114</v>
      </c>
      <c r="B7">
        <v>1519948800</v>
      </c>
      <c r="C7" s="1">
        <v>147</v>
      </c>
      <c r="E7" s="1" t="s">
        <v>114</v>
      </c>
      <c r="F7" s="1" t="s">
        <v>114</v>
      </c>
      <c r="G7" s="1" t="s">
        <v>114</v>
      </c>
      <c r="H7" s="1" t="s">
        <v>114</v>
      </c>
      <c r="I7" s="1" t="s">
        <v>114</v>
      </c>
      <c r="J7" s="1" t="s">
        <v>114</v>
      </c>
      <c r="L7" s="1" t="s">
        <v>114</v>
      </c>
      <c r="M7" s="1" t="s">
        <v>114</v>
      </c>
      <c r="R7" s="2"/>
      <c r="S7" s="1" t="s">
        <v>114</v>
      </c>
      <c r="T7" s="1" t="s">
        <v>114</v>
      </c>
      <c r="U7" s="1" t="s">
        <v>114</v>
      </c>
      <c r="V7" s="1" t="s">
        <v>114</v>
      </c>
      <c r="X7" s="1" t="s">
        <v>114</v>
      </c>
      <c r="Y7" s="1" t="s">
        <v>114</v>
      </c>
      <c r="Z7" s="1" t="s">
        <v>114</v>
      </c>
      <c r="AA7" s="1" t="s">
        <v>114</v>
      </c>
      <c r="AB7" s="1" t="s">
        <v>114</v>
      </c>
      <c r="AC7" s="1" t="s">
        <v>114</v>
      </c>
      <c r="AD7" s="1" t="s">
        <v>114</v>
      </c>
      <c r="AF7" s="1" t="s">
        <v>114</v>
      </c>
      <c r="AG7" s="1" t="s">
        <v>114</v>
      </c>
      <c r="AI7" s="1" t="s">
        <v>114</v>
      </c>
      <c r="AJ7" s="1" t="s">
        <v>114</v>
      </c>
      <c r="AM7" s="1" t="s">
        <v>114</v>
      </c>
      <c r="AN7" s="1" t="s">
        <v>114</v>
      </c>
      <c r="AO7" s="1" t="s">
        <v>114</v>
      </c>
      <c r="AP7" s="1" t="s">
        <v>114</v>
      </c>
      <c r="AS7" s="1" t="s">
        <v>114</v>
      </c>
      <c r="AT7" s="1" t="s">
        <v>114</v>
      </c>
      <c r="AU7" s="1" t="s">
        <v>114</v>
      </c>
      <c r="AV7" s="1" t="s">
        <v>114</v>
      </c>
      <c r="AY7" s="1" t="s">
        <v>114</v>
      </c>
      <c r="AZ7" s="1" t="s">
        <v>114</v>
      </c>
      <c r="BA7" s="1" t="s">
        <v>114</v>
      </c>
      <c r="BB7" s="1" t="s">
        <v>114</v>
      </c>
      <c r="BC7" s="1" t="s">
        <v>114</v>
      </c>
      <c r="BD7" s="1" t="s">
        <v>114</v>
      </c>
      <c r="BF7" s="1" t="s">
        <v>114</v>
      </c>
      <c r="BG7" s="1" t="s">
        <v>114</v>
      </c>
      <c r="BH7" s="1" t="s">
        <v>114</v>
      </c>
      <c r="BI7" s="1" t="s">
        <v>114</v>
      </c>
      <c r="BK7" s="1" t="s">
        <v>114</v>
      </c>
      <c r="BN7" s="1" t="s">
        <v>114</v>
      </c>
      <c r="BQ7" s="1" t="s">
        <v>123</v>
      </c>
      <c r="BR7" s="1">
        <v>147</v>
      </c>
      <c r="BS7" s="1" t="s">
        <v>103</v>
      </c>
      <c r="BT7" s="1">
        <v>30.1</v>
      </c>
      <c r="BU7" s="1">
        <v>0</v>
      </c>
      <c r="BV7" s="1">
        <v>0</v>
      </c>
      <c r="BW7">
        <v>90</v>
      </c>
      <c r="BX7">
        <v>4</v>
      </c>
      <c r="BY7" s="1">
        <v>29.6</v>
      </c>
      <c r="BZ7" s="1">
        <v>30.55</v>
      </c>
      <c r="CA7" s="1" t="s">
        <v>105</v>
      </c>
      <c r="CB7">
        <v>1516924800</v>
      </c>
      <c r="CC7">
        <v>1515819496</v>
      </c>
      <c r="CD7" s="1">
        <v>0.88281367187499904</v>
      </c>
      <c r="CE7" t="b">
        <v>1</v>
      </c>
      <c r="CF7" s="1" t="s">
        <v>124</v>
      </c>
      <c r="CG7" s="1">
        <v>149</v>
      </c>
      <c r="CH7" s="1" t="s">
        <v>103</v>
      </c>
      <c r="CI7" s="1">
        <v>7.0000000000000007E-2</v>
      </c>
      <c r="CJ7" s="1">
        <v>0.04</v>
      </c>
      <c r="CK7" s="1">
        <v>133.33333999999999</v>
      </c>
      <c r="CL7">
        <v>6</v>
      </c>
      <c r="CM7">
        <v>27</v>
      </c>
      <c r="CN7" s="1">
        <v>0</v>
      </c>
      <c r="CO7" s="1">
        <v>0.02</v>
      </c>
      <c r="CP7" s="1" t="s">
        <v>105</v>
      </c>
      <c r="CQ7">
        <v>1516924800</v>
      </c>
      <c r="CR7">
        <v>1516378513</v>
      </c>
      <c r="CS7" s="1">
        <v>0.54687953124999999</v>
      </c>
      <c r="CT7" t="b">
        <v>0</v>
      </c>
      <c r="CU7" s="1" t="s">
        <v>114</v>
      </c>
    </row>
    <row r="8" spans="1:99" x14ac:dyDescent="0.25">
      <c r="A8" s="1" t="s">
        <v>114</v>
      </c>
      <c r="B8">
        <v>1524182400</v>
      </c>
      <c r="C8" s="1">
        <v>148</v>
      </c>
      <c r="E8" s="1" t="s">
        <v>114</v>
      </c>
      <c r="F8" s="1" t="s">
        <v>114</v>
      </c>
      <c r="G8" s="1" t="s">
        <v>114</v>
      </c>
      <c r="H8" s="1" t="s">
        <v>114</v>
      </c>
      <c r="I8" s="1" t="s">
        <v>114</v>
      </c>
      <c r="J8" s="1" t="s">
        <v>114</v>
      </c>
      <c r="L8" s="1" t="s">
        <v>114</v>
      </c>
      <c r="M8" s="1" t="s">
        <v>114</v>
      </c>
      <c r="R8" s="2"/>
      <c r="S8" s="1" t="s">
        <v>114</v>
      </c>
      <c r="T8" s="1" t="s">
        <v>114</v>
      </c>
      <c r="U8" s="1" t="s">
        <v>114</v>
      </c>
      <c r="V8" s="1" t="s">
        <v>114</v>
      </c>
      <c r="X8" s="1" t="s">
        <v>114</v>
      </c>
      <c r="Y8" s="1" t="s">
        <v>114</v>
      </c>
      <c r="Z8" s="1" t="s">
        <v>114</v>
      </c>
      <c r="AA8" s="1" t="s">
        <v>114</v>
      </c>
      <c r="AB8" s="1" t="s">
        <v>114</v>
      </c>
      <c r="AC8" s="1" t="s">
        <v>114</v>
      </c>
      <c r="AD8" s="1" t="s">
        <v>114</v>
      </c>
      <c r="AF8" s="1" t="s">
        <v>114</v>
      </c>
      <c r="AG8" s="1" t="s">
        <v>114</v>
      </c>
      <c r="AI8" s="1" t="s">
        <v>114</v>
      </c>
      <c r="AJ8" s="1" t="s">
        <v>114</v>
      </c>
      <c r="AM8" s="1" t="s">
        <v>114</v>
      </c>
      <c r="AN8" s="1" t="s">
        <v>114</v>
      </c>
      <c r="AO8" s="1" t="s">
        <v>114</v>
      </c>
      <c r="AP8" s="1" t="s">
        <v>114</v>
      </c>
      <c r="AS8" s="1" t="s">
        <v>114</v>
      </c>
      <c r="AT8" s="1" t="s">
        <v>114</v>
      </c>
      <c r="AU8" s="1" t="s">
        <v>114</v>
      </c>
      <c r="AV8" s="1" t="s">
        <v>114</v>
      </c>
      <c r="AY8" s="1" t="s">
        <v>114</v>
      </c>
      <c r="AZ8" s="1" t="s">
        <v>114</v>
      </c>
      <c r="BA8" s="1" t="s">
        <v>114</v>
      </c>
      <c r="BB8" s="1" t="s">
        <v>114</v>
      </c>
      <c r="BC8" s="1" t="s">
        <v>114</v>
      </c>
      <c r="BD8" s="1" t="s">
        <v>114</v>
      </c>
      <c r="BF8" s="1" t="s">
        <v>114</v>
      </c>
      <c r="BG8" s="1" t="s">
        <v>114</v>
      </c>
      <c r="BH8" s="1" t="s">
        <v>114</v>
      </c>
      <c r="BI8" s="1" t="s">
        <v>114</v>
      </c>
      <c r="BK8" s="1" t="s">
        <v>114</v>
      </c>
      <c r="BN8" s="1" t="s">
        <v>114</v>
      </c>
      <c r="BQ8" s="1" t="s">
        <v>125</v>
      </c>
      <c r="BR8" s="1">
        <v>148</v>
      </c>
      <c r="BS8" s="1" t="s">
        <v>103</v>
      </c>
      <c r="BT8" s="1">
        <v>29.7</v>
      </c>
      <c r="BU8" s="1">
        <v>0</v>
      </c>
      <c r="BV8" s="1">
        <v>0</v>
      </c>
      <c r="BW8">
        <v>95</v>
      </c>
      <c r="BX8">
        <v>0</v>
      </c>
      <c r="BY8" s="1">
        <v>28.65</v>
      </c>
      <c r="BZ8" s="1">
        <v>29.55</v>
      </c>
      <c r="CA8" s="1" t="s">
        <v>105</v>
      </c>
      <c r="CB8">
        <v>1516924800</v>
      </c>
      <c r="CC8">
        <v>1515819496</v>
      </c>
      <c r="CD8" s="1">
        <v>0.85644674804687404</v>
      </c>
      <c r="CE8" t="b">
        <v>1</v>
      </c>
      <c r="CF8" s="1" t="s">
        <v>126</v>
      </c>
      <c r="CG8" s="1">
        <v>150</v>
      </c>
      <c r="CH8" s="1" t="s">
        <v>103</v>
      </c>
      <c r="CI8" s="1">
        <v>0.01</v>
      </c>
      <c r="CJ8" s="1">
        <v>-0.01</v>
      </c>
      <c r="CK8" s="1">
        <v>-50</v>
      </c>
      <c r="CL8">
        <v>3</v>
      </c>
      <c r="CM8">
        <v>812</v>
      </c>
      <c r="CN8" s="1">
        <v>0</v>
      </c>
      <c r="CO8" s="1">
        <v>0.01</v>
      </c>
      <c r="CP8" s="1" t="s">
        <v>105</v>
      </c>
      <c r="CQ8">
        <v>1516924800</v>
      </c>
      <c r="CR8">
        <v>1516632398</v>
      </c>
      <c r="CS8" s="1">
        <v>0.50000500000000003</v>
      </c>
      <c r="CT8" t="b">
        <v>0</v>
      </c>
      <c r="CU8" s="1" t="s">
        <v>114</v>
      </c>
    </row>
    <row r="9" spans="1:99" x14ac:dyDescent="0.25">
      <c r="A9" s="1" t="s">
        <v>114</v>
      </c>
      <c r="B9">
        <v>1529020800</v>
      </c>
      <c r="C9" s="1">
        <v>149</v>
      </c>
      <c r="E9" s="1" t="s">
        <v>114</v>
      </c>
      <c r="F9" s="1" t="s">
        <v>114</v>
      </c>
      <c r="G9" s="1" t="s">
        <v>114</v>
      </c>
      <c r="H9" s="1" t="s">
        <v>114</v>
      </c>
      <c r="I9" s="1" t="s">
        <v>114</v>
      </c>
      <c r="J9" s="1" t="s">
        <v>114</v>
      </c>
      <c r="L9" s="1" t="s">
        <v>114</v>
      </c>
      <c r="M9" s="1" t="s">
        <v>114</v>
      </c>
      <c r="R9" s="2"/>
      <c r="S9" s="1" t="s">
        <v>114</v>
      </c>
      <c r="T9" s="1" t="s">
        <v>114</v>
      </c>
      <c r="U9" s="1" t="s">
        <v>114</v>
      </c>
      <c r="V9" s="1" t="s">
        <v>114</v>
      </c>
      <c r="X9" s="1" t="s">
        <v>114</v>
      </c>
      <c r="Y9" s="1" t="s">
        <v>114</v>
      </c>
      <c r="Z9" s="1" t="s">
        <v>114</v>
      </c>
      <c r="AA9" s="1" t="s">
        <v>114</v>
      </c>
      <c r="AB9" s="1" t="s">
        <v>114</v>
      </c>
      <c r="AC9" s="1" t="s">
        <v>114</v>
      </c>
      <c r="AD9" s="1" t="s">
        <v>114</v>
      </c>
      <c r="AF9" s="1" t="s">
        <v>114</v>
      </c>
      <c r="AG9" s="1" t="s">
        <v>114</v>
      </c>
      <c r="AI9" s="1" t="s">
        <v>114</v>
      </c>
      <c r="AJ9" s="1" t="s">
        <v>114</v>
      </c>
      <c r="AM9" s="1" t="s">
        <v>114</v>
      </c>
      <c r="AN9" s="1" t="s">
        <v>114</v>
      </c>
      <c r="AO9" s="1" t="s">
        <v>114</v>
      </c>
      <c r="AP9" s="1" t="s">
        <v>114</v>
      </c>
      <c r="AS9" s="1" t="s">
        <v>114</v>
      </c>
      <c r="AT9" s="1" t="s">
        <v>114</v>
      </c>
      <c r="AU9" s="1" t="s">
        <v>114</v>
      </c>
      <c r="AV9" s="1" t="s">
        <v>114</v>
      </c>
      <c r="AY9" s="1" t="s">
        <v>114</v>
      </c>
      <c r="AZ9" s="1" t="s">
        <v>114</v>
      </c>
      <c r="BA9" s="1" t="s">
        <v>114</v>
      </c>
      <c r="BB9" s="1" t="s">
        <v>114</v>
      </c>
      <c r="BC9" s="1" t="s">
        <v>114</v>
      </c>
      <c r="BD9" s="1" t="s">
        <v>114</v>
      </c>
      <c r="BF9" s="1" t="s">
        <v>114</v>
      </c>
      <c r="BG9" s="1" t="s">
        <v>114</v>
      </c>
      <c r="BH9" s="1" t="s">
        <v>114</v>
      </c>
      <c r="BI9" s="1" t="s">
        <v>114</v>
      </c>
      <c r="BK9" s="1" t="s">
        <v>114</v>
      </c>
      <c r="BN9" s="1" t="s">
        <v>114</v>
      </c>
      <c r="BQ9" s="1" t="s">
        <v>127</v>
      </c>
      <c r="BR9" s="1">
        <v>149</v>
      </c>
      <c r="BS9" s="1" t="s">
        <v>103</v>
      </c>
      <c r="BT9" s="1">
        <v>28.65</v>
      </c>
      <c r="BU9" s="1">
        <v>0</v>
      </c>
      <c r="BV9" s="1">
        <v>0</v>
      </c>
      <c r="BW9">
        <v>100</v>
      </c>
      <c r="BX9">
        <v>0</v>
      </c>
      <c r="BY9" s="1">
        <v>27.65</v>
      </c>
      <c r="BZ9" s="1">
        <v>28.55</v>
      </c>
      <c r="CA9" s="1" t="s">
        <v>105</v>
      </c>
      <c r="CB9">
        <v>1516924800</v>
      </c>
      <c r="CC9">
        <v>1515819496</v>
      </c>
      <c r="CD9" s="1">
        <v>0.83007982421874904</v>
      </c>
      <c r="CE9" t="b">
        <v>1</v>
      </c>
      <c r="CF9" s="1" t="s">
        <v>128</v>
      </c>
      <c r="CG9" s="1">
        <v>152.5</v>
      </c>
      <c r="CH9" s="1" t="s">
        <v>103</v>
      </c>
      <c r="CI9" s="1">
        <v>0.01</v>
      </c>
      <c r="CJ9" s="1">
        <v>-0.03</v>
      </c>
      <c r="CK9" s="1">
        <v>-75</v>
      </c>
      <c r="CL9">
        <v>202</v>
      </c>
      <c r="CM9">
        <v>720</v>
      </c>
      <c r="CN9" s="1">
        <v>0</v>
      </c>
      <c r="CO9" s="1">
        <v>0.01</v>
      </c>
      <c r="CP9" s="1" t="s">
        <v>105</v>
      </c>
      <c r="CQ9">
        <v>1516924800</v>
      </c>
      <c r="CR9">
        <v>1516633160</v>
      </c>
      <c r="CS9" s="1">
        <v>0.476567734375</v>
      </c>
      <c r="CT9" t="b">
        <v>0</v>
      </c>
      <c r="CU9" s="1" t="s">
        <v>114</v>
      </c>
    </row>
    <row r="10" spans="1:99" x14ac:dyDescent="0.25">
      <c r="A10" s="1" t="s">
        <v>114</v>
      </c>
      <c r="B10">
        <v>1532044800</v>
      </c>
      <c r="C10" s="1">
        <v>150</v>
      </c>
      <c r="E10" s="1" t="s">
        <v>114</v>
      </c>
      <c r="F10" s="1" t="s">
        <v>114</v>
      </c>
      <c r="G10" s="1" t="s">
        <v>114</v>
      </c>
      <c r="H10" s="1" t="s">
        <v>114</v>
      </c>
      <c r="I10" s="1" t="s">
        <v>114</v>
      </c>
      <c r="J10" s="1" t="s">
        <v>114</v>
      </c>
      <c r="L10" s="1" t="s">
        <v>114</v>
      </c>
      <c r="M10" s="1" t="s">
        <v>114</v>
      </c>
      <c r="R10" s="2"/>
      <c r="S10" s="1" t="s">
        <v>114</v>
      </c>
      <c r="T10" s="1" t="s">
        <v>114</v>
      </c>
      <c r="U10" s="1" t="s">
        <v>114</v>
      </c>
      <c r="V10" s="1" t="s">
        <v>114</v>
      </c>
      <c r="X10" s="1" t="s">
        <v>114</v>
      </c>
      <c r="Y10" s="1" t="s">
        <v>114</v>
      </c>
      <c r="Z10" s="1" t="s">
        <v>114</v>
      </c>
      <c r="AA10" s="1" t="s">
        <v>114</v>
      </c>
      <c r="AB10" s="1" t="s">
        <v>114</v>
      </c>
      <c r="AC10" s="1" t="s">
        <v>114</v>
      </c>
      <c r="AD10" s="1" t="s">
        <v>114</v>
      </c>
      <c r="AF10" s="1" t="s">
        <v>114</v>
      </c>
      <c r="AG10" s="1" t="s">
        <v>114</v>
      </c>
      <c r="AI10" s="1" t="s">
        <v>114</v>
      </c>
      <c r="AJ10" s="1" t="s">
        <v>114</v>
      </c>
      <c r="AM10" s="1" t="s">
        <v>114</v>
      </c>
      <c r="AN10" s="1" t="s">
        <v>114</v>
      </c>
      <c r="AO10" s="1" t="s">
        <v>114</v>
      </c>
      <c r="AP10" s="1" t="s">
        <v>114</v>
      </c>
      <c r="AS10" s="1" t="s">
        <v>114</v>
      </c>
      <c r="AT10" s="1" t="s">
        <v>114</v>
      </c>
      <c r="AU10" s="1" t="s">
        <v>114</v>
      </c>
      <c r="AV10" s="1" t="s">
        <v>114</v>
      </c>
      <c r="AY10" s="1" t="s">
        <v>114</v>
      </c>
      <c r="AZ10" s="1" t="s">
        <v>114</v>
      </c>
      <c r="BA10" s="1" t="s">
        <v>114</v>
      </c>
      <c r="BB10" s="1" t="s">
        <v>114</v>
      </c>
      <c r="BC10" s="1" t="s">
        <v>114</v>
      </c>
      <c r="BD10" s="1" t="s">
        <v>114</v>
      </c>
      <c r="BF10" s="1" t="s">
        <v>114</v>
      </c>
      <c r="BG10" s="1" t="s">
        <v>114</v>
      </c>
      <c r="BH10" s="1" t="s">
        <v>114</v>
      </c>
      <c r="BI10" s="1" t="s">
        <v>114</v>
      </c>
      <c r="BK10" s="1" t="s">
        <v>114</v>
      </c>
      <c r="BN10" s="1" t="s">
        <v>114</v>
      </c>
      <c r="BQ10" s="1" t="s">
        <v>129</v>
      </c>
      <c r="BR10" s="1">
        <v>150</v>
      </c>
      <c r="BS10" s="1" t="s">
        <v>103</v>
      </c>
      <c r="BT10" s="1">
        <v>28.55</v>
      </c>
      <c r="BU10" s="1">
        <v>9.9998474000000004E-2</v>
      </c>
      <c r="BV10" s="1">
        <v>0.35148847</v>
      </c>
      <c r="BW10">
        <v>32</v>
      </c>
      <c r="BX10">
        <v>136</v>
      </c>
      <c r="BY10" s="1">
        <v>28.45</v>
      </c>
      <c r="BZ10" s="1">
        <v>28.7</v>
      </c>
      <c r="CA10" s="1" t="s">
        <v>105</v>
      </c>
      <c r="CB10">
        <v>1516924800</v>
      </c>
      <c r="CC10">
        <v>1516393882</v>
      </c>
      <c r="CD10" s="1">
        <v>1.1860392260742101</v>
      </c>
      <c r="CE10" t="b">
        <v>1</v>
      </c>
      <c r="CF10" s="1" t="s">
        <v>130</v>
      </c>
      <c r="CG10" s="1">
        <v>155</v>
      </c>
      <c r="CH10" s="1" t="s">
        <v>103</v>
      </c>
      <c r="CI10" s="1">
        <v>0.03</v>
      </c>
      <c r="CJ10" s="1">
        <v>0</v>
      </c>
      <c r="CK10" s="1">
        <v>0</v>
      </c>
      <c r="CL10">
        <v>167</v>
      </c>
      <c r="CM10">
        <v>1574</v>
      </c>
      <c r="CN10" s="1">
        <v>0.01</v>
      </c>
      <c r="CO10" s="1">
        <v>0.03</v>
      </c>
      <c r="CP10" s="1" t="s">
        <v>105</v>
      </c>
      <c r="CQ10">
        <v>1516924800</v>
      </c>
      <c r="CR10">
        <v>1516390366</v>
      </c>
      <c r="CS10" s="1">
        <v>0.48828636718750001</v>
      </c>
      <c r="CT10" t="b">
        <v>0</v>
      </c>
      <c r="CU10" s="1" t="s">
        <v>114</v>
      </c>
    </row>
    <row r="11" spans="1:99" x14ac:dyDescent="0.25">
      <c r="A11" s="1" t="s">
        <v>114</v>
      </c>
      <c r="B11">
        <v>1537488000</v>
      </c>
      <c r="C11" s="1">
        <v>152.5</v>
      </c>
      <c r="E11" s="1" t="s">
        <v>114</v>
      </c>
      <c r="F11" s="1" t="s">
        <v>114</v>
      </c>
      <c r="G11" s="1" t="s">
        <v>114</v>
      </c>
      <c r="H11" s="1" t="s">
        <v>114</v>
      </c>
      <c r="I11" s="1" t="s">
        <v>114</v>
      </c>
      <c r="J11" s="1" t="s">
        <v>114</v>
      </c>
      <c r="L11" s="1" t="s">
        <v>114</v>
      </c>
      <c r="M11" s="1" t="s">
        <v>114</v>
      </c>
      <c r="R11" s="2"/>
      <c r="S11" s="1" t="s">
        <v>114</v>
      </c>
      <c r="T11" s="1" t="s">
        <v>114</v>
      </c>
      <c r="U11" s="1" t="s">
        <v>114</v>
      </c>
      <c r="V11" s="1" t="s">
        <v>114</v>
      </c>
      <c r="X11" s="1" t="s">
        <v>114</v>
      </c>
      <c r="Y11" s="1" t="s">
        <v>114</v>
      </c>
      <c r="Z11" s="1" t="s">
        <v>114</v>
      </c>
      <c r="AA11" s="1" t="s">
        <v>114</v>
      </c>
      <c r="AB11" s="1" t="s">
        <v>114</v>
      </c>
      <c r="AC11" s="1" t="s">
        <v>114</v>
      </c>
      <c r="AD11" s="1" t="s">
        <v>114</v>
      </c>
      <c r="AF11" s="1" t="s">
        <v>114</v>
      </c>
      <c r="AG11" s="1" t="s">
        <v>114</v>
      </c>
      <c r="AI11" s="1" t="s">
        <v>114</v>
      </c>
      <c r="AJ11" s="1" t="s">
        <v>114</v>
      </c>
      <c r="AM11" s="1" t="s">
        <v>114</v>
      </c>
      <c r="AN11" s="1" t="s">
        <v>114</v>
      </c>
      <c r="AO11" s="1" t="s">
        <v>114</v>
      </c>
      <c r="AP11" s="1" t="s">
        <v>114</v>
      </c>
      <c r="AS11" s="1" t="s">
        <v>114</v>
      </c>
      <c r="AT11" s="1" t="s">
        <v>114</v>
      </c>
      <c r="AU11" s="1" t="s">
        <v>114</v>
      </c>
      <c r="AV11" s="1" t="s">
        <v>114</v>
      </c>
      <c r="AY11" s="1" t="s">
        <v>114</v>
      </c>
      <c r="AZ11" s="1" t="s">
        <v>114</v>
      </c>
      <c r="BA11" s="1" t="s">
        <v>114</v>
      </c>
      <c r="BB11" s="1" t="s">
        <v>114</v>
      </c>
      <c r="BC11" s="1" t="s">
        <v>114</v>
      </c>
      <c r="BD11" s="1" t="s">
        <v>114</v>
      </c>
      <c r="BF11" s="1" t="s">
        <v>114</v>
      </c>
      <c r="BG11" s="1" t="s">
        <v>114</v>
      </c>
      <c r="BH11" s="1" t="s">
        <v>114</v>
      </c>
      <c r="BI11" s="1" t="s">
        <v>114</v>
      </c>
      <c r="BK11" s="1" t="s">
        <v>114</v>
      </c>
      <c r="BN11" s="1" t="s">
        <v>114</v>
      </c>
      <c r="BQ11" s="1" t="s">
        <v>131</v>
      </c>
      <c r="BR11" s="1">
        <v>152.5</v>
      </c>
      <c r="BS11" s="1" t="s">
        <v>103</v>
      </c>
      <c r="BT11" s="1">
        <v>23.1</v>
      </c>
      <c r="BU11" s="1">
        <v>0</v>
      </c>
      <c r="BV11" s="1">
        <v>0</v>
      </c>
      <c r="BW11">
        <v>3</v>
      </c>
      <c r="BX11">
        <v>118</v>
      </c>
      <c r="BY11" s="1">
        <v>24.9</v>
      </c>
      <c r="BZ11" s="1">
        <v>26.95</v>
      </c>
      <c r="CA11" s="1" t="s">
        <v>105</v>
      </c>
      <c r="CB11">
        <v>1516924800</v>
      </c>
      <c r="CC11">
        <v>1516208305</v>
      </c>
      <c r="CD11" s="1">
        <v>1.05957501464843</v>
      </c>
      <c r="CE11" t="b">
        <v>1</v>
      </c>
      <c r="CF11" s="1" t="s">
        <v>132</v>
      </c>
      <c r="CG11" s="1">
        <v>157.5</v>
      </c>
      <c r="CH11" s="1" t="s">
        <v>103</v>
      </c>
      <c r="CI11" s="1">
        <v>0.02</v>
      </c>
      <c r="CJ11" s="1">
        <v>-0.01</v>
      </c>
      <c r="CK11" s="1">
        <v>-33.333336000000003</v>
      </c>
      <c r="CL11">
        <v>10</v>
      </c>
      <c r="CM11">
        <v>1410</v>
      </c>
      <c r="CN11" s="1">
        <v>0.01</v>
      </c>
      <c r="CO11" s="1">
        <v>0.03</v>
      </c>
      <c r="CP11" s="1" t="s">
        <v>105</v>
      </c>
      <c r="CQ11">
        <v>1516924800</v>
      </c>
      <c r="CR11">
        <v>1516632064</v>
      </c>
      <c r="CS11" s="1">
        <v>0.43750562500000001</v>
      </c>
      <c r="CT11" t="b">
        <v>0</v>
      </c>
      <c r="CU11" s="1" t="s">
        <v>114</v>
      </c>
    </row>
    <row r="12" spans="1:99" x14ac:dyDescent="0.25">
      <c r="A12" s="1" t="s">
        <v>114</v>
      </c>
      <c r="B12">
        <v>1547769600</v>
      </c>
      <c r="C12" s="1">
        <v>155</v>
      </c>
      <c r="E12" s="1" t="s">
        <v>114</v>
      </c>
      <c r="F12" s="1" t="s">
        <v>114</v>
      </c>
      <c r="G12" s="1" t="s">
        <v>114</v>
      </c>
      <c r="H12" s="1" t="s">
        <v>114</v>
      </c>
      <c r="I12" s="1" t="s">
        <v>114</v>
      </c>
      <c r="J12" s="1" t="s">
        <v>114</v>
      </c>
      <c r="L12" s="1" t="s">
        <v>114</v>
      </c>
      <c r="M12" s="1" t="s">
        <v>114</v>
      </c>
      <c r="R12" s="2"/>
      <c r="S12" s="1" t="s">
        <v>114</v>
      </c>
      <c r="T12" s="1" t="s">
        <v>114</v>
      </c>
      <c r="U12" s="1" t="s">
        <v>114</v>
      </c>
      <c r="V12" s="1" t="s">
        <v>114</v>
      </c>
      <c r="X12" s="1" t="s">
        <v>114</v>
      </c>
      <c r="Y12" s="1" t="s">
        <v>114</v>
      </c>
      <c r="Z12" s="1" t="s">
        <v>114</v>
      </c>
      <c r="AA12" s="1" t="s">
        <v>114</v>
      </c>
      <c r="AB12" s="1" t="s">
        <v>114</v>
      </c>
      <c r="AC12" s="1" t="s">
        <v>114</v>
      </c>
      <c r="AD12" s="1" t="s">
        <v>114</v>
      </c>
      <c r="AF12" s="1" t="s">
        <v>114</v>
      </c>
      <c r="AG12" s="1" t="s">
        <v>114</v>
      </c>
      <c r="AI12" s="1" t="s">
        <v>114</v>
      </c>
      <c r="AJ12" s="1" t="s">
        <v>114</v>
      </c>
      <c r="AM12" s="1" t="s">
        <v>114</v>
      </c>
      <c r="AN12" s="1" t="s">
        <v>114</v>
      </c>
      <c r="AO12" s="1" t="s">
        <v>114</v>
      </c>
      <c r="AP12" s="1" t="s">
        <v>114</v>
      </c>
      <c r="AS12" s="1" t="s">
        <v>114</v>
      </c>
      <c r="AT12" s="1" t="s">
        <v>114</v>
      </c>
      <c r="AU12" s="1" t="s">
        <v>114</v>
      </c>
      <c r="AV12" s="1" t="s">
        <v>114</v>
      </c>
      <c r="AY12" s="1" t="s">
        <v>114</v>
      </c>
      <c r="AZ12" s="1" t="s">
        <v>114</v>
      </c>
      <c r="BA12" s="1" t="s">
        <v>114</v>
      </c>
      <c r="BB12" s="1" t="s">
        <v>114</v>
      </c>
      <c r="BC12" s="1" t="s">
        <v>114</v>
      </c>
      <c r="BD12" s="1" t="s">
        <v>114</v>
      </c>
      <c r="BF12" s="1" t="s">
        <v>114</v>
      </c>
      <c r="BG12" s="1" t="s">
        <v>114</v>
      </c>
      <c r="BH12" s="1" t="s">
        <v>114</v>
      </c>
      <c r="BI12" s="1" t="s">
        <v>114</v>
      </c>
      <c r="BK12" s="1" t="s">
        <v>114</v>
      </c>
      <c r="BN12" s="1" t="s">
        <v>114</v>
      </c>
      <c r="BQ12" s="1" t="s">
        <v>133</v>
      </c>
      <c r="BR12" s="1">
        <v>155</v>
      </c>
      <c r="BS12" s="1" t="s">
        <v>103</v>
      </c>
      <c r="BT12" s="1">
        <v>22.93</v>
      </c>
      <c r="BU12" s="1">
        <v>-1.9200001</v>
      </c>
      <c r="BV12" s="1">
        <v>-7.7263583999999996</v>
      </c>
      <c r="BW12">
        <v>8</v>
      </c>
      <c r="BX12">
        <v>288</v>
      </c>
      <c r="BY12" s="1">
        <v>23.45</v>
      </c>
      <c r="BZ12" s="1">
        <v>23.7</v>
      </c>
      <c r="CA12" s="1" t="s">
        <v>105</v>
      </c>
      <c r="CB12">
        <v>1516924800</v>
      </c>
      <c r="CC12">
        <v>1516375329</v>
      </c>
      <c r="CD12" s="1">
        <v>1.01221197021484</v>
      </c>
      <c r="CE12" t="b">
        <v>1</v>
      </c>
      <c r="CF12" s="1" t="s">
        <v>134</v>
      </c>
      <c r="CG12" s="1">
        <v>160</v>
      </c>
      <c r="CH12" s="1" t="s">
        <v>103</v>
      </c>
      <c r="CI12" s="1">
        <v>0.01</v>
      </c>
      <c r="CJ12" s="1">
        <v>-0.02</v>
      </c>
      <c r="CK12" s="1">
        <v>-66.666669999999996</v>
      </c>
      <c r="CL12">
        <v>583</v>
      </c>
      <c r="CM12">
        <v>3470</v>
      </c>
      <c r="CN12" s="1">
        <v>0.02</v>
      </c>
      <c r="CO12" s="1">
        <v>0.03</v>
      </c>
      <c r="CP12" s="1" t="s">
        <v>105</v>
      </c>
      <c r="CQ12">
        <v>1516924800</v>
      </c>
      <c r="CR12">
        <v>1516634224</v>
      </c>
      <c r="CS12" s="1">
        <v>0.386724882812499</v>
      </c>
      <c r="CT12" t="b">
        <v>0</v>
      </c>
      <c r="CU12" s="1" t="s">
        <v>114</v>
      </c>
    </row>
    <row r="13" spans="1:99" x14ac:dyDescent="0.25">
      <c r="A13" s="1" t="s">
        <v>114</v>
      </c>
      <c r="B13">
        <v>1579219200</v>
      </c>
      <c r="C13" s="1">
        <v>157.5</v>
      </c>
      <c r="E13" s="1" t="s">
        <v>114</v>
      </c>
      <c r="F13" s="1" t="s">
        <v>114</v>
      </c>
      <c r="G13" s="1" t="s">
        <v>114</v>
      </c>
      <c r="H13" s="1" t="s">
        <v>114</v>
      </c>
      <c r="I13" s="1" t="s">
        <v>114</v>
      </c>
      <c r="J13" s="1" t="s">
        <v>114</v>
      </c>
      <c r="L13" s="1" t="s">
        <v>114</v>
      </c>
      <c r="M13" s="1" t="s">
        <v>114</v>
      </c>
      <c r="R13" s="2"/>
      <c r="S13" s="1" t="s">
        <v>114</v>
      </c>
      <c r="T13" s="1" t="s">
        <v>114</v>
      </c>
      <c r="U13" s="1" t="s">
        <v>114</v>
      </c>
      <c r="V13" s="1" t="s">
        <v>114</v>
      </c>
      <c r="X13" s="1" t="s">
        <v>114</v>
      </c>
      <c r="Y13" s="1" t="s">
        <v>114</v>
      </c>
      <c r="Z13" s="1" t="s">
        <v>114</v>
      </c>
      <c r="AA13" s="1" t="s">
        <v>114</v>
      </c>
      <c r="AB13" s="1" t="s">
        <v>114</v>
      </c>
      <c r="AC13" s="1" t="s">
        <v>114</v>
      </c>
      <c r="AD13" s="1" t="s">
        <v>114</v>
      </c>
      <c r="AF13" s="1" t="s">
        <v>114</v>
      </c>
      <c r="AG13" s="1" t="s">
        <v>114</v>
      </c>
      <c r="AI13" s="1" t="s">
        <v>114</v>
      </c>
      <c r="AJ13" s="1" t="s">
        <v>114</v>
      </c>
      <c r="AM13" s="1" t="s">
        <v>114</v>
      </c>
      <c r="AN13" s="1" t="s">
        <v>114</v>
      </c>
      <c r="AO13" s="1" t="s">
        <v>114</v>
      </c>
      <c r="AP13" s="1" t="s">
        <v>114</v>
      </c>
      <c r="AS13" s="1" t="s">
        <v>114</v>
      </c>
      <c r="AT13" s="1" t="s">
        <v>114</v>
      </c>
      <c r="AU13" s="1" t="s">
        <v>114</v>
      </c>
      <c r="AV13" s="1" t="s">
        <v>114</v>
      </c>
      <c r="AY13" s="1" t="s">
        <v>114</v>
      </c>
      <c r="AZ13" s="1" t="s">
        <v>114</v>
      </c>
      <c r="BA13" s="1" t="s">
        <v>114</v>
      </c>
      <c r="BB13" s="1" t="s">
        <v>114</v>
      </c>
      <c r="BC13" s="1" t="s">
        <v>114</v>
      </c>
      <c r="BD13" s="1" t="s">
        <v>114</v>
      </c>
      <c r="BF13" s="1" t="s">
        <v>114</v>
      </c>
      <c r="BG13" s="1" t="s">
        <v>114</v>
      </c>
      <c r="BH13" s="1" t="s">
        <v>114</v>
      </c>
      <c r="BI13" s="1" t="s">
        <v>114</v>
      </c>
      <c r="BK13" s="1" t="s">
        <v>114</v>
      </c>
      <c r="BN13" s="1" t="s">
        <v>114</v>
      </c>
      <c r="BQ13" s="1" t="s">
        <v>135</v>
      </c>
      <c r="BR13" s="1">
        <v>157.5</v>
      </c>
      <c r="BS13" s="1" t="s">
        <v>103</v>
      </c>
      <c r="BT13" s="1">
        <v>21.14</v>
      </c>
      <c r="BU13" s="1">
        <v>-0.81000139999999998</v>
      </c>
      <c r="BV13" s="1">
        <v>-3.6902110000000001</v>
      </c>
      <c r="BW13">
        <v>20</v>
      </c>
      <c r="BX13">
        <v>173</v>
      </c>
      <c r="BY13" s="1">
        <v>20.95</v>
      </c>
      <c r="BZ13" s="1">
        <v>21.2</v>
      </c>
      <c r="CA13" s="1" t="s">
        <v>105</v>
      </c>
      <c r="CB13">
        <v>1516924800</v>
      </c>
      <c r="CC13">
        <v>1516386825</v>
      </c>
      <c r="CD13" s="1">
        <v>0.92529371582031195</v>
      </c>
      <c r="CE13" t="b">
        <v>1</v>
      </c>
      <c r="CF13" s="1" t="s">
        <v>136</v>
      </c>
      <c r="CG13" s="1">
        <v>162.5</v>
      </c>
      <c r="CH13" s="1" t="s">
        <v>103</v>
      </c>
      <c r="CI13" s="1">
        <v>0.02</v>
      </c>
      <c r="CJ13" s="1">
        <v>-0.04</v>
      </c>
      <c r="CK13" s="1">
        <v>-66.666669999999996</v>
      </c>
      <c r="CL13">
        <v>446</v>
      </c>
      <c r="CM13">
        <v>2053</v>
      </c>
      <c r="CN13" s="1">
        <v>0.02</v>
      </c>
      <c r="CO13" s="1">
        <v>0.03</v>
      </c>
      <c r="CP13" s="1" t="s">
        <v>105</v>
      </c>
      <c r="CQ13">
        <v>1516924800</v>
      </c>
      <c r="CR13">
        <v>1516634601</v>
      </c>
      <c r="CS13" s="1">
        <v>0.335944140625</v>
      </c>
      <c r="CT13" t="b">
        <v>0</v>
      </c>
      <c r="CU13" s="1" t="s">
        <v>114</v>
      </c>
    </row>
    <row r="14" spans="1:99" x14ac:dyDescent="0.25">
      <c r="A14" s="1" t="s">
        <v>114</v>
      </c>
      <c r="C14" s="1">
        <v>160</v>
      </c>
      <c r="E14" s="1" t="s">
        <v>114</v>
      </c>
      <c r="F14" s="1" t="s">
        <v>114</v>
      </c>
      <c r="G14" s="1" t="s">
        <v>114</v>
      </c>
      <c r="H14" s="1" t="s">
        <v>114</v>
      </c>
      <c r="I14" s="1" t="s">
        <v>114</v>
      </c>
      <c r="J14" s="1" t="s">
        <v>114</v>
      </c>
      <c r="L14" s="1" t="s">
        <v>114</v>
      </c>
      <c r="M14" s="1" t="s">
        <v>114</v>
      </c>
      <c r="R14" s="2"/>
      <c r="S14" s="1" t="s">
        <v>114</v>
      </c>
      <c r="T14" s="1" t="s">
        <v>114</v>
      </c>
      <c r="U14" s="1" t="s">
        <v>114</v>
      </c>
      <c r="V14" s="1" t="s">
        <v>114</v>
      </c>
      <c r="X14" s="1" t="s">
        <v>114</v>
      </c>
      <c r="Y14" s="1" t="s">
        <v>114</v>
      </c>
      <c r="Z14" s="1" t="s">
        <v>114</v>
      </c>
      <c r="AA14" s="1" t="s">
        <v>114</v>
      </c>
      <c r="AB14" s="1" t="s">
        <v>114</v>
      </c>
      <c r="AC14" s="1" t="s">
        <v>114</v>
      </c>
      <c r="AD14" s="1" t="s">
        <v>114</v>
      </c>
      <c r="AF14" s="1" t="s">
        <v>114</v>
      </c>
      <c r="AG14" s="1" t="s">
        <v>114</v>
      </c>
      <c r="AI14" s="1" t="s">
        <v>114</v>
      </c>
      <c r="AJ14" s="1" t="s">
        <v>114</v>
      </c>
      <c r="AM14" s="1" t="s">
        <v>114</v>
      </c>
      <c r="AN14" s="1" t="s">
        <v>114</v>
      </c>
      <c r="AO14" s="1" t="s">
        <v>114</v>
      </c>
      <c r="AP14" s="1" t="s">
        <v>114</v>
      </c>
      <c r="AS14" s="1" t="s">
        <v>114</v>
      </c>
      <c r="AT14" s="1" t="s">
        <v>114</v>
      </c>
      <c r="AU14" s="1" t="s">
        <v>114</v>
      </c>
      <c r="AV14" s="1" t="s">
        <v>114</v>
      </c>
      <c r="AY14" s="1" t="s">
        <v>114</v>
      </c>
      <c r="AZ14" s="1" t="s">
        <v>114</v>
      </c>
      <c r="BA14" s="1" t="s">
        <v>114</v>
      </c>
      <c r="BB14" s="1" t="s">
        <v>114</v>
      </c>
      <c r="BC14" s="1" t="s">
        <v>114</v>
      </c>
      <c r="BD14" s="1" t="s">
        <v>114</v>
      </c>
      <c r="BF14" s="1" t="s">
        <v>114</v>
      </c>
      <c r="BG14" s="1" t="s">
        <v>114</v>
      </c>
      <c r="BH14" s="1" t="s">
        <v>114</v>
      </c>
      <c r="BI14" s="1" t="s">
        <v>114</v>
      </c>
      <c r="BK14" s="1" t="s">
        <v>114</v>
      </c>
      <c r="BN14" s="1" t="s">
        <v>114</v>
      </c>
      <c r="BQ14" s="1" t="s">
        <v>137</v>
      </c>
      <c r="BR14" s="1">
        <v>160</v>
      </c>
      <c r="BS14" s="1" t="s">
        <v>103</v>
      </c>
      <c r="BT14" s="1">
        <v>17.399999999999999</v>
      </c>
      <c r="BU14" s="1">
        <v>-0.84000014999999995</v>
      </c>
      <c r="BV14" s="1">
        <v>-4.605264</v>
      </c>
      <c r="BW14">
        <v>5</v>
      </c>
      <c r="BX14">
        <v>1381</v>
      </c>
      <c r="BY14" s="1">
        <v>17.05</v>
      </c>
      <c r="BZ14" s="1">
        <v>17.600000000000001</v>
      </c>
      <c r="CA14" s="1" t="s">
        <v>105</v>
      </c>
      <c r="CB14">
        <v>1516924800</v>
      </c>
      <c r="CC14">
        <v>1516632092</v>
      </c>
      <c r="CD14" s="1">
        <v>0.56152782226562503</v>
      </c>
      <c r="CE14" t="b">
        <v>1</v>
      </c>
      <c r="CF14" s="1" t="s">
        <v>138</v>
      </c>
      <c r="CG14" s="1">
        <v>165</v>
      </c>
      <c r="CH14" s="1" t="s">
        <v>103</v>
      </c>
      <c r="CI14" s="1">
        <v>0.03</v>
      </c>
      <c r="CJ14" s="1">
        <v>-4.9999996999999997E-2</v>
      </c>
      <c r="CK14" s="1">
        <v>-62.5</v>
      </c>
      <c r="CL14">
        <v>1420</v>
      </c>
      <c r="CM14">
        <v>5378</v>
      </c>
      <c r="CN14" s="1">
        <v>0.03</v>
      </c>
      <c r="CO14" s="1">
        <v>0.04</v>
      </c>
      <c r="CP14" s="1" t="s">
        <v>105</v>
      </c>
      <c r="CQ14">
        <v>1516924800</v>
      </c>
      <c r="CR14">
        <v>1516634316</v>
      </c>
      <c r="CS14" s="1">
        <v>0.29492892578124902</v>
      </c>
      <c r="CT14" t="b">
        <v>0</v>
      </c>
      <c r="CU14" s="1" t="s">
        <v>114</v>
      </c>
    </row>
    <row r="15" spans="1:99" x14ac:dyDescent="0.25">
      <c r="A15" s="1" t="s">
        <v>114</v>
      </c>
      <c r="C15" s="1">
        <v>162.5</v>
      </c>
      <c r="E15" s="1" t="s">
        <v>114</v>
      </c>
      <c r="F15" s="1" t="s">
        <v>114</v>
      </c>
      <c r="G15" s="1" t="s">
        <v>114</v>
      </c>
      <c r="H15" s="1" t="s">
        <v>114</v>
      </c>
      <c r="I15" s="1" t="s">
        <v>114</v>
      </c>
      <c r="J15" s="1" t="s">
        <v>114</v>
      </c>
      <c r="L15" s="1" t="s">
        <v>114</v>
      </c>
      <c r="M15" s="1" t="s">
        <v>114</v>
      </c>
      <c r="R15" s="2"/>
      <c r="S15" s="1" t="s">
        <v>114</v>
      </c>
      <c r="T15" s="1" t="s">
        <v>114</v>
      </c>
      <c r="U15" s="1" t="s">
        <v>114</v>
      </c>
      <c r="V15" s="1" t="s">
        <v>114</v>
      </c>
      <c r="X15" s="1" t="s">
        <v>114</v>
      </c>
      <c r="Y15" s="1" t="s">
        <v>114</v>
      </c>
      <c r="Z15" s="1" t="s">
        <v>114</v>
      </c>
      <c r="AA15" s="1" t="s">
        <v>114</v>
      </c>
      <c r="AB15" s="1" t="s">
        <v>114</v>
      </c>
      <c r="AC15" s="1" t="s">
        <v>114</v>
      </c>
      <c r="AD15" s="1" t="s">
        <v>114</v>
      </c>
      <c r="AF15" s="1" t="s">
        <v>114</v>
      </c>
      <c r="AG15" s="1" t="s">
        <v>114</v>
      </c>
      <c r="AI15" s="1" t="s">
        <v>114</v>
      </c>
      <c r="AJ15" s="1" t="s">
        <v>114</v>
      </c>
      <c r="AM15" s="1" t="s">
        <v>114</v>
      </c>
      <c r="AN15" s="1" t="s">
        <v>114</v>
      </c>
      <c r="AO15" s="1" t="s">
        <v>114</v>
      </c>
      <c r="AP15" s="1" t="s">
        <v>114</v>
      </c>
      <c r="AS15" s="1" t="s">
        <v>114</v>
      </c>
      <c r="AT15" s="1" t="s">
        <v>114</v>
      </c>
      <c r="AU15" s="1" t="s">
        <v>114</v>
      </c>
      <c r="AV15" s="1" t="s">
        <v>114</v>
      </c>
      <c r="AY15" s="1" t="s">
        <v>114</v>
      </c>
      <c r="AZ15" s="1" t="s">
        <v>114</v>
      </c>
      <c r="BA15" s="1" t="s">
        <v>114</v>
      </c>
      <c r="BB15" s="1" t="s">
        <v>114</v>
      </c>
      <c r="BC15" s="1" t="s">
        <v>114</v>
      </c>
      <c r="BD15" s="1" t="s">
        <v>114</v>
      </c>
      <c r="BF15" s="1" t="s">
        <v>114</v>
      </c>
      <c r="BG15" s="1" t="s">
        <v>114</v>
      </c>
      <c r="BH15" s="1" t="s">
        <v>114</v>
      </c>
      <c r="BI15" s="1" t="s">
        <v>114</v>
      </c>
      <c r="BK15" s="1" t="s">
        <v>114</v>
      </c>
      <c r="BN15" s="1" t="s">
        <v>114</v>
      </c>
      <c r="BQ15" s="1" t="s">
        <v>139</v>
      </c>
      <c r="BR15" s="1">
        <v>162.5</v>
      </c>
      <c r="BS15" s="1" t="s">
        <v>103</v>
      </c>
      <c r="BT15" s="1">
        <v>16.86</v>
      </c>
      <c r="BU15" s="1">
        <v>-9.0000150000000001E-2</v>
      </c>
      <c r="BV15" s="1">
        <v>-0.53097430000000001</v>
      </c>
      <c r="BW15">
        <v>1</v>
      </c>
      <c r="BX15">
        <v>179</v>
      </c>
      <c r="BY15" s="1">
        <v>16</v>
      </c>
      <c r="BZ15" s="1">
        <v>16.149999999999999</v>
      </c>
      <c r="CA15" s="1" t="s">
        <v>105</v>
      </c>
      <c r="CB15">
        <v>1516924800</v>
      </c>
      <c r="CC15">
        <v>1516372743</v>
      </c>
      <c r="CD15" s="1">
        <v>0.75000250000000002</v>
      </c>
      <c r="CE15" t="b">
        <v>1</v>
      </c>
      <c r="CF15" s="1" t="s">
        <v>140</v>
      </c>
      <c r="CG15" s="1">
        <v>167.5</v>
      </c>
      <c r="CH15" s="1" t="s">
        <v>103</v>
      </c>
      <c r="CI15" s="1">
        <v>0.05</v>
      </c>
      <c r="CJ15" s="1">
        <v>-0.06</v>
      </c>
      <c r="CK15" s="1">
        <v>-54.545456000000001</v>
      </c>
      <c r="CL15">
        <v>2367</v>
      </c>
      <c r="CM15">
        <v>4048</v>
      </c>
      <c r="CN15" s="1">
        <v>0.05</v>
      </c>
      <c r="CO15" s="1">
        <v>0.06</v>
      </c>
      <c r="CP15" s="1" t="s">
        <v>105</v>
      </c>
      <c r="CQ15">
        <v>1516924800</v>
      </c>
      <c r="CR15">
        <v>1516634435</v>
      </c>
      <c r="CS15" s="1">
        <v>0.25781992187500002</v>
      </c>
      <c r="CT15" t="b">
        <v>0</v>
      </c>
      <c r="CU15" s="1" t="s">
        <v>114</v>
      </c>
    </row>
    <row r="16" spans="1:99" x14ac:dyDescent="0.25">
      <c r="A16" s="1" t="s">
        <v>114</v>
      </c>
      <c r="C16" s="1">
        <v>165</v>
      </c>
      <c r="E16" s="1" t="s">
        <v>114</v>
      </c>
      <c r="F16" s="1" t="s">
        <v>114</v>
      </c>
      <c r="G16" s="1" t="s">
        <v>114</v>
      </c>
      <c r="H16" s="1" t="s">
        <v>114</v>
      </c>
      <c r="I16" s="1" t="s">
        <v>114</v>
      </c>
      <c r="J16" s="1" t="s">
        <v>114</v>
      </c>
      <c r="L16" s="1" t="s">
        <v>114</v>
      </c>
      <c r="M16" s="1" t="s">
        <v>114</v>
      </c>
      <c r="R16" s="2"/>
      <c r="S16" s="1" t="s">
        <v>114</v>
      </c>
      <c r="T16" s="1" t="s">
        <v>114</v>
      </c>
      <c r="U16" s="1" t="s">
        <v>114</v>
      </c>
      <c r="V16" s="1" t="s">
        <v>114</v>
      </c>
      <c r="X16" s="1" t="s">
        <v>114</v>
      </c>
      <c r="Y16" s="1" t="s">
        <v>114</v>
      </c>
      <c r="Z16" s="1" t="s">
        <v>114</v>
      </c>
      <c r="AA16" s="1" t="s">
        <v>114</v>
      </c>
      <c r="AB16" s="1" t="s">
        <v>114</v>
      </c>
      <c r="AC16" s="1" t="s">
        <v>114</v>
      </c>
      <c r="AD16" s="1" t="s">
        <v>114</v>
      </c>
      <c r="AF16" s="1" t="s">
        <v>114</v>
      </c>
      <c r="AG16" s="1" t="s">
        <v>114</v>
      </c>
      <c r="AI16" s="1" t="s">
        <v>114</v>
      </c>
      <c r="AJ16" s="1" t="s">
        <v>114</v>
      </c>
      <c r="AM16" s="1" t="s">
        <v>114</v>
      </c>
      <c r="AN16" s="1" t="s">
        <v>114</v>
      </c>
      <c r="AO16" s="1" t="s">
        <v>114</v>
      </c>
      <c r="AP16" s="1" t="s">
        <v>114</v>
      </c>
      <c r="AS16" s="1" t="s">
        <v>114</v>
      </c>
      <c r="AT16" s="1" t="s">
        <v>114</v>
      </c>
      <c r="AU16" s="1" t="s">
        <v>114</v>
      </c>
      <c r="AV16" s="1" t="s">
        <v>114</v>
      </c>
      <c r="AY16" s="1" t="s">
        <v>114</v>
      </c>
      <c r="AZ16" s="1" t="s">
        <v>114</v>
      </c>
      <c r="BA16" s="1" t="s">
        <v>114</v>
      </c>
      <c r="BB16" s="1" t="s">
        <v>114</v>
      </c>
      <c r="BC16" s="1" t="s">
        <v>114</v>
      </c>
      <c r="BD16" s="1" t="s">
        <v>114</v>
      </c>
      <c r="BF16" s="1" t="s">
        <v>114</v>
      </c>
      <c r="BG16" s="1" t="s">
        <v>114</v>
      </c>
      <c r="BH16" s="1" t="s">
        <v>114</v>
      </c>
      <c r="BI16" s="1" t="s">
        <v>114</v>
      </c>
      <c r="BK16" s="1" t="s">
        <v>114</v>
      </c>
      <c r="BN16" s="1" t="s">
        <v>114</v>
      </c>
      <c r="BQ16" s="1" t="s">
        <v>141</v>
      </c>
      <c r="BR16" s="1">
        <v>165</v>
      </c>
      <c r="BS16" s="1" t="s">
        <v>103</v>
      </c>
      <c r="BT16" s="1">
        <v>13.32</v>
      </c>
      <c r="BU16" s="1">
        <v>-0.98000050000000005</v>
      </c>
      <c r="BV16" s="1">
        <v>-6.8531503999999996</v>
      </c>
      <c r="BW16">
        <v>157</v>
      </c>
      <c r="BX16">
        <v>1110</v>
      </c>
      <c r="BY16" s="1">
        <v>13.5</v>
      </c>
      <c r="BZ16" s="1">
        <v>13.75</v>
      </c>
      <c r="CA16" s="1" t="s">
        <v>105</v>
      </c>
      <c r="CB16">
        <v>1516924800</v>
      </c>
      <c r="CC16">
        <v>1516395339</v>
      </c>
      <c r="CD16" s="1">
        <v>0.67041345214843695</v>
      </c>
      <c r="CE16" t="b">
        <v>1</v>
      </c>
      <c r="CF16" s="1" t="s">
        <v>142</v>
      </c>
      <c r="CG16" s="1">
        <v>170</v>
      </c>
      <c r="CH16" s="1" t="s">
        <v>103</v>
      </c>
      <c r="CI16" s="1">
        <v>0.1</v>
      </c>
      <c r="CJ16" s="1">
        <v>-8.0000005999999999E-2</v>
      </c>
      <c r="CK16" s="1">
        <v>-44.444446999999997</v>
      </c>
      <c r="CL16">
        <v>1274</v>
      </c>
      <c r="CM16">
        <v>7922</v>
      </c>
      <c r="CN16" s="1">
        <v>0.1</v>
      </c>
      <c r="CO16" s="1">
        <v>0.11</v>
      </c>
      <c r="CP16" s="1" t="s">
        <v>105</v>
      </c>
      <c r="CQ16">
        <v>1516924800</v>
      </c>
      <c r="CR16">
        <v>1516634722</v>
      </c>
      <c r="CS16" s="1">
        <v>0.22657023437499901</v>
      </c>
      <c r="CT16" t="b">
        <v>0</v>
      </c>
      <c r="CU16" s="1" t="s">
        <v>114</v>
      </c>
    </row>
    <row r="17" spans="1:99" x14ac:dyDescent="0.25">
      <c r="A17" s="1" t="s">
        <v>114</v>
      </c>
      <c r="C17" s="1">
        <v>167.5</v>
      </c>
      <c r="E17" s="1" t="s">
        <v>114</v>
      </c>
      <c r="F17" s="1" t="s">
        <v>114</v>
      </c>
      <c r="G17" s="1" t="s">
        <v>114</v>
      </c>
      <c r="H17" s="1" t="s">
        <v>114</v>
      </c>
      <c r="I17" s="1" t="s">
        <v>114</v>
      </c>
      <c r="J17" s="1" t="s">
        <v>114</v>
      </c>
      <c r="L17" s="1" t="s">
        <v>114</v>
      </c>
      <c r="M17" s="1" t="s">
        <v>114</v>
      </c>
      <c r="R17" s="2"/>
      <c r="S17" s="1" t="s">
        <v>114</v>
      </c>
      <c r="T17" s="1" t="s">
        <v>114</v>
      </c>
      <c r="U17" s="1" t="s">
        <v>114</v>
      </c>
      <c r="V17" s="1" t="s">
        <v>114</v>
      </c>
      <c r="X17" s="1" t="s">
        <v>114</v>
      </c>
      <c r="Y17" s="1" t="s">
        <v>114</v>
      </c>
      <c r="Z17" s="1" t="s">
        <v>114</v>
      </c>
      <c r="AA17" s="1" t="s">
        <v>114</v>
      </c>
      <c r="AB17" s="1" t="s">
        <v>114</v>
      </c>
      <c r="AC17" s="1" t="s">
        <v>114</v>
      </c>
      <c r="AD17" s="1" t="s">
        <v>114</v>
      </c>
      <c r="AF17" s="1" t="s">
        <v>114</v>
      </c>
      <c r="AG17" s="1" t="s">
        <v>114</v>
      </c>
      <c r="AI17" s="1" t="s">
        <v>114</v>
      </c>
      <c r="AJ17" s="1" t="s">
        <v>114</v>
      </c>
      <c r="AM17" s="1" t="s">
        <v>114</v>
      </c>
      <c r="AN17" s="1" t="s">
        <v>114</v>
      </c>
      <c r="AO17" s="1" t="s">
        <v>114</v>
      </c>
      <c r="AP17" s="1" t="s">
        <v>114</v>
      </c>
      <c r="AS17" s="1" t="s">
        <v>114</v>
      </c>
      <c r="AT17" s="1" t="s">
        <v>114</v>
      </c>
      <c r="AU17" s="1" t="s">
        <v>114</v>
      </c>
      <c r="AV17" s="1" t="s">
        <v>114</v>
      </c>
      <c r="AY17" s="1" t="s">
        <v>114</v>
      </c>
      <c r="AZ17" s="1" t="s">
        <v>114</v>
      </c>
      <c r="BA17" s="1" t="s">
        <v>114</v>
      </c>
      <c r="BB17" s="1" t="s">
        <v>114</v>
      </c>
      <c r="BC17" s="1" t="s">
        <v>114</v>
      </c>
      <c r="BD17" s="1" t="s">
        <v>114</v>
      </c>
      <c r="BF17" s="1" t="s">
        <v>114</v>
      </c>
      <c r="BG17" s="1" t="s">
        <v>114</v>
      </c>
      <c r="BH17" s="1" t="s">
        <v>114</v>
      </c>
      <c r="BI17" s="1" t="s">
        <v>114</v>
      </c>
      <c r="BK17" s="1" t="s">
        <v>114</v>
      </c>
      <c r="BN17" s="1" t="s">
        <v>114</v>
      </c>
      <c r="BQ17" s="1" t="s">
        <v>143</v>
      </c>
      <c r="BR17" s="1">
        <v>167.5</v>
      </c>
      <c r="BS17" s="1" t="s">
        <v>103</v>
      </c>
      <c r="BT17" s="1">
        <v>10</v>
      </c>
      <c r="BU17" s="1">
        <v>-0.85000039999999999</v>
      </c>
      <c r="BV17" s="1">
        <v>-7.8341044999999996</v>
      </c>
      <c r="BW17">
        <v>44</v>
      </c>
      <c r="BX17">
        <v>1068</v>
      </c>
      <c r="BY17" s="1">
        <v>9.6</v>
      </c>
      <c r="BZ17" s="1">
        <v>9.85</v>
      </c>
      <c r="CA17" s="1" t="s">
        <v>105</v>
      </c>
      <c r="CB17">
        <v>1516924800</v>
      </c>
      <c r="CC17">
        <v>1516633170</v>
      </c>
      <c r="CD17" s="1">
        <v>0.2304764453125</v>
      </c>
      <c r="CE17" t="b">
        <v>1</v>
      </c>
      <c r="CF17" s="1" t="s">
        <v>144</v>
      </c>
      <c r="CG17" s="1">
        <v>172.5</v>
      </c>
      <c r="CH17" s="1" t="s">
        <v>103</v>
      </c>
      <c r="CI17" s="1">
        <v>0.28000000000000003</v>
      </c>
      <c r="CJ17" s="1">
        <v>-3.0000000999999998E-2</v>
      </c>
      <c r="CK17" s="1">
        <v>-9.6774199999999997</v>
      </c>
      <c r="CL17">
        <v>1705</v>
      </c>
      <c r="CM17">
        <v>7352</v>
      </c>
      <c r="CN17" s="1">
        <v>0.27</v>
      </c>
      <c r="CO17" s="1">
        <v>0.28000000000000003</v>
      </c>
      <c r="CP17" s="1" t="s">
        <v>105</v>
      </c>
      <c r="CQ17">
        <v>1516924800</v>
      </c>
      <c r="CR17">
        <v>1516635063</v>
      </c>
      <c r="CS17" s="1">
        <v>0.209480561523437</v>
      </c>
      <c r="CT17" t="b">
        <v>0</v>
      </c>
      <c r="CU17" s="1" t="s">
        <v>114</v>
      </c>
    </row>
    <row r="18" spans="1:99" x14ac:dyDescent="0.25">
      <c r="A18" s="1" t="s">
        <v>114</v>
      </c>
      <c r="C18" s="1">
        <v>170</v>
      </c>
      <c r="E18" s="1" t="s">
        <v>114</v>
      </c>
      <c r="F18" s="1" t="s">
        <v>114</v>
      </c>
      <c r="G18" s="1" t="s">
        <v>114</v>
      </c>
      <c r="H18" s="1" t="s">
        <v>114</v>
      </c>
      <c r="I18" s="1" t="s">
        <v>114</v>
      </c>
      <c r="J18" s="1" t="s">
        <v>114</v>
      </c>
      <c r="L18" s="1" t="s">
        <v>114</v>
      </c>
      <c r="M18" s="1" t="s">
        <v>114</v>
      </c>
      <c r="R18" s="2"/>
      <c r="S18" s="1" t="s">
        <v>114</v>
      </c>
      <c r="T18" s="1" t="s">
        <v>114</v>
      </c>
      <c r="U18" s="1" t="s">
        <v>114</v>
      </c>
      <c r="V18" s="1" t="s">
        <v>114</v>
      </c>
      <c r="X18" s="1" t="s">
        <v>114</v>
      </c>
      <c r="Y18" s="1" t="s">
        <v>114</v>
      </c>
      <c r="Z18" s="1" t="s">
        <v>114</v>
      </c>
      <c r="AA18" s="1" t="s">
        <v>114</v>
      </c>
      <c r="AB18" s="1" t="s">
        <v>114</v>
      </c>
      <c r="AC18" s="1" t="s">
        <v>114</v>
      </c>
      <c r="AD18" s="1" t="s">
        <v>114</v>
      </c>
      <c r="AF18" s="1" t="s">
        <v>114</v>
      </c>
      <c r="AG18" s="1" t="s">
        <v>114</v>
      </c>
      <c r="AI18" s="1" t="s">
        <v>114</v>
      </c>
      <c r="AJ18" s="1" t="s">
        <v>114</v>
      </c>
      <c r="AM18" s="1" t="s">
        <v>114</v>
      </c>
      <c r="AN18" s="1" t="s">
        <v>114</v>
      </c>
      <c r="AO18" s="1" t="s">
        <v>114</v>
      </c>
      <c r="AP18" s="1" t="s">
        <v>114</v>
      </c>
      <c r="AS18" s="1" t="s">
        <v>114</v>
      </c>
      <c r="AT18" s="1" t="s">
        <v>114</v>
      </c>
      <c r="AU18" s="1" t="s">
        <v>114</v>
      </c>
      <c r="AV18" s="1" t="s">
        <v>114</v>
      </c>
      <c r="AY18" s="1" t="s">
        <v>114</v>
      </c>
      <c r="AZ18" s="1" t="s">
        <v>114</v>
      </c>
      <c r="BA18" s="1" t="s">
        <v>114</v>
      </c>
      <c r="BB18" s="1" t="s">
        <v>114</v>
      </c>
      <c r="BC18" s="1" t="s">
        <v>114</v>
      </c>
      <c r="BD18" s="1" t="s">
        <v>114</v>
      </c>
      <c r="BF18" s="1" t="s">
        <v>114</v>
      </c>
      <c r="BG18" s="1" t="s">
        <v>114</v>
      </c>
      <c r="BH18" s="1" t="s">
        <v>114</v>
      </c>
      <c r="BI18" s="1" t="s">
        <v>114</v>
      </c>
      <c r="BK18" s="1" t="s">
        <v>114</v>
      </c>
      <c r="BN18" s="1" t="s">
        <v>114</v>
      </c>
      <c r="BQ18" s="1" t="s">
        <v>145</v>
      </c>
      <c r="BR18" s="1">
        <v>170</v>
      </c>
      <c r="BS18" s="1" t="s">
        <v>103</v>
      </c>
      <c r="BT18" s="1">
        <v>7.43</v>
      </c>
      <c r="BU18" s="1">
        <v>-1.2800001999999999</v>
      </c>
      <c r="BV18" s="1">
        <v>-14.695755</v>
      </c>
      <c r="BW18">
        <v>691</v>
      </c>
      <c r="BX18">
        <v>4427</v>
      </c>
      <c r="BY18" s="1">
        <v>7.35</v>
      </c>
      <c r="BZ18" s="1">
        <v>7.55</v>
      </c>
      <c r="CA18" s="1" t="s">
        <v>105</v>
      </c>
      <c r="CB18">
        <v>1516924800</v>
      </c>
      <c r="CC18">
        <v>1516634551</v>
      </c>
      <c r="CD18" s="1">
        <v>0.26953855468749999</v>
      </c>
      <c r="CE18" t="b">
        <v>1</v>
      </c>
      <c r="CF18" s="1" t="s">
        <v>146</v>
      </c>
      <c r="CG18" s="1">
        <v>175</v>
      </c>
      <c r="CH18" s="1" t="s">
        <v>103</v>
      </c>
      <c r="CI18" s="1">
        <v>0.72</v>
      </c>
      <c r="CJ18" s="1">
        <v>6.0000001999999997E-2</v>
      </c>
      <c r="CK18" s="1">
        <v>9.0909089999999999</v>
      </c>
      <c r="CL18">
        <v>3476</v>
      </c>
      <c r="CM18">
        <v>12513</v>
      </c>
      <c r="CN18" s="1">
        <v>0.72</v>
      </c>
      <c r="CO18" s="1">
        <v>0.75</v>
      </c>
      <c r="CP18" s="1" t="s">
        <v>105</v>
      </c>
      <c r="CQ18">
        <v>1516924800</v>
      </c>
      <c r="CR18">
        <v>1516635105</v>
      </c>
      <c r="CS18" s="1">
        <v>0.20166813964843699</v>
      </c>
      <c r="CT18" t="b">
        <v>0</v>
      </c>
      <c r="CU18" s="1" t="s">
        <v>114</v>
      </c>
    </row>
    <row r="19" spans="1:99" x14ac:dyDescent="0.25">
      <c r="A19" s="1" t="s">
        <v>114</v>
      </c>
      <c r="C19" s="1">
        <v>172.5</v>
      </c>
      <c r="E19" s="1" t="s">
        <v>114</v>
      </c>
      <c r="F19" s="1" t="s">
        <v>114</v>
      </c>
      <c r="G19" s="1" t="s">
        <v>114</v>
      </c>
      <c r="H19" s="1" t="s">
        <v>114</v>
      </c>
      <c r="I19" s="1" t="s">
        <v>114</v>
      </c>
      <c r="J19" s="1" t="s">
        <v>114</v>
      </c>
      <c r="L19" s="1" t="s">
        <v>114</v>
      </c>
      <c r="M19" s="1" t="s">
        <v>114</v>
      </c>
      <c r="R19" s="2"/>
      <c r="S19" s="1" t="s">
        <v>114</v>
      </c>
      <c r="T19" s="1" t="s">
        <v>114</v>
      </c>
      <c r="U19" s="1" t="s">
        <v>114</v>
      </c>
      <c r="V19" s="1" t="s">
        <v>114</v>
      </c>
      <c r="X19" s="1" t="s">
        <v>114</v>
      </c>
      <c r="Y19" s="1" t="s">
        <v>114</v>
      </c>
      <c r="Z19" s="1" t="s">
        <v>114</v>
      </c>
      <c r="AA19" s="1" t="s">
        <v>114</v>
      </c>
      <c r="AB19" s="1" t="s">
        <v>114</v>
      </c>
      <c r="AC19" s="1" t="s">
        <v>114</v>
      </c>
      <c r="AD19" s="1" t="s">
        <v>114</v>
      </c>
      <c r="AF19" s="1" t="s">
        <v>114</v>
      </c>
      <c r="AG19" s="1" t="s">
        <v>114</v>
      </c>
      <c r="AI19" s="1" t="s">
        <v>114</v>
      </c>
      <c r="AJ19" s="1" t="s">
        <v>114</v>
      </c>
      <c r="AM19" s="1" t="s">
        <v>114</v>
      </c>
      <c r="AN19" s="1" t="s">
        <v>114</v>
      </c>
      <c r="AO19" s="1" t="s">
        <v>114</v>
      </c>
      <c r="AP19" s="1" t="s">
        <v>114</v>
      </c>
      <c r="AS19" s="1" t="s">
        <v>114</v>
      </c>
      <c r="AT19" s="1" t="s">
        <v>114</v>
      </c>
      <c r="AU19" s="1" t="s">
        <v>114</v>
      </c>
      <c r="AV19" s="1" t="s">
        <v>114</v>
      </c>
      <c r="AY19" s="1" t="s">
        <v>114</v>
      </c>
      <c r="AZ19" s="1" t="s">
        <v>114</v>
      </c>
      <c r="BA19" s="1" t="s">
        <v>114</v>
      </c>
      <c r="BB19" s="1" t="s">
        <v>114</v>
      </c>
      <c r="BC19" s="1" t="s">
        <v>114</v>
      </c>
      <c r="BD19" s="1" t="s">
        <v>114</v>
      </c>
      <c r="BF19" s="1" t="s">
        <v>114</v>
      </c>
      <c r="BG19" s="1" t="s">
        <v>114</v>
      </c>
      <c r="BH19" s="1" t="s">
        <v>114</v>
      </c>
      <c r="BI19" s="1" t="s">
        <v>114</v>
      </c>
      <c r="BK19" s="1" t="s">
        <v>114</v>
      </c>
      <c r="BN19" s="1" t="s">
        <v>114</v>
      </c>
      <c r="BQ19" s="1" t="s">
        <v>147</v>
      </c>
      <c r="BR19" s="1">
        <v>172.5</v>
      </c>
      <c r="BS19" s="1" t="s">
        <v>103</v>
      </c>
      <c r="BT19" s="1">
        <v>5</v>
      </c>
      <c r="BU19" s="1">
        <v>-1.1399999000000001</v>
      </c>
      <c r="BV19" s="1">
        <v>-18.566773999999999</v>
      </c>
      <c r="BW19">
        <v>317</v>
      </c>
      <c r="BX19">
        <v>8150</v>
      </c>
      <c r="BY19" s="1">
        <v>4.9000000000000004</v>
      </c>
      <c r="BZ19" s="1">
        <v>5.2</v>
      </c>
      <c r="CA19" s="1" t="s">
        <v>105</v>
      </c>
      <c r="CB19">
        <v>1516924800</v>
      </c>
      <c r="CC19">
        <v>1516635027</v>
      </c>
      <c r="CD19" s="1">
        <v>0.23096472167968701</v>
      </c>
      <c r="CE19" t="b">
        <v>1</v>
      </c>
      <c r="CF19" s="1" t="s">
        <v>148</v>
      </c>
      <c r="CG19" s="1">
        <v>177.5</v>
      </c>
      <c r="CH19" s="1" t="s">
        <v>103</v>
      </c>
      <c r="CI19" s="1">
        <v>1.68</v>
      </c>
      <c r="CJ19" s="1">
        <v>0.30999993999999997</v>
      </c>
      <c r="CK19" s="1">
        <v>22.627732999999999</v>
      </c>
      <c r="CL19">
        <v>5188</v>
      </c>
      <c r="CM19">
        <v>8434</v>
      </c>
      <c r="CN19" s="1">
        <v>1.68</v>
      </c>
      <c r="CO19" s="1">
        <v>1.7</v>
      </c>
      <c r="CP19" s="1" t="s">
        <v>105</v>
      </c>
      <c r="CQ19">
        <v>1516924800</v>
      </c>
      <c r="CR19">
        <v>1516635013</v>
      </c>
      <c r="CS19" s="1">
        <v>0.194099855957031</v>
      </c>
      <c r="CT19" t="b">
        <v>1</v>
      </c>
      <c r="CU19" s="1" t="s">
        <v>114</v>
      </c>
    </row>
    <row r="20" spans="1:99" x14ac:dyDescent="0.25">
      <c r="A20" s="1" t="s">
        <v>114</v>
      </c>
      <c r="C20" s="1">
        <v>175</v>
      </c>
      <c r="E20" s="1" t="s">
        <v>114</v>
      </c>
      <c r="F20" s="1" t="s">
        <v>114</v>
      </c>
      <c r="G20" s="1" t="s">
        <v>114</v>
      </c>
      <c r="H20" s="1" t="s">
        <v>114</v>
      </c>
      <c r="I20" s="1" t="s">
        <v>114</v>
      </c>
      <c r="J20" s="1" t="s">
        <v>114</v>
      </c>
      <c r="L20" s="1" t="s">
        <v>114</v>
      </c>
      <c r="M20" s="1" t="s">
        <v>114</v>
      </c>
      <c r="R20" s="2"/>
      <c r="S20" s="1" t="s">
        <v>114</v>
      </c>
      <c r="T20" s="1" t="s">
        <v>114</v>
      </c>
      <c r="U20" s="1" t="s">
        <v>114</v>
      </c>
      <c r="V20" s="1" t="s">
        <v>114</v>
      </c>
      <c r="X20" s="1" t="s">
        <v>114</v>
      </c>
      <c r="Y20" s="1" t="s">
        <v>114</v>
      </c>
      <c r="Z20" s="1" t="s">
        <v>114</v>
      </c>
      <c r="AA20" s="1" t="s">
        <v>114</v>
      </c>
      <c r="AB20" s="1" t="s">
        <v>114</v>
      </c>
      <c r="AC20" s="1" t="s">
        <v>114</v>
      </c>
      <c r="AD20" s="1" t="s">
        <v>114</v>
      </c>
      <c r="AF20" s="1" t="s">
        <v>114</v>
      </c>
      <c r="AG20" s="1" t="s">
        <v>114</v>
      </c>
      <c r="AI20" s="1" t="s">
        <v>114</v>
      </c>
      <c r="AJ20" s="1" t="s">
        <v>114</v>
      </c>
      <c r="AM20" s="1" t="s">
        <v>114</v>
      </c>
      <c r="AN20" s="1" t="s">
        <v>114</v>
      </c>
      <c r="AO20" s="1" t="s">
        <v>114</v>
      </c>
      <c r="AP20" s="1" t="s">
        <v>114</v>
      </c>
      <c r="AS20" s="1" t="s">
        <v>114</v>
      </c>
      <c r="AT20" s="1" t="s">
        <v>114</v>
      </c>
      <c r="AU20" s="1" t="s">
        <v>114</v>
      </c>
      <c r="AV20" s="1" t="s">
        <v>114</v>
      </c>
      <c r="AY20" s="1" t="s">
        <v>114</v>
      </c>
      <c r="AZ20" s="1" t="s">
        <v>114</v>
      </c>
      <c r="BA20" s="1" t="s">
        <v>114</v>
      </c>
      <c r="BB20" s="1" t="s">
        <v>114</v>
      </c>
      <c r="BC20" s="1" t="s">
        <v>114</v>
      </c>
      <c r="BD20" s="1" t="s">
        <v>114</v>
      </c>
      <c r="BF20" s="1" t="s">
        <v>114</v>
      </c>
      <c r="BG20" s="1" t="s">
        <v>114</v>
      </c>
      <c r="BH20" s="1" t="s">
        <v>114</v>
      </c>
      <c r="BI20" s="1" t="s">
        <v>114</v>
      </c>
      <c r="BK20" s="1" t="s">
        <v>114</v>
      </c>
      <c r="BN20" s="1" t="s">
        <v>114</v>
      </c>
      <c r="BQ20" s="1" t="s">
        <v>149</v>
      </c>
      <c r="BR20" s="1">
        <v>175</v>
      </c>
      <c r="BS20" s="1" t="s">
        <v>103</v>
      </c>
      <c r="BT20" s="1">
        <v>2.96</v>
      </c>
      <c r="BU20" s="1">
        <v>-1.23</v>
      </c>
      <c r="BV20" s="1">
        <v>-29.355609999999999</v>
      </c>
      <c r="BW20">
        <v>3841</v>
      </c>
      <c r="BX20">
        <v>23419</v>
      </c>
      <c r="BY20" s="1">
        <v>2.96</v>
      </c>
      <c r="BZ20" s="1">
        <v>3.05</v>
      </c>
      <c r="CA20" s="1" t="s">
        <v>105</v>
      </c>
      <c r="CB20">
        <v>1516924800</v>
      </c>
      <c r="CC20">
        <v>1516634939</v>
      </c>
      <c r="CD20" s="1">
        <v>0.198738481445312</v>
      </c>
      <c r="CE20" t="b">
        <v>1</v>
      </c>
      <c r="CF20" s="1" t="s">
        <v>150</v>
      </c>
      <c r="CG20" s="1">
        <v>180</v>
      </c>
      <c r="CH20" s="1" t="s">
        <v>103</v>
      </c>
      <c r="CI20" s="1">
        <v>3.19</v>
      </c>
      <c r="CJ20" s="1">
        <v>0.52</v>
      </c>
      <c r="CK20" s="1">
        <v>19.475655</v>
      </c>
      <c r="CL20">
        <v>929</v>
      </c>
      <c r="CM20">
        <v>5848</v>
      </c>
      <c r="CN20" s="1">
        <v>3.15</v>
      </c>
      <c r="CO20" s="1">
        <v>3.25</v>
      </c>
      <c r="CP20" s="1" t="s">
        <v>105</v>
      </c>
      <c r="CQ20">
        <v>1516924800</v>
      </c>
      <c r="CR20">
        <v>1516634856</v>
      </c>
      <c r="CS20" s="1">
        <v>0.186531572265625</v>
      </c>
      <c r="CT20" t="b">
        <v>1</v>
      </c>
      <c r="CU20" s="1" t="s">
        <v>114</v>
      </c>
    </row>
    <row r="21" spans="1:99" x14ac:dyDescent="0.25">
      <c r="A21" s="1" t="s">
        <v>114</v>
      </c>
      <c r="C21" s="1">
        <v>177.5</v>
      </c>
      <c r="E21" s="1" t="s">
        <v>114</v>
      </c>
      <c r="F21" s="1" t="s">
        <v>114</v>
      </c>
      <c r="G21" s="1" t="s">
        <v>114</v>
      </c>
      <c r="H21" s="1" t="s">
        <v>114</v>
      </c>
      <c r="I21" s="1" t="s">
        <v>114</v>
      </c>
      <c r="J21" s="1" t="s">
        <v>114</v>
      </c>
      <c r="L21" s="1" t="s">
        <v>114</v>
      </c>
      <c r="M21" s="1" t="s">
        <v>114</v>
      </c>
      <c r="R21" s="2"/>
      <c r="S21" s="1" t="s">
        <v>114</v>
      </c>
      <c r="T21" s="1" t="s">
        <v>114</v>
      </c>
      <c r="U21" s="1" t="s">
        <v>114</v>
      </c>
      <c r="V21" s="1" t="s">
        <v>114</v>
      </c>
      <c r="X21" s="1" t="s">
        <v>114</v>
      </c>
      <c r="Y21" s="1" t="s">
        <v>114</v>
      </c>
      <c r="Z21" s="1" t="s">
        <v>114</v>
      </c>
      <c r="AA21" s="1" t="s">
        <v>114</v>
      </c>
      <c r="AB21" s="1" t="s">
        <v>114</v>
      </c>
      <c r="AC21" s="1" t="s">
        <v>114</v>
      </c>
      <c r="AD21" s="1" t="s">
        <v>114</v>
      </c>
      <c r="AF21" s="1" t="s">
        <v>114</v>
      </c>
      <c r="AG21" s="1" t="s">
        <v>114</v>
      </c>
      <c r="AI21" s="1" t="s">
        <v>114</v>
      </c>
      <c r="AJ21" s="1" t="s">
        <v>114</v>
      </c>
      <c r="AM21" s="1" t="s">
        <v>114</v>
      </c>
      <c r="AN21" s="1" t="s">
        <v>114</v>
      </c>
      <c r="AO21" s="1" t="s">
        <v>114</v>
      </c>
      <c r="AP21" s="1" t="s">
        <v>114</v>
      </c>
      <c r="AS21" s="1" t="s">
        <v>114</v>
      </c>
      <c r="AT21" s="1" t="s">
        <v>114</v>
      </c>
      <c r="AU21" s="1" t="s">
        <v>114</v>
      </c>
      <c r="AV21" s="1" t="s">
        <v>114</v>
      </c>
      <c r="AY21" s="1" t="s">
        <v>114</v>
      </c>
      <c r="AZ21" s="1" t="s">
        <v>114</v>
      </c>
      <c r="BA21" s="1" t="s">
        <v>114</v>
      </c>
      <c r="BB21" s="1" t="s">
        <v>114</v>
      </c>
      <c r="BC21" s="1" t="s">
        <v>114</v>
      </c>
      <c r="BD21" s="1" t="s">
        <v>114</v>
      </c>
      <c r="BF21" s="1" t="s">
        <v>114</v>
      </c>
      <c r="BG21" s="1" t="s">
        <v>114</v>
      </c>
      <c r="BH21" s="1" t="s">
        <v>114</v>
      </c>
      <c r="BI21" s="1" t="s">
        <v>114</v>
      </c>
      <c r="BK21" s="1" t="s">
        <v>114</v>
      </c>
      <c r="BN21" s="1" t="s">
        <v>114</v>
      </c>
      <c r="BQ21" s="1" t="s">
        <v>151</v>
      </c>
      <c r="BR21" s="1">
        <v>177.5</v>
      </c>
      <c r="BS21" s="1" t="s">
        <v>103</v>
      </c>
      <c r="BT21" s="1">
        <v>1.37</v>
      </c>
      <c r="BU21" s="1">
        <v>-0.98999990000000004</v>
      </c>
      <c r="BV21" s="1">
        <v>-41.949150000000003</v>
      </c>
      <c r="BW21">
        <v>7712</v>
      </c>
      <c r="BX21">
        <v>21292</v>
      </c>
      <c r="BY21" s="1">
        <v>1.42</v>
      </c>
      <c r="BZ21" s="1">
        <v>1.42</v>
      </c>
      <c r="CA21" s="1" t="s">
        <v>105</v>
      </c>
      <c r="CB21">
        <v>1516924800</v>
      </c>
      <c r="CC21">
        <v>1516635056</v>
      </c>
      <c r="CD21" s="1">
        <v>0.182137084960937</v>
      </c>
      <c r="CE21" t="b">
        <v>0</v>
      </c>
      <c r="CF21" s="1" t="s">
        <v>152</v>
      </c>
      <c r="CG21" s="1">
        <v>187.5</v>
      </c>
      <c r="CH21" s="1" t="s">
        <v>103</v>
      </c>
      <c r="CI21" s="1">
        <v>10.36</v>
      </c>
      <c r="CJ21" s="1">
        <v>0</v>
      </c>
      <c r="CK21" s="1">
        <v>0</v>
      </c>
      <c r="CL21">
        <v>1</v>
      </c>
      <c r="CM21">
        <v>1</v>
      </c>
      <c r="CN21" s="1">
        <v>8.1999999999999993</v>
      </c>
      <c r="CO21" s="1">
        <v>9.35</v>
      </c>
      <c r="CP21" s="1" t="s">
        <v>105</v>
      </c>
      <c r="CQ21">
        <v>1516924800</v>
      </c>
      <c r="CR21">
        <v>1516423467</v>
      </c>
      <c r="CS21" s="1" t="s">
        <v>153</v>
      </c>
      <c r="CT21" t="b">
        <v>1</v>
      </c>
      <c r="CU21" s="1" t="s">
        <v>114</v>
      </c>
    </row>
    <row r="22" spans="1:99" x14ac:dyDescent="0.25">
      <c r="A22" s="1" t="s">
        <v>114</v>
      </c>
      <c r="C22" s="1">
        <v>180</v>
      </c>
      <c r="E22" s="1" t="s">
        <v>114</v>
      </c>
      <c r="F22" s="1" t="s">
        <v>114</v>
      </c>
      <c r="G22" s="1" t="s">
        <v>114</v>
      </c>
      <c r="H22" s="1" t="s">
        <v>114</v>
      </c>
      <c r="I22" s="1" t="s">
        <v>114</v>
      </c>
      <c r="J22" s="1" t="s">
        <v>114</v>
      </c>
      <c r="L22" s="1" t="s">
        <v>114</v>
      </c>
      <c r="M22" s="1" t="s">
        <v>114</v>
      </c>
      <c r="R22" s="2"/>
      <c r="S22" s="1" t="s">
        <v>114</v>
      </c>
      <c r="T22" s="1" t="s">
        <v>114</v>
      </c>
      <c r="U22" s="1" t="s">
        <v>114</v>
      </c>
      <c r="V22" s="1" t="s">
        <v>114</v>
      </c>
      <c r="X22" s="1" t="s">
        <v>114</v>
      </c>
      <c r="Y22" s="1" t="s">
        <v>114</v>
      </c>
      <c r="Z22" s="1" t="s">
        <v>114</v>
      </c>
      <c r="AA22" s="1" t="s">
        <v>114</v>
      </c>
      <c r="AB22" s="1" t="s">
        <v>114</v>
      </c>
      <c r="AC22" s="1" t="s">
        <v>114</v>
      </c>
      <c r="AD22" s="1" t="s">
        <v>114</v>
      </c>
      <c r="AF22" s="1" t="s">
        <v>114</v>
      </c>
      <c r="AG22" s="1" t="s">
        <v>114</v>
      </c>
      <c r="AI22" s="1" t="s">
        <v>114</v>
      </c>
      <c r="AJ22" s="1" t="s">
        <v>114</v>
      </c>
      <c r="AM22" s="1" t="s">
        <v>114</v>
      </c>
      <c r="AN22" s="1" t="s">
        <v>114</v>
      </c>
      <c r="AO22" s="1" t="s">
        <v>114</v>
      </c>
      <c r="AP22" s="1" t="s">
        <v>114</v>
      </c>
      <c r="AS22" s="1" t="s">
        <v>114</v>
      </c>
      <c r="AT22" s="1" t="s">
        <v>114</v>
      </c>
      <c r="AU22" s="1" t="s">
        <v>114</v>
      </c>
      <c r="AV22" s="1" t="s">
        <v>114</v>
      </c>
      <c r="AY22" s="1" t="s">
        <v>114</v>
      </c>
      <c r="AZ22" s="1" t="s">
        <v>114</v>
      </c>
      <c r="BA22" s="1" t="s">
        <v>114</v>
      </c>
      <c r="BB22" s="1" t="s">
        <v>114</v>
      </c>
      <c r="BC22" s="1" t="s">
        <v>114</v>
      </c>
      <c r="BD22" s="1" t="s">
        <v>114</v>
      </c>
      <c r="BF22" s="1" t="s">
        <v>114</v>
      </c>
      <c r="BG22" s="1" t="s">
        <v>114</v>
      </c>
      <c r="BH22" s="1" t="s">
        <v>114</v>
      </c>
      <c r="BI22" s="1" t="s">
        <v>114</v>
      </c>
      <c r="BK22" s="1" t="s">
        <v>114</v>
      </c>
      <c r="BN22" s="1" t="s">
        <v>114</v>
      </c>
      <c r="BQ22" s="1" t="s">
        <v>154</v>
      </c>
      <c r="BR22" s="1">
        <v>180</v>
      </c>
      <c r="BS22" s="1" t="s">
        <v>103</v>
      </c>
      <c r="BT22" s="1">
        <v>0.6</v>
      </c>
      <c r="BU22" s="1">
        <v>-0.57999990000000001</v>
      </c>
      <c r="BV22" s="1">
        <v>-49.152540000000002</v>
      </c>
      <c r="BW22">
        <v>9796</v>
      </c>
      <c r="BX22">
        <v>28467</v>
      </c>
      <c r="BY22" s="1">
        <v>0.61</v>
      </c>
      <c r="BZ22" s="1">
        <v>0.6</v>
      </c>
      <c r="CA22" s="1" t="s">
        <v>105</v>
      </c>
      <c r="CB22">
        <v>1516924800</v>
      </c>
      <c r="CC22">
        <v>1516634863</v>
      </c>
      <c r="CD22" s="1">
        <v>0.19117019775390601</v>
      </c>
      <c r="CE22" t="b">
        <v>0</v>
      </c>
      <c r="CF22" s="1" t="s">
        <v>155</v>
      </c>
      <c r="CG22" s="1">
        <v>190</v>
      </c>
      <c r="CH22" s="1" t="s">
        <v>103</v>
      </c>
      <c r="CI22" s="1">
        <v>11.65</v>
      </c>
      <c r="CJ22" s="1">
        <v>0.64999960000000001</v>
      </c>
      <c r="CK22" s="1">
        <v>5.9090876999999997</v>
      </c>
      <c r="CL22">
        <v>63</v>
      </c>
      <c r="CM22">
        <v>39</v>
      </c>
      <c r="CN22" s="1">
        <v>11.5</v>
      </c>
      <c r="CO22" s="1">
        <v>11.7</v>
      </c>
      <c r="CP22" s="1" t="s">
        <v>105</v>
      </c>
      <c r="CQ22">
        <v>1516924800</v>
      </c>
      <c r="CR22">
        <v>1516394160</v>
      </c>
      <c r="CS22" s="1" t="s">
        <v>153</v>
      </c>
      <c r="CT22" t="b">
        <v>1</v>
      </c>
      <c r="CU22" s="1" t="s">
        <v>114</v>
      </c>
    </row>
    <row r="23" spans="1:99" x14ac:dyDescent="0.25">
      <c r="A23" s="1" t="s">
        <v>114</v>
      </c>
      <c r="C23" s="1">
        <v>182.5</v>
      </c>
      <c r="E23" s="1" t="s">
        <v>114</v>
      </c>
      <c r="F23" s="1" t="s">
        <v>114</v>
      </c>
      <c r="G23" s="1" t="s">
        <v>114</v>
      </c>
      <c r="H23" s="1" t="s">
        <v>114</v>
      </c>
      <c r="I23" s="1" t="s">
        <v>114</v>
      </c>
      <c r="J23" s="1" t="s">
        <v>114</v>
      </c>
      <c r="L23" s="1" t="s">
        <v>114</v>
      </c>
      <c r="M23" s="1" t="s">
        <v>114</v>
      </c>
      <c r="R23" s="2"/>
      <c r="S23" s="1" t="s">
        <v>114</v>
      </c>
      <c r="T23" s="1" t="s">
        <v>114</v>
      </c>
      <c r="U23" s="1" t="s">
        <v>114</v>
      </c>
      <c r="V23" s="1" t="s">
        <v>114</v>
      </c>
      <c r="X23" s="1" t="s">
        <v>114</v>
      </c>
      <c r="Y23" s="1" t="s">
        <v>114</v>
      </c>
      <c r="Z23" s="1" t="s">
        <v>114</v>
      </c>
      <c r="AA23" s="1" t="s">
        <v>114</v>
      </c>
      <c r="AB23" s="1" t="s">
        <v>114</v>
      </c>
      <c r="AC23" s="1" t="s">
        <v>114</v>
      </c>
      <c r="AD23" s="1" t="s">
        <v>114</v>
      </c>
      <c r="AF23" s="1" t="s">
        <v>114</v>
      </c>
      <c r="AG23" s="1" t="s">
        <v>114</v>
      </c>
      <c r="AI23" s="1" t="s">
        <v>114</v>
      </c>
      <c r="AJ23" s="1" t="s">
        <v>114</v>
      </c>
      <c r="AM23" s="1" t="s">
        <v>114</v>
      </c>
      <c r="AN23" s="1" t="s">
        <v>114</v>
      </c>
      <c r="AO23" s="1" t="s">
        <v>114</v>
      </c>
      <c r="AP23" s="1" t="s">
        <v>114</v>
      </c>
      <c r="AS23" s="1" t="s">
        <v>114</v>
      </c>
      <c r="AT23" s="1" t="s">
        <v>114</v>
      </c>
      <c r="AU23" s="1" t="s">
        <v>114</v>
      </c>
      <c r="AV23" s="1" t="s">
        <v>114</v>
      </c>
      <c r="AY23" s="1" t="s">
        <v>114</v>
      </c>
      <c r="AZ23" s="1" t="s">
        <v>114</v>
      </c>
      <c r="BA23" s="1" t="s">
        <v>114</v>
      </c>
      <c r="BB23" s="1" t="s">
        <v>114</v>
      </c>
      <c r="BC23" s="1" t="s">
        <v>114</v>
      </c>
      <c r="BD23" s="1" t="s">
        <v>114</v>
      </c>
      <c r="BF23" s="1" t="s">
        <v>114</v>
      </c>
      <c r="BG23" s="1" t="s">
        <v>114</v>
      </c>
      <c r="BH23" s="1" t="s">
        <v>114</v>
      </c>
      <c r="BI23" s="1" t="s">
        <v>114</v>
      </c>
      <c r="BK23" s="1" t="s">
        <v>114</v>
      </c>
      <c r="BN23" s="1" t="s">
        <v>114</v>
      </c>
      <c r="BQ23" s="1" t="s">
        <v>156</v>
      </c>
      <c r="BR23" s="1">
        <v>182.5</v>
      </c>
      <c r="BS23" s="1" t="s">
        <v>103</v>
      </c>
      <c r="BT23" s="1">
        <v>0.22</v>
      </c>
      <c r="BU23" s="1">
        <v>-0.33</v>
      </c>
      <c r="BV23" s="1">
        <v>-60.000003999999997</v>
      </c>
      <c r="BW23">
        <v>4607</v>
      </c>
      <c r="BX23">
        <v>34303</v>
      </c>
      <c r="BY23" s="1">
        <v>0.22</v>
      </c>
      <c r="BZ23" s="1">
        <v>0.23</v>
      </c>
      <c r="CA23" s="1" t="s">
        <v>105</v>
      </c>
      <c r="CB23">
        <v>1516924800</v>
      </c>
      <c r="CC23">
        <v>1516634836</v>
      </c>
      <c r="CD23" s="1">
        <v>0.20215641601562401</v>
      </c>
      <c r="CE23" t="b">
        <v>0</v>
      </c>
      <c r="CF23" s="1" t="s">
        <v>157</v>
      </c>
      <c r="CG23" s="1">
        <v>192.5</v>
      </c>
      <c r="CH23" s="1" t="s">
        <v>103</v>
      </c>
      <c r="CI23" s="1">
        <v>12.7</v>
      </c>
      <c r="CJ23" s="1">
        <v>0</v>
      </c>
      <c r="CK23" s="1">
        <v>0</v>
      </c>
      <c r="CL23">
        <v>2</v>
      </c>
      <c r="CM23">
        <v>3</v>
      </c>
      <c r="CN23" s="1">
        <v>13.95</v>
      </c>
      <c r="CO23" s="1">
        <v>14.2</v>
      </c>
      <c r="CP23" s="1" t="s">
        <v>105</v>
      </c>
      <c r="CQ23">
        <v>1516924800</v>
      </c>
      <c r="CR23">
        <v>1516301985</v>
      </c>
      <c r="CS23" s="1" t="s">
        <v>153</v>
      </c>
      <c r="CT23" t="b">
        <v>1</v>
      </c>
      <c r="CU23" s="1" t="s">
        <v>114</v>
      </c>
    </row>
    <row r="24" spans="1:99" x14ac:dyDescent="0.25">
      <c r="A24" s="1" t="s">
        <v>114</v>
      </c>
      <c r="C24" s="1">
        <v>185</v>
      </c>
      <c r="E24" s="1" t="s">
        <v>114</v>
      </c>
      <c r="F24" s="1" t="s">
        <v>114</v>
      </c>
      <c r="G24" s="1" t="s">
        <v>114</v>
      </c>
      <c r="H24" s="1" t="s">
        <v>114</v>
      </c>
      <c r="I24" s="1" t="s">
        <v>114</v>
      </c>
      <c r="J24" s="1" t="s">
        <v>114</v>
      </c>
      <c r="L24" s="1" t="s">
        <v>114</v>
      </c>
      <c r="M24" s="1" t="s">
        <v>114</v>
      </c>
      <c r="R24" s="2"/>
      <c r="S24" s="1" t="s">
        <v>114</v>
      </c>
      <c r="T24" s="1" t="s">
        <v>114</v>
      </c>
      <c r="U24" s="1" t="s">
        <v>114</v>
      </c>
      <c r="V24" s="1" t="s">
        <v>114</v>
      </c>
      <c r="X24" s="1" t="s">
        <v>114</v>
      </c>
      <c r="Y24" s="1" t="s">
        <v>114</v>
      </c>
      <c r="Z24" s="1" t="s">
        <v>114</v>
      </c>
      <c r="AA24" s="1" t="s">
        <v>114</v>
      </c>
      <c r="AB24" s="1" t="s">
        <v>114</v>
      </c>
      <c r="AC24" s="1" t="s">
        <v>114</v>
      </c>
      <c r="AD24" s="1" t="s">
        <v>114</v>
      </c>
      <c r="AF24" s="1" t="s">
        <v>114</v>
      </c>
      <c r="AG24" s="1" t="s">
        <v>114</v>
      </c>
      <c r="AI24" s="1" t="s">
        <v>114</v>
      </c>
      <c r="AJ24" s="1" t="s">
        <v>114</v>
      </c>
      <c r="AM24" s="1" t="s">
        <v>114</v>
      </c>
      <c r="AN24" s="1" t="s">
        <v>114</v>
      </c>
      <c r="AO24" s="1" t="s">
        <v>114</v>
      </c>
      <c r="AP24" s="1" t="s">
        <v>114</v>
      </c>
      <c r="AS24" s="1" t="s">
        <v>114</v>
      </c>
      <c r="AT24" s="1" t="s">
        <v>114</v>
      </c>
      <c r="AU24" s="1" t="s">
        <v>114</v>
      </c>
      <c r="AV24" s="1" t="s">
        <v>114</v>
      </c>
      <c r="AY24" s="1" t="s">
        <v>114</v>
      </c>
      <c r="AZ24" s="1" t="s">
        <v>114</v>
      </c>
      <c r="BA24" s="1" t="s">
        <v>114</v>
      </c>
      <c r="BB24" s="1" t="s">
        <v>114</v>
      </c>
      <c r="BC24" s="1" t="s">
        <v>114</v>
      </c>
      <c r="BD24" s="1" t="s">
        <v>114</v>
      </c>
      <c r="BF24" s="1" t="s">
        <v>114</v>
      </c>
      <c r="BG24" s="1" t="s">
        <v>114</v>
      </c>
      <c r="BH24" s="1" t="s">
        <v>114</v>
      </c>
      <c r="BI24" s="1" t="s">
        <v>114</v>
      </c>
      <c r="BK24" s="1" t="s">
        <v>114</v>
      </c>
      <c r="BN24" s="1" t="s">
        <v>114</v>
      </c>
      <c r="BQ24" s="1" t="s">
        <v>158</v>
      </c>
      <c r="BR24" s="1">
        <v>185</v>
      </c>
      <c r="BS24" s="1" t="s">
        <v>103</v>
      </c>
      <c r="BT24" s="1">
        <v>0.08</v>
      </c>
      <c r="BU24" s="1">
        <v>-0.17</v>
      </c>
      <c r="BV24" s="1">
        <v>-68</v>
      </c>
      <c r="BW24">
        <v>2238</v>
      </c>
      <c r="BX24">
        <v>9043</v>
      </c>
      <c r="BY24" s="1">
        <v>0.08</v>
      </c>
      <c r="BZ24" s="1">
        <v>0.09</v>
      </c>
      <c r="CA24" s="1" t="s">
        <v>105</v>
      </c>
      <c r="CB24">
        <v>1516924800</v>
      </c>
      <c r="CC24">
        <v>1516634821</v>
      </c>
      <c r="CD24" s="1">
        <v>0.21680470703124999</v>
      </c>
      <c r="CE24" t="b">
        <v>0</v>
      </c>
      <c r="CF24" s="1" t="s">
        <v>159</v>
      </c>
      <c r="CG24" s="1">
        <v>195</v>
      </c>
      <c r="CH24" s="1" t="s">
        <v>103</v>
      </c>
      <c r="CI24" s="1">
        <v>16.79</v>
      </c>
      <c r="CJ24" s="1">
        <v>-4.949999</v>
      </c>
      <c r="CK24" s="1">
        <v>-22.769085</v>
      </c>
      <c r="CL24">
        <v>5</v>
      </c>
      <c r="CM24">
        <v>15</v>
      </c>
      <c r="CN24" s="1">
        <v>15.45</v>
      </c>
      <c r="CO24" s="1">
        <v>17.649999999999999</v>
      </c>
      <c r="CP24" s="1" t="s">
        <v>105</v>
      </c>
      <c r="CQ24">
        <v>1516924800</v>
      </c>
      <c r="CR24">
        <v>1516395365</v>
      </c>
      <c r="CS24" s="1" t="s">
        <v>153</v>
      </c>
      <c r="CT24" t="b">
        <v>1</v>
      </c>
      <c r="CU24" s="1" t="s">
        <v>114</v>
      </c>
    </row>
    <row r="25" spans="1:99" x14ac:dyDescent="0.25">
      <c r="A25" s="1" t="s">
        <v>114</v>
      </c>
      <c r="C25" s="1">
        <v>187.5</v>
      </c>
      <c r="E25" s="1" t="s">
        <v>114</v>
      </c>
      <c r="F25" s="1" t="s">
        <v>114</v>
      </c>
      <c r="G25" s="1" t="s">
        <v>114</v>
      </c>
      <c r="H25" s="1" t="s">
        <v>114</v>
      </c>
      <c r="I25" s="1" t="s">
        <v>114</v>
      </c>
      <c r="J25" s="1" t="s">
        <v>114</v>
      </c>
      <c r="L25" s="1" t="s">
        <v>114</v>
      </c>
      <c r="M25" s="1" t="s">
        <v>114</v>
      </c>
      <c r="R25" s="2"/>
      <c r="S25" s="1" t="s">
        <v>114</v>
      </c>
      <c r="T25" s="1" t="s">
        <v>114</v>
      </c>
      <c r="U25" s="1" t="s">
        <v>114</v>
      </c>
      <c r="V25" s="1" t="s">
        <v>114</v>
      </c>
      <c r="X25" s="1" t="s">
        <v>114</v>
      </c>
      <c r="Y25" s="1" t="s">
        <v>114</v>
      </c>
      <c r="Z25" s="1" t="s">
        <v>114</v>
      </c>
      <c r="AA25" s="1" t="s">
        <v>114</v>
      </c>
      <c r="AB25" s="1" t="s">
        <v>114</v>
      </c>
      <c r="AC25" s="1" t="s">
        <v>114</v>
      </c>
      <c r="AD25" s="1" t="s">
        <v>114</v>
      </c>
      <c r="AF25" s="1" t="s">
        <v>114</v>
      </c>
      <c r="AG25" s="1" t="s">
        <v>114</v>
      </c>
      <c r="AI25" s="1" t="s">
        <v>114</v>
      </c>
      <c r="AJ25" s="1" t="s">
        <v>114</v>
      </c>
      <c r="AM25" s="1" t="s">
        <v>114</v>
      </c>
      <c r="AN25" s="1" t="s">
        <v>114</v>
      </c>
      <c r="AO25" s="1" t="s">
        <v>114</v>
      </c>
      <c r="AP25" s="1" t="s">
        <v>114</v>
      </c>
      <c r="AS25" s="1" t="s">
        <v>114</v>
      </c>
      <c r="AT25" s="1" t="s">
        <v>114</v>
      </c>
      <c r="AU25" s="1" t="s">
        <v>114</v>
      </c>
      <c r="AV25" s="1" t="s">
        <v>114</v>
      </c>
      <c r="AY25" s="1" t="s">
        <v>114</v>
      </c>
      <c r="AZ25" s="1" t="s">
        <v>114</v>
      </c>
      <c r="BA25" s="1" t="s">
        <v>114</v>
      </c>
      <c r="BB25" s="1" t="s">
        <v>114</v>
      </c>
      <c r="BC25" s="1" t="s">
        <v>114</v>
      </c>
      <c r="BD25" s="1" t="s">
        <v>114</v>
      </c>
      <c r="BF25" s="1" t="s">
        <v>114</v>
      </c>
      <c r="BG25" s="1" t="s">
        <v>114</v>
      </c>
      <c r="BH25" s="1" t="s">
        <v>114</v>
      </c>
      <c r="BI25" s="1" t="s">
        <v>114</v>
      </c>
      <c r="BK25" s="1" t="s">
        <v>114</v>
      </c>
      <c r="BN25" s="1" t="s">
        <v>114</v>
      </c>
      <c r="BQ25" s="1" t="s">
        <v>160</v>
      </c>
      <c r="BR25" s="1">
        <v>187.5</v>
      </c>
      <c r="BS25" s="1" t="s">
        <v>103</v>
      </c>
      <c r="BT25" s="1">
        <v>0.04</v>
      </c>
      <c r="BU25" s="1">
        <v>-0.08</v>
      </c>
      <c r="BV25" s="1">
        <v>-66.666669999999996</v>
      </c>
      <c r="BW25">
        <v>2198</v>
      </c>
      <c r="BX25">
        <v>7541</v>
      </c>
      <c r="BY25" s="1">
        <v>0.04</v>
      </c>
      <c r="BZ25" s="1">
        <v>0.05</v>
      </c>
      <c r="CA25" s="1" t="s">
        <v>105</v>
      </c>
      <c r="CB25">
        <v>1516924800</v>
      </c>
      <c r="CC25">
        <v>1516634378</v>
      </c>
      <c r="CD25" s="1">
        <v>0.24414818359375001</v>
      </c>
      <c r="CE25" t="b">
        <v>0</v>
      </c>
      <c r="CF25" s="1" t="s">
        <v>161</v>
      </c>
      <c r="CG25" s="1">
        <v>200</v>
      </c>
      <c r="CH25" s="1" t="s">
        <v>103</v>
      </c>
      <c r="CI25" s="1">
        <v>22.67</v>
      </c>
      <c r="CJ25" s="1">
        <v>0.52000046</v>
      </c>
      <c r="CK25" s="1">
        <v>2.3476319999999999</v>
      </c>
      <c r="CL25">
        <v>10</v>
      </c>
      <c r="CM25">
        <v>10</v>
      </c>
      <c r="CN25" s="1">
        <v>22.4</v>
      </c>
      <c r="CO25" s="1">
        <v>23.1</v>
      </c>
      <c r="CP25" s="1" t="s">
        <v>105</v>
      </c>
      <c r="CQ25">
        <v>1516924800</v>
      </c>
      <c r="CR25">
        <v>1516631404</v>
      </c>
      <c r="CS25" s="1">
        <v>0.67773759765624997</v>
      </c>
      <c r="CT25" t="b">
        <v>1</v>
      </c>
      <c r="CU25" s="1" t="s">
        <v>114</v>
      </c>
    </row>
    <row r="26" spans="1:99" x14ac:dyDescent="0.25">
      <c r="A26" s="1" t="s">
        <v>114</v>
      </c>
      <c r="C26" s="1">
        <v>190</v>
      </c>
      <c r="E26" s="1" t="s">
        <v>114</v>
      </c>
      <c r="F26" s="1" t="s">
        <v>114</v>
      </c>
      <c r="G26" s="1" t="s">
        <v>114</v>
      </c>
      <c r="H26" s="1" t="s">
        <v>114</v>
      </c>
      <c r="I26" s="1" t="s">
        <v>114</v>
      </c>
      <c r="J26" s="1" t="s">
        <v>114</v>
      </c>
      <c r="L26" s="1" t="s">
        <v>114</v>
      </c>
      <c r="M26" s="1" t="s">
        <v>114</v>
      </c>
      <c r="R26" s="2"/>
      <c r="S26" s="1" t="s">
        <v>114</v>
      </c>
      <c r="T26" s="1" t="s">
        <v>114</v>
      </c>
      <c r="U26" s="1" t="s">
        <v>114</v>
      </c>
      <c r="V26" s="1" t="s">
        <v>114</v>
      </c>
      <c r="X26" s="1" t="s">
        <v>114</v>
      </c>
      <c r="Y26" s="1" t="s">
        <v>114</v>
      </c>
      <c r="Z26" s="1" t="s">
        <v>114</v>
      </c>
      <c r="AA26" s="1" t="s">
        <v>114</v>
      </c>
      <c r="AB26" s="1" t="s">
        <v>114</v>
      </c>
      <c r="AC26" s="1" t="s">
        <v>114</v>
      </c>
      <c r="AD26" s="1" t="s">
        <v>114</v>
      </c>
      <c r="AF26" s="1" t="s">
        <v>114</v>
      </c>
      <c r="AG26" s="1" t="s">
        <v>114</v>
      </c>
      <c r="AI26" s="1" t="s">
        <v>114</v>
      </c>
      <c r="AJ26" s="1" t="s">
        <v>114</v>
      </c>
      <c r="AM26" s="1" t="s">
        <v>114</v>
      </c>
      <c r="AN26" s="1" t="s">
        <v>114</v>
      </c>
      <c r="AO26" s="1" t="s">
        <v>114</v>
      </c>
      <c r="AP26" s="1" t="s">
        <v>114</v>
      </c>
      <c r="AS26" s="1" t="s">
        <v>114</v>
      </c>
      <c r="AT26" s="1" t="s">
        <v>114</v>
      </c>
      <c r="AU26" s="1" t="s">
        <v>114</v>
      </c>
      <c r="AV26" s="1" t="s">
        <v>114</v>
      </c>
      <c r="AY26" s="1" t="s">
        <v>114</v>
      </c>
      <c r="AZ26" s="1" t="s">
        <v>114</v>
      </c>
      <c r="BA26" s="1" t="s">
        <v>114</v>
      </c>
      <c r="BB26" s="1" t="s">
        <v>114</v>
      </c>
      <c r="BC26" s="1" t="s">
        <v>114</v>
      </c>
      <c r="BD26" s="1" t="s">
        <v>114</v>
      </c>
      <c r="BF26" s="1" t="s">
        <v>114</v>
      </c>
      <c r="BG26" s="1" t="s">
        <v>114</v>
      </c>
      <c r="BH26" s="1" t="s">
        <v>114</v>
      </c>
      <c r="BI26" s="1" t="s">
        <v>114</v>
      </c>
      <c r="BK26" s="1" t="s">
        <v>114</v>
      </c>
      <c r="BN26" s="1" t="s">
        <v>114</v>
      </c>
      <c r="BQ26" s="1" t="s">
        <v>162</v>
      </c>
      <c r="BR26" s="1">
        <v>190</v>
      </c>
      <c r="BS26" s="1" t="s">
        <v>103</v>
      </c>
      <c r="BT26" s="1">
        <v>0.03</v>
      </c>
      <c r="BU26" s="1">
        <v>-4.9999996999999997E-2</v>
      </c>
      <c r="BV26" s="1">
        <v>-62.5</v>
      </c>
      <c r="BW26">
        <v>2437</v>
      </c>
      <c r="BX26">
        <v>3005</v>
      </c>
      <c r="BY26" s="1">
        <v>0.02</v>
      </c>
      <c r="BZ26" s="1">
        <v>0.03</v>
      </c>
      <c r="CA26" s="1" t="s">
        <v>105</v>
      </c>
      <c r="CB26">
        <v>1516924800</v>
      </c>
      <c r="CC26">
        <v>1516634054</v>
      </c>
      <c r="CD26" s="1">
        <v>0.26953855468749999</v>
      </c>
      <c r="CE26" t="b">
        <v>0</v>
      </c>
      <c r="CF26" s="1" t="s">
        <v>163</v>
      </c>
      <c r="CG26" s="1">
        <v>210</v>
      </c>
      <c r="CH26" s="1" t="s">
        <v>103</v>
      </c>
      <c r="CI26" s="1">
        <v>31.1</v>
      </c>
      <c r="CJ26" s="1">
        <v>0</v>
      </c>
      <c r="CK26" s="1">
        <v>0</v>
      </c>
      <c r="CL26">
        <v>16</v>
      </c>
      <c r="CM26">
        <v>0</v>
      </c>
      <c r="CN26" s="1">
        <v>30.6</v>
      </c>
      <c r="CO26" s="1">
        <v>32.200000000000003</v>
      </c>
      <c r="CP26" s="1" t="s">
        <v>105</v>
      </c>
      <c r="CQ26">
        <v>1516924800</v>
      </c>
      <c r="CR26">
        <v>1516423468</v>
      </c>
      <c r="CS26" s="1" t="s">
        <v>153</v>
      </c>
      <c r="CT26" t="b">
        <v>1</v>
      </c>
      <c r="CU26" s="1" t="s">
        <v>114</v>
      </c>
    </row>
    <row r="27" spans="1:99" x14ac:dyDescent="0.25">
      <c r="A27" s="1" t="s">
        <v>114</v>
      </c>
      <c r="C27" s="1">
        <v>192.5</v>
      </c>
      <c r="E27" s="1" t="s">
        <v>114</v>
      </c>
      <c r="F27" s="1" t="s">
        <v>114</v>
      </c>
      <c r="G27" s="1" t="s">
        <v>114</v>
      </c>
      <c r="H27" s="1" t="s">
        <v>114</v>
      </c>
      <c r="I27" s="1" t="s">
        <v>114</v>
      </c>
      <c r="J27" s="1" t="s">
        <v>114</v>
      </c>
      <c r="L27" s="1" t="s">
        <v>114</v>
      </c>
      <c r="M27" s="1" t="s">
        <v>114</v>
      </c>
      <c r="R27" s="2"/>
      <c r="S27" s="1" t="s">
        <v>114</v>
      </c>
      <c r="T27" s="1" t="s">
        <v>114</v>
      </c>
      <c r="U27" s="1" t="s">
        <v>114</v>
      </c>
      <c r="V27" s="1" t="s">
        <v>114</v>
      </c>
      <c r="X27" s="1" t="s">
        <v>114</v>
      </c>
      <c r="Y27" s="1" t="s">
        <v>114</v>
      </c>
      <c r="Z27" s="1" t="s">
        <v>114</v>
      </c>
      <c r="AA27" s="1" t="s">
        <v>114</v>
      </c>
      <c r="AB27" s="1" t="s">
        <v>114</v>
      </c>
      <c r="AC27" s="1" t="s">
        <v>114</v>
      </c>
      <c r="AD27" s="1" t="s">
        <v>114</v>
      </c>
      <c r="AF27" s="1" t="s">
        <v>114</v>
      </c>
      <c r="AG27" s="1" t="s">
        <v>114</v>
      </c>
      <c r="AI27" s="1" t="s">
        <v>114</v>
      </c>
      <c r="AJ27" s="1" t="s">
        <v>114</v>
      </c>
      <c r="AM27" s="1" t="s">
        <v>114</v>
      </c>
      <c r="AN27" s="1" t="s">
        <v>114</v>
      </c>
      <c r="AO27" s="1" t="s">
        <v>114</v>
      </c>
      <c r="AP27" s="1" t="s">
        <v>114</v>
      </c>
      <c r="AS27" s="1" t="s">
        <v>114</v>
      </c>
      <c r="AT27" s="1" t="s">
        <v>114</v>
      </c>
      <c r="AU27" s="1" t="s">
        <v>114</v>
      </c>
      <c r="AV27" s="1" t="s">
        <v>114</v>
      </c>
      <c r="AY27" s="1" t="s">
        <v>114</v>
      </c>
      <c r="AZ27" s="1" t="s">
        <v>114</v>
      </c>
      <c r="BA27" s="1" t="s">
        <v>114</v>
      </c>
      <c r="BB27" s="1" t="s">
        <v>114</v>
      </c>
      <c r="BC27" s="1" t="s">
        <v>114</v>
      </c>
      <c r="BD27" s="1" t="s">
        <v>114</v>
      </c>
      <c r="BF27" s="1" t="s">
        <v>114</v>
      </c>
      <c r="BG27" s="1" t="s">
        <v>114</v>
      </c>
      <c r="BH27" s="1" t="s">
        <v>114</v>
      </c>
      <c r="BI27" s="1" t="s">
        <v>114</v>
      </c>
      <c r="BK27" s="1" t="s">
        <v>114</v>
      </c>
      <c r="BN27" s="1" t="s">
        <v>114</v>
      </c>
      <c r="BQ27" s="1" t="s">
        <v>164</v>
      </c>
      <c r="BR27" s="1">
        <v>192.5</v>
      </c>
      <c r="BS27" s="1" t="s">
        <v>103</v>
      </c>
      <c r="BT27" s="1">
        <v>0.02</v>
      </c>
      <c r="BU27" s="1">
        <v>-0.04</v>
      </c>
      <c r="BV27" s="1">
        <v>-66.666669999999996</v>
      </c>
      <c r="BW27">
        <v>658</v>
      </c>
      <c r="BX27">
        <v>1882</v>
      </c>
      <c r="BY27" s="1">
        <v>0.01</v>
      </c>
      <c r="BZ27" s="1">
        <v>0.03</v>
      </c>
      <c r="CA27" s="1" t="s">
        <v>105</v>
      </c>
      <c r="CB27">
        <v>1516924800</v>
      </c>
      <c r="CC27">
        <v>1516634461</v>
      </c>
      <c r="CD27" s="1">
        <v>0.31445998046874901</v>
      </c>
      <c r="CE27" t="b">
        <v>0</v>
      </c>
      <c r="CF27" s="1" t="s">
        <v>114</v>
      </c>
      <c r="CG27" s="1" t="s">
        <v>114</v>
      </c>
      <c r="CH27" s="1" t="s">
        <v>114</v>
      </c>
      <c r="CI27" s="1" t="s">
        <v>114</v>
      </c>
      <c r="CJ27" s="1" t="s">
        <v>114</v>
      </c>
      <c r="CK27" s="1" t="s">
        <v>114</v>
      </c>
      <c r="CN27" s="1" t="s">
        <v>114</v>
      </c>
      <c r="CO27" s="1" t="s">
        <v>114</v>
      </c>
      <c r="CP27" s="1" t="s">
        <v>114</v>
      </c>
      <c r="CS27" s="1" t="s">
        <v>114</v>
      </c>
      <c r="CU27" s="1" t="s">
        <v>114</v>
      </c>
    </row>
    <row r="28" spans="1:99" x14ac:dyDescent="0.25">
      <c r="A28" s="1" t="s">
        <v>114</v>
      </c>
      <c r="C28" s="1">
        <v>195</v>
      </c>
      <c r="E28" s="1" t="s">
        <v>114</v>
      </c>
      <c r="F28" s="1" t="s">
        <v>114</v>
      </c>
      <c r="G28" s="1" t="s">
        <v>114</v>
      </c>
      <c r="H28" s="1" t="s">
        <v>114</v>
      </c>
      <c r="I28" s="1" t="s">
        <v>114</v>
      </c>
      <c r="J28" s="1" t="s">
        <v>114</v>
      </c>
      <c r="L28" s="1" t="s">
        <v>114</v>
      </c>
      <c r="M28" s="1" t="s">
        <v>114</v>
      </c>
      <c r="R28" s="2"/>
      <c r="S28" s="1" t="s">
        <v>114</v>
      </c>
      <c r="T28" s="1" t="s">
        <v>114</v>
      </c>
      <c r="U28" s="1" t="s">
        <v>114</v>
      </c>
      <c r="V28" s="1" t="s">
        <v>114</v>
      </c>
      <c r="X28" s="1" t="s">
        <v>114</v>
      </c>
      <c r="Y28" s="1" t="s">
        <v>114</v>
      </c>
      <c r="Z28" s="1" t="s">
        <v>114</v>
      </c>
      <c r="AA28" s="1" t="s">
        <v>114</v>
      </c>
      <c r="AB28" s="1" t="s">
        <v>114</v>
      </c>
      <c r="AC28" s="1" t="s">
        <v>114</v>
      </c>
      <c r="AD28" s="1" t="s">
        <v>114</v>
      </c>
      <c r="AF28" s="1" t="s">
        <v>114</v>
      </c>
      <c r="AG28" s="1" t="s">
        <v>114</v>
      </c>
      <c r="AI28" s="1" t="s">
        <v>114</v>
      </c>
      <c r="AJ28" s="1" t="s">
        <v>114</v>
      </c>
      <c r="AM28" s="1" t="s">
        <v>114</v>
      </c>
      <c r="AN28" s="1" t="s">
        <v>114</v>
      </c>
      <c r="AO28" s="1" t="s">
        <v>114</v>
      </c>
      <c r="AP28" s="1" t="s">
        <v>114</v>
      </c>
      <c r="AS28" s="1" t="s">
        <v>114</v>
      </c>
      <c r="AT28" s="1" t="s">
        <v>114</v>
      </c>
      <c r="AU28" s="1" t="s">
        <v>114</v>
      </c>
      <c r="AV28" s="1" t="s">
        <v>114</v>
      </c>
      <c r="AY28" s="1" t="s">
        <v>114</v>
      </c>
      <c r="AZ28" s="1" t="s">
        <v>114</v>
      </c>
      <c r="BA28" s="1" t="s">
        <v>114</v>
      </c>
      <c r="BB28" s="1" t="s">
        <v>114</v>
      </c>
      <c r="BC28" s="1" t="s">
        <v>114</v>
      </c>
      <c r="BD28" s="1" t="s">
        <v>114</v>
      </c>
      <c r="BF28" s="1" t="s">
        <v>114</v>
      </c>
      <c r="BG28" s="1" t="s">
        <v>114</v>
      </c>
      <c r="BH28" s="1" t="s">
        <v>114</v>
      </c>
      <c r="BI28" s="1" t="s">
        <v>114</v>
      </c>
      <c r="BK28" s="1" t="s">
        <v>114</v>
      </c>
      <c r="BN28" s="1" t="s">
        <v>114</v>
      </c>
      <c r="BQ28" s="1" t="s">
        <v>165</v>
      </c>
      <c r="BR28" s="1">
        <v>195</v>
      </c>
      <c r="BS28" s="1" t="s">
        <v>103</v>
      </c>
      <c r="BT28" s="1">
        <v>0.01</v>
      </c>
      <c r="BU28" s="1">
        <v>-0.03</v>
      </c>
      <c r="BV28" s="1">
        <v>-75</v>
      </c>
      <c r="BW28">
        <v>39</v>
      </c>
      <c r="BX28">
        <v>2322</v>
      </c>
      <c r="BY28" s="1">
        <v>0</v>
      </c>
      <c r="BZ28" s="1">
        <v>0.01</v>
      </c>
      <c r="CA28" s="1" t="s">
        <v>105</v>
      </c>
      <c r="CB28">
        <v>1516924800</v>
      </c>
      <c r="CC28">
        <v>1516634478</v>
      </c>
      <c r="CD28" s="1">
        <v>0.31250687499999902</v>
      </c>
      <c r="CE28" t="b">
        <v>0</v>
      </c>
      <c r="CF28" s="1" t="s">
        <v>114</v>
      </c>
      <c r="CG28" s="1" t="s">
        <v>114</v>
      </c>
      <c r="CH28" s="1" t="s">
        <v>114</v>
      </c>
      <c r="CI28" s="1" t="s">
        <v>114</v>
      </c>
      <c r="CJ28" s="1" t="s">
        <v>114</v>
      </c>
      <c r="CK28" s="1" t="s">
        <v>114</v>
      </c>
      <c r="CN28" s="1" t="s">
        <v>114</v>
      </c>
      <c r="CO28" s="1" t="s">
        <v>114</v>
      </c>
      <c r="CP28" s="1" t="s">
        <v>114</v>
      </c>
      <c r="CS28" s="1" t="s">
        <v>114</v>
      </c>
      <c r="CU28" s="1" t="s">
        <v>114</v>
      </c>
    </row>
    <row r="29" spans="1:99" x14ac:dyDescent="0.25">
      <c r="A29" s="1" t="s">
        <v>114</v>
      </c>
      <c r="C29" s="1">
        <v>197.5</v>
      </c>
      <c r="E29" s="1" t="s">
        <v>114</v>
      </c>
      <c r="F29" s="1" t="s">
        <v>114</v>
      </c>
      <c r="G29" s="1" t="s">
        <v>114</v>
      </c>
      <c r="H29" s="1" t="s">
        <v>114</v>
      </c>
      <c r="I29" s="1" t="s">
        <v>114</v>
      </c>
      <c r="J29" s="1" t="s">
        <v>114</v>
      </c>
      <c r="L29" s="1" t="s">
        <v>114</v>
      </c>
      <c r="M29" s="1" t="s">
        <v>114</v>
      </c>
      <c r="R29" s="2"/>
      <c r="S29" s="1" t="s">
        <v>114</v>
      </c>
      <c r="T29" s="1" t="s">
        <v>114</v>
      </c>
      <c r="U29" s="1" t="s">
        <v>114</v>
      </c>
      <c r="V29" s="1" t="s">
        <v>114</v>
      </c>
      <c r="X29" s="1" t="s">
        <v>114</v>
      </c>
      <c r="Y29" s="1" t="s">
        <v>114</v>
      </c>
      <c r="Z29" s="1" t="s">
        <v>114</v>
      </c>
      <c r="AA29" s="1" t="s">
        <v>114</v>
      </c>
      <c r="AB29" s="1" t="s">
        <v>114</v>
      </c>
      <c r="AC29" s="1" t="s">
        <v>114</v>
      </c>
      <c r="AD29" s="1" t="s">
        <v>114</v>
      </c>
      <c r="AF29" s="1" t="s">
        <v>114</v>
      </c>
      <c r="AG29" s="1" t="s">
        <v>114</v>
      </c>
      <c r="AI29" s="1" t="s">
        <v>114</v>
      </c>
      <c r="AJ29" s="1" t="s">
        <v>114</v>
      </c>
      <c r="AM29" s="1" t="s">
        <v>114</v>
      </c>
      <c r="AN29" s="1" t="s">
        <v>114</v>
      </c>
      <c r="AO29" s="1" t="s">
        <v>114</v>
      </c>
      <c r="AP29" s="1" t="s">
        <v>114</v>
      </c>
      <c r="AS29" s="1" t="s">
        <v>114</v>
      </c>
      <c r="AT29" s="1" t="s">
        <v>114</v>
      </c>
      <c r="AU29" s="1" t="s">
        <v>114</v>
      </c>
      <c r="AV29" s="1" t="s">
        <v>114</v>
      </c>
      <c r="AY29" s="1" t="s">
        <v>114</v>
      </c>
      <c r="AZ29" s="1" t="s">
        <v>114</v>
      </c>
      <c r="BA29" s="1" t="s">
        <v>114</v>
      </c>
      <c r="BB29" s="1" t="s">
        <v>114</v>
      </c>
      <c r="BC29" s="1" t="s">
        <v>114</v>
      </c>
      <c r="BD29" s="1" t="s">
        <v>114</v>
      </c>
      <c r="BF29" s="1" t="s">
        <v>114</v>
      </c>
      <c r="BG29" s="1" t="s">
        <v>114</v>
      </c>
      <c r="BH29" s="1" t="s">
        <v>114</v>
      </c>
      <c r="BI29" s="1" t="s">
        <v>114</v>
      </c>
      <c r="BK29" s="1" t="s">
        <v>114</v>
      </c>
      <c r="BN29" s="1" t="s">
        <v>114</v>
      </c>
      <c r="BQ29" s="1" t="s">
        <v>166</v>
      </c>
      <c r="BR29" s="1">
        <v>197.5</v>
      </c>
      <c r="BS29" s="1" t="s">
        <v>103</v>
      </c>
      <c r="BT29" s="1">
        <v>0.01</v>
      </c>
      <c r="BU29" s="1">
        <v>-0.02</v>
      </c>
      <c r="BV29" s="1">
        <v>-66.666669999999996</v>
      </c>
      <c r="BW29">
        <v>20</v>
      </c>
      <c r="BX29">
        <v>1444</v>
      </c>
      <c r="BY29" s="1">
        <v>0</v>
      </c>
      <c r="BZ29" s="1">
        <v>0.01</v>
      </c>
      <c r="CA29" s="1" t="s">
        <v>105</v>
      </c>
      <c r="CB29">
        <v>1516924800</v>
      </c>
      <c r="CC29">
        <v>1516632809</v>
      </c>
      <c r="CD29" s="1">
        <v>0.35156898437499901</v>
      </c>
      <c r="CE29" t="b">
        <v>0</v>
      </c>
      <c r="CF29" s="1" t="s">
        <v>114</v>
      </c>
      <c r="CG29" s="1" t="s">
        <v>114</v>
      </c>
      <c r="CH29" s="1" t="s">
        <v>114</v>
      </c>
      <c r="CI29" s="1" t="s">
        <v>114</v>
      </c>
      <c r="CJ29" s="1" t="s">
        <v>114</v>
      </c>
      <c r="CK29" s="1" t="s">
        <v>114</v>
      </c>
      <c r="CN29" s="1" t="s">
        <v>114</v>
      </c>
      <c r="CO29" s="1" t="s">
        <v>114</v>
      </c>
      <c r="CP29" s="1" t="s">
        <v>114</v>
      </c>
      <c r="CS29" s="1" t="s">
        <v>114</v>
      </c>
      <c r="CU29" s="1" t="s">
        <v>114</v>
      </c>
    </row>
    <row r="30" spans="1:99" x14ac:dyDescent="0.25">
      <c r="A30" s="1" t="s">
        <v>114</v>
      </c>
      <c r="C30" s="1">
        <v>200</v>
      </c>
      <c r="E30" s="1" t="s">
        <v>114</v>
      </c>
      <c r="F30" s="1" t="s">
        <v>114</v>
      </c>
      <c r="G30" s="1" t="s">
        <v>114</v>
      </c>
      <c r="H30" s="1" t="s">
        <v>114</v>
      </c>
      <c r="I30" s="1" t="s">
        <v>114</v>
      </c>
      <c r="J30" s="1" t="s">
        <v>114</v>
      </c>
      <c r="L30" s="1" t="s">
        <v>114</v>
      </c>
      <c r="M30" s="1" t="s">
        <v>114</v>
      </c>
      <c r="R30" s="2"/>
      <c r="S30" s="1" t="s">
        <v>114</v>
      </c>
      <c r="T30" s="1" t="s">
        <v>114</v>
      </c>
      <c r="U30" s="1" t="s">
        <v>114</v>
      </c>
      <c r="V30" s="1" t="s">
        <v>114</v>
      </c>
      <c r="X30" s="1" t="s">
        <v>114</v>
      </c>
      <c r="Y30" s="1" t="s">
        <v>114</v>
      </c>
      <c r="Z30" s="1" t="s">
        <v>114</v>
      </c>
      <c r="AA30" s="1" t="s">
        <v>114</v>
      </c>
      <c r="AB30" s="1" t="s">
        <v>114</v>
      </c>
      <c r="AC30" s="1" t="s">
        <v>114</v>
      </c>
      <c r="AD30" s="1" t="s">
        <v>114</v>
      </c>
      <c r="AF30" s="1" t="s">
        <v>114</v>
      </c>
      <c r="AG30" s="1" t="s">
        <v>114</v>
      </c>
      <c r="AI30" s="1" t="s">
        <v>114</v>
      </c>
      <c r="AJ30" s="1" t="s">
        <v>114</v>
      </c>
      <c r="AM30" s="1" t="s">
        <v>114</v>
      </c>
      <c r="AN30" s="1" t="s">
        <v>114</v>
      </c>
      <c r="AO30" s="1" t="s">
        <v>114</v>
      </c>
      <c r="AP30" s="1" t="s">
        <v>114</v>
      </c>
      <c r="AS30" s="1" t="s">
        <v>114</v>
      </c>
      <c r="AT30" s="1" t="s">
        <v>114</v>
      </c>
      <c r="AU30" s="1" t="s">
        <v>114</v>
      </c>
      <c r="AV30" s="1" t="s">
        <v>114</v>
      </c>
      <c r="AY30" s="1" t="s">
        <v>114</v>
      </c>
      <c r="AZ30" s="1" t="s">
        <v>114</v>
      </c>
      <c r="BA30" s="1" t="s">
        <v>114</v>
      </c>
      <c r="BB30" s="1" t="s">
        <v>114</v>
      </c>
      <c r="BC30" s="1" t="s">
        <v>114</v>
      </c>
      <c r="BD30" s="1" t="s">
        <v>114</v>
      </c>
      <c r="BF30" s="1" t="s">
        <v>114</v>
      </c>
      <c r="BG30" s="1" t="s">
        <v>114</v>
      </c>
      <c r="BH30" s="1" t="s">
        <v>114</v>
      </c>
      <c r="BI30" s="1" t="s">
        <v>114</v>
      </c>
      <c r="BK30" s="1" t="s">
        <v>114</v>
      </c>
      <c r="BN30" s="1" t="s">
        <v>114</v>
      </c>
      <c r="BQ30" s="1" t="s">
        <v>167</v>
      </c>
      <c r="BR30" s="1">
        <v>200</v>
      </c>
      <c r="BS30" s="1" t="s">
        <v>103</v>
      </c>
      <c r="BT30" s="1">
        <v>0.02</v>
      </c>
      <c r="BU30" s="1">
        <v>-3.0000000999999998E-2</v>
      </c>
      <c r="BV30" s="1">
        <v>-60.000003999999997</v>
      </c>
      <c r="BW30">
        <v>626</v>
      </c>
      <c r="BX30">
        <v>1078</v>
      </c>
      <c r="BY30" s="1">
        <v>0</v>
      </c>
      <c r="BZ30" s="1">
        <v>0.03</v>
      </c>
      <c r="CA30" s="1" t="s">
        <v>105</v>
      </c>
      <c r="CB30">
        <v>1516924800</v>
      </c>
      <c r="CC30">
        <v>1516378647</v>
      </c>
      <c r="CD30" s="1">
        <v>0.43750562500000001</v>
      </c>
      <c r="CE30" t="b">
        <v>0</v>
      </c>
      <c r="CF30" s="1" t="s">
        <v>114</v>
      </c>
      <c r="CG30" s="1" t="s">
        <v>114</v>
      </c>
      <c r="CH30" s="1" t="s">
        <v>114</v>
      </c>
      <c r="CI30" s="1" t="s">
        <v>114</v>
      </c>
      <c r="CJ30" s="1" t="s">
        <v>114</v>
      </c>
      <c r="CK30" s="1" t="s">
        <v>114</v>
      </c>
      <c r="CN30" s="1" t="s">
        <v>114</v>
      </c>
      <c r="CO30" s="1" t="s">
        <v>114</v>
      </c>
      <c r="CP30" s="1" t="s">
        <v>114</v>
      </c>
      <c r="CS30" s="1" t="s">
        <v>114</v>
      </c>
      <c r="CU30" s="1" t="s">
        <v>114</v>
      </c>
    </row>
    <row r="31" spans="1:99" x14ac:dyDescent="0.25">
      <c r="A31" s="1" t="s">
        <v>114</v>
      </c>
      <c r="C31" s="1">
        <v>205</v>
      </c>
      <c r="E31" s="1" t="s">
        <v>114</v>
      </c>
      <c r="F31" s="1" t="s">
        <v>114</v>
      </c>
      <c r="G31" s="1" t="s">
        <v>114</v>
      </c>
      <c r="H31" s="1" t="s">
        <v>114</v>
      </c>
      <c r="I31" s="1" t="s">
        <v>114</v>
      </c>
      <c r="J31" s="1" t="s">
        <v>114</v>
      </c>
      <c r="L31" s="1" t="s">
        <v>114</v>
      </c>
      <c r="M31" s="1" t="s">
        <v>114</v>
      </c>
      <c r="R31" s="2"/>
      <c r="S31" s="1" t="s">
        <v>114</v>
      </c>
      <c r="T31" s="1" t="s">
        <v>114</v>
      </c>
      <c r="U31" s="1" t="s">
        <v>114</v>
      </c>
      <c r="V31" s="1" t="s">
        <v>114</v>
      </c>
      <c r="X31" s="1" t="s">
        <v>114</v>
      </c>
      <c r="Y31" s="1" t="s">
        <v>114</v>
      </c>
      <c r="Z31" s="1" t="s">
        <v>114</v>
      </c>
      <c r="AA31" s="1" t="s">
        <v>114</v>
      </c>
      <c r="AB31" s="1" t="s">
        <v>114</v>
      </c>
      <c r="AC31" s="1" t="s">
        <v>114</v>
      </c>
      <c r="AD31" s="1" t="s">
        <v>114</v>
      </c>
      <c r="AF31" s="1" t="s">
        <v>114</v>
      </c>
      <c r="AG31" s="1" t="s">
        <v>114</v>
      </c>
      <c r="AI31" s="1" t="s">
        <v>114</v>
      </c>
      <c r="AJ31" s="1" t="s">
        <v>114</v>
      </c>
      <c r="AM31" s="1" t="s">
        <v>114</v>
      </c>
      <c r="AN31" s="1" t="s">
        <v>114</v>
      </c>
      <c r="AO31" s="1" t="s">
        <v>114</v>
      </c>
      <c r="AP31" s="1" t="s">
        <v>114</v>
      </c>
      <c r="AS31" s="1" t="s">
        <v>114</v>
      </c>
      <c r="AT31" s="1" t="s">
        <v>114</v>
      </c>
      <c r="AU31" s="1" t="s">
        <v>114</v>
      </c>
      <c r="AV31" s="1" t="s">
        <v>114</v>
      </c>
      <c r="AY31" s="1" t="s">
        <v>114</v>
      </c>
      <c r="AZ31" s="1" t="s">
        <v>114</v>
      </c>
      <c r="BA31" s="1" t="s">
        <v>114</v>
      </c>
      <c r="BB31" s="1" t="s">
        <v>114</v>
      </c>
      <c r="BC31" s="1" t="s">
        <v>114</v>
      </c>
      <c r="BD31" s="1" t="s">
        <v>114</v>
      </c>
      <c r="BF31" s="1" t="s">
        <v>114</v>
      </c>
      <c r="BG31" s="1" t="s">
        <v>114</v>
      </c>
      <c r="BH31" s="1" t="s">
        <v>114</v>
      </c>
      <c r="BI31" s="1" t="s">
        <v>114</v>
      </c>
      <c r="BK31" s="1" t="s">
        <v>114</v>
      </c>
      <c r="BN31" s="1" t="s">
        <v>114</v>
      </c>
      <c r="BQ31" s="1" t="s">
        <v>168</v>
      </c>
      <c r="BR31" s="1">
        <v>205</v>
      </c>
      <c r="BS31" s="1" t="s">
        <v>103</v>
      </c>
      <c r="BT31" s="1">
        <v>0.01</v>
      </c>
      <c r="BU31" s="1">
        <v>-0.01</v>
      </c>
      <c r="BV31" s="1">
        <v>-50</v>
      </c>
      <c r="BW31">
        <v>2</v>
      </c>
      <c r="BX31">
        <v>140</v>
      </c>
      <c r="BY31" s="1">
        <v>0</v>
      </c>
      <c r="BZ31" s="1">
        <v>0.01</v>
      </c>
      <c r="CA31" s="1" t="s">
        <v>105</v>
      </c>
      <c r="CB31">
        <v>1516924800</v>
      </c>
      <c r="CC31">
        <v>1516633186</v>
      </c>
      <c r="CD31" s="1">
        <v>0.45313046875000002</v>
      </c>
      <c r="CE31" t="b">
        <v>0</v>
      </c>
      <c r="CF31" s="1" t="s">
        <v>114</v>
      </c>
      <c r="CG31" s="1" t="s">
        <v>114</v>
      </c>
      <c r="CH31" s="1" t="s">
        <v>114</v>
      </c>
      <c r="CI31" s="1" t="s">
        <v>114</v>
      </c>
      <c r="CJ31" s="1" t="s">
        <v>114</v>
      </c>
      <c r="CK31" s="1" t="s">
        <v>114</v>
      </c>
      <c r="CN31" s="1" t="s">
        <v>114</v>
      </c>
      <c r="CO31" s="1" t="s">
        <v>114</v>
      </c>
      <c r="CP31" s="1" t="s">
        <v>114</v>
      </c>
      <c r="CS31" s="1" t="s">
        <v>114</v>
      </c>
      <c r="CU31" s="1" t="s">
        <v>114</v>
      </c>
    </row>
    <row r="32" spans="1:99" x14ac:dyDescent="0.25">
      <c r="A32" s="1" t="s">
        <v>114</v>
      </c>
      <c r="C32" s="1">
        <v>207.5</v>
      </c>
      <c r="E32" s="1" t="s">
        <v>114</v>
      </c>
      <c r="F32" s="1" t="s">
        <v>114</v>
      </c>
      <c r="G32" s="1" t="s">
        <v>114</v>
      </c>
      <c r="H32" s="1" t="s">
        <v>114</v>
      </c>
      <c r="I32" s="1" t="s">
        <v>114</v>
      </c>
      <c r="J32" s="1" t="s">
        <v>114</v>
      </c>
      <c r="L32" s="1" t="s">
        <v>114</v>
      </c>
      <c r="M32" s="1" t="s">
        <v>114</v>
      </c>
      <c r="R32" s="2"/>
      <c r="S32" s="1" t="s">
        <v>114</v>
      </c>
      <c r="T32" s="1" t="s">
        <v>114</v>
      </c>
      <c r="U32" s="1" t="s">
        <v>114</v>
      </c>
      <c r="V32" s="1" t="s">
        <v>114</v>
      </c>
      <c r="X32" s="1" t="s">
        <v>114</v>
      </c>
      <c r="Y32" s="1" t="s">
        <v>114</v>
      </c>
      <c r="Z32" s="1" t="s">
        <v>114</v>
      </c>
      <c r="AA32" s="1" t="s">
        <v>114</v>
      </c>
      <c r="AB32" s="1" t="s">
        <v>114</v>
      </c>
      <c r="AC32" s="1" t="s">
        <v>114</v>
      </c>
      <c r="AD32" s="1" t="s">
        <v>114</v>
      </c>
      <c r="AF32" s="1" t="s">
        <v>114</v>
      </c>
      <c r="AG32" s="1" t="s">
        <v>114</v>
      </c>
      <c r="AI32" s="1" t="s">
        <v>114</v>
      </c>
      <c r="AJ32" s="1" t="s">
        <v>114</v>
      </c>
      <c r="AM32" s="1" t="s">
        <v>114</v>
      </c>
      <c r="AN32" s="1" t="s">
        <v>114</v>
      </c>
      <c r="AO32" s="1" t="s">
        <v>114</v>
      </c>
      <c r="AP32" s="1" t="s">
        <v>114</v>
      </c>
      <c r="AS32" s="1" t="s">
        <v>114</v>
      </c>
      <c r="AT32" s="1" t="s">
        <v>114</v>
      </c>
      <c r="AU32" s="1" t="s">
        <v>114</v>
      </c>
      <c r="AV32" s="1" t="s">
        <v>114</v>
      </c>
      <c r="AY32" s="1" t="s">
        <v>114</v>
      </c>
      <c r="AZ32" s="1" t="s">
        <v>114</v>
      </c>
      <c r="BA32" s="1" t="s">
        <v>114</v>
      </c>
      <c r="BB32" s="1" t="s">
        <v>114</v>
      </c>
      <c r="BC32" s="1" t="s">
        <v>114</v>
      </c>
      <c r="BD32" s="1" t="s">
        <v>114</v>
      </c>
      <c r="BF32" s="1" t="s">
        <v>114</v>
      </c>
      <c r="BG32" s="1" t="s">
        <v>114</v>
      </c>
      <c r="BH32" s="1" t="s">
        <v>114</v>
      </c>
      <c r="BI32" s="1" t="s">
        <v>114</v>
      </c>
      <c r="BK32" s="1" t="s">
        <v>114</v>
      </c>
      <c r="BN32" s="1" t="s">
        <v>114</v>
      </c>
      <c r="BQ32" s="1" t="s">
        <v>169</v>
      </c>
      <c r="BR32" s="1">
        <v>207.5</v>
      </c>
      <c r="BS32" s="1" t="s">
        <v>103</v>
      </c>
      <c r="BT32" s="1">
        <v>0.02</v>
      </c>
      <c r="BU32" s="1">
        <v>0</v>
      </c>
      <c r="BV32" s="1">
        <v>0</v>
      </c>
      <c r="BW32">
        <v>100</v>
      </c>
      <c r="BX32">
        <v>100</v>
      </c>
      <c r="BY32" s="1">
        <v>0</v>
      </c>
      <c r="BZ32" s="1">
        <v>0.03</v>
      </c>
      <c r="CA32" s="1" t="s">
        <v>105</v>
      </c>
      <c r="CB32">
        <v>1516924800</v>
      </c>
      <c r="CC32">
        <v>1516424306</v>
      </c>
      <c r="CD32" s="1">
        <v>0.50781742187500001</v>
      </c>
      <c r="CE32" t="b">
        <v>0</v>
      </c>
      <c r="CF32" s="1" t="s">
        <v>114</v>
      </c>
      <c r="CG32" s="1" t="s">
        <v>114</v>
      </c>
      <c r="CH32" s="1" t="s">
        <v>114</v>
      </c>
      <c r="CI32" s="1" t="s">
        <v>114</v>
      </c>
      <c r="CJ32" s="1" t="s">
        <v>114</v>
      </c>
      <c r="CK32" s="1" t="s">
        <v>114</v>
      </c>
      <c r="CN32" s="1" t="s">
        <v>114</v>
      </c>
      <c r="CO32" s="1" t="s">
        <v>114</v>
      </c>
      <c r="CP32" s="1" t="s">
        <v>114</v>
      </c>
      <c r="CS32" s="1" t="s">
        <v>114</v>
      </c>
      <c r="CU32" s="1" t="s">
        <v>114</v>
      </c>
    </row>
    <row r="33" spans="1:99" x14ac:dyDescent="0.25">
      <c r="A33" s="1" t="s">
        <v>114</v>
      </c>
      <c r="C33" s="1">
        <v>210</v>
      </c>
      <c r="E33" s="1" t="s">
        <v>114</v>
      </c>
      <c r="F33" s="1" t="s">
        <v>114</v>
      </c>
      <c r="G33" s="1" t="s">
        <v>114</v>
      </c>
      <c r="H33" s="1" t="s">
        <v>114</v>
      </c>
      <c r="I33" s="1" t="s">
        <v>114</v>
      </c>
      <c r="J33" s="1" t="s">
        <v>114</v>
      </c>
      <c r="L33" s="1" t="s">
        <v>114</v>
      </c>
      <c r="M33" s="1" t="s">
        <v>114</v>
      </c>
      <c r="R33" s="2"/>
      <c r="S33" s="1" t="s">
        <v>114</v>
      </c>
      <c r="T33" s="1" t="s">
        <v>114</v>
      </c>
      <c r="U33" s="1" t="s">
        <v>114</v>
      </c>
      <c r="V33" s="1" t="s">
        <v>114</v>
      </c>
      <c r="X33" s="1" t="s">
        <v>114</v>
      </c>
      <c r="Y33" s="1" t="s">
        <v>114</v>
      </c>
      <c r="Z33" s="1" t="s">
        <v>114</v>
      </c>
      <c r="AA33" s="1" t="s">
        <v>114</v>
      </c>
      <c r="AB33" s="1" t="s">
        <v>114</v>
      </c>
      <c r="AC33" s="1" t="s">
        <v>114</v>
      </c>
      <c r="AD33" s="1" t="s">
        <v>114</v>
      </c>
      <c r="AF33" s="1" t="s">
        <v>114</v>
      </c>
      <c r="AG33" s="1" t="s">
        <v>114</v>
      </c>
      <c r="AI33" s="1" t="s">
        <v>114</v>
      </c>
      <c r="AJ33" s="1" t="s">
        <v>114</v>
      </c>
      <c r="AM33" s="1" t="s">
        <v>114</v>
      </c>
      <c r="AN33" s="1" t="s">
        <v>114</v>
      </c>
      <c r="AO33" s="1" t="s">
        <v>114</v>
      </c>
      <c r="AP33" s="1" t="s">
        <v>114</v>
      </c>
      <c r="AS33" s="1" t="s">
        <v>114</v>
      </c>
      <c r="AT33" s="1" t="s">
        <v>114</v>
      </c>
      <c r="AU33" s="1" t="s">
        <v>114</v>
      </c>
      <c r="AV33" s="1" t="s">
        <v>114</v>
      </c>
      <c r="AY33" s="1" t="s">
        <v>114</v>
      </c>
      <c r="AZ33" s="1" t="s">
        <v>114</v>
      </c>
      <c r="BA33" s="1" t="s">
        <v>114</v>
      </c>
      <c r="BB33" s="1" t="s">
        <v>114</v>
      </c>
      <c r="BC33" s="1" t="s">
        <v>114</v>
      </c>
      <c r="BD33" s="1" t="s">
        <v>114</v>
      </c>
      <c r="BF33" s="1" t="s">
        <v>114</v>
      </c>
      <c r="BG33" s="1" t="s">
        <v>114</v>
      </c>
      <c r="BH33" s="1" t="s">
        <v>114</v>
      </c>
      <c r="BI33" s="1" t="s">
        <v>114</v>
      </c>
      <c r="BK33" s="1" t="s">
        <v>114</v>
      </c>
      <c r="BN33" s="1" t="s">
        <v>114</v>
      </c>
      <c r="BQ33" s="1" t="s">
        <v>114</v>
      </c>
      <c r="BR33" s="1" t="s">
        <v>114</v>
      </c>
      <c r="BS33" s="1" t="s">
        <v>114</v>
      </c>
      <c r="BT33" s="1" t="s">
        <v>114</v>
      </c>
      <c r="BU33" s="1" t="s">
        <v>114</v>
      </c>
      <c r="BV33" s="1" t="s">
        <v>114</v>
      </c>
      <c r="BY33" s="1" t="s">
        <v>114</v>
      </c>
      <c r="BZ33" s="1" t="s">
        <v>114</v>
      </c>
      <c r="CA33" s="1" t="s">
        <v>114</v>
      </c>
      <c r="CD33" s="1" t="s">
        <v>114</v>
      </c>
      <c r="CF33" s="1" t="s">
        <v>114</v>
      </c>
      <c r="CG33" s="1" t="s">
        <v>114</v>
      </c>
      <c r="CH33" s="1" t="s">
        <v>114</v>
      </c>
      <c r="CI33" s="1" t="s">
        <v>114</v>
      </c>
      <c r="CJ33" s="1" t="s">
        <v>114</v>
      </c>
      <c r="CK33" s="1" t="s">
        <v>114</v>
      </c>
      <c r="CN33" s="1" t="s">
        <v>114</v>
      </c>
      <c r="CO33" s="1" t="s">
        <v>114</v>
      </c>
      <c r="CP33" s="1" t="s">
        <v>114</v>
      </c>
      <c r="CS33" s="1" t="s">
        <v>114</v>
      </c>
      <c r="CU33" s="1" t="s">
        <v>114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1"/>
  <sheetViews>
    <sheetView workbookViewId="0">
      <selection activeCell="C15" sqref="C15"/>
    </sheetView>
  </sheetViews>
  <sheetFormatPr defaultRowHeight="15" x14ac:dyDescent="0.25"/>
  <cols>
    <col min="2" max="2" width="11" bestFit="1" customWidth="1"/>
    <col min="3" max="3" width="11.42578125" customWidth="1"/>
    <col min="4" max="4" width="16.7109375" customWidth="1"/>
    <col min="5" max="5" width="19.5703125" customWidth="1"/>
    <col min="7" max="7" width="10.7109375" customWidth="1"/>
    <col min="9" max="9" width="11.28515625" customWidth="1"/>
    <col min="11" max="11" width="10.42578125" customWidth="1"/>
    <col min="13" max="13" width="10.85546875" customWidth="1"/>
    <col min="15" max="15" width="10.5703125" customWidth="1"/>
    <col min="17" max="17" width="12.7109375" customWidth="1"/>
    <col min="19" max="19" width="11" customWidth="1"/>
    <col min="21" max="21" width="11.7109375" customWidth="1"/>
    <col min="23" max="23" width="10.42578125" customWidth="1"/>
    <col min="25" max="25" width="10.42578125" customWidth="1"/>
  </cols>
  <sheetData>
    <row r="1" spans="1:25" x14ac:dyDescent="0.25">
      <c r="B1">
        <v>2</v>
      </c>
      <c r="C1">
        <v>2</v>
      </c>
      <c r="D1">
        <v>3</v>
      </c>
      <c r="E1">
        <v>3</v>
      </c>
      <c r="F1">
        <v>4</v>
      </c>
      <c r="G1">
        <v>4</v>
      </c>
      <c r="H1">
        <v>5</v>
      </c>
      <c r="I1">
        <v>5</v>
      </c>
      <c r="J1">
        <v>6</v>
      </c>
      <c r="K1">
        <v>6</v>
      </c>
      <c r="L1">
        <v>7</v>
      </c>
      <c r="M1">
        <v>7</v>
      </c>
      <c r="N1">
        <v>8</v>
      </c>
      <c r="O1">
        <v>8</v>
      </c>
      <c r="P1">
        <v>9</v>
      </c>
      <c r="Q1">
        <v>9</v>
      </c>
      <c r="R1">
        <v>10</v>
      </c>
      <c r="S1">
        <v>10</v>
      </c>
      <c r="T1">
        <v>11</v>
      </c>
      <c r="U1">
        <v>11</v>
      </c>
      <c r="V1">
        <v>12</v>
      </c>
      <c r="W1">
        <v>12</v>
      </c>
      <c r="X1">
        <v>13</v>
      </c>
      <c r="Y1">
        <v>13</v>
      </c>
    </row>
    <row r="2" spans="1:25" x14ac:dyDescent="0.25">
      <c r="A2">
        <v>2</v>
      </c>
      <c r="B2" s="4" t="s">
        <v>907</v>
      </c>
      <c r="D2" s="4"/>
    </row>
    <row r="3" spans="1:25" x14ac:dyDescent="0.25">
      <c r="A3">
        <v>3</v>
      </c>
      <c r="B3" s="5">
        <f>1516636126</f>
        <v>1516636126</v>
      </c>
      <c r="C3" s="7">
        <f>(((B$3/60)/60)/24)+DATE(1970,1,1)</f>
        <v>43122.658865740741</v>
      </c>
      <c r="D3" s="5"/>
      <c r="E3" s="7"/>
    </row>
    <row r="4" spans="1:25" x14ac:dyDescent="0.25">
      <c r="A4">
        <v>4</v>
      </c>
      <c r="B4" s="5"/>
      <c r="C4" s="6"/>
      <c r="D4" s="5"/>
      <c r="E4" s="6"/>
    </row>
    <row r="5" spans="1:25" x14ac:dyDescent="0.25">
      <c r="A5">
        <v>5</v>
      </c>
      <c r="B5" s="4" t="s">
        <v>906</v>
      </c>
      <c r="D5" s="4"/>
    </row>
    <row r="6" spans="1:25" x14ac:dyDescent="0.25">
      <c r="A6">
        <v>6</v>
      </c>
      <c r="B6" s="4">
        <f>177.12</f>
        <v>177.12</v>
      </c>
      <c r="C6" s="4"/>
      <c r="D6" s="4"/>
      <c r="E6" s="4"/>
    </row>
    <row r="7" spans="1:25" x14ac:dyDescent="0.25">
      <c r="A7">
        <v>7</v>
      </c>
      <c r="B7" s="4"/>
      <c r="C7" s="4"/>
      <c r="D7" s="4"/>
      <c r="E7" s="4"/>
    </row>
    <row r="8" spans="1:25" x14ac:dyDescent="0.25">
      <c r="A8">
        <v>8</v>
      </c>
      <c r="B8" s="4" t="s">
        <v>908</v>
      </c>
      <c r="D8" s="4" t="s">
        <v>908</v>
      </c>
      <c r="F8" s="4" t="s">
        <v>908</v>
      </c>
      <c r="H8" s="4" t="s">
        <v>908</v>
      </c>
      <c r="J8" s="4" t="s">
        <v>908</v>
      </c>
      <c r="L8" s="4" t="s">
        <v>908</v>
      </c>
      <c r="N8" s="4" t="s">
        <v>908</v>
      </c>
      <c r="P8" s="4" t="s">
        <v>908</v>
      </c>
      <c r="R8" s="4" t="s">
        <v>908</v>
      </c>
      <c r="T8" s="4" t="s">
        <v>908</v>
      </c>
      <c r="V8" s="4" t="s">
        <v>908</v>
      </c>
      <c r="X8" s="4" t="s">
        <v>908</v>
      </c>
    </row>
    <row r="9" spans="1:25" x14ac:dyDescent="0.25">
      <c r="A9">
        <v>9</v>
      </c>
      <c r="B9" s="4">
        <f ca="1">INDIRECT("Folha"&amp;C$1&amp;"!$BO$2")</f>
        <v>1516924800</v>
      </c>
      <c r="C9" s="7">
        <f ca="1">(((B$9/60)/60)/24)+DATE(1970,1,1)</f>
        <v>43126</v>
      </c>
      <c r="D9" s="4">
        <f ca="1">INDIRECT("Folha"&amp;E$1&amp;"!$BO$2")</f>
        <v>1517529600</v>
      </c>
      <c r="E9" s="7">
        <f ca="1">(((D$9/60)/60)/24)+DATE(1970,1,1)</f>
        <v>43133</v>
      </c>
      <c r="F9" s="4">
        <f ca="1">INDIRECT("Folha"&amp;G$1&amp;"!$BO$2")</f>
        <v>1518134400</v>
      </c>
      <c r="G9" s="7">
        <f ca="1">(((F$9/60)/60)/24)+DATE(1970,1,1)</f>
        <v>43140</v>
      </c>
      <c r="H9" s="4">
        <f ca="1">INDIRECT("Folha"&amp;I$1&amp;"!$BO$2")</f>
        <v>1518739200</v>
      </c>
      <c r="I9" s="7">
        <f ca="1">(((H$9/60)/60)/24)+DATE(1970,1,1)</f>
        <v>43147</v>
      </c>
      <c r="J9" s="4">
        <f ca="1">INDIRECT("Folha"&amp;K$1&amp;"!$BO$2")</f>
        <v>1519948800</v>
      </c>
      <c r="K9" s="7">
        <f ca="1">(((J$9/60)/60)/24)+DATE(1970,1,1)</f>
        <v>43161</v>
      </c>
      <c r="L9" s="4">
        <f ca="1">INDIRECT("Folha"&amp;M$1&amp;"!$BO$2")</f>
        <v>1519344000</v>
      </c>
      <c r="M9" s="7">
        <f ca="1">(((L$9/60)/60)/24)+DATE(1970,1,1)</f>
        <v>43154</v>
      </c>
      <c r="N9" s="4">
        <f ca="1">INDIRECT("Folha"&amp;O$1&amp;"!$BO$2")</f>
        <v>1524182400</v>
      </c>
      <c r="O9" s="7">
        <f ca="1">(((N$9/60)/60)/24)+DATE(1970,1,1)</f>
        <v>43210</v>
      </c>
      <c r="P9" s="4">
        <f ca="1">INDIRECT("Folha"&amp;Q$1&amp;"!$BO$2")</f>
        <v>1529020800</v>
      </c>
      <c r="Q9" s="7">
        <f ca="1">(((P$9/60)/60)/24)+DATE(1970,1,1)</f>
        <v>43266</v>
      </c>
      <c r="R9" s="4">
        <f ca="1">INDIRECT("Folha"&amp;S$1&amp;"!$BO$2")</f>
        <v>1532044800</v>
      </c>
      <c r="S9" s="7">
        <f ca="1">(((R$9/60)/60)/24)+DATE(1970,1,1)</f>
        <v>43301</v>
      </c>
      <c r="T9" s="4">
        <f ca="1">INDIRECT("Folha"&amp;U$1&amp;"!$BO$2")</f>
        <v>1537488000</v>
      </c>
      <c r="U9" s="7">
        <f ca="1">(((T$9/60)/60)/24)+DATE(1970,1,1)</f>
        <v>43364</v>
      </c>
      <c r="V9" s="4">
        <f ca="1">INDIRECT("Folha"&amp;W$1&amp;"!$BO$2")</f>
        <v>1547769600</v>
      </c>
      <c r="W9" s="7">
        <f ca="1">(((V$9/60)/60)/24)+DATE(1970,1,1)</f>
        <v>43483</v>
      </c>
      <c r="X9" s="4">
        <f ca="1">INDIRECT("Folha"&amp;Y$1&amp;"!$BO$2")</f>
        <v>1579219200</v>
      </c>
      <c r="Y9" s="7">
        <f ca="1">(((X$9/60)/60)/24)+DATE(1970,1,1)</f>
        <v>43847</v>
      </c>
    </row>
    <row r="10" spans="1:25" x14ac:dyDescent="0.25">
      <c r="A10">
        <v>10</v>
      </c>
      <c r="B10" s="4"/>
      <c r="C10" s="6"/>
      <c r="D10" s="4"/>
      <c r="E10" s="6"/>
      <c r="F10" s="4"/>
      <c r="G10" s="6"/>
      <c r="H10" s="4"/>
      <c r="I10" s="6"/>
      <c r="J10" s="4"/>
      <c r="K10" s="6"/>
      <c r="L10" s="4"/>
      <c r="M10" s="6"/>
      <c r="N10" s="4"/>
      <c r="O10" s="6"/>
      <c r="P10" s="4"/>
      <c r="Q10" s="6"/>
      <c r="R10" s="4"/>
      <c r="S10" s="6"/>
      <c r="T10" s="4"/>
      <c r="U10" s="6"/>
      <c r="V10" s="4"/>
      <c r="W10" s="6"/>
      <c r="X10" s="4"/>
      <c r="Y10" s="6"/>
    </row>
    <row r="11" spans="1:25" x14ac:dyDescent="0.25">
      <c r="A11">
        <v>11</v>
      </c>
      <c r="B11" t="s">
        <v>909</v>
      </c>
      <c r="D11" t="s">
        <v>909</v>
      </c>
      <c r="F11" t="s">
        <v>909</v>
      </c>
      <c r="H11" t="s">
        <v>909</v>
      </c>
      <c r="J11" t="s">
        <v>909</v>
      </c>
      <c r="L11" t="s">
        <v>909</v>
      </c>
      <c r="N11" t="s">
        <v>909</v>
      </c>
      <c r="P11" t="s">
        <v>909</v>
      </c>
      <c r="R11" t="s">
        <v>909</v>
      </c>
      <c r="T11" t="s">
        <v>909</v>
      </c>
      <c r="V11" t="s">
        <v>909</v>
      </c>
      <c r="X11" t="s">
        <v>909</v>
      </c>
    </row>
    <row r="12" spans="1:25" x14ac:dyDescent="0.25">
      <c r="A12">
        <v>12</v>
      </c>
      <c r="B12" t="s">
        <v>910</v>
      </c>
      <c r="C12" t="s">
        <v>905</v>
      </c>
      <c r="D12" t="s">
        <v>910</v>
      </c>
      <c r="E12" t="s">
        <v>905</v>
      </c>
      <c r="F12" t="s">
        <v>910</v>
      </c>
      <c r="G12" t="s">
        <v>905</v>
      </c>
      <c r="H12" t="s">
        <v>910</v>
      </c>
      <c r="I12" t="s">
        <v>905</v>
      </c>
      <c r="J12" t="s">
        <v>910</v>
      </c>
      <c r="K12" t="s">
        <v>905</v>
      </c>
      <c r="L12" t="s">
        <v>910</v>
      </c>
      <c r="M12" t="s">
        <v>905</v>
      </c>
      <c r="N12" t="s">
        <v>910</v>
      </c>
      <c r="O12" t="s">
        <v>905</v>
      </c>
      <c r="P12" t="s">
        <v>910</v>
      </c>
      <c r="Q12" t="s">
        <v>905</v>
      </c>
      <c r="R12" t="s">
        <v>910</v>
      </c>
      <c r="S12" t="s">
        <v>905</v>
      </c>
      <c r="T12" t="s">
        <v>910</v>
      </c>
      <c r="U12" t="s">
        <v>905</v>
      </c>
      <c r="V12" t="s">
        <v>910</v>
      </c>
      <c r="W12" t="s">
        <v>905</v>
      </c>
      <c r="X12" t="s">
        <v>910</v>
      </c>
      <c r="Y12" t="s">
        <v>905</v>
      </c>
    </row>
    <row r="13" spans="1:25" x14ac:dyDescent="0.25">
      <c r="A13">
        <v>13</v>
      </c>
      <c r="B13">
        <f ca="1">INDIRECT("Folha"&amp;B$1&amp;"!$CG"&amp;$A2)</f>
        <v>144</v>
      </c>
      <c r="C13">
        <f ca="1">INDIRECT("Folha"&amp;C$1&amp;"!CO"&amp;$A2)</f>
        <v>0.03</v>
      </c>
      <c r="D13">
        <f ca="1">INDIRECT("Folha"&amp;D$1&amp;"!$CG"&amp;$A2)</f>
        <v>144</v>
      </c>
      <c r="E13">
        <f ca="1">INDIRECT("Folha"&amp;E$1&amp;"!CO"&amp;$A2)</f>
        <v>0.15</v>
      </c>
      <c r="F13">
        <f ca="1">INDIRECT("Folha"&amp;F$1&amp;"!$CG"&amp;$A2)</f>
        <v>144</v>
      </c>
      <c r="G13">
        <f ca="1">INDIRECT("Folha"&amp;G$1&amp;"!CO"&amp;$A2)</f>
        <v>0.18</v>
      </c>
      <c r="H13">
        <f ca="1">INDIRECT("Folha"&amp;H$1&amp;"!$CG"&amp;$A2)</f>
        <v>2.5</v>
      </c>
      <c r="I13">
        <f ca="1">INDIRECT("Folha"&amp;I$1&amp;"!CO"&amp;$A2)</f>
        <v>0.02</v>
      </c>
      <c r="J13">
        <f ca="1">INDIRECT("Folha"&amp;J$1&amp;"!$CG"&amp;$A2)</f>
        <v>145</v>
      </c>
      <c r="K13">
        <f ca="1">INDIRECT("Folha"&amp;K$1&amp;"!CO"&amp;$A2)</f>
        <v>0.28999999999999998</v>
      </c>
      <c r="L13">
        <f ca="1">INDIRECT("Folha"&amp;L$1&amp;"!$CG"&amp;$A2)</f>
        <v>145</v>
      </c>
      <c r="M13">
        <f ca="1">INDIRECT("Folha"&amp;M$1&amp;"!CO"&amp;$A2)</f>
        <v>0.26</v>
      </c>
      <c r="N13">
        <f ca="1">INDIRECT("Folha"&amp;N$1&amp;"!$CG"&amp;$A2)</f>
        <v>2.5</v>
      </c>
      <c r="O13">
        <f ca="1">INDIRECT("Folha"&amp;O$1&amp;"!CO"&amp;$A2)</f>
        <v>0.01</v>
      </c>
      <c r="P13">
        <f ca="1">INDIRECT("Folha"&amp;P$1&amp;"!$CG"&amp;$A2)</f>
        <v>70</v>
      </c>
      <c r="Q13">
        <f ca="1">INDIRECT("Folha"&amp;Q$1&amp;"!CO"&amp;$A2)</f>
        <v>0.1</v>
      </c>
      <c r="R13">
        <f ca="1">INDIRECT("Folha"&amp;R$1&amp;"!$CG"&amp;$A2)</f>
        <v>70</v>
      </c>
      <c r="S13">
        <f ca="1">INDIRECT("Folha"&amp;S$1&amp;"!CO"&amp;$A2)</f>
        <v>0.06</v>
      </c>
      <c r="T13">
        <f ca="1">INDIRECT("Folha"&amp;T$1&amp;"!$CG"&amp;$A2)</f>
        <v>75</v>
      </c>
      <c r="U13">
        <f ca="1">INDIRECT("Folha"&amp;U$1&amp;"!CO"&amp;$A2)</f>
        <v>0.1</v>
      </c>
      <c r="V13">
        <f ca="1">INDIRECT("Folha"&amp;V$1&amp;"!$CG"&amp;$A2)</f>
        <v>42.5</v>
      </c>
      <c r="W13">
        <f ca="1">INDIRECT("Folha"&amp;W$1&amp;"!CO"&amp;$A2)</f>
        <v>0.05</v>
      </c>
      <c r="X13">
        <f ca="1">INDIRECT("Folha"&amp;X$1&amp;"!$CG"&amp;$A2)</f>
        <v>50</v>
      </c>
      <c r="Y13">
        <f ca="1">INDIRECT("Folha"&amp;Y$1&amp;"!CO"&amp;$A2)</f>
        <v>0.08</v>
      </c>
    </row>
    <row r="14" spans="1:25" x14ac:dyDescent="0.25">
      <c r="A14">
        <v>14</v>
      </c>
      <c r="B14">
        <f t="shared" ref="B14:B70" ca="1" si="0">INDIRECT("Folha"&amp;B$1&amp;"!$CG"&amp;$A3)</f>
        <v>145</v>
      </c>
      <c r="C14">
        <f t="shared" ref="C14:C70" ca="1" si="1">INDIRECT("Folha"&amp;C$1&amp;"!CO"&amp;$A3)</f>
        <v>0.05</v>
      </c>
      <c r="D14">
        <f t="shared" ref="D14:D70" ca="1" si="2">INDIRECT("Folha"&amp;D$1&amp;"!$CG"&amp;$A3)</f>
        <v>145</v>
      </c>
      <c r="E14">
        <f t="shared" ref="E14:E70" ca="1" si="3">INDIRECT("Folha"&amp;E$1&amp;"!CO"&amp;$A3)</f>
        <v>0.16</v>
      </c>
      <c r="F14">
        <f t="shared" ref="F14:F70" ca="1" si="4">INDIRECT("Folha"&amp;F$1&amp;"!$CG"&amp;$A3)</f>
        <v>145</v>
      </c>
      <c r="G14">
        <f t="shared" ref="G14:G70" ca="1" si="5">INDIRECT("Folha"&amp;G$1&amp;"!CO"&amp;$A3)</f>
        <v>0.11</v>
      </c>
      <c r="H14">
        <f t="shared" ref="H14:H70" ca="1" si="6">INDIRECT("Folha"&amp;H$1&amp;"!$CG"&amp;$A3)</f>
        <v>80</v>
      </c>
      <c r="I14">
        <f t="shared" ref="I14:I70" ca="1" si="7">INDIRECT("Folha"&amp;I$1&amp;"!CO"&amp;$A3)</f>
        <v>0.05</v>
      </c>
      <c r="J14">
        <f t="shared" ref="J14:J70" ca="1" si="8">INDIRECT("Folha"&amp;J$1&amp;"!$CG"&amp;$A3)</f>
        <v>146</v>
      </c>
      <c r="K14">
        <f t="shared" ref="K14:K70" ca="1" si="9">INDIRECT("Folha"&amp;K$1&amp;"!CO"&amp;$A3)</f>
        <v>0.33</v>
      </c>
      <c r="L14">
        <f t="shared" ref="L14:L70" ca="1" si="10">INDIRECT("Folha"&amp;L$1&amp;"!$CG"&amp;$A3)</f>
        <v>146</v>
      </c>
      <c r="M14">
        <f t="shared" ref="M14:M70" ca="1" si="11">INDIRECT("Folha"&amp;M$1&amp;"!CO"&amp;$A3)</f>
        <v>0.28999999999999998</v>
      </c>
      <c r="N14">
        <f t="shared" ref="N14:N70" ca="1" si="12">INDIRECT("Folha"&amp;N$1&amp;"!$CG"&amp;$A3)</f>
        <v>50</v>
      </c>
      <c r="O14">
        <f t="shared" ref="O14:O70" ca="1" si="13">INDIRECT("Folha"&amp;O$1&amp;"!CO"&amp;$A3)</f>
        <v>0.02</v>
      </c>
      <c r="P14">
        <f t="shared" ref="P14:P70" ca="1" si="14">INDIRECT("Folha"&amp;P$1&amp;"!$CG"&amp;$A3)</f>
        <v>75</v>
      </c>
      <c r="Q14">
        <f t="shared" ref="Q14:Q70" ca="1" si="15">INDIRECT("Folha"&amp;Q$1&amp;"!CO"&amp;$A3)</f>
        <v>0.06</v>
      </c>
      <c r="R14">
        <f t="shared" ref="R14:R70" ca="1" si="16">INDIRECT("Folha"&amp;R$1&amp;"!$CG"&amp;$A3)</f>
        <v>90</v>
      </c>
      <c r="S14">
        <f t="shared" ref="S14:S70" ca="1" si="17">INDIRECT("Folha"&amp;S$1&amp;"!CO"&amp;$A3)</f>
        <v>0.13</v>
      </c>
      <c r="T14">
        <f t="shared" ref="T14:T70" ca="1" si="18">INDIRECT("Folha"&amp;T$1&amp;"!$CG"&amp;$A3)</f>
        <v>80</v>
      </c>
      <c r="U14">
        <f t="shared" ref="U14:U70" ca="1" si="19">INDIRECT("Folha"&amp;U$1&amp;"!CO"&amp;$A3)</f>
        <v>0.18</v>
      </c>
      <c r="V14">
        <f t="shared" ref="V14:V70" ca="1" si="20">INDIRECT("Folha"&amp;V$1&amp;"!$CG"&amp;$A3)</f>
        <v>47.5</v>
      </c>
      <c r="W14">
        <f t="shared" ref="W14:W70" ca="1" si="21">INDIRECT("Folha"&amp;W$1&amp;"!CO"&amp;$A3)</f>
        <v>0.05</v>
      </c>
      <c r="X14">
        <f t="shared" ref="X14:X70" ca="1" si="22">INDIRECT("Folha"&amp;X$1&amp;"!$CG"&amp;$A3)</f>
        <v>80</v>
      </c>
      <c r="Y14">
        <f t="shared" ref="Y14:Y70" ca="1" si="23">INDIRECT("Folha"&amp;Y$1&amp;"!CO"&amp;$A3)</f>
        <v>0.47</v>
      </c>
    </row>
    <row r="15" spans="1:25" x14ac:dyDescent="0.25">
      <c r="A15">
        <v>15</v>
      </c>
      <c r="B15">
        <f t="shared" ca="1" si="0"/>
        <v>146</v>
      </c>
      <c r="C15">
        <f t="shared" ca="1" si="1"/>
        <v>0.03</v>
      </c>
      <c r="D15">
        <f t="shared" ca="1" si="2"/>
        <v>146</v>
      </c>
      <c r="E15">
        <f t="shared" ca="1" si="3"/>
        <v>0.06</v>
      </c>
      <c r="F15">
        <f t="shared" ca="1" si="4"/>
        <v>146</v>
      </c>
      <c r="G15">
        <f t="shared" ca="1" si="5"/>
        <v>0.1</v>
      </c>
      <c r="H15">
        <f t="shared" ca="1" si="6"/>
        <v>85</v>
      </c>
      <c r="I15">
        <f t="shared" ca="1" si="7"/>
        <v>0.02</v>
      </c>
      <c r="J15">
        <f t="shared" ca="1" si="8"/>
        <v>150</v>
      </c>
      <c r="K15">
        <f t="shared" ca="1" si="9"/>
        <v>0.39</v>
      </c>
      <c r="L15">
        <f t="shared" ca="1" si="10"/>
        <v>147</v>
      </c>
      <c r="M15">
        <f t="shared" ca="1" si="11"/>
        <v>0.3</v>
      </c>
      <c r="N15">
        <f t="shared" ca="1" si="12"/>
        <v>55</v>
      </c>
      <c r="O15">
        <f t="shared" ca="1" si="13"/>
        <v>0.02</v>
      </c>
      <c r="P15">
        <f t="shared" ca="1" si="14"/>
        <v>80</v>
      </c>
      <c r="Q15">
        <f t="shared" ca="1" si="15"/>
        <v>7.0000000000000007E-2</v>
      </c>
      <c r="R15">
        <f t="shared" ca="1" si="16"/>
        <v>95</v>
      </c>
      <c r="S15">
        <f t="shared" ca="1" si="17"/>
        <v>0.25</v>
      </c>
      <c r="T15">
        <f t="shared" ca="1" si="18"/>
        <v>85</v>
      </c>
      <c r="U15">
        <f t="shared" ca="1" si="19"/>
        <v>0.14000000000000001</v>
      </c>
      <c r="V15">
        <f t="shared" ca="1" si="20"/>
        <v>55</v>
      </c>
      <c r="W15">
        <f t="shared" ca="1" si="21"/>
        <v>0.12</v>
      </c>
      <c r="X15">
        <f t="shared" ca="1" si="22"/>
        <v>85</v>
      </c>
      <c r="Y15">
        <f t="shared" ca="1" si="23"/>
        <v>0.67</v>
      </c>
    </row>
    <row r="16" spans="1:25" x14ac:dyDescent="0.25">
      <c r="A16">
        <v>16</v>
      </c>
      <c r="B16">
        <f t="shared" ca="1" si="0"/>
        <v>147</v>
      </c>
      <c r="C16">
        <f t="shared" ca="1" si="1"/>
        <v>0.11</v>
      </c>
      <c r="D16">
        <f t="shared" ca="1" si="2"/>
        <v>147</v>
      </c>
      <c r="E16">
        <f t="shared" ca="1" si="3"/>
        <v>0.17</v>
      </c>
      <c r="F16">
        <f t="shared" ca="1" si="4"/>
        <v>147</v>
      </c>
      <c r="G16">
        <f t="shared" ca="1" si="5"/>
        <v>0.21</v>
      </c>
      <c r="H16">
        <f t="shared" ca="1" si="6"/>
        <v>90</v>
      </c>
      <c r="I16">
        <f t="shared" ca="1" si="7"/>
        <v>0.01</v>
      </c>
      <c r="J16">
        <f t="shared" ca="1" si="8"/>
        <v>152.5</v>
      </c>
      <c r="K16">
        <f t="shared" ca="1" si="9"/>
        <v>0.49</v>
      </c>
      <c r="L16">
        <f t="shared" ca="1" si="10"/>
        <v>148</v>
      </c>
      <c r="M16">
        <f t="shared" ca="1" si="11"/>
        <v>0.3</v>
      </c>
      <c r="N16">
        <f t="shared" ca="1" si="12"/>
        <v>60</v>
      </c>
      <c r="O16">
        <f t="shared" ca="1" si="13"/>
        <v>0.03</v>
      </c>
      <c r="P16">
        <f t="shared" ca="1" si="14"/>
        <v>85</v>
      </c>
      <c r="Q16">
        <f t="shared" ca="1" si="15"/>
        <v>0.1</v>
      </c>
      <c r="R16">
        <f t="shared" ca="1" si="16"/>
        <v>100</v>
      </c>
      <c r="S16">
        <f t="shared" ca="1" si="17"/>
        <v>0.26</v>
      </c>
      <c r="T16">
        <f t="shared" ca="1" si="18"/>
        <v>90</v>
      </c>
      <c r="U16">
        <f t="shared" ca="1" si="19"/>
        <v>0.14000000000000001</v>
      </c>
      <c r="V16">
        <f t="shared" ca="1" si="20"/>
        <v>60</v>
      </c>
      <c r="W16">
        <f t="shared" ca="1" si="21"/>
        <v>0.09</v>
      </c>
      <c r="X16">
        <f t="shared" ca="1" si="22"/>
        <v>90</v>
      </c>
      <c r="Y16">
        <f t="shared" ca="1" si="23"/>
        <v>1.8</v>
      </c>
    </row>
    <row r="17" spans="1:25" x14ac:dyDescent="0.25">
      <c r="A17">
        <v>17</v>
      </c>
      <c r="B17">
        <f t="shared" ca="1" si="0"/>
        <v>148</v>
      </c>
      <c r="C17">
        <f t="shared" ca="1" si="1"/>
        <v>0.03</v>
      </c>
      <c r="D17">
        <f t="shared" ca="1" si="2"/>
        <v>148</v>
      </c>
      <c r="E17">
        <f t="shared" ca="1" si="3"/>
        <v>0.17</v>
      </c>
      <c r="F17">
        <f t="shared" ca="1" si="4"/>
        <v>148</v>
      </c>
      <c r="G17">
        <f t="shared" ca="1" si="5"/>
        <v>0.24</v>
      </c>
      <c r="H17">
        <f t="shared" ca="1" si="6"/>
        <v>95</v>
      </c>
      <c r="I17">
        <f t="shared" ca="1" si="7"/>
        <v>0.02</v>
      </c>
      <c r="J17">
        <f t="shared" ca="1" si="8"/>
        <v>155</v>
      </c>
      <c r="K17">
        <f t="shared" ca="1" si="9"/>
        <v>0.6</v>
      </c>
      <c r="L17">
        <f t="shared" ca="1" si="10"/>
        <v>149</v>
      </c>
      <c r="M17">
        <f t="shared" ca="1" si="11"/>
        <v>0.28000000000000003</v>
      </c>
      <c r="N17">
        <f t="shared" ca="1" si="12"/>
        <v>65</v>
      </c>
      <c r="O17">
        <f t="shared" ca="1" si="13"/>
        <v>7.0000000000000007E-2</v>
      </c>
      <c r="P17">
        <f t="shared" ca="1" si="14"/>
        <v>90</v>
      </c>
      <c r="Q17">
        <f t="shared" ca="1" si="15"/>
        <v>0.12</v>
      </c>
      <c r="R17">
        <f t="shared" ca="1" si="16"/>
        <v>105</v>
      </c>
      <c r="S17">
        <f t="shared" ca="1" si="17"/>
        <v>0.3</v>
      </c>
      <c r="T17">
        <f t="shared" ca="1" si="18"/>
        <v>95</v>
      </c>
      <c r="U17">
        <f t="shared" ca="1" si="19"/>
        <v>0.32</v>
      </c>
      <c r="V17">
        <f t="shared" ca="1" si="20"/>
        <v>65</v>
      </c>
      <c r="W17">
        <f t="shared" ca="1" si="21"/>
        <v>0.25</v>
      </c>
      <c r="X17">
        <f t="shared" ca="1" si="22"/>
        <v>95</v>
      </c>
      <c r="Y17">
        <f t="shared" ca="1" si="23"/>
        <v>0.97</v>
      </c>
    </row>
    <row r="18" spans="1:25" x14ac:dyDescent="0.25">
      <c r="A18">
        <v>18</v>
      </c>
      <c r="B18">
        <f t="shared" ca="1" si="0"/>
        <v>149</v>
      </c>
      <c r="C18">
        <f t="shared" ca="1" si="1"/>
        <v>0.02</v>
      </c>
      <c r="D18">
        <f t="shared" ca="1" si="2"/>
        <v>149</v>
      </c>
      <c r="E18">
        <f t="shared" ca="1" si="3"/>
        <v>0.2</v>
      </c>
      <c r="F18">
        <f t="shared" ca="1" si="4"/>
        <v>149</v>
      </c>
      <c r="G18">
        <f t="shared" ca="1" si="5"/>
        <v>0.23</v>
      </c>
      <c r="H18">
        <f t="shared" ca="1" si="6"/>
        <v>100</v>
      </c>
      <c r="I18">
        <f t="shared" ca="1" si="7"/>
        <v>0.01</v>
      </c>
      <c r="J18">
        <f t="shared" ca="1" si="8"/>
        <v>157.5</v>
      </c>
      <c r="K18">
        <f t="shared" ca="1" si="9"/>
        <v>0.72</v>
      </c>
      <c r="L18">
        <f t="shared" ca="1" si="10"/>
        <v>150</v>
      </c>
      <c r="M18">
        <f t="shared" ca="1" si="11"/>
        <v>0.31</v>
      </c>
      <c r="N18">
        <f t="shared" ca="1" si="12"/>
        <v>70</v>
      </c>
      <c r="O18">
        <f t="shared" ca="1" si="13"/>
        <v>0.02</v>
      </c>
      <c r="P18">
        <f t="shared" ca="1" si="14"/>
        <v>95</v>
      </c>
      <c r="Q18">
        <f t="shared" ca="1" si="15"/>
        <v>0.13</v>
      </c>
      <c r="R18">
        <f t="shared" ca="1" si="16"/>
        <v>110</v>
      </c>
      <c r="S18">
        <f t="shared" ca="1" si="17"/>
        <v>0.35</v>
      </c>
      <c r="T18">
        <f t="shared" ca="1" si="18"/>
        <v>100</v>
      </c>
      <c r="U18">
        <f t="shared" ca="1" si="19"/>
        <v>0.25</v>
      </c>
      <c r="V18">
        <f t="shared" ca="1" si="20"/>
        <v>70</v>
      </c>
      <c r="W18">
        <f t="shared" ca="1" si="21"/>
        <v>0.12</v>
      </c>
      <c r="X18">
        <f t="shared" ca="1" si="22"/>
        <v>100</v>
      </c>
      <c r="Y18">
        <f t="shared" ca="1" si="23"/>
        <v>1.3</v>
      </c>
    </row>
    <row r="19" spans="1:25" x14ac:dyDescent="0.25">
      <c r="A19">
        <v>19</v>
      </c>
      <c r="B19">
        <f t="shared" ca="1" si="0"/>
        <v>150</v>
      </c>
      <c r="C19">
        <f t="shared" ca="1" si="1"/>
        <v>0.01</v>
      </c>
      <c r="D19">
        <f t="shared" ca="1" si="2"/>
        <v>150</v>
      </c>
      <c r="E19">
        <f t="shared" ca="1" si="3"/>
        <v>0.09</v>
      </c>
      <c r="F19">
        <f t="shared" ca="1" si="4"/>
        <v>150</v>
      </c>
      <c r="G19">
        <f t="shared" ca="1" si="5"/>
        <v>0.25</v>
      </c>
      <c r="H19">
        <f t="shared" ca="1" si="6"/>
        <v>105</v>
      </c>
      <c r="I19">
        <f t="shared" ca="1" si="7"/>
        <v>0.02</v>
      </c>
      <c r="J19">
        <f t="shared" ca="1" si="8"/>
        <v>160</v>
      </c>
      <c r="K19">
        <f t="shared" ca="1" si="9"/>
        <v>0.96</v>
      </c>
      <c r="L19">
        <f t="shared" ca="1" si="10"/>
        <v>152.5</v>
      </c>
      <c r="M19">
        <f t="shared" ca="1" si="11"/>
        <v>0.37</v>
      </c>
      <c r="N19">
        <f t="shared" ca="1" si="12"/>
        <v>75</v>
      </c>
      <c r="O19">
        <f t="shared" ca="1" si="13"/>
        <v>0.02</v>
      </c>
      <c r="P19">
        <f t="shared" ca="1" si="14"/>
        <v>100</v>
      </c>
      <c r="Q19">
        <f t="shared" ca="1" si="15"/>
        <v>0.09</v>
      </c>
      <c r="R19">
        <f t="shared" ca="1" si="16"/>
        <v>115</v>
      </c>
      <c r="S19">
        <f t="shared" ca="1" si="17"/>
        <v>0.32</v>
      </c>
      <c r="T19">
        <f t="shared" ca="1" si="18"/>
        <v>105</v>
      </c>
      <c r="U19">
        <f t="shared" ca="1" si="19"/>
        <v>0.28999999999999998</v>
      </c>
      <c r="V19">
        <f t="shared" ca="1" si="20"/>
        <v>75</v>
      </c>
      <c r="W19">
        <f t="shared" ca="1" si="21"/>
        <v>0.13</v>
      </c>
      <c r="X19">
        <f t="shared" ca="1" si="22"/>
        <v>105</v>
      </c>
      <c r="Y19">
        <f t="shared" ca="1" si="23"/>
        <v>1.91</v>
      </c>
    </row>
    <row r="20" spans="1:25" x14ac:dyDescent="0.25">
      <c r="A20">
        <v>20</v>
      </c>
      <c r="B20">
        <f t="shared" ca="1" si="0"/>
        <v>152.5</v>
      </c>
      <c r="C20">
        <f t="shared" ca="1" si="1"/>
        <v>0.01</v>
      </c>
      <c r="D20">
        <f t="shared" ca="1" si="2"/>
        <v>152.5</v>
      </c>
      <c r="E20">
        <f t="shared" ca="1" si="3"/>
        <v>0.12</v>
      </c>
      <c r="F20">
        <f t="shared" ca="1" si="4"/>
        <v>152.5</v>
      </c>
      <c r="G20">
        <f t="shared" ca="1" si="5"/>
        <v>0.26</v>
      </c>
      <c r="H20">
        <f t="shared" ca="1" si="6"/>
        <v>110</v>
      </c>
      <c r="I20">
        <f t="shared" ca="1" si="7"/>
        <v>0.03</v>
      </c>
      <c r="J20">
        <f t="shared" ca="1" si="8"/>
        <v>162.5</v>
      </c>
      <c r="K20">
        <f t="shared" ca="1" si="9"/>
        <v>1.28</v>
      </c>
      <c r="L20">
        <f t="shared" ca="1" si="10"/>
        <v>155</v>
      </c>
      <c r="M20">
        <f t="shared" ca="1" si="11"/>
        <v>0.48</v>
      </c>
      <c r="N20">
        <f t="shared" ca="1" si="12"/>
        <v>80</v>
      </c>
      <c r="O20">
        <f t="shared" ca="1" si="13"/>
        <v>0.09</v>
      </c>
      <c r="P20">
        <f t="shared" ca="1" si="14"/>
        <v>105</v>
      </c>
      <c r="Q20">
        <f t="shared" ca="1" si="15"/>
        <v>0.2</v>
      </c>
      <c r="R20">
        <f t="shared" ca="1" si="16"/>
        <v>120</v>
      </c>
      <c r="S20">
        <f t="shared" ca="1" si="17"/>
        <v>0.43</v>
      </c>
      <c r="T20">
        <f t="shared" ca="1" si="18"/>
        <v>110</v>
      </c>
      <c r="U20">
        <f t="shared" ca="1" si="19"/>
        <v>0.4</v>
      </c>
      <c r="V20">
        <f t="shared" ca="1" si="20"/>
        <v>80</v>
      </c>
      <c r="W20">
        <f t="shared" ca="1" si="21"/>
        <v>0.16</v>
      </c>
      <c r="X20">
        <f t="shared" ca="1" si="22"/>
        <v>110</v>
      </c>
      <c r="Y20">
        <f t="shared" ca="1" si="23"/>
        <v>2.2000000000000002</v>
      </c>
    </row>
    <row r="21" spans="1:25" x14ac:dyDescent="0.25">
      <c r="A21">
        <v>21</v>
      </c>
      <c r="B21">
        <f t="shared" ca="1" si="0"/>
        <v>155</v>
      </c>
      <c r="C21">
        <f t="shared" ca="1" si="1"/>
        <v>0.03</v>
      </c>
      <c r="D21">
        <f t="shared" ca="1" si="2"/>
        <v>155</v>
      </c>
      <c r="E21">
        <f t="shared" ca="1" si="3"/>
        <v>0.17</v>
      </c>
      <c r="F21">
        <f t="shared" ca="1" si="4"/>
        <v>155</v>
      </c>
      <c r="G21">
        <f t="shared" ca="1" si="5"/>
        <v>0.28999999999999998</v>
      </c>
      <c r="H21">
        <f t="shared" ca="1" si="6"/>
        <v>115</v>
      </c>
      <c r="I21">
        <f t="shared" ca="1" si="7"/>
        <v>0.05</v>
      </c>
      <c r="J21">
        <f t="shared" ca="1" si="8"/>
        <v>165</v>
      </c>
      <c r="K21">
        <f t="shared" ca="1" si="9"/>
        <v>1.69</v>
      </c>
      <c r="L21">
        <f t="shared" ca="1" si="10"/>
        <v>157.5</v>
      </c>
      <c r="M21">
        <f t="shared" ca="1" si="11"/>
        <v>0.6</v>
      </c>
      <c r="N21">
        <f t="shared" ca="1" si="12"/>
        <v>85</v>
      </c>
      <c r="O21">
        <f t="shared" ca="1" si="13"/>
        <v>0.1</v>
      </c>
      <c r="P21">
        <f t="shared" ca="1" si="14"/>
        <v>110</v>
      </c>
      <c r="Q21">
        <f t="shared" ca="1" si="15"/>
        <v>0.21</v>
      </c>
      <c r="R21">
        <f t="shared" ca="1" si="16"/>
        <v>125</v>
      </c>
      <c r="S21">
        <f t="shared" ca="1" si="17"/>
        <v>0.54</v>
      </c>
      <c r="T21">
        <f t="shared" ca="1" si="18"/>
        <v>115</v>
      </c>
      <c r="U21">
        <f t="shared" ca="1" si="19"/>
        <v>0.51</v>
      </c>
      <c r="V21">
        <f t="shared" ca="1" si="20"/>
        <v>85</v>
      </c>
      <c r="W21">
        <f t="shared" ca="1" si="21"/>
        <v>0.24</v>
      </c>
      <c r="X21">
        <f t="shared" ca="1" si="22"/>
        <v>115</v>
      </c>
      <c r="Y21">
        <f t="shared" ca="1" si="23"/>
        <v>3.15</v>
      </c>
    </row>
    <row r="22" spans="1:25" x14ac:dyDescent="0.25">
      <c r="A22">
        <v>22</v>
      </c>
      <c r="B22">
        <f t="shared" ca="1" si="0"/>
        <v>157.5</v>
      </c>
      <c r="C22">
        <f t="shared" ca="1" si="1"/>
        <v>0.03</v>
      </c>
      <c r="D22">
        <f t="shared" ca="1" si="2"/>
        <v>157.5</v>
      </c>
      <c r="E22">
        <f t="shared" ca="1" si="3"/>
        <v>0.23</v>
      </c>
      <c r="F22">
        <f t="shared" ca="1" si="4"/>
        <v>157.5</v>
      </c>
      <c r="G22">
        <f t="shared" ca="1" si="5"/>
        <v>0.38</v>
      </c>
      <c r="H22">
        <f t="shared" ca="1" si="6"/>
        <v>120</v>
      </c>
      <c r="I22">
        <f t="shared" ca="1" si="7"/>
        <v>0.03</v>
      </c>
      <c r="J22">
        <f t="shared" ca="1" si="8"/>
        <v>167.5</v>
      </c>
      <c r="K22">
        <f t="shared" ca="1" si="9"/>
        <v>2.2000000000000002</v>
      </c>
      <c r="L22">
        <f t="shared" ca="1" si="10"/>
        <v>160</v>
      </c>
      <c r="M22">
        <f t="shared" ca="1" si="11"/>
        <v>0.79</v>
      </c>
      <c r="N22">
        <f t="shared" ca="1" si="12"/>
        <v>90</v>
      </c>
      <c r="O22">
        <f t="shared" ca="1" si="13"/>
        <v>7.0000000000000007E-2</v>
      </c>
      <c r="P22">
        <f t="shared" ca="1" si="14"/>
        <v>115</v>
      </c>
      <c r="Q22">
        <f t="shared" ca="1" si="15"/>
        <v>0.21</v>
      </c>
      <c r="R22">
        <f t="shared" ca="1" si="16"/>
        <v>130</v>
      </c>
      <c r="S22">
        <f t="shared" ca="1" si="17"/>
        <v>0.73</v>
      </c>
      <c r="T22">
        <f t="shared" ca="1" si="18"/>
        <v>120</v>
      </c>
      <c r="U22">
        <f t="shared" ca="1" si="19"/>
        <v>0.7</v>
      </c>
      <c r="V22">
        <f t="shared" ca="1" si="20"/>
        <v>90</v>
      </c>
      <c r="W22">
        <f t="shared" ca="1" si="21"/>
        <v>0.33</v>
      </c>
      <c r="X22">
        <f t="shared" ca="1" si="22"/>
        <v>120</v>
      </c>
      <c r="Y22">
        <f t="shared" ca="1" si="23"/>
        <v>3.7</v>
      </c>
    </row>
    <row r="23" spans="1:25" x14ac:dyDescent="0.25">
      <c r="A23">
        <v>23</v>
      </c>
      <c r="B23">
        <f t="shared" ca="1" si="0"/>
        <v>160</v>
      </c>
      <c r="C23">
        <f t="shared" ca="1" si="1"/>
        <v>0.03</v>
      </c>
      <c r="D23">
        <f t="shared" ca="1" si="2"/>
        <v>160</v>
      </c>
      <c r="E23">
        <f t="shared" ca="1" si="3"/>
        <v>0.33</v>
      </c>
      <c r="F23">
        <f t="shared" ca="1" si="4"/>
        <v>160</v>
      </c>
      <c r="G23">
        <f t="shared" ca="1" si="5"/>
        <v>0.52</v>
      </c>
      <c r="H23">
        <f t="shared" ca="1" si="6"/>
        <v>125</v>
      </c>
      <c r="I23">
        <f t="shared" ca="1" si="7"/>
        <v>0.03</v>
      </c>
      <c r="J23">
        <f t="shared" ca="1" si="8"/>
        <v>170</v>
      </c>
      <c r="K23">
        <f t="shared" ca="1" si="9"/>
        <v>2.89</v>
      </c>
      <c r="L23">
        <f t="shared" ca="1" si="10"/>
        <v>162.5</v>
      </c>
      <c r="M23">
        <f t="shared" ca="1" si="11"/>
        <v>1.0900000000000001</v>
      </c>
      <c r="N23">
        <f t="shared" ca="1" si="12"/>
        <v>95</v>
      </c>
      <c r="O23">
        <f t="shared" ca="1" si="13"/>
        <v>7.0000000000000007E-2</v>
      </c>
      <c r="P23">
        <f t="shared" ca="1" si="14"/>
        <v>120</v>
      </c>
      <c r="Q23">
        <f t="shared" ca="1" si="15"/>
        <v>0.28000000000000003</v>
      </c>
      <c r="R23">
        <f t="shared" ca="1" si="16"/>
        <v>135</v>
      </c>
      <c r="S23">
        <f t="shared" ca="1" si="17"/>
        <v>0.98</v>
      </c>
      <c r="T23">
        <f t="shared" ca="1" si="18"/>
        <v>125</v>
      </c>
      <c r="U23">
        <f t="shared" ca="1" si="19"/>
        <v>0.96</v>
      </c>
      <c r="V23">
        <f t="shared" ca="1" si="20"/>
        <v>95</v>
      </c>
      <c r="W23">
        <f t="shared" ca="1" si="21"/>
        <v>0.43</v>
      </c>
      <c r="X23">
        <f t="shared" ca="1" si="22"/>
        <v>125</v>
      </c>
      <c r="Y23">
        <f t="shared" ca="1" si="23"/>
        <v>4.4000000000000004</v>
      </c>
    </row>
    <row r="24" spans="1:25" x14ac:dyDescent="0.25">
      <c r="A24">
        <v>24</v>
      </c>
      <c r="B24">
        <f t="shared" ca="1" si="0"/>
        <v>162.5</v>
      </c>
      <c r="C24">
        <f t="shared" ca="1" si="1"/>
        <v>0.03</v>
      </c>
      <c r="D24">
        <f t="shared" ca="1" si="2"/>
        <v>162.5</v>
      </c>
      <c r="E24">
        <f t="shared" ca="1" si="3"/>
        <v>0.47</v>
      </c>
      <c r="F24">
        <f t="shared" ca="1" si="4"/>
        <v>162.5</v>
      </c>
      <c r="G24">
        <f t="shared" ca="1" si="5"/>
        <v>0.71</v>
      </c>
      <c r="H24">
        <f t="shared" ca="1" si="6"/>
        <v>130</v>
      </c>
      <c r="I24">
        <f t="shared" ca="1" si="7"/>
        <v>0.06</v>
      </c>
      <c r="J24">
        <f t="shared" ca="1" si="8"/>
        <v>172.5</v>
      </c>
      <c r="K24">
        <f t="shared" ca="1" si="9"/>
        <v>3.7</v>
      </c>
      <c r="L24">
        <f t="shared" ca="1" si="10"/>
        <v>165</v>
      </c>
      <c r="M24">
        <f t="shared" ca="1" si="11"/>
        <v>1.44</v>
      </c>
      <c r="N24">
        <f t="shared" ca="1" si="12"/>
        <v>100</v>
      </c>
      <c r="O24">
        <f t="shared" ca="1" si="13"/>
        <v>0.1</v>
      </c>
      <c r="P24">
        <f t="shared" ca="1" si="14"/>
        <v>125</v>
      </c>
      <c r="Q24">
        <f t="shared" ca="1" si="15"/>
        <v>0.41</v>
      </c>
      <c r="R24">
        <f t="shared" ca="1" si="16"/>
        <v>140</v>
      </c>
      <c r="S24">
        <f t="shared" ca="1" si="17"/>
        <v>1.38</v>
      </c>
      <c r="T24">
        <f t="shared" ca="1" si="18"/>
        <v>130</v>
      </c>
      <c r="U24">
        <f t="shared" ca="1" si="19"/>
        <v>1.24</v>
      </c>
      <c r="V24">
        <f t="shared" ca="1" si="20"/>
        <v>97.5</v>
      </c>
      <c r="W24">
        <f t="shared" ca="1" si="21"/>
        <v>0.49</v>
      </c>
      <c r="X24">
        <f t="shared" ca="1" si="22"/>
        <v>130</v>
      </c>
      <c r="Y24">
        <f t="shared" ca="1" si="23"/>
        <v>6.15</v>
      </c>
    </row>
    <row r="25" spans="1:25" x14ac:dyDescent="0.25">
      <c r="A25">
        <v>25</v>
      </c>
      <c r="B25">
        <f t="shared" ca="1" si="0"/>
        <v>165</v>
      </c>
      <c r="C25">
        <f t="shared" ca="1" si="1"/>
        <v>0.04</v>
      </c>
      <c r="D25">
        <f t="shared" ca="1" si="2"/>
        <v>165</v>
      </c>
      <c r="E25">
        <f t="shared" ca="1" si="3"/>
        <v>0.71</v>
      </c>
      <c r="F25">
        <f t="shared" ca="1" si="4"/>
        <v>165</v>
      </c>
      <c r="G25">
        <f t="shared" ca="1" si="5"/>
        <v>1.02</v>
      </c>
      <c r="H25">
        <f t="shared" ca="1" si="6"/>
        <v>135</v>
      </c>
      <c r="I25">
        <f t="shared" ca="1" si="7"/>
        <v>0.13</v>
      </c>
      <c r="J25">
        <f t="shared" ca="1" si="8"/>
        <v>175</v>
      </c>
      <c r="K25">
        <f t="shared" ca="1" si="9"/>
        <v>4.6500000000000004</v>
      </c>
      <c r="L25">
        <f t="shared" ca="1" si="10"/>
        <v>167.5</v>
      </c>
      <c r="M25">
        <f t="shared" ca="1" si="11"/>
        <v>1.91</v>
      </c>
      <c r="N25">
        <f t="shared" ca="1" si="12"/>
        <v>105</v>
      </c>
      <c r="O25">
        <f t="shared" ca="1" si="13"/>
        <v>0.08</v>
      </c>
      <c r="P25">
        <f t="shared" ca="1" si="14"/>
        <v>130</v>
      </c>
      <c r="Q25">
        <f t="shared" ca="1" si="15"/>
        <v>0.55000000000000004</v>
      </c>
      <c r="R25">
        <f t="shared" ca="1" si="16"/>
        <v>145</v>
      </c>
      <c r="S25">
        <f t="shared" ca="1" si="17"/>
        <v>1.91</v>
      </c>
      <c r="T25">
        <f t="shared" ca="1" si="18"/>
        <v>135</v>
      </c>
      <c r="U25">
        <f t="shared" ca="1" si="19"/>
        <v>1.66</v>
      </c>
      <c r="V25">
        <f t="shared" ca="1" si="20"/>
        <v>100</v>
      </c>
      <c r="W25">
        <f t="shared" ca="1" si="21"/>
        <v>0.49</v>
      </c>
      <c r="X25">
        <f t="shared" ca="1" si="22"/>
        <v>135</v>
      </c>
      <c r="Y25">
        <f t="shared" ca="1" si="23"/>
        <v>6.5</v>
      </c>
    </row>
    <row r="26" spans="1:25" x14ac:dyDescent="0.25">
      <c r="A26">
        <v>26</v>
      </c>
      <c r="B26">
        <f t="shared" ca="1" si="0"/>
        <v>167.5</v>
      </c>
      <c r="C26">
        <f t="shared" ca="1" si="1"/>
        <v>0.06</v>
      </c>
      <c r="D26">
        <f t="shared" ca="1" si="2"/>
        <v>167.5</v>
      </c>
      <c r="E26">
        <f t="shared" ca="1" si="3"/>
        <v>1.04</v>
      </c>
      <c r="F26">
        <f t="shared" ca="1" si="4"/>
        <v>167.5</v>
      </c>
      <c r="G26">
        <f t="shared" ca="1" si="5"/>
        <v>1.42</v>
      </c>
      <c r="H26">
        <f t="shared" ca="1" si="6"/>
        <v>140</v>
      </c>
      <c r="I26">
        <f t="shared" ca="1" si="7"/>
        <v>0.1</v>
      </c>
      <c r="J26">
        <f t="shared" ca="1" si="8"/>
        <v>177.5</v>
      </c>
      <c r="K26">
        <f t="shared" ca="1" si="9"/>
        <v>5.85</v>
      </c>
      <c r="L26">
        <f t="shared" ca="1" si="10"/>
        <v>170</v>
      </c>
      <c r="M26">
        <f t="shared" ca="1" si="11"/>
        <v>2.54</v>
      </c>
      <c r="N26">
        <f t="shared" ca="1" si="12"/>
        <v>110</v>
      </c>
      <c r="O26">
        <f t="shared" ca="1" si="13"/>
        <v>0.15</v>
      </c>
      <c r="P26">
        <f t="shared" ca="1" si="14"/>
        <v>135</v>
      </c>
      <c r="Q26">
        <f t="shared" ca="1" si="15"/>
        <v>0.75</v>
      </c>
      <c r="R26">
        <f t="shared" ca="1" si="16"/>
        <v>150</v>
      </c>
      <c r="S26">
        <f t="shared" ca="1" si="17"/>
        <v>2.69</v>
      </c>
      <c r="T26">
        <f t="shared" ca="1" si="18"/>
        <v>140</v>
      </c>
      <c r="U26">
        <f t="shared" ca="1" si="19"/>
        <v>2.19</v>
      </c>
      <c r="V26">
        <f t="shared" ca="1" si="20"/>
        <v>105</v>
      </c>
      <c r="W26">
        <f t="shared" ca="1" si="21"/>
        <v>0.73</v>
      </c>
      <c r="X26">
        <f t="shared" ca="1" si="22"/>
        <v>140</v>
      </c>
      <c r="Y26">
        <f t="shared" ca="1" si="23"/>
        <v>7.8</v>
      </c>
    </row>
    <row r="27" spans="1:25" x14ac:dyDescent="0.25">
      <c r="A27">
        <v>27</v>
      </c>
      <c r="B27">
        <f t="shared" ca="1" si="0"/>
        <v>170</v>
      </c>
      <c r="C27">
        <f t="shared" ca="1" si="1"/>
        <v>0.11</v>
      </c>
      <c r="D27">
        <f t="shared" ca="1" si="2"/>
        <v>170</v>
      </c>
      <c r="E27">
        <f t="shared" ca="1" si="3"/>
        <v>1.52</v>
      </c>
      <c r="F27">
        <f t="shared" ca="1" si="4"/>
        <v>170</v>
      </c>
      <c r="G27">
        <f t="shared" ca="1" si="5"/>
        <v>1.97</v>
      </c>
      <c r="H27">
        <f t="shared" ca="1" si="6"/>
        <v>145</v>
      </c>
      <c r="I27">
        <f t="shared" ca="1" si="7"/>
        <v>0.15</v>
      </c>
      <c r="J27">
        <f t="shared" ca="1" si="8"/>
        <v>180</v>
      </c>
      <c r="K27">
        <f t="shared" ca="1" si="9"/>
        <v>7.35</v>
      </c>
      <c r="L27">
        <f t="shared" ca="1" si="10"/>
        <v>172.5</v>
      </c>
      <c r="M27">
        <f t="shared" ca="1" si="11"/>
        <v>3.4</v>
      </c>
      <c r="N27">
        <f t="shared" ca="1" si="12"/>
        <v>115</v>
      </c>
      <c r="O27">
        <f t="shared" ca="1" si="13"/>
        <v>0.11</v>
      </c>
      <c r="P27">
        <f t="shared" ca="1" si="14"/>
        <v>140</v>
      </c>
      <c r="Q27">
        <f t="shared" ca="1" si="15"/>
        <v>1.02</v>
      </c>
      <c r="R27">
        <f t="shared" ca="1" si="16"/>
        <v>155</v>
      </c>
      <c r="S27">
        <f t="shared" ca="1" si="17"/>
        <v>3.5</v>
      </c>
      <c r="T27">
        <f t="shared" ca="1" si="18"/>
        <v>145</v>
      </c>
      <c r="U27">
        <f t="shared" ca="1" si="19"/>
        <v>2.88</v>
      </c>
      <c r="V27">
        <f t="shared" ca="1" si="20"/>
        <v>110</v>
      </c>
      <c r="W27">
        <f t="shared" ca="1" si="21"/>
        <v>0.88</v>
      </c>
      <c r="X27">
        <f t="shared" ca="1" si="22"/>
        <v>145</v>
      </c>
      <c r="Y27">
        <f t="shared" ca="1" si="23"/>
        <v>9.1999999999999993</v>
      </c>
    </row>
    <row r="28" spans="1:25" x14ac:dyDescent="0.25">
      <c r="A28">
        <v>28</v>
      </c>
      <c r="B28">
        <f t="shared" ca="1" si="0"/>
        <v>172.5</v>
      </c>
      <c r="C28">
        <f t="shared" ca="1" si="1"/>
        <v>0.28000000000000003</v>
      </c>
      <c r="D28">
        <f t="shared" ca="1" si="2"/>
        <v>172.5</v>
      </c>
      <c r="E28">
        <f t="shared" ca="1" si="3"/>
        <v>2.2000000000000002</v>
      </c>
      <c r="F28">
        <f t="shared" ca="1" si="4"/>
        <v>172.5</v>
      </c>
      <c r="G28">
        <f t="shared" ca="1" si="5"/>
        <v>2.75</v>
      </c>
      <c r="H28">
        <f t="shared" ca="1" si="6"/>
        <v>150</v>
      </c>
      <c r="I28">
        <f t="shared" ca="1" si="7"/>
        <v>0.22</v>
      </c>
      <c r="J28">
        <f t="shared" ca="1" si="8"/>
        <v>182.5</v>
      </c>
      <c r="K28">
        <f t="shared" ca="1" si="9"/>
        <v>8.8000000000000007</v>
      </c>
      <c r="L28">
        <f t="shared" ca="1" si="10"/>
        <v>175</v>
      </c>
      <c r="M28">
        <f t="shared" ca="1" si="11"/>
        <v>4.1500000000000004</v>
      </c>
      <c r="N28">
        <f t="shared" ca="1" si="12"/>
        <v>120</v>
      </c>
      <c r="O28">
        <f t="shared" ca="1" si="13"/>
        <v>0.12</v>
      </c>
      <c r="P28">
        <f t="shared" ca="1" si="14"/>
        <v>145</v>
      </c>
      <c r="Q28">
        <f t="shared" ca="1" si="15"/>
        <v>1.47</v>
      </c>
      <c r="R28">
        <f t="shared" ca="1" si="16"/>
        <v>160</v>
      </c>
      <c r="S28">
        <f t="shared" ca="1" si="17"/>
        <v>4.8</v>
      </c>
      <c r="T28">
        <f t="shared" ca="1" si="18"/>
        <v>150</v>
      </c>
      <c r="U28">
        <f t="shared" ca="1" si="19"/>
        <v>4</v>
      </c>
      <c r="V28">
        <f t="shared" ca="1" si="20"/>
        <v>115</v>
      </c>
      <c r="W28">
        <f t="shared" ca="1" si="21"/>
        <v>1.07</v>
      </c>
      <c r="X28">
        <f t="shared" ca="1" si="22"/>
        <v>150</v>
      </c>
      <c r="Y28">
        <f t="shared" ca="1" si="23"/>
        <v>10.9</v>
      </c>
    </row>
    <row r="29" spans="1:25" x14ac:dyDescent="0.25">
      <c r="A29">
        <v>29</v>
      </c>
      <c r="B29">
        <f t="shared" ca="1" si="0"/>
        <v>175</v>
      </c>
      <c r="C29">
        <f t="shared" ca="1" si="1"/>
        <v>0.75</v>
      </c>
      <c r="D29">
        <f t="shared" ca="1" si="2"/>
        <v>175</v>
      </c>
      <c r="E29">
        <f t="shared" ca="1" si="3"/>
        <v>3.05</v>
      </c>
      <c r="F29">
        <f t="shared" ca="1" si="4"/>
        <v>175</v>
      </c>
      <c r="G29">
        <f t="shared" ca="1" si="5"/>
        <v>3.65</v>
      </c>
      <c r="H29">
        <f t="shared" ca="1" si="6"/>
        <v>155</v>
      </c>
      <c r="I29">
        <f t="shared" ca="1" si="7"/>
        <v>0.36</v>
      </c>
      <c r="J29">
        <f t="shared" ca="1" si="8"/>
        <v>185</v>
      </c>
      <c r="K29">
        <f t="shared" ca="1" si="9"/>
        <v>9.9499999999999993</v>
      </c>
      <c r="L29">
        <f t="shared" ca="1" si="10"/>
        <v>177.5</v>
      </c>
      <c r="M29">
        <f t="shared" ca="1" si="11"/>
        <v>5.6</v>
      </c>
      <c r="N29">
        <f t="shared" ca="1" si="12"/>
        <v>125</v>
      </c>
      <c r="O29">
        <f t="shared" ca="1" si="13"/>
        <v>0.15</v>
      </c>
      <c r="P29">
        <f t="shared" ca="1" si="14"/>
        <v>150</v>
      </c>
      <c r="Q29">
        <f t="shared" ca="1" si="15"/>
        <v>2.09</v>
      </c>
      <c r="R29">
        <f t="shared" ca="1" si="16"/>
        <v>165</v>
      </c>
      <c r="S29">
        <f t="shared" ca="1" si="17"/>
        <v>6.3</v>
      </c>
      <c r="T29">
        <f t="shared" ca="1" si="18"/>
        <v>155</v>
      </c>
      <c r="U29">
        <f t="shared" ca="1" si="19"/>
        <v>5.15</v>
      </c>
      <c r="V29">
        <f t="shared" ca="1" si="20"/>
        <v>120</v>
      </c>
      <c r="W29">
        <f t="shared" ca="1" si="21"/>
        <v>1.49</v>
      </c>
      <c r="X29">
        <f t="shared" ca="1" si="22"/>
        <v>155</v>
      </c>
      <c r="Y29">
        <f t="shared" ca="1" si="23"/>
        <v>12.5</v>
      </c>
    </row>
    <row r="30" spans="1:25" x14ac:dyDescent="0.25">
      <c r="A30">
        <v>30</v>
      </c>
      <c r="B30">
        <f t="shared" ca="1" si="0"/>
        <v>177.5</v>
      </c>
      <c r="C30">
        <f t="shared" ca="1" si="1"/>
        <v>1.7</v>
      </c>
      <c r="D30">
        <f t="shared" ca="1" si="2"/>
        <v>177.5</v>
      </c>
      <c r="E30">
        <f t="shared" ca="1" si="3"/>
        <v>4.25</v>
      </c>
      <c r="F30">
        <f t="shared" ca="1" si="4"/>
        <v>177.5</v>
      </c>
      <c r="G30">
        <f t="shared" ca="1" si="5"/>
        <v>4.8499999999999996</v>
      </c>
      <c r="H30">
        <f t="shared" ca="1" si="6"/>
        <v>160</v>
      </c>
      <c r="I30">
        <f t="shared" ca="1" si="7"/>
        <v>0.64</v>
      </c>
      <c r="J30">
        <f t="shared" ca="1" si="8"/>
        <v>190</v>
      </c>
      <c r="K30">
        <f t="shared" ca="1" si="9"/>
        <v>14.3</v>
      </c>
      <c r="L30">
        <f t="shared" ca="1" si="10"/>
        <v>180</v>
      </c>
      <c r="M30">
        <f t="shared" ca="1" si="11"/>
        <v>6.9</v>
      </c>
      <c r="N30">
        <f t="shared" ca="1" si="12"/>
        <v>130</v>
      </c>
      <c r="O30">
        <f t="shared" ca="1" si="13"/>
        <v>0.21</v>
      </c>
      <c r="P30">
        <f t="shared" ca="1" si="14"/>
        <v>155</v>
      </c>
      <c r="Q30">
        <f t="shared" ca="1" si="15"/>
        <v>2.93</v>
      </c>
      <c r="R30">
        <f t="shared" ca="1" si="16"/>
        <v>170</v>
      </c>
      <c r="S30">
        <f t="shared" ca="1" si="17"/>
        <v>8.0500000000000007</v>
      </c>
      <c r="T30">
        <f t="shared" ca="1" si="18"/>
        <v>160</v>
      </c>
      <c r="U30">
        <f t="shared" ca="1" si="19"/>
        <v>6.5</v>
      </c>
      <c r="V30">
        <f t="shared" ca="1" si="20"/>
        <v>125</v>
      </c>
      <c r="W30">
        <f t="shared" ca="1" si="21"/>
        <v>1.85</v>
      </c>
      <c r="X30">
        <f t="shared" ca="1" si="22"/>
        <v>160</v>
      </c>
      <c r="Y30">
        <f t="shared" ca="1" si="23"/>
        <v>14.5</v>
      </c>
    </row>
    <row r="31" spans="1:25" x14ac:dyDescent="0.25">
      <c r="A31">
        <v>31</v>
      </c>
      <c r="B31">
        <f t="shared" ca="1" si="0"/>
        <v>180</v>
      </c>
      <c r="C31">
        <f t="shared" ca="1" si="1"/>
        <v>3.25</v>
      </c>
      <c r="D31">
        <f t="shared" ca="1" si="2"/>
        <v>180</v>
      </c>
      <c r="E31">
        <f t="shared" ca="1" si="3"/>
        <v>5.65</v>
      </c>
      <c r="F31">
        <f t="shared" ca="1" si="4"/>
        <v>180</v>
      </c>
      <c r="G31">
        <f t="shared" ca="1" si="5"/>
        <v>6.35</v>
      </c>
      <c r="H31">
        <f t="shared" ca="1" si="6"/>
        <v>165</v>
      </c>
      <c r="I31">
        <f t="shared" ca="1" si="7"/>
        <v>1.17</v>
      </c>
      <c r="J31">
        <f t="shared" ca="1" si="8"/>
        <v>192.5</v>
      </c>
      <c r="K31">
        <f t="shared" ca="1" si="9"/>
        <v>15.8</v>
      </c>
      <c r="L31">
        <f t="shared" ca="1" si="10"/>
        <v>182.5</v>
      </c>
      <c r="M31">
        <f t="shared" ca="1" si="11"/>
        <v>8.5500000000000007</v>
      </c>
      <c r="N31">
        <f t="shared" ca="1" si="12"/>
        <v>135</v>
      </c>
      <c r="O31">
        <f t="shared" ca="1" si="13"/>
        <v>0.28000000000000003</v>
      </c>
      <c r="P31">
        <f t="shared" ca="1" si="14"/>
        <v>160</v>
      </c>
      <c r="Q31">
        <f t="shared" ca="1" si="15"/>
        <v>4.05</v>
      </c>
      <c r="R31">
        <f t="shared" ca="1" si="16"/>
        <v>175</v>
      </c>
      <c r="S31">
        <f t="shared" ca="1" si="17"/>
        <v>10.199999999999999</v>
      </c>
      <c r="T31">
        <f t="shared" ca="1" si="18"/>
        <v>165</v>
      </c>
      <c r="U31">
        <f t="shared" ca="1" si="19"/>
        <v>8.15</v>
      </c>
      <c r="V31">
        <f t="shared" ca="1" si="20"/>
        <v>130</v>
      </c>
      <c r="W31">
        <f t="shared" ca="1" si="21"/>
        <v>2.4</v>
      </c>
      <c r="X31">
        <f t="shared" ca="1" si="22"/>
        <v>165</v>
      </c>
      <c r="Y31">
        <f t="shared" ca="1" si="23"/>
        <v>16.7</v>
      </c>
    </row>
    <row r="32" spans="1:25" x14ac:dyDescent="0.25">
      <c r="A32">
        <v>32</v>
      </c>
      <c r="B32">
        <f t="shared" ca="1" si="0"/>
        <v>187.5</v>
      </c>
      <c r="C32">
        <f t="shared" ca="1" si="1"/>
        <v>9.35</v>
      </c>
      <c r="D32">
        <f t="shared" ca="1" si="2"/>
        <v>182.5</v>
      </c>
      <c r="E32">
        <f t="shared" ca="1" si="3"/>
        <v>7.3</v>
      </c>
      <c r="F32">
        <f t="shared" ca="1" si="4"/>
        <v>182.5</v>
      </c>
      <c r="G32">
        <f t="shared" ca="1" si="5"/>
        <v>8</v>
      </c>
      <c r="H32">
        <f t="shared" ca="1" si="6"/>
        <v>170</v>
      </c>
      <c r="I32">
        <f t="shared" ca="1" si="7"/>
        <v>2.2200000000000002</v>
      </c>
      <c r="L32">
        <f t="shared" ca="1" si="10"/>
        <v>185</v>
      </c>
      <c r="M32">
        <f t="shared" ca="1" si="11"/>
        <v>9.65</v>
      </c>
      <c r="N32">
        <f t="shared" ca="1" si="12"/>
        <v>140</v>
      </c>
      <c r="O32">
        <f t="shared" ca="1" si="13"/>
        <v>0.4</v>
      </c>
      <c r="P32">
        <f t="shared" ca="1" si="14"/>
        <v>165</v>
      </c>
      <c r="Q32">
        <f t="shared" ca="1" si="15"/>
        <v>5.4</v>
      </c>
      <c r="R32">
        <f t="shared" ca="1" si="16"/>
        <v>180</v>
      </c>
      <c r="S32">
        <f t="shared" ca="1" si="17"/>
        <v>12.3</v>
      </c>
      <c r="T32">
        <f t="shared" ca="1" si="18"/>
        <v>170</v>
      </c>
      <c r="U32">
        <f t="shared" ca="1" si="19"/>
        <v>10</v>
      </c>
      <c r="V32">
        <f t="shared" ca="1" si="20"/>
        <v>135</v>
      </c>
      <c r="W32">
        <f t="shared" ca="1" si="21"/>
        <v>3.1</v>
      </c>
      <c r="X32">
        <f t="shared" ca="1" si="22"/>
        <v>170</v>
      </c>
      <c r="Y32">
        <f t="shared" ca="1" si="23"/>
        <v>18.8</v>
      </c>
    </row>
    <row r="33" spans="1:25" x14ac:dyDescent="0.25">
      <c r="A33">
        <v>33</v>
      </c>
      <c r="B33">
        <f t="shared" ca="1" si="0"/>
        <v>190</v>
      </c>
      <c r="C33">
        <f t="shared" ca="1" si="1"/>
        <v>11.7</v>
      </c>
      <c r="D33">
        <f t="shared" ca="1" si="2"/>
        <v>185</v>
      </c>
      <c r="E33">
        <f t="shared" ca="1" si="3"/>
        <v>9.1</v>
      </c>
      <c r="F33">
        <f t="shared" ca="1" si="4"/>
        <v>185</v>
      </c>
      <c r="G33">
        <f t="shared" ca="1" si="5"/>
        <v>9.1</v>
      </c>
      <c r="H33">
        <f t="shared" ca="1" si="6"/>
        <v>175</v>
      </c>
      <c r="I33">
        <f t="shared" ca="1" si="7"/>
        <v>4.05</v>
      </c>
      <c r="L33">
        <f t="shared" ca="1" si="10"/>
        <v>187.5</v>
      </c>
      <c r="M33">
        <f t="shared" ca="1" si="11"/>
        <v>11.45</v>
      </c>
      <c r="N33">
        <f t="shared" ca="1" si="12"/>
        <v>145</v>
      </c>
      <c r="O33">
        <f t="shared" ca="1" si="13"/>
        <v>0.61</v>
      </c>
      <c r="P33">
        <f t="shared" ca="1" si="14"/>
        <v>170</v>
      </c>
      <c r="Q33">
        <f t="shared" ca="1" si="15"/>
        <v>7.2</v>
      </c>
      <c r="R33">
        <f t="shared" ca="1" si="16"/>
        <v>185</v>
      </c>
      <c r="S33">
        <f t="shared" ca="1" si="17"/>
        <v>15.1</v>
      </c>
      <c r="T33">
        <f t="shared" ca="1" si="18"/>
        <v>175</v>
      </c>
      <c r="U33">
        <f t="shared" ca="1" si="19"/>
        <v>12.2</v>
      </c>
      <c r="V33">
        <f t="shared" ca="1" si="20"/>
        <v>140</v>
      </c>
      <c r="W33">
        <f t="shared" ca="1" si="21"/>
        <v>3.95</v>
      </c>
      <c r="X33">
        <f t="shared" ca="1" si="22"/>
        <v>175</v>
      </c>
      <c r="Y33">
        <f t="shared" ca="1" si="23"/>
        <v>21.2</v>
      </c>
    </row>
    <row r="34" spans="1:25" x14ac:dyDescent="0.25">
      <c r="A34">
        <v>34</v>
      </c>
      <c r="B34">
        <f t="shared" ca="1" si="0"/>
        <v>192.5</v>
      </c>
      <c r="C34">
        <f t="shared" ca="1" si="1"/>
        <v>14.2</v>
      </c>
      <c r="D34">
        <f t="shared" ca="1" si="2"/>
        <v>187.5</v>
      </c>
      <c r="E34">
        <f t="shared" ca="1" si="3"/>
        <v>10.7</v>
      </c>
      <c r="F34">
        <f t="shared" ca="1" si="4"/>
        <v>187.5</v>
      </c>
      <c r="G34">
        <f t="shared" ca="1" si="5"/>
        <v>11.25</v>
      </c>
      <c r="H34">
        <f t="shared" ca="1" si="6"/>
        <v>180</v>
      </c>
      <c r="I34">
        <f t="shared" ca="1" si="7"/>
        <v>6.6</v>
      </c>
      <c r="L34">
        <f t="shared" ca="1" si="10"/>
        <v>190</v>
      </c>
      <c r="M34">
        <f t="shared" ca="1" si="11"/>
        <v>14.85</v>
      </c>
      <c r="N34">
        <f t="shared" ca="1" si="12"/>
        <v>150</v>
      </c>
      <c r="O34">
        <f t="shared" ca="1" si="13"/>
        <v>0.93</v>
      </c>
      <c r="P34">
        <f t="shared" ca="1" si="14"/>
        <v>175</v>
      </c>
      <c r="Q34">
        <f t="shared" ca="1" si="15"/>
        <v>9.35</v>
      </c>
      <c r="R34">
        <f t="shared" ca="1" si="16"/>
        <v>190</v>
      </c>
      <c r="S34">
        <f t="shared" ca="1" si="17"/>
        <v>18.25</v>
      </c>
      <c r="T34">
        <f t="shared" ca="1" si="18"/>
        <v>180</v>
      </c>
      <c r="U34">
        <f t="shared" ca="1" si="19"/>
        <v>14.3</v>
      </c>
      <c r="V34">
        <f t="shared" ca="1" si="20"/>
        <v>145</v>
      </c>
      <c r="W34">
        <f t="shared" ca="1" si="21"/>
        <v>4.8499999999999996</v>
      </c>
      <c r="X34">
        <f t="shared" ca="1" si="22"/>
        <v>180</v>
      </c>
      <c r="Y34">
        <f t="shared" ca="1" si="23"/>
        <v>24.2</v>
      </c>
    </row>
    <row r="35" spans="1:25" x14ac:dyDescent="0.25">
      <c r="A35">
        <v>35</v>
      </c>
      <c r="B35">
        <f t="shared" ca="1" si="0"/>
        <v>195</v>
      </c>
      <c r="C35">
        <f t="shared" ca="1" si="1"/>
        <v>17.649999999999999</v>
      </c>
      <c r="D35">
        <f t="shared" ca="1" si="2"/>
        <v>190</v>
      </c>
      <c r="E35">
        <f t="shared" ca="1" si="3"/>
        <v>12.75</v>
      </c>
      <c r="F35">
        <f t="shared" ca="1" si="4"/>
        <v>190</v>
      </c>
      <c r="G35">
        <f t="shared" ca="1" si="5"/>
        <v>13.75</v>
      </c>
      <c r="H35">
        <f t="shared" ca="1" si="6"/>
        <v>185</v>
      </c>
      <c r="I35">
        <f t="shared" ca="1" si="7"/>
        <v>10.1</v>
      </c>
      <c r="L35">
        <f t="shared" ca="1" si="10"/>
        <v>200</v>
      </c>
      <c r="M35">
        <f t="shared" ca="1" si="11"/>
        <v>23.35</v>
      </c>
      <c r="N35">
        <f t="shared" ca="1" si="12"/>
        <v>155</v>
      </c>
      <c r="O35">
        <f t="shared" ca="1" si="13"/>
        <v>1.44</v>
      </c>
      <c r="P35">
        <f t="shared" ca="1" si="14"/>
        <v>180</v>
      </c>
      <c r="Q35">
        <f t="shared" ca="1" si="15"/>
        <v>11.85</v>
      </c>
      <c r="R35">
        <f t="shared" ca="1" si="16"/>
        <v>195</v>
      </c>
      <c r="S35">
        <f t="shared" ca="1" si="17"/>
        <v>22.55</v>
      </c>
      <c r="T35">
        <f t="shared" ca="1" si="18"/>
        <v>185</v>
      </c>
      <c r="U35">
        <f t="shared" ca="1" si="19"/>
        <v>17.100000000000001</v>
      </c>
      <c r="V35">
        <f t="shared" ca="1" si="20"/>
        <v>150</v>
      </c>
      <c r="W35">
        <f t="shared" ca="1" si="21"/>
        <v>6</v>
      </c>
      <c r="X35">
        <f t="shared" ca="1" si="22"/>
        <v>185</v>
      </c>
      <c r="Y35">
        <f t="shared" ca="1" si="23"/>
        <v>28.4</v>
      </c>
    </row>
    <row r="36" spans="1:25" x14ac:dyDescent="0.25">
      <c r="A36">
        <v>36</v>
      </c>
      <c r="B36">
        <f t="shared" ca="1" si="0"/>
        <v>200</v>
      </c>
      <c r="C36">
        <f t="shared" ca="1" si="1"/>
        <v>23.1</v>
      </c>
      <c r="D36">
        <f t="shared" ca="1" si="2"/>
        <v>192.5</v>
      </c>
      <c r="E36">
        <f t="shared" ca="1" si="3"/>
        <v>18.100000000000001</v>
      </c>
      <c r="F36">
        <f t="shared" ca="1" si="4"/>
        <v>195</v>
      </c>
      <c r="G36">
        <f t="shared" ca="1" si="5"/>
        <v>18.399999999999999</v>
      </c>
      <c r="H36">
        <f t="shared" ca="1" si="6"/>
        <v>190</v>
      </c>
      <c r="I36">
        <f t="shared" ca="1" si="7"/>
        <v>14.2</v>
      </c>
      <c r="N36">
        <f t="shared" ca="1" si="12"/>
        <v>160</v>
      </c>
      <c r="O36">
        <f t="shared" ca="1" si="13"/>
        <v>2.1800000000000002</v>
      </c>
      <c r="P36">
        <f t="shared" ca="1" si="14"/>
        <v>185</v>
      </c>
      <c r="Q36">
        <f t="shared" ca="1" si="15"/>
        <v>14.35</v>
      </c>
      <c r="R36">
        <f t="shared" ca="1" si="16"/>
        <v>200</v>
      </c>
      <c r="S36">
        <f t="shared" ca="1" si="17"/>
        <v>25.4</v>
      </c>
      <c r="T36">
        <f t="shared" ca="1" si="18"/>
        <v>190</v>
      </c>
      <c r="U36">
        <f t="shared" ca="1" si="19"/>
        <v>20.2</v>
      </c>
      <c r="V36">
        <f t="shared" ca="1" si="20"/>
        <v>155</v>
      </c>
      <c r="W36">
        <f t="shared" ca="1" si="21"/>
        <v>7.45</v>
      </c>
      <c r="X36">
        <f t="shared" ca="1" si="22"/>
        <v>190</v>
      </c>
      <c r="Y36">
        <f t="shared" ca="1" si="23"/>
        <v>30.8</v>
      </c>
    </row>
    <row r="37" spans="1:25" x14ac:dyDescent="0.25">
      <c r="A37">
        <v>37</v>
      </c>
      <c r="B37">
        <f t="shared" ca="1" si="0"/>
        <v>210</v>
      </c>
      <c r="C37">
        <f t="shared" ca="1" si="1"/>
        <v>32.200000000000003</v>
      </c>
      <c r="F37">
        <f t="shared" ca="1" si="4"/>
        <v>200</v>
      </c>
      <c r="G37">
        <f t="shared" ca="1" si="5"/>
        <v>23.3</v>
      </c>
      <c r="H37">
        <f t="shared" ca="1" si="6"/>
        <v>195</v>
      </c>
      <c r="I37">
        <f t="shared" ca="1" si="7"/>
        <v>17.899999999999999</v>
      </c>
      <c r="N37">
        <f t="shared" ca="1" si="12"/>
        <v>165</v>
      </c>
      <c r="O37">
        <f t="shared" ca="1" si="13"/>
        <v>3.25</v>
      </c>
      <c r="P37">
        <f t="shared" ca="1" si="14"/>
        <v>190</v>
      </c>
      <c r="Q37">
        <f t="shared" ca="1" si="15"/>
        <v>17.350000000000001</v>
      </c>
      <c r="R37">
        <f t="shared" ca="1" si="16"/>
        <v>205</v>
      </c>
      <c r="S37">
        <f t="shared" ca="1" si="17"/>
        <v>29.45</v>
      </c>
      <c r="T37">
        <f t="shared" ca="1" si="18"/>
        <v>195</v>
      </c>
      <c r="U37">
        <f t="shared" ca="1" si="19"/>
        <v>23.4</v>
      </c>
      <c r="V37">
        <f t="shared" ca="1" si="20"/>
        <v>160</v>
      </c>
      <c r="W37">
        <f t="shared" ca="1" si="21"/>
        <v>9</v>
      </c>
      <c r="X37">
        <f t="shared" ca="1" si="22"/>
        <v>195</v>
      </c>
      <c r="Y37">
        <f t="shared" ca="1" si="23"/>
        <v>34.15</v>
      </c>
    </row>
    <row r="38" spans="1:25" x14ac:dyDescent="0.25">
      <c r="A38">
        <v>38</v>
      </c>
      <c r="H38">
        <f t="shared" ca="1" si="6"/>
        <v>200</v>
      </c>
      <c r="I38">
        <f t="shared" ca="1" si="7"/>
        <v>23.7</v>
      </c>
      <c r="N38">
        <f t="shared" ca="1" si="12"/>
        <v>170</v>
      </c>
      <c r="O38">
        <f t="shared" ca="1" si="13"/>
        <v>4.75</v>
      </c>
      <c r="P38">
        <f t="shared" ca="1" si="14"/>
        <v>195</v>
      </c>
      <c r="Q38">
        <f t="shared" ca="1" si="15"/>
        <v>21.8</v>
      </c>
      <c r="R38">
        <f t="shared" ca="1" si="16"/>
        <v>210</v>
      </c>
      <c r="S38">
        <f t="shared" ca="1" si="17"/>
        <v>33.75</v>
      </c>
      <c r="T38">
        <f t="shared" ca="1" si="18"/>
        <v>200</v>
      </c>
      <c r="U38">
        <f t="shared" ca="1" si="19"/>
        <v>27.15</v>
      </c>
      <c r="V38">
        <f t="shared" ca="1" si="20"/>
        <v>165</v>
      </c>
      <c r="W38">
        <f t="shared" ca="1" si="21"/>
        <v>10.75</v>
      </c>
      <c r="X38">
        <f t="shared" ca="1" si="22"/>
        <v>200</v>
      </c>
      <c r="Y38">
        <f t="shared" ca="1" si="23"/>
        <v>37.200000000000003</v>
      </c>
    </row>
    <row r="39" spans="1:25" x14ac:dyDescent="0.25">
      <c r="A39">
        <v>39</v>
      </c>
      <c r="H39">
        <f t="shared" ca="1" si="6"/>
        <v>205</v>
      </c>
      <c r="I39">
        <f t="shared" ca="1" si="7"/>
        <v>27.25</v>
      </c>
      <c r="N39">
        <f t="shared" ca="1" si="12"/>
        <v>175</v>
      </c>
      <c r="O39">
        <f t="shared" ca="1" si="13"/>
        <v>6.7</v>
      </c>
      <c r="P39">
        <f t="shared" ca="1" si="14"/>
        <v>200</v>
      </c>
      <c r="Q39">
        <f t="shared" ca="1" si="15"/>
        <v>25.9</v>
      </c>
      <c r="R39">
        <f t="shared" ca="1" si="16"/>
        <v>220</v>
      </c>
      <c r="S39">
        <f t="shared" ca="1" si="17"/>
        <v>48.15</v>
      </c>
      <c r="T39">
        <f t="shared" ca="1" si="18"/>
        <v>205</v>
      </c>
      <c r="U39">
        <f t="shared" ca="1" si="19"/>
        <v>30.85</v>
      </c>
      <c r="V39">
        <f t="shared" ca="1" si="20"/>
        <v>175</v>
      </c>
      <c r="W39">
        <f t="shared" ca="1" si="21"/>
        <v>15.15</v>
      </c>
      <c r="X39">
        <f t="shared" ca="1" si="22"/>
        <v>210</v>
      </c>
      <c r="Y39">
        <f t="shared" ca="1" si="23"/>
        <v>41.95</v>
      </c>
    </row>
    <row r="40" spans="1:25" x14ac:dyDescent="0.25">
      <c r="A40">
        <v>40</v>
      </c>
      <c r="H40">
        <f t="shared" ca="1" si="6"/>
        <v>210</v>
      </c>
      <c r="I40">
        <f t="shared" ca="1" si="7"/>
        <v>33.15</v>
      </c>
      <c r="N40">
        <f t="shared" ca="1" si="12"/>
        <v>180</v>
      </c>
      <c r="O40">
        <f t="shared" ca="1" si="13"/>
        <v>9.1999999999999993</v>
      </c>
      <c r="P40">
        <f t="shared" ca="1" si="14"/>
        <v>205</v>
      </c>
      <c r="Q40">
        <f t="shared" ca="1" si="15"/>
        <v>29.55</v>
      </c>
      <c r="R40">
        <f t="shared" ca="1" si="16"/>
        <v>300</v>
      </c>
      <c r="S40">
        <f t="shared" ca="1" si="17"/>
        <v>126.9</v>
      </c>
      <c r="T40">
        <f t="shared" ca="1" si="18"/>
        <v>210</v>
      </c>
      <c r="U40">
        <f t="shared" ca="1" si="19"/>
        <v>43.05</v>
      </c>
      <c r="V40">
        <f t="shared" ca="1" si="20"/>
        <v>180</v>
      </c>
      <c r="W40">
        <f t="shared" ca="1" si="21"/>
        <v>17.5</v>
      </c>
      <c r="X40">
        <f t="shared" ca="1" si="22"/>
        <v>220</v>
      </c>
      <c r="Y40">
        <f t="shared" ca="1" si="23"/>
        <v>49.25</v>
      </c>
    </row>
    <row r="41" spans="1:25" x14ac:dyDescent="0.25">
      <c r="A41">
        <v>41</v>
      </c>
      <c r="H41">
        <f t="shared" ca="1" si="6"/>
        <v>215</v>
      </c>
      <c r="I41">
        <f t="shared" ca="1" si="7"/>
        <v>38.799999999999997</v>
      </c>
      <c r="N41">
        <f t="shared" ca="1" si="12"/>
        <v>185</v>
      </c>
      <c r="O41">
        <f t="shared" ca="1" si="13"/>
        <v>12.3</v>
      </c>
      <c r="P41">
        <f t="shared" ca="1" si="14"/>
        <v>210</v>
      </c>
      <c r="Q41">
        <f t="shared" ca="1" si="15"/>
        <v>34.700000000000003</v>
      </c>
      <c r="R41">
        <f t="shared" ca="1" si="16"/>
        <v>325</v>
      </c>
      <c r="S41">
        <f t="shared" ca="1" si="17"/>
        <v>148.85</v>
      </c>
      <c r="T41">
        <f t="shared" ca="1" si="18"/>
        <v>215</v>
      </c>
      <c r="U41">
        <f t="shared" ca="1" si="19"/>
        <v>40.5</v>
      </c>
      <c r="V41">
        <f t="shared" ca="1" si="20"/>
        <v>185</v>
      </c>
      <c r="W41">
        <f t="shared" ca="1" si="21"/>
        <v>20.45</v>
      </c>
      <c r="X41">
        <f t="shared" ca="1" si="22"/>
        <v>230</v>
      </c>
      <c r="Y41">
        <f t="shared" ca="1" si="23"/>
        <v>57.65</v>
      </c>
    </row>
    <row r="42" spans="1:25" x14ac:dyDescent="0.25">
      <c r="A42">
        <v>42</v>
      </c>
      <c r="H42">
        <f t="shared" ca="1" si="6"/>
        <v>220</v>
      </c>
      <c r="I42">
        <f t="shared" ca="1" si="7"/>
        <v>43.65</v>
      </c>
      <c r="N42">
        <f t="shared" ca="1" si="12"/>
        <v>190</v>
      </c>
      <c r="O42">
        <f t="shared" ca="1" si="13"/>
        <v>16</v>
      </c>
      <c r="P42">
        <f t="shared" ca="1" si="14"/>
        <v>215</v>
      </c>
      <c r="Q42">
        <f t="shared" ca="1" si="15"/>
        <v>45.7</v>
      </c>
      <c r="T42">
        <f t="shared" ca="1" si="18"/>
        <v>220</v>
      </c>
      <c r="U42">
        <f t="shared" ca="1" si="19"/>
        <v>48.45</v>
      </c>
      <c r="V42">
        <f t="shared" ca="1" si="20"/>
        <v>190</v>
      </c>
      <c r="W42">
        <f t="shared" ca="1" si="21"/>
        <v>23.5</v>
      </c>
      <c r="X42">
        <f t="shared" ca="1" si="22"/>
        <v>240</v>
      </c>
      <c r="Y42">
        <f t="shared" ca="1" si="23"/>
        <v>65.349999999999994</v>
      </c>
    </row>
    <row r="43" spans="1:25" x14ac:dyDescent="0.25">
      <c r="A43">
        <v>43</v>
      </c>
      <c r="H43">
        <f t="shared" ca="1" si="6"/>
        <v>225</v>
      </c>
      <c r="I43">
        <f t="shared" ca="1" si="7"/>
        <v>50.6</v>
      </c>
      <c r="N43">
        <f t="shared" ca="1" si="12"/>
        <v>195</v>
      </c>
      <c r="O43">
        <f t="shared" ca="1" si="13"/>
        <v>20.149999999999999</v>
      </c>
      <c r="P43">
        <f t="shared" ca="1" si="14"/>
        <v>220</v>
      </c>
      <c r="Q43">
        <f t="shared" ca="1" si="15"/>
        <v>43.35</v>
      </c>
      <c r="T43">
        <f t="shared" ca="1" si="18"/>
        <v>235</v>
      </c>
      <c r="U43">
        <f t="shared" ca="1" si="19"/>
        <v>62.65</v>
      </c>
      <c r="V43">
        <f t="shared" ca="1" si="20"/>
        <v>195</v>
      </c>
      <c r="W43">
        <f t="shared" ca="1" si="21"/>
        <v>26.25</v>
      </c>
      <c r="X43">
        <f t="shared" ca="1" si="22"/>
        <v>250</v>
      </c>
      <c r="Y43">
        <f t="shared" ca="1" si="23"/>
        <v>74.099999999999994</v>
      </c>
    </row>
    <row r="44" spans="1:25" x14ac:dyDescent="0.25">
      <c r="A44">
        <v>44</v>
      </c>
      <c r="H44">
        <f t="shared" ca="1" si="6"/>
        <v>230</v>
      </c>
      <c r="I44">
        <f t="shared" ca="1" si="7"/>
        <v>61</v>
      </c>
      <c r="N44">
        <f t="shared" ca="1" si="12"/>
        <v>200</v>
      </c>
      <c r="O44">
        <f t="shared" ca="1" si="13"/>
        <v>24.4</v>
      </c>
      <c r="P44">
        <f t="shared" ca="1" si="14"/>
        <v>225</v>
      </c>
      <c r="Q44">
        <f t="shared" ca="1" si="15"/>
        <v>55.2</v>
      </c>
      <c r="T44">
        <f t="shared" ca="1" si="18"/>
        <v>250</v>
      </c>
      <c r="U44">
        <f t="shared" ca="1" si="19"/>
        <v>72.150000000000006</v>
      </c>
      <c r="V44">
        <f t="shared" ca="1" si="20"/>
        <v>200</v>
      </c>
      <c r="W44">
        <f t="shared" ca="1" si="21"/>
        <v>30.25</v>
      </c>
      <c r="X44">
        <f t="shared" ca="1" si="22"/>
        <v>260</v>
      </c>
      <c r="Y44">
        <f t="shared" ca="1" si="23"/>
        <v>83.25</v>
      </c>
    </row>
    <row r="45" spans="1:25" x14ac:dyDescent="0.25">
      <c r="A45">
        <v>45</v>
      </c>
      <c r="H45">
        <f t="shared" ca="1" si="6"/>
        <v>235</v>
      </c>
      <c r="I45">
        <f t="shared" ca="1" si="7"/>
        <v>60.55</v>
      </c>
      <c r="N45">
        <f t="shared" ca="1" si="12"/>
        <v>205</v>
      </c>
      <c r="O45">
        <f t="shared" ca="1" si="13"/>
        <v>27.8</v>
      </c>
      <c r="P45">
        <f t="shared" ca="1" si="14"/>
        <v>230</v>
      </c>
      <c r="Q45">
        <f t="shared" ca="1" si="15"/>
        <v>56.5</v>
      </c>
      <c r="V45">
        <f t="shared" ca="1" si="20"/>
        <v>205</v>
      </c>
      <c r="W45">
        <f t="shared" ca="1" si="21"/>
        <v>33.25</v>
      </c>
    </row>
    <row r="46" spans="1:25" x14ac:dyDescent="0.25">
      <c r="A46">
        <v>46</v>
      </c>
      <c r="H46">
        <f t="shared" ca="1" si="6"/>
        <v>240</v>
      </c>
      <c r="I46">
        <f t="shared" ca="1" si="7"/>
        <v>68.400000000000006</v>
      </c>
      <c r="N46">
        <f t="shared" ca="1" si="12"/>
        <v>210</v>
      </c>
      <c r="O46">
        <f t="shared" ca="1" si="13"/>
        <v>33.4</v>
      </c>
      <c r="V46">
        <f t="shared" ca="1" si="20"/>
        <v>210</v>
      </c>
      <c r="W46">
        <f t="shared" ca="1" si="21"/>
        <v>37.049999999999997</v>
      </c>
    </row>
    <row r="47" spans="1:25" x14ac:dyDescent="0.25">
      <c r="A47">
        <v>47</v>
      </c>
      <c r="H47">
        <f t="shared" ca="1" si="6"/>
        <v>250</v>
      </c>
      <c r="I47">
        <f t="shared" ca="1" si="7"/>
        <v>94.55</v>
      </c>
      <c r="N47">
        <f t="shared" ca="1" si="12"/>
        <v>215</v>
      </c>
      <c r="O47">
        <f t="shared" ca="1" si="13"/>
        <v>38.450000000000003</v>
      </c>
      <c r="V47">
        <f t="shared" ca="1" si="20"/>
        <v>215</v>
      </c>
      <c r="W47">
        <f t="shared" ca="1" si="21"/>
        <v>41.6</v>
      </c>
    </row>
    <row r="48" spans="1:25" x14ac:dyDescent="0.25">
      <c r="A48">
        <v>48</v>
      </c>
      <c r="N48">
        <f t="shared" ca="1" si="12"/>
        <v>220</v>
      </c>
      <c r="O48">
        <f t="shared" ca="1" si="13"/>
        <v>43.55</v>
      </c>
      <c r="V48">
        <f t="shared" ca="1" si="20"/>
        <v>220</v>
      </c>
      <c r="W48">
        <f t="shared" ca="1" si="21"/>
        <v>46.2</v>
      </c>
    </row>
    <row r="49" spans="1:23" x14ac:dyDescent="0.25">
      <c r="A49">
        <v>49</v>
      </c>
      <c r="N49">
        <f t="shared" ca="1" si="12"/>
        <v>225</v>
      </c>
      <c r="O49">
        <f t="shared" ca="1" si="13"/>
        <v>51</v>
      </c>
      <c r="V49">
        <f t="shared" ca="1" si="20"/>
        <v>225</v>
      </c>
      <c r="W49">
        <f t="shared" ca="1" si="21"/>
        <v>50.5</v>
      </c>
    </row>
    <row r="50" spans="1:23" x14ac:dyDescent="0.25">
      <c r="A50">
        <v>50</v>
      </c>
      <c r="N50">
        <f t="shared" ca="1" si="12"/>
        <v>230</v>
      </c>
      <c r="O50">
        <f t="shared" ca="1" si="13"/>
        <v>53.25</v>
      </c>
      <c r="V50">
        <f t="shared" ca="1" si="20"/>
        <v>230</v>
      </c>
      <c r="W50">
        <f t="shared" ca="1" si="21"/>
        <v>55.5</v>
      </c>
    </row>
    <row r="51" spans="1:23" x14ac:dyDescent="0.25">
      <c r="A51">
        <v>51</v>
      </c>
      <c r="N51">
        <f t="shared" ca="1" si="12"/>
        <v>235</v>
      </c>
      <c r="O51">
        <f t="shared" ca="1" si="13"/>
        <v>60.55</v>
      </c>
      <c r="V51">
        <f t="shared" ca="1" si="20"/>
        <v>240</v>
      </c>
      <c r="W51">
        <f t="shared" ca="1" si="21"/>
        <v>62.95</v>
      </c>
    </row>
    <row r="52" spans="1:23" x14ac:dyDescent="0.25">
      <c r="A52">
        <v>52</v>
      </c>
      <c r="N52">
        <f t="shared" ca="1" si="12"/>
        <v>240</v>
      </c>
      <c r="O52">
        <f t="shared" ca="1" si="13"/>
        <v>71</v>
      </c>
      <c r="V52">
        <f t="shared" ca="1" si="20"/>
        <v>250</v>
      </c>
      <c r="W52">
        <f t="shared" ca="1" si="21"/>
        <v>74.8</v>
      </c>
    </row>
    <row r="53" spans="1:23" x14ac:dyDescent="0.25">
      <c r="A53">
        <v>53</v>
      </c>
      <c r="N53">
        <f t="shared" ca="1" si="12"/>
        <v>250</v>
      </c>
      <c r="O53">
        <f t="shared" ca="1" si="13"/>
        <v>75.5</v>
      </c>
      <c r="V53">
        <f t="shared" ca="1" si="20"/>
        <v>260</v>
      </c>
      <c r="W53">
        <f t="shared" ca="1" si="21"/>
        <v>83.85</v>
      </c>
    </row>
    <row r="54" spans="1:23" x14ac:dyDescent="0.25">
      <c r="A54">
        <v>54</v>
      </c>
      <c r="N54">
        <f t="shared" ca="1" si="12"/>
        <v>255</v>
      </c>
      <c r="O54">
        <f t="shared" ca="1" si="13"/>
        <v>99.55</v>
      </c>
    </row>
    <row r="55" spans="1:23" x14ac:dyDescent="0.25">
      <c r="A55">
        <v>55</v>
      </c>
      <c r="N55">
        <f t="shared" ca="1" si="12"/>
        <v>260</v>
      </c>
      <c r="O55">
        <f t="shared" ca="1" si="13"/>
        <v>83</v>
      </c>
    </row>
    <row r="56" spans="1:23" x14ac:dyDescent="0.25">
      <c r="A56">
        <v>56</v>
      </c>
      <c r="N56">
        <f t="shared" ca="1" si="12"/>
        <v>265</v>
      </c>
      <c r="O56">
        <f t="shared" ca="1" si="13"/>
        <v>88.15</v>
      </c>
    </row>
    <row r="57" spans="1:23" x14ac:dyDescent="0.25">
      <c r="A57">
        <v>57</v>
      </c>
      <c r="N57">
        <f t="shared" ca="1" si="12"/>
        <v>270</v>
      </c>
      <c r="O57">
        <f t="shared" ca="1" si="13"/>
        <v>93.15</v>
      </c>
    </row>
    <row r="58" spans="1:23" x14ac:dyDescent="0.25">
      <c r="A58">
        <v>58</v>
      </c>
      <c r="N58">
        <f t="shared" ca="1" si="12"/>
        <v>285</v>
      </c>
      <c r="O58">
        <f t="shared" ca="1" si="13"/>
        <v>108.75</v>
      </c>
    </row>
    <row r="59" spans="1:23" x14ac:dyDescent="0.25">
      <c r="A59">
        <v>59</v>
      </c>
    </row>
    <row r="60" spans="1:23" x14ac:dyDescent="0.25">
      <c r="A60">
        <v>60</v>
      </c>
    </row>
    <row r="61" spans="1:23" x14ac:dyDescent="0.25">
      <c r="A61">
        <v>61</v>
      </c>
    </row>
    <row r="62" spans="1:23" x14ac:dyDescent="0.25">
      <c r="A62">
        <v>62</v>
      </c>
    </row>
    <row r="63" spans="1:23" x14ac:dyDescent="0.25">
      <c r="A63">
        <v>63</v>
      </c>
    </row>
    <row r="64" spans="1:23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E780-0EFD-4848-8880-65A187474DAE}">
  <dimension ref="A1:I365"/>
  <sheetViews>
    <sheetView topLeftCell="A345" workbookViewId="0">
      <selection activeCell="D2" sqref="D2:F365"/>
    </sheetView>
  </sheetViews>
  <sheetFormatPr defaultRowHeight="15" x14ac:dyDescent="0.25"/>
  <cols>
    <col min="4" max="4" width="10.7109375" bestFit="1" customWidth="1"/>
    <col min="5" max="5" width="13.42578125" customWidth="1"/>
    <col min="8" max="8" width="12.42578125" customWidth="1"/>
    <col min="9" max="9" width="10.7109375" bestFit="1" customWidth="1"/>
  </cols>
  <sheetData>
    <row r="1" spans="1:9" x14ac:dyDescent="0.25">
      <c r="D1" t="s">
        <v>911</v>
      </c>
      <c r="E1" t="s">
        <v>912</v>
      </c>
    </row>
    <row r="2" spans="1:9" x14ac:dyDescent="0.25">
      <c r="A2" t="s">
        <v>914</v>
      </c>
      <c r="B2" t="s">
        <v>940</v>
      </c>
      <c r="C2" t="s">
        <v>939</v>
      </c>
      <c r="D2" s="8">
        <f ca="1">NETWORKDAYS(Folha1!$C$3,INDIRECT("Folha1!"&amp;C2))-1</f>
        <v>4</v>
      </c>
      <c r="E2">
        <f ca="1">(INDIRECT("Folha1!"&amp;A2))-(Folha1!$B$6)</f>
        <v>-33.120000000000005</v>
      </c>
      <c r="F2">
        <f ca="1">INDIRECT("Folha1!"&amp;B2)</f>
        <v>0.03</v>
      </c>
      <c r="H2" s="2">
        <v>43122</v>
      </c>
      <c r="I2" s="2">
        <v>43139</v>
      </c>
    </row>
    <row r="3" spans="1:9" x14ac:dyDescent="0.25">
      <c r="A3" t="s">
        <v>915</v>
      </c>
      <c r="B3" t="s">
        <v>941</v>
      </c>
      <c r="C3" t="s">
        <v>939</v>
      </c>
      <c r="D3" s="8">
        <f ca="1">NETWORKDAYS(Folha1!$C$3,INDIRECT("Folha1!"&amp;C3))-1</f>
        <v>4</v>
      </c>
      <c r="E3">
        <f ca="1">(INDIRECT("Folha1!"&amp;A3))-(Folha1!$B$6)</f>
        <v>-32.120000000000005</v>
      </c>
      <c r="F3">
        <f t="shared" ref="F3:F26" ca="1" si="0">INDIRECT("Folha1!"&amp;B3)</f>
        <v>0.05</v>
      </c>
      <c r="H3">
        <f>NETWORKDAYS(H2,I2)</f>
        <v>14</v>
      </c>
    </row>
    <row r="4" spans="1:9" x14ac:dyDescent="0.25">
      <c r="A4" t="s">
        <v>916</v>
      </c>
      <c r="B4" t="s">
        <v>942</v>
      </c>
      <c r="C4" t="s">
        <v>939</v>
      </c>
      <c r="D4" s="8">
        <f ca="1">NETWORKDAYS(Folha1!$C$3,INDIRECT("Folha1!"&amp;C4))-1</f>
        <v>4</v>
      </c>
      <c r="E4">
        <f ca="1">(INDIRECT("Folha1!"&amp;A4))-(Folha1!$B$6)</f>
        <v>-31.120000000000005</v>
      </c>
      <c r="F4">
        <f t="shared" ca="1" si="0"/>
        <v>0.03</v>
      </c>
    </row>
    <row r="5" spans="1:9" x14ac:dyDescent="0.25">
      <c r="A5" t="s">
        <v>917</v>
      </c>
      <c r="B5" t="s">
        <v>943</v>
      </c>
      <c r="C5" t="s">
        <v>939</v>
      </c>
      <c r="D5" s="8">
        <f ca="1">NETWORKDAYS(Folha1!$C$3,INDIRECT("Folha1!"&amp;C5))-1</f>
        <v>4</v>
      </c>
      <c r="E5">
        <f ca="1">(INDIRECT("Folha1!"&amp;A5))-(Folha1!$B$6)</f>
        <v>-30.120000000000005</v>
      </c>
      <c r="F5">
        <f t="shared" ca="1" si="0"/>
        <v>0.11</v>
      </c>
    </row>
    <row r="6" spans="1:9" x14ac:dyDescent="0.25">
      <c r="A6" t="s">
        <v>918</v>
      </c>
      <c r="B6" t="s">
        <v>944</v>
      </c>
      <c r="C6" t="s">
        <v>939</v>
      </c>
      <c r="D6" s="8">
        <f ca="1">NETWORKDAYS(Folha1!$C$3,INDIRECT("Folha1!"&amp;C6))-1</f>
        <v>4</v>
      </c>
      <c r="E6">
        <f ca="1">(INDIRECT("Folha1!"&amp;A6))-(Folha1!$B$6)</f>
        <v>-29.120000000000005</v>
      </c>
      <c r="F6">
        <f t="shared" ca="1" si="0"/>
        <v>0.03</v>
      </c>
    </row>
    <row r="7" spans="1:9" x14ac:dyDescent="0.25">
      <c r="A7" t="s">
        <v>919</v>
      </c>
      <c r="B7" t="s">
        <v>945</v>
      </c>
      <c r="C7" t="s">
        <v>939</v>
      </c>
      <c r="D7" s="8">
        <f ca="1">NETWORKDAYS(Folha1!$C$3,INDIRECT("Folha1!"&amp;C7))-1</f>
        <v>4</v>
      </c>
      <c r="E7">
        <f ca="1">(INDIRECT("Folha1!"&amp;A7))-(Folha1!$B$6)</f>
        <v>-28.120000000000005</v>
      </c>
      <c r="F7">
        <f t="shared" ca="1" si="0"/>
        <v>0.02</v>
      </c>
    </row>
    <row r="8" spans="1:9" x14ac:dyDescent="0.25">
      <c r="A8" t="s">
        <v>920</v>
      </c>
      <c r="B8" t="s">
        <v>946</v>
      </c>
      <c r="C8" t="s">
        <v>939</v>
      </c>
      <c r="D8" s="8">
        <f ca="1">NETWORKDAYS(Folha1!$C$3,INDIRECT("Folha1!"&amp;C8))-1</f>
        <v>4</v>
      </c>
      <c r="E8">
        <f ca="1">(INDIRECT("Folha1!"&amp;A8))-(Folha1!$B$6)</f>
        <v>-27.120000000000005</v>
      </c>
      <c r="F8">
        <f t="shared" ca="1" si="0"/>
        <v>0.01</v>
      </c>
    </row>
    <row r="9" spans="1:9" x14ac:dyDescent="0.25">
      <c r="A9" t="s">
        <v>921</v>
      </c>
      <c r="B9" t="s">
        <v>947</v>
      </c>
      <c r="C9" t="s">
        <v>939</v>
      </c>
      <c r="D9" s="8">
        <f ca="1">NETWORKDAYS(Folha1!$C$3,INDIRECT("Folha1!"&amp;C9))-1</f>
        <v>4</v>
      </c>
      <c r="E9">
        <f ca="1">(INDIRECT("Folha1!"&amp;A9))-(Folha1!$B$6)</f>
        <v>-24.620000000000005</v>
      </c>
      <c r="F9">
        <f t="shared" ca="1" si="0"/>
        <v>0.01</v>
      </c>
    </row>
    <row r="10" spans="1:9" x14ac:dyDescent="0.25">
      <c r="A10" t="s">
        <v>922</v>
      </c>
      <c r="B10" t="s">
        <v>948</v>
      </c>
      <c r="C10" t="s">
        <v>939</v>
      </c>
      <c r="D10" s="8">
        <f ca="1">NETWORKDAYS(Folha1!$C$3,INDIRECT("Folha1!"&amp;C10))-1</f>
        <v>4</v>
      </c>
      <c r="E10">
        <f ca="1">(INDIRECT("Folha1!"&amp;A10))-(Folha1!$B$6)</f>
        <v>-22.120000000000005</v>
      </c>
      <c r="F10">
        <f t="shared" ca="1" si="0"/>
        <v>0.03</v>
      </c>
    </row>
    <row r="11" spans="1:9" x14ac:dyDescent="0.25">
      <c r="A11" t="s">
        <v>923</v>
      </c>
      <c r="B11" t="s">
        <v>949</v>
      </c>
      <c r="C11" t="s">
        <v>939</v>
      </c>
      <c r="D11" s="8">
        <f ca="1">NETWORKDAYS(Folha1!$C$3,INDIRECT("Folha1!"&amp;C11))-1</f>
        <v>4</v>
      </c>
      <c r="E11">
        <f ca="1">(INDIRECT("Folha1!"&amp;A11))-(Folha1!$B$6)</f>
        <v>-19.620000000000005</v>
      </c>
      <c r="F11">
        <f t="shared" ca="1" si="0"/>
        <v>0.03</v>
      </c>
    </row>
    <row r="12" spans="1:9" x14ac:dyDescent="0.25">
      <c r="A12" t="s">
        <v>924</v>
      </c>
      <c r="B12" t="s">
        <v>950</v>
      </c>
      <c r="C12" t="s">
        <v>939</v>
      </c>
      <c r="D12" s="8">
        <f ca="1">NETWORKDAYS(Folha1!$C$3,INDIRECT("Folha1!"&amp;C12))-1</f>
        <v>4</v>
      </c>
      <c r="E12">
        <f ca="1">(INDIRECT("Folha1!"&amp;A12))-(Folha1!$B$6)</f>
        <v>-17.120000000000005</v>
      </c>
      <c r="F12">
        <f t="shared" ca="1" si="0"/>
        <v>0.03</v>
      </c>
    </row>
    <row r="13" spans="1:9" x14ac:dyDescent="0.25">
      <c r="A13" t="s">
        <v>925</v>
      </c>
      <c r="B13" t="s">
        <v>951</v>
      </c>
      <c r="C13" t="s">
        <v>939</v>
      </c>
      <c r="D13" s="8">
        <f ca="1">NETWORKDAYS(Folha1!$C$3,INDIRECT("Folha1!"&amp;C13))-1</f>
        <v>4</v>
      </c>
      <c r="E13">
        <f ca="1">(INDIRECT("Folha1!"&amp;A13))-(Folha1!$B$6)</f>
        <v>-14.620000000000005</v>
      </c>
      <c r="F13">
        <f t="shared" ca="1" si="0"/>
        <v>0.03</v>
      </c>
    </row>
    <row r="14" spans="1:9" x14ac:dyDescent="0.25">
      <c r="A14" t="s">
        <v>926</v>
      </c>
      <c r="B14" t="s">
        <v>952</v>
      </c>
      <c r="C14" t="s">
        <v>939</v>
      </c>
      <c r="D14" s="8">
        <f ca="1">NETWORKDAYS(Folha1!$C$3,INDIRECT("Folha1!"&amp;C14))-1</f>
        <v>4</v>
      </c>
      <c r="E14">
        <f ca="1">(INDIRECT("Folha1!"&amp;A14))-(Folha1!$B$6)</f>
        <v>-12.120000000000005</v>
      </c>
      <c r="F14">
        <f t="shared" ca="1" si="0"/>
        <v>0.04</v>
      </c>
    </row>
    <row r="15" spans="1:9" x14ac:dyDescent="0.25">
      <c r="A15" t="s">
        <v>927</v>
      </c>
      <c r="B15" t="s">
        <v>953</v>
      </c>
      <c r="C15" t="s">
        <v>939</v>
      </c>
      <c r="D15" s="8">
        <f ca="1">NETWORKDAYS(Folha1!$C$3,INDIRECT("Folha1!"&amp;C15))-1</f>
        <v>4</v>
      </c>
      <c r="E15">
        <f ca="1">(INDIRECT("Folha1!"&amp;A15))-(Folha1!$B$6)</f>
        <v>-9.6200000000000045</v>
      </c>
      <c r="F15">
        <f t="shared" ca="1" si="0"/>
        <v>0.06</v>
      </c>
    </row>
    <row r="16" spans="1:9" x14ac:dyDescent="0.25">
      <c r="A16" t="s">
        <v>928</v>
      </c>
      <c r="B16" t="s">
        <v>954</v>
      </c>
      <c r="C16" t="s">
        <v>939</v>
      </c>
      <c r="D16" s="8">
        <f ca="1">NETWORKDAYS(Folha1!$C$3,INDIRECT("Folha1!"&amp;C16))-1</f>
        <v>4</v>
      </c>
      <c r="E16">
        <f ca="1">(INDIRECT("Folha1!"&amp;A16))-(Folha1!$B$6)</f>
        <v>-7.1200000000000045</v>
      </c>
      <c r="F16">
        <f t="shared" ca="1" si="0"/>
        <v>0.11</v>
      </c>
    </row>
    <row r="17" spans="1:6" x14ac:dyDescent="0.25">
      <c r="A17" t="s">
        <v>929</v>
      </c>
      <c r="B17" t="s">
        <v>955</v>
      </c>
      <c r="C17" t="s">
        <v>939</v>
      </c>
      <c r="D17" s="8">
        <f ca="1">NETWORKDAYS(Folha1!$C$3,INDIRECT("Folha1!"&amp;C17))-1</f>
        <v>4</v>
      </c>
      <c r="E17">
        <f ca="1">(INDIRECT("Folha1!"&amp;A17))-(Folha1!$B$6)</f>
        <v>-4.6200000000000045</v>
      </c>
      <c r="F17">
        <f t="shared" ca="1" si="0"/>
        <v>0.28000000000000003</v>
      </c>
    </row>
    <row r="18" spans="1:6" x14ac:dyDescent="0.25">
      <c r="A18" t="s">
        <v>930</v>
      </c>
      <c r="B18" t="s">
        <v>956</v>
      </c>
      <c r="C18" t="s">
        <v>939</v>
      </c>
      <c r="D18" s="8">
        <f ca="1">NETWORKDAYS(Folha1!$C$3,INDIRECT("Folha1!"&amp;C18))-1</f>
        <v>4</v>
      </c>
      <c r="E18">
        <f ca="1">(INDIRECT("Folha1!"&amp;A18))-(Folha1!$B$6)</f>
        <v>-2.1200000000000045</v>
      </c>
      <c r="F18">
        <f t="shared" ca="1" si="0"/>
        <v>0.75</v>
      </c>
    </row>
    <row r="19" spans="1:6" x14ac:dyDescent="0.25">
      <c r="A19" t="s">
        <v>931</v>
      </c>
      <c r="B19" t="s">
        <v>957</v>
      </c>
      <c r="C19" t="s">
        <v>939</v>
      </c>
      <c r="D19" s="8">
        <f ca="1">NETWORKDAYS(Folha1!$C$3,INDIRECT("Folha1!"&amp;C19))-1</f>
        <v>4</v>
      </c>
      <c r="E19">
        <f ca="1">(INDIRECT("Folha1!"&amp;A19))-(Folha1!$B$6)</f>
        <v>0.37999999999999545</v>
      </c>
      <c r="F19">
        <f t="shared" ca="1" si="0"/>
        <v>1.7</v>
      </c>
    </row>
    <row r="20" spans="1:6" x14ac:dyDescent="0.25">
      <c r="A20" t="s">
        <v>932</v>
      </c>
      <c r="B20" t="s">
        <v>958</v>
      </c>
      <c r="C20" t="s">
        <v>939</v>
      </c>
      <c r="D20" s="8">
        <f ca="1">NETWORKDAYS(Folha1!$C$3,INDIRECT("Folha1!"&amp;C20))-1</f>
        <v>4</v>
      </c>
      <c r="E20">
        <f ca="1">(INDIRECT("Folha1!"&amp;A20))-(Folha1!$B$6)</f>
        <v>2.8799999999999955</v>
      </c>
      <c r="F20">
        <f t="shared" ca="1" si="0"/>
        <v>3.25</v>
      </c>
    </row>
    <row r="21" spans="1:6" x14ac:dyDescent="0.25">
      <c r="A21" t="s">
        <v>933</v>
      </c>
      <c r="B21" t="s">
        <v>959</v>
      </c>
      <c r="C21" t="s">
        <v>939</v>
      </c>
      <c r="D21" s="8">
        <f ca="1">NETWORKDAYS(Folha1!$C$3,INDIRECT("Folha1!"&amp;C21))-1</f>
        <v>4</v>
      </c>
      <c r="E21">
        <f ca="1">(INDIRECT("Folha1!"&amp;A21))-(Folha1!$B$6)</f>
        <v>10.379999999999995</v>
      </c>
      <c r="F21">
        <f t="shared" ca="1" si="0"/>
        <v>9.35</v>
      </c>
    </row>
    <row r="22" spans="1:6" x14ac:dyDescent="0.25">
      <c r="A22" t="s">
        <v>934</v>
      </c>
      <c r="B22" t="s">
        <v>960</v>
      </c>
      <c r="C22" t="s">
        <v>939</v>
      </c>
      <c r="D22" s="8">
        <f ca="1">NETWORKDAYS(Folha1!$C$3,INDIRECT("Folha1!"&amp;C22))-1</f>
        <v>4</v>
      </c>
      <c r="E22">
        <f ca="1">(INDIRECT("Folha1!"&amp;A22))-(Folha1!$B$6)</f>
        <v>12.879999999999995</v>
      </c>
      <c r="F22">
        <f t="shared" ca="1" si="0"/>
        <v>11.7</v>
      </c>
    </row>
    <row r="23" spans="1:6" x14ac:dyDescent="0.25">
      <c r="A23" t="s">
        <v>935</v>
      </c>
      <c r="B23" t="s">
        <v>961</v>
      </c>
      <c r="C23" t="s">
        <v>939</v>
      </c>
      <c r="D23" s="8">
        <f ca="1">NETWORKDAYS(Folha1!$C$3,INDIRECT("Folha1!"&amp;C23))-1</f>
        <v>4</v>
      </c>
      <c r="E23">
        <f ca="1">(INDIRECT("Folha1!"&amp;A23))-(Folha1!$B$6)</f>
        <v>15.379999999999995</v>
      </c>
      <c r="F23">
        <f t="shared" ca="1" si="0"/>
        <v>14.2</v>
      </c>
    </row>
    <row r="24" spans="1:6" x14ac:dyDescent="0.25">
      <c r="A24" t="s">
        <v>936</v>
      </c>
      <c r="B24" t="s">
        <v>962</v>
      </c>
      <c r="C24" t="s">
        <v>939</v>
      </c>
      <c r="D24" s="8">
        <f ca="1">NETWORKDAYS(Folha1!$C$3,INDIRECT("Folha1!"&amp;C24))-1</f>
        <v>4</v>
      </c>
      <c r="E24">
        <f ca="1">(INDIRECT("Folha1!"&amp;A24))-(Folha1!$B$6)</f>
        <v>17.879999999999995</v>
      </c>
      <c r="F24">
        <f t="shared" ca="1" si="0"/>
        <v>17.649999999999999</v>
      </c>
    </row>
    <row r="25" spans="1:6" x14ac:dyDescent="0.25">
      <c r="A25" t="s">
        <v>937</v>
      </c>
      <c r="B25" t="s">
        <v>963</v>
      </c>
      <c r="C25" t="s">
        <v>939</v>
      </c>
      <c r="D25" s="8">
        <f ca="1">NETWORKDAYS(Folha1!$C$3,INDIRECT("Folha1!"&amp;C25))-1</f>
        <v>4</v>
      </c>
      <c r="E25">
        <f ca="1">(INDIRECT("Folha1!"&amp;A25))-(Folha1!$B$6)</f>
        <v>22.879999999999995</v>
      </c>
      <c r="F25">
        <f t="shared" ca="1" si="0"/>
        <v>23.1</v>
      </c>
    </row>
    <row r="26" spans="1:6" x14ac:dyDescent="0.25">
      <c r="A26" t="s">
        <v>938</v>
      </c>
      <c r="B26" t="s">
        <v>964</v>
      </c>
      <c r="C26" t="s">
        <v>939</v>
      </c>
      <c r="D26" s="8">
        <f ca="1">NETWORKDAYS(Folha1!$C$3,INDIRECT("Folha1!"&amp;C26))-1</f>
        <v>4</v>
      </c>
      <c r="E26">
        <f ca="1">(INDIRECT("Folha1!"&amp;A26))-(Folha1!$B$6)</f>
        <v>32.879999999999995</v>
      </c>
      <c r="F26">
        <f t="shared" ca="1" si="0"/>
        <v>32.200000000000003</v>
      </c>
    </row>
    <row r="27" spans="1:6" x14ac:dyDescent="0.25">
      <c r="A27" t="s">
        <v>965</v>
      </c>
      <c r="B27" t="s">
        <v>966</v>
      </c>
      <c r="C27" t="s">
        <v>967</v>
      </c>
      <c r="D27" s="8">
        <f ca="1">NETWORKDAYS(Folha1!$C$3,INDIRECT("Folha1!"&amp;C27))-1</f>
        <v>9</v>
      </c>
      <c r="E27">
        <f ca="1">(INDIRECT("Folha1!"&amp;A27))-(Folha1!$B$6)</f>
        <v>-33.120000000000005</v>
      </c>
      <c r="F27">
        <f t="shared" ref="F27:F30" ca="1" si="1">INDIRECT("Folha1!"&amp;B27)</f>
        <v>0.15</v>
      </c>
    </row>
    <row r="28" spans="1:6" x14ac:dyDescent="0.25">
      <c r="A28" t="s">
        <v>969</v>
      </c>
      <c r="B28" t="s">
        <v>968</v>
      </c>
      <c r="C28" t="s">
        <v>967</v>
      </c>
      <c r="D28" s="8">
        <f ca="1">NETWORKDAYS(Folha1!$C$3,INDIRECT("Folha1!"&amp;C28))-1</f>
        <v>9</v>
      </c>
      <c r="E28">
        <f ca="1">(INDIRECT("Folha1!"&amp;A28))-(Folha1!$B$6)</f>
        <v>-32.120000000000005</v>
      </c>
      <c r="F28">
        <f t="shared" ca="1" si="1"/>
        <v>0.16</v>
      </c>
    </row>
    <row r="29" spans="1:6" x14ac:dyDescent="0.25">
      <c r="A29" t="s">
        <v>970</v>
      </c>
      <c r="B29" t="s">
        <v>971</v>
      </c>
      <c r="C29" t="s">
        <v>967</v>
      </c>
      <c r="D29" s="8">
        <f ca="1">NETWORKDAYS(Folha1!$C$3,INDIRECT("Folha1!"&amp;C29))-1</f>
        <v>9</v>
      </c>
      <c r="E29">
        <f ca="1">(INDIRECT("Folha1!"&amp;A29))-(Folha1!$B$6)</f>
        <v>-31.120000000000005</v>
      </c>
      <c r="F29">
        <f t="shared" ca="1" si="1"/>
        <v>0.06</v>
      </c>
    </row>
    <row r="30" spans="1:6" x14ac:dyDescent="0.25">
      <c r="A30" t="s">
        <v>972</v>
      </c>
      <c r="B30" t="s">
        <v>973</v>
      </c>
      <c r="C30" t="s">
        <v>967</v>
      </c>
      <c r="D30" s="8">
        <f ca="1">NETWORKDAYS(Folha1!$C$3,INDIRECT("Folha1!"&amp;C30))-1</f>
        <v>9</v>
      </c>
      <c r="E30">
        <f ca="1">(INDIRECT("Folha1!"&amp;A30))-(Folha1!$B$6)</f>
        <v>-30.120000000000005</v>
      </c>
      <c r="F30">
        <f t="shared" ca="1" si="1"/>
        <v>0.17</v>
      </c>
    </row>
    <row r="31" spans="1:6" x14ac:dyDescent="0.25">
      <c r="A31" t="s">
        <v>974</v>
      </c>
      <c r="B31" t="s">
        <v>975</v>
      </c>
      <c r="C31" t="s">
        <v>967</v>
      </c>
      <c r="D31" s="8">
        <f ca="1">NETWORKDAYS(Folha1!$C$3,INDIRECT("Folha1!"&amp;C31))-1</f>
        <v>9</v>
      </c>
      <c r="E31">
        <f ca="1">(INDIRECT("Folha1!"&amp;A31))-(Folha1!$B$6)</f>
        <v>-29.120000000000005</v>
      </c>
      <c r="F31">
        <f t="shared" ref="F31:F50" ca="1" si="2">INDIRECT("Folha1!"&amp;B31)</f>
        <v>0.17</v>
      </c>
    </row>
    <row r="32" spans="1:6" x14ac:dyDescent="0.25">
      <c r="A32" t="s">
        <v>976</v>
      </c>
      <c r="B32" t="s">
        <v>977</v>
      </c>
      <c r="C32" t="s">
        <v>967</v>
      </c>
      <c r="D32" s="8">
        <f ca="1">NETWORKDAYS(Folha1!$C$3,INDIRECT("Folha1!"&amp;C32))-1</f>
        <v>9</v>
      </c>
      <c r="E32">
        <f ca="1">(INDIRECT("Folha1!"&amp;A32))-(Folha1!$B$6)</f>
        <v>-28.120000000000005</v>
      </c>
      <c r="F32">
        <f t="shared" ca="1" si="2"/>
        <v>0.2</v>
      </c>
    </row>
    <row r="33" spans="1:6" x14ac:dyDescent="0.25">
      <c r="A33" t="s">
        <v>978</v>
      </c>
      <c r="B33" t="s">
        <v>979</v>
      </c>
      <c r="C33" t="s">
        <v>967</v>
      </c>
      <c r="D33" s="8">
        <f ca="1">NETWORKDAYS(Folha1!$C$3,INDIRECT("Folha1!"&amp;C33))-1</f>
        <v>9</v>
      </c>
      <c r="E33">
        <f ca="1">(INDIRECT("Folha1!"&amp;A33))-(Folha1!$B$6)</f>
        <v>-27.120000000000005</v>
      </c>
      <c r="F33">
        <f t="shared" ca="1" si="2"/>
        <v>0.09</v>
      </c>
    </row>
    <row r="34" spans="1:6" x14ac:dyDescent="0.25">
      <c r="A34" t="s">
        <v>980</v>
      </c>
      <c r="B34" t="s">
        <v>981</v>
      </c>
      <c r="C34" t="s">
        <v>967</v>
      </c>
      <c r="D34" s="8">
        <f ca="1">NETWORKDAYS(Folha1!$C$3,INDIRECT("Folha1!"&amp;C34))-1</f>
        <v>9</v>
      </c>
      <c r="E34">
        <f ca="1">(INDIRECT("Folha1!"&amp;A34))-(Folha1!$B$6)</f>
        <v>-24.620000000000005</v>
      </c>
      <c r="F34">
        <f t="shared" ca="1" si="2"/>
        <v>0.12</v>
      </c>
    </row>
    <row r="35" spans="1:6" x14ac:dyDescent="0.25">
      <c r="A35" t="s">
        <v>982</v>
      </c>
      <c r="B35" t="s">
        <v>983</v>
      </c>
      <c r="C35" t="s">
        <v>967</v>
      </c>
      <c r="D35" s="8">
        <f ca="1">NETWORKDAYS(Folha1!$C$3,INDIRECT("Folha1!"&amp;C35))-1</f>
        <v>9</v>
      </c>
      <c r="E35">
        <f ca="1">(INDIRECT("Folha1!"&amp;A35))-(Folha1!$B$6)</f>
        <v>-22.120000000000005</v>
      </c>
      <c r="F35">
        <f t="shared" ca="1" si="2"/>
        <v>0.17</v>
      </c>
    </row>
    <row r="36" spans="1:6" x14ac:dyDescent="0.25">
      <c r="A36" t="s">
        <v>984</v>
      </c>
      <c r="B36" t="s">
        <v>985</v>
      </c>
      <c r="C36" t="s">
        <v>967</v>
      </c>
      <c r="D36" s="8">
        <f ca="1">NETWORKDAYS(Folha1!$C$3,INDIRECT("Folha1!"&amp;C36))-1</f>
        <v>9</v>
      </c>
      <c r="E36">
        <f ca="1">(INDIRECT("Folha1!"&amp;A36))-(Folha1!$B$6)</f>
        <v>-19.620000000000005</v>
      </c>
      <c r="F36">
        <f t="shared" ca="1" si="2"/>
        <v>0.23</v>
      </c>
    </row>
    <row r="37" spans="1:6" x14ac:dyDescent="0.25">
      <c r="A37" t="s">
        <v>986</v>
      </c>
      <c r="B37" t="s">
        <v>987</v>
      </c>
      <c r="C37" t="s">
        <v>967</v>
      </c>
      <c r="D37" s="8">
        <f ca="1">NETWORKDAYS(Folha1!$C$3,INDIRECT("Folha1!"&amp;C37))-1</f>
        <v>9</v>
      </c>
      <c r="E37">
        <f ca="1">(INDIRECT("Folha1!"&amp;A37))-(Folha1!$B$6)</f>
        <v>-17.120000000000005</v>
      </c>
      <c r="F37">
        <f t="shared" ca="1" si="2"/>
        <v>0.33</v>
      </c>
    </row>
    <row r="38" spans="1:6" x14ac:dyDescent="0.25">
      <c r="A38" t="s">
        <v>988</v>
      </c>
      <c r="B38" t="s">
        <v>989</v>
      </c>
      <c r="C38" t="s">
        <v>967</v>
      </c>
      <c r="D38" s="8">
        <f ca="1">NETWORKDAYS(Folha1!$C$3,INDIRECT("Folha1!"&amp;C38))-1</f>
        <v>9</v>
      </c>
      <c r="E38">
        <f ca="1">(INDIRECT("Folha1!"&amp;A38))-(Folha1!$B$6)</f>
        <v>-14.620000000000005</v>
      </c>
      <c r="F38">
        <f t="shared" ca="1" si="2"/>
        <v>0.47</v>
      </c>
    </row>
    <row r="39" spans="1:6" x14ac:dyDescent="0.25">
      <c r="A39" t="s">
        <v>990</v>
      </c>
      <c r="B39" t="s">
        <v>991</v>
      </c>
      <c r="C39" t="s">
        <v>967</v>
      </c>
      <c r="D39" s="8">
        <f ca="1">NETWORKDAYS(Folha1!$C$3,INDIRECT("Folha1!"&amp;C39))-1</f>
        <v>9</v>
      </c>
      <c r="E39">
        <f ca="1">(INDIRECT("Folha1!"&amp;A39))-(Folha1!$B$6)</f>
        <v>-12.120000000000005</v>
      </c>
      <c r="F39">
        <f t="shared" ca="1" si="2"/>
        <v>0.71</v>
      </c>
    </row>
    <row r="40" spans="1:6" x14ac:dyDescent="0.25">
      <c r="A40" t="s">
        <v>992</v>
      </c>
      <c r="B40" t="s">
        <v>993</v>
      </c>
      <c r="C40" t="s">
        <v>967</v>
      </c>
      <c r="D40" s="8">
        <f ca="1">NETWORKDAYS(Folha1!$C$3,INDIRECT("Folha1!"&amp;C40))-1</f>
        <v>9</v>
      </c>
      <c r="E40">
        <f ca="1">(INDIRECT("Folha1!"&amp;A40))-(Folha1!$B$6)</f>
        <v>-9.6200000000000045</v>
      </c>
      <c r="F40">
        <f t="shared" ca="1" si="2"/>
        <v>1.04</v>
      </c>
    </row>
    <row r="41" spans="1:6" x14ac:dyDescent="0.25">
      <c r="A41" t="s">
        <v>994</v>
      </c>
      <c r="B41" t="s">
        <v>995</v>
      </c>
      <c r="C41" t="s">
        <v>967</v>
      </c>
      <c r="D41" s="8">
        <f ca="1">NETWORKDAYS(Folha1!$C$3,INDIRECT("Folha1!"&amp;C41))-1</f>
        <v>9</v>
      </c>
      <c r="E41">
        <f ca="1">(INDIRECT("Folha1!"&amp;A41))-(Folha1!$B$6)</f>
        <v>-7.1200000000000045</v>
      </c>
      <c r="F41">
        <f t="shared" ca="1" si="2"/>
        <v>1.52</v>
      </c>
    </row>
    <row r="42" spans="1:6" x14ac:dyDescent="0.25">
      <c r="A42" t="s">
        <v>996</v>
      </c>
      <c r="B42" t="s">
        <v>997</v>
      </c>
      <c r="C42" t="s">
        <v>967</v>
      </c>
      <c r="D42" s="8">
        <f ca="1">NETWORKDAYS(Folha1!$C$3,INDIRECT("Folha1!"&amp;C42))-1</f>
        <v>9</v>
      </c>
      <c r="E42">
        <f ca="1">(INDIRECT("Folha1!"&amp;A42))-(Folha1!$B$6)</f>
        <v>-4.6200000000000045</v>
      </c>
      <c r="F42">
        <f t="shared" ca="1" si="2"/>
        <v>2.2000000000000002</v>
      </c>
    </row>
    <row r="43" spans="1:6" x14ac:dyDescent="0.25">
      <c r="A43" t="s">
        <v>998</v>
      </c>
      <c r="B43" t="s">
        <v>999</v>
      </c>
      <c r="C43" t="s">
        <v>967</v>
      </c>
      <c r="D43" s="8">
        <f ca="1">NETWORKDAYS(Folha1!$C$3,INDIRECT("Folha1!"&amp;C43))-1</f>
        <v>9</v>
      </c>
      <c r="E43">
        <f ca="1">(INDIRECT("Folha1!"&amp;A43))-(Folha1!$B$6)</f>
        <v>-2.1200000000000045</v>
      </c>
      <c r="F43">
        <f t="shared" ca="1" si="2"/>
        <v>3.05</v>
      </c>
    </row>
    <row r="44" spans="1:6" x14ac:dyDescent="0.25">
      <c r="A44" t="s">
        <v>1000</v>
      </c>
      <c r="B44" t="s">
        <v>1001</v>
      </c>
      <c r="C44" t="s">
        <v>967</v>
      </c>
      <c r="D44" s="8">
        <f ca="1">NETWORKDAYS(Folha1!$C$3,INDIRECT("Folha1!"&amp;C44))-1</f>
        <v>9</v>
      </c>
      <c r="E44">
        <f ca="1">(INDIRECT("Folha1!"&amp;A44))-(Folha1!$B$6)</f>
        <v>0.37999999999999545</v>
      </c>
      <c r="F44">
        <f t="shared" ca="1" si="2"/>
        <v>4.25</v>
      </c>
    </row>
    <row r="45" spans="1:6" x14ac:dyDescent="0.25">
      <c r="A45" t="s">
        <v>1002</v>
      </c>
      <c r="B45" t="s">
        <v>1003</v>
      </c>
      <c r="C45" t="s">
        <v>967</v>
      </c>
      <c r="D45" s="8">
        <f ca="1">NETWORKDAYS(Folha1!$C$3,INDIRECT("Folha1!"&amp;C45))-1</f>
        <v>9</v>
      </c>
      <c r="E45">
        <f ca="1">(INDIRECT("Folha1!"&amp;A45))-(Folha1!$B$6)</f>
        <v>2.8799999999999955</v>
      </c>
      <c r="F45">
        <f t="shared" ca="1" si="2"/>
        <v>5.65</v>
      </c>
    </row>
    <row r="46" spans="1:6" x14ac:dyDescent="0.25">
      <c r="A46" t="s">
        <v>1004</v>
      </c>
      <c r="B46" t="s">
        <v>1005</v>
      </c>
      <c r="C46" t="s">
        <v>967</v>
      </c>
      <c r="D46" s="8">
        <f ca="1">NETWORKDAYS(Folha1!$C$3,INDIRECT("Folha1!"&amp;C46))-1</f>
        <v>9</v>
      </c>
      <c r="E46">
        <f ca="1">(INDIRECT("Folha1!"&amp;A46))-(Folha1!$B$6)</f>
        <v>5.3799999999999955</v>
      </c>
      <c r="F46">
        <f t="shared" ca="1" si="2"/>
        <v>7.3</v>
      </c>
    </row>
    <row r="47" spans="1:6" x14ac:dyDescent="0.25">
      <c r="A47" t="s">
        <v>1006</v>
      </c>
      <c r="B47" t="s">
        <v>1007</v>
      </c>
      <c r="C47" t="s">
        <v>967</v>
      </c>
      <c r="D47" s="8">
        <f ca="1">NETWORKDAYS(Folha1!$C$3,INDIRECT("Folha1!"&amp;C47))-1</f>
        <v>9</v>
      </c>
      <c r="E47">
        <f ca="1">(INDIRECT("Folha1!"&amp;A47))-(Folha1!$B$6)</f>
        <v>7.8799999999999955</v>
      </c>
      <c r="F47">
        <f t="shared" ca="1" si="2"/>
        <v>9.1</v>
      </c>
    </row>
    <row r="48" spans="1:6" x14ac:dyDescent="0.25">
      <c r="A48" t="s">
        <v>1008</v>
      </c>
      <c r="B48" t="s">
        <v>1009</v>
      </c>
      <c r="C48" t="s">
        <v>967</v>
      </c>
      <c r="D48" s="8">
        <f ca="1">NETWORKDAYS(Folha1!$C$3,INDIRECT("Folha1!"&amp;C48))-1</f>
        <v>9</v>
      </c>
      <c r="E48">
        <f ca="1">(INDIRECT("Folha1!"&amp;A48))-(Folha1!$B$6)</f>
        <v>10.379999999999995</v>
      </c>
      <c r="F48">
        <f t="shared" ref="F48:F111" ca="1" si="3">INDIRECT("Folha1!"&amp;B48)</f>
        <v>10.7</v>
      </c>
    </row>
    <row r="49" spans="1:6" x14ac:dyDescent="0.25">
      <c r="A49" t="s">
        <v>1010</v>
      </c>
      <c r="B49" t="s">
        <v>1011</v>
      </c>
      <c r="C49" t="s">
        <v>967</v>
      </c>
      <c r="D49" s="8">
        <f ca="1">NETWORKDAYS(Folha1!$C$3,INDIRECT("Folha1!"&amp;C49))-1</f>
        <v>9</v>
      </c>
      <c r="E49">
        <f ca="1">(INDIRECT("Folha1!"&amp;A49))-(Folha1!$B$6)</f>
        <v>12.879999999999995</v>
      </c>
      <c r="F49">
        <f t="shared" ca="1" si="3"/>
        <v>12.75</v>
      </c>
    </row>
    <row r="50" spans="1:6" x14ac:dyDescent="0.25">
      <c r="A50" t="s">
        <v>1012</v>
      </c>
      <c r="B50" t="s">
        <v>1013</v>
      </c>
      <c r="C50" t="s">
        <v>967</v>
      </c>
      <c r="D50" s="8">
        <f ca="1">NETWORKDAYS(Folha1!$C$3,INDIRECT("Folha1!"&amp;C50))-1</f>
        <v>9</v>
      </c>
      <c r="E50">
        <f ca="1">(INDIRECT("Folha1!"&amp;A50))-(Folha1!$B$6)</f>
        <v>15.379999999999995</v>
      </c>
      <c r="F50">
        <f t="shared" ca="1" si="3"/>
        <v>18.100000000000001</v>
      </c>
    </row>
    <row r="51" spans="1:6" x14ac:dyDescent="0.25">
      <c r="A51" t="s">
        <v>1014</v>
      </c>
      <c r="B51" t="s">
        <v>1015</v>
      </c>
      <c r="C51" t="s">
        <v>1016</v>
      </c>
      <c r="D51" s="8">
        <f ca="1">NETWORKDAYS(Folha1!$C$3,INDIRECT("Folha1!"&amp;C51))-1</f>
        <v>14</v>
      </c>
      <c r="E51">
        <f ca="1">(INDIRECT("Folha1!"&amp;A51))-(Folha1!$B$6)</f>
        <v>-33.120000000000005</v>
      </c>
      <c r="F51">
        <f t="shared" ca="1" si="3"/>
        <v>0.18</v>
      </c>
    </row>
    <row r="52" spans="1:6" x14ac:dyDescent="0.25">
      <c r="A52" t="s">
        <v>1017</v>
      </c>
      <c r="B52" t="s">
        <v>1018</v>
      </c>
      <c r="C52" t="s">
        <v>1016</v>
      </c>
      <c r="D52" s="8">
        <f ca="1">NETWORKDAYS(Folha1!$C$3,INDIRECT("Folha1!"&amp;C52))-1</f>
        <v>14</v>
      </c>
      <c r="E52">
        <f ca="1">(INDIRECT("Folha1!"&amp;A52))-(Folha1!$B$6)</f>
        <v>-32.120000000000005</v>
      </c>
      <c r="F52">
        <f t="shared" ca="1" si="3"/>
        <v>0.11</v>
      </c>
    </row>
    <row r="53" spans="1:6" x14ac:dyDescent="0.25">
      <c r="A53" t="s">
        <v>1019</v>
      </c>
      <c r="B53" t="s">
        <v>1020</v>
      </c>
      <c r="C53" t="s">
        <v>1016</v>
      </c>
      <c r="D53" s="8">
        <f ca="1">NETWORKDAYS(Folha1!$C$3,INDIRECT("Folha1!"&amp;C53))-1</f>
        <v>14</v>
      </c>
      <c r="E53">
        <f ca="1">(INDIRECT("Folha1!"&amp;A53))-(Folha1!$B$6)</f>
        <v>-31.120000000000005</v>
      </c>
      <c r="F53">
        <f t="shared" ca="1" si="3"/>
        <v>0.1</v>
      </c>
    </row>
    <row r="54" spans="1:6" x14ac:dyDescent="0.25">
      <c r="A54" t="s">
        <v>1021</v>
      </c>
      <c r="B54" t="s">
        <v>1022</v>
      </c>
      <c r="C54" t="s">
        <v>1016</v>
      </c>
      <c r="D54" s="8">
        <f ca="1">NETWORKDAYS(Folha1!$C$3,INDIRECT("Folha1!"&amp;C54))-1</f>
        <v>14</v>
      </c>
      <c r="E54">
        <f ca="1">(INDIRECT("Folha1!"&amp;A54))-(Folha1!$B$6)</f>
        <v>-30.120000000000005</v>
      </c>
      <c r="F54">
        <f t="shared" ca="1" si="3"/>
        <v>0.21</v>
      </c>
    </row>
    <row r="55" spans="1:6" x14ac:dyDescent="0.25">
      <c r="A55" t="s">
        <v>1023</v>
      </c>
      <c r="B55" t="s">
        <v>1024</v>
      </c>
      <c r="C55" t="s">
        <v>1016</v>
      </c>
      <c r="D55" s="8">
        <f ca="1">NETWORKDAYS(Folha1!$C$3,INDIRECT("Folha1!"&amp;C55))-1</f>
        <v>14</v>
      </c>
      <c r="E55">
        <f ca="1">(INDIRECT("Folha1!"&amp;A55))-(Folha1!$B$6)</f>
        <v>-29.120000000000005</v>
      </c>
      <c r="F55">
        <f t="shared" ca="1" si="3"/>
        <v>0.24</v>
      </c>
    </row>
    <row r="56" spans="1:6" x14ac:dyDescent="0.25">
      <c r="A56" t="s">
        <v>1025</v>
      </c>
      <c r="B56" t="s">
        <v>1026</v>
      </c>
      <c r="C56" t="s">
        <v>1016</v>
      </c>
      <c r="D56" s="8">
        <f ca="1">NETWORKDAYS(Folha1!$C$3,INDIRECT("Folha1!"&amp;C56))-1</f>
        <v>14</v>
      </c>
      <c r="E56">
        <f ca="1">(INDIRECT("Folha1!"&amp;A56))-(Folha1!$B$6)</f>
        <v>-28.120000000000005</v>
      </c>
      <c r="F56">
        <f t="shared" ca="1" si="3"/>
        <v>0.23</v>
      </c>
    </row>
    <row r="57" spans="1:6" x14ac:dyDescent="0.25">
      <c r="A57" t="s">
        <v>1027</v>
      </c>
      <c r="B57" t="s">
        <v>1028</v>
      </c>
      <c r="C57" t="s">
        <v>1016</v>
      </c>
      <c r="D57" s="8">
        <f ca="1">NETWORKDAYS(Folha1!$C$3,INDIRECT("Folha1!"&amp;C57))-1</f>
        <v>14</v>
      </c>
      <c r="E57">
        <f ca="1">(INDIRECT("Folha1!"&amp;A57))-(Folha1!$B$6)</f>
        <v>-27.120000000000005</v>
      </c>
      <c r="F57">
        <f t="shared" ca="1" si="3"/>
        <v>0.25</v>
      </c>
    </row>
    <row r="58" spans="1:6" x14ac:dyDescent="0.25">
      <c r="A58" t="s">
        <v>1029</v>
      </c>
      <c r="B58" t="s">
        <v>1030</v>
      </c>
      <c r="C58" t="s">
        <v>1016</v>
      </c>
      <c r="D58" s="8">
        <f ca="1">NETWORKDAYS(Folha1!$C$3,INDIRECT("Folha1!"&amp;C58))-1</f>
        <v>14</v>
      </c>
      <c r="E58">
        <f ca="1">(INDIRECT("Folha1!"&amp;A58))-(Folha1!$B$6)</f>
        <v>-24.620000000000005</v>
      </c>
      <c r="F58">
        <f t="shared" ca="1" si="3"/>
        <v>0.26</v>
      </c>
    </row>
    <row r="59" spans="1:6" x14ac:dyDescent="0.25">
      <c r="A59" t="s">
        <v>1031</v>
      </c>
      <c r="B59" t="s">
        <v>1032</v>
      </c>
      <c r="C59" t="s">
        <v>1016</v>
      </c>
      <c r="D59" s="8">
        <f ca="1">NETWORKDAYS(Folha1!$C$3,INDIRECT("Folha1!"&amp;C59))-1</f>
        <v>14</v>
      </c>
      <c r="E59">
        <f ca="1">(INDIRECT("Folha1!"&amp;A59))-(Folha1!$B$6)</f>
        <v>-22.120000000000005</v>
      </c>
      <c r="F59">
        <f t="shared" ca="1" si="3"/>
        <v>0.28999999999999998</v>
      </c>
    </row>
    <row r="60" spans="1:6" x14ac:dyDescent="0.25">
      <c r="A60" t="s">
        <v>1033</v>
      </c>
      <c r="B60" t="s">
        <v>1034</v>
      </c>
      <c r="C60" t="s">
        <v>1016</v>
      </c>
      <c r="D60" s="8">
        <f ca="1">NETWORKDAYS(Folha1!$C$3,INDIRECT("Folha1!"&amp;C60))-1</f>
        <v>14</v>
      </c>
      <c r="E60">
        <f ca="1">(INDIRECT("Folha1!"&amp;A60))-(Folha1!$B$6)</f>
        <v>-19.620000000000005</v>
      </c>
      <c r="F60">
        <f t="shared" ca="1" si="3"/>
        <v>0.38</v>
      </c>
    </row>
    <row r="61" spans="1:6" x14ac:dyDescent="0.25">
      <c r="A61" t="s">
        <v>1035</v>
      </c>
      <c r="B61" t="s">
        <v>1036</v>
      </c>
      <c r="C61" t="s">
        <v>1016</v>
      </c>
      <c r="D61" s="8">
        <f ca="1">NETWORKDAYS(Folha1!$C$3,INDIRECT("Folha1!"&amp;C61))-1</f>
        <v>14</v>
      </c>
      <c r="E61">
        <f ca="1">(INDIRECT("Folha1!"&amp;A61))-(Folha1!$B$6)</f>
        <v>-17.120000000000005</v>
      </c>
      <c r="F61">
        <f t="shared" ca="1" si="3"/>
        <v>0.52</v>
      </c>
    </row>
    <row r="62" spans="1:6" x14ac:dyDescent="0.25">
      <c r="A62" t="s">
        <v>1037</v>
      </c>
      <c r="B62" t="s">
        <v>1038</v>
      </c>
      <c r="C62" t="s">
        <v>1016</v>
      </c>
      <c r="D62" s="8">
        <f ca="1">NETWORKDAYS(Folha1!$C$3,INDIRECT("Folha1!"&amp;C62))-1</f>
        <v>14</v>
      </c>
      <c r="E62">
        <f ca="1">(INDIRECT("Folha1!"&amp;A62))-(Folha1!$B$6)</f>
        <v>-14.620000000000005</v>
      </c>
      <c r="F62">
        <f t="shared" ca="1" si="3"/>
        <v>0.71</v>
      </c>
    </row>
    <row r="63" spans="1:6" x14ac:dyDescent="0.25">
      <c r="A63" t="s">
        <v>1039</v>
      </c>
      <c r="B63" t="s">
        <v>1040</v>
      </c>
      <c r="C63" t="s">
        <v>1016</v>
      </c>
      <c r="D63" s="8">
        <f ca="1">NETWORKDAYS(Folha1!$C$3,INDIRECT("Folha1!"&amp;C63))-1</f>
        <v>14</v>
      </c>
      <c r="E63">
        <f ca="1">(INDIRECT("Folha1!"&amp;A63))-(Folha1!$B$6)</f>
        <v>-12.120000000000005</v>
      </c>
      <c r="F63">
        <f t="shared" ca="1" si="3"/>
        <v>1.02</v>
      </c>
    </row>
    <row r="64" spans="1:6" x14ac:dyDescent="0.25">
      <c r="A64" t="s">
        <v>1041</v>
      </c>
      <c r="B64" t="s">
        <v>1042</v>
      </c>
      <c r="C64" t="s">
        <v>1016</v>
      </c>
      <c r="D64" s="8">
        <f ca="1">NETWORKDAYS(Folha1!$C$3,INDIRECT("Folha1!"&amp;C64))-1</f>
        <v>14</v>
      </c>
      <c r="E64">
        <f ca="1">(INDIRECT("Folha1!"&amp;A64))-(Folha1!$B$6)</f>
        <v>-9.6200000000000045</v>
      </c>
      <c r="F64">
        <f t="shared" ca="1" si="3"/>
        <v>1.42</v>
      </c>
    </row>
    <row r="65" spans="1:6" x14ac:dyDescent="0.25">
      <c r="A65" t="s">
        <v>1043</v>
      </c>
      <c r="B65" t="s">
        <v>1044</v>
      </c>
      <c r="C65" t="s">
        <v>1016</v>
      </c>
      <c r="D65" s="8">
        <f ca="1">NETWORKDAYS(Folha1!$C$3,INDIRECT("Folha1!"&amp;C65))-1</f>
        <v>14</v>
      </c>
      <c r="E65">
        <f ca="1">(INDIRECT("Folha1!"&amp;A65))-(Folha1!$B$6)</f>
        <v>-7.1200000000000045</v>
      </c>
      <c r="F65">
        <f t="shared" ca="1" si="3"/>
        <v>1.97</v>
      </c>
    </row>
    <row r="66" spans="1:6" x14ac:dyDescent="0.25">
      <c r="A66" t="s">
        <v>1045</v>
      </c>
      <c r="B66" t="s">
        <v>1046</v>
      </c>
      <c r="C66" t="s">
        <v>1016</v>
      </c>
      <c r="D66" s="8">
        <f ca="1">NETWORKDAYS(Folha1!$C$3,INDIRECT("Folha1!"&amp;C66))-1</f>
        <v>14</v>
      </c>
      <c r="E66">
        <f ca="1">(INDIRECT("Folha1!"&amp;A66))-(Folha1!$B$6)</f>
        <v>-4.6200000000000045</v>
      </c>
      <c r="F66">
        <f t="shared" ca="1" si="3"/>
        <v>2.75</v>
      </c>
    </row>
    <row r="67" spans="1:6" x14ac:dyDescent="0.25">
      <c r="A67" t="s">
        <v>1047</v>
      </c>
      <c r="B67" t="s">
        <v>1048</v>
      </c>
      <c r="C67" t="s">
        <v>1016</v>
      </c>
      <c r="D67" s="8">
        <f ca="1">NETWORKDAYS(Folha1!$C$3,INDIRECT("Folha1!"&amp;C67))-1</f>
        <v>14</v>
      </c>
      <c r="E67">
        <f ca="1">(INDIRECT("Folha1!"&amp;A67))-(Folha1!$B$6)</f>
        <v>-2.1200000000000045</v>
      </c>
      <c r="F67">
        <f t="shared" ca="1" si="3"/>
        <v>3.65</v>
      </c>
    </row>
    <row r="68" spans="1:6" x14ac:dyDescent="0.25">
      <c r="A68" t="s">
        <v>1049</v>
      </c>
      <c r="B68" t="s">
        <v>1050</v>
      </c>
      <c r="C68" t="s">
        <v>1016</v>
      </c>
      <c r="D68" s="8">
        <f ca="1">NETWORKDAYS(Folha1!$C$3,INDIRECT("Folha1!"&amp;C68))-1</f>
        <v>14</v>
      </c>
      <c r="E68">
        <f ca="1">(INDIRECT("Folha1!"&amp;A68))-(Folha1!$B$6)</f>
        <v>0.37999999999999545</v>
      </c>
      <c r="F68">
        <f t="shared" ca="1" si="3"/>
        <v>4.8499999999999996</v>
      </c>
    </row>
    <row r="69" spans="1:6" x14ac:dyDescent="0.25">
      <c r="A69" t="s">
        <v>1051</v>
      </c>
      <c r="B69" t="s">
        <v>1052</v>
      </c>
      <c r="C69" t="s">
        <v>1016</v>
      </c>
      <c r="D69" s="8">
        <f ca="1">NETWORKDAYS(Folha1!$C$3,INDIRECT("Folha1!"&amp;C69))-1</f>
        <v>14</v>
      </c>
      <c r="E69">
        <f ca="1">(INDIRECT("Folha1!"&amp;A69))-(Folha1!$B$6)</f>
        <v>2.8799999999999955</v>
      </c>
      <c r="F69">
        <f t="shared" ca="1" si="3"/>
        <v>6.35</v>
      </c>
    </row>
    <row r="70" spans="1:6" x14ac:dyDescent="0.25">
      <c r="A70" t="s">
        <v>1053</v>
      </c>
      <c r="B70" t="s">
        <v>1054</v>
      </c>
      <c r="C70" t="s">
        <v>1016</v>
      </c>
      <c r="D70" s="8">
        <f ca="1">NETWORKDAYS(Folha1!$C$3,INDIRECT("Folha1!"&amp;C70))-1</f>
        <v>14</v>
      </c>
      <c r="E70">
        <f ca="1">(INDIRECT("Folha1!"&amp;A70))-(Folha1!$B$6)</f>
        <v>5.3799999999999955</v>
      </c>
      <c r="F70">
        <f t="shared" ca="1" si="3"/>
        <v>8</v>
      </c>
    </row>
    <row r="71" spans="1:6" x14ac:dyDescent="0.25">
      <c r="A71" t="s">
        <v>1055</v>
      </c>
      <c r="B71" t="s">
        <v>1056</v>
      </c>
      <c r="C71" t="s">
        <v>1016</v>
      </c>
      <c r="D71" s="8">
        <f ca="1">NETWORKDAYS(Folha1!$C$3,INDIRECT("Folha1!"&amp;C71))-1</f>
        <v>14</v>
      </c>
      <c r="E71">
        <f ca="1">(INDIRECT("Folha1!"&amp;A71))-(Folha1!$B$6)</f>
        <v>7.8799999999999955</v>
      </c>
      <c r="F71">
        <f t="shared" ca="1" si="3"/>
        <v>9.1</v>
      </c>
    </row>
    <row r="72" spans="1:6" x14ac:dyDescent="0.25">
      <c r="A72" t="s">
        <v>1057</v>
      </c>
      <c r="B72" t="s">
        <v>1058</v>
      </c>
      <c r="C72" t="s">
        <v>1016</v>
      </c>
      <c r="D72" s="8">
        <f ca="1">NETWORKDAYS(Folha1!$C$3,INDIRECT("Folha1!"&amp;C72))-1</f>
        <v>14</v>
      </c>
      <c r="E72">
        <f ca="1">(INDIRECT("Folha1!"&amp;A72))-(Folha1!$B$6)</f>
        <v>10.379999999999995</v>
      </c>
      <c r="F72">
        <f t="shared" ca="1" si="3"/>
        <v>11.25</v>
      </c>
    </row>
    <row r="73" spans="1:6" x14ac:dyDescent="0.25">
      <c r="A73" t="s">
        <v>1059</v>
      </c>
      <c r="B73" t="s">
        <v>1060</v>
      </c>
      <c r="C73" t="s">
        <v>1016</v>
      </c>
      <c r="D73" s="8">
        <f ca="1">NETWORKDAYS(Folha1!$C$3,INDIRECT("Folha1!"&amp;C73))-1</f>
        <v>14</v>
      </c>
      <c r="E73">
        <f ca="1">(INDIRECT("Folha1!"&amp;A73))-(Folha1!$B$6)</f>
        <v>12.879999999999995</v>
      </c>
      <c r="F73">
        <f t="shared" ca="1" si="3"/>
        <v>13.75</v>
      </c>
    </row>
    <row r="74" spans="1:6" x14ac:dyDescent="0.25">
      <c r="A74" t="s">
        <v>1061</v>
      </c>
      <c r="B74" t="s">
        <v>1062</v>
      </c>
      <c r="C74" t="s">
        <v>1016</v>
      </c>
      <c r="D74" s="8">
        <f ca="1">NETWORKDAYS(Folha1!$C$3,INDIRECT("Folha1!"&amp;C74))-1</f>
        <v>14</v>
      </c>
      <c r="E74">
        <f ca="1">(INDIRECT("Folha1!"&amp;A74))-(Folha1!$B$6)</f>
        <v>17.879999999999995</v>
      </c>
      <c r="F74">
        <f t="shared" ca="1" si="3"/>
        <v>18.399999999999999</v>
      </c>
    </row>
    <row r="75" spans="1:6" x14ac:dyDescent="0.25">
      <c r="A75" t="s">
        <v>1063</v>
      </c>
      <c r="B75" t="s">
        <v>1064</v>
      </c>
      <c r="C75" t="s">
        <v>1016</v>
      </c>
      <c r="D75" s="8">
        <f ca="1">NETWORKDAYS(Folha1!$C$3,INDIRECT("Folha1!"&amp;C75))-1</f>
        <v>14</v>
      </c>
      <c r="E75">
        <f ca="1">(INDIRECT("Folha1!"&amp;A75))-(Folha1!$B$6)</f>
        <v>22.879999999999995</v>
      </c>
      <c r="F75">
        <f t="shared" ca="1" si="3"/>
        <v>23.3</v>
      </c>
    </row>
    <row r="76" spans="1:6" x14ac:dyDescent="0.25">
      <c r="A76" t="s">
        <v>1067</v>
      </c>
      <c r="B76" t="s">
        <v>1066</v>
      </c>
      <c r="C76" t="s">
        <v>1065</v>
      </c>
      <c r="D76" s="8">
        <f ca="1">NETWORKDAYS(Folha1!$C$3,INDIRECT("Folha1!"&amp;C76))-1</f>
        <v>19</v>
      </c>
      <c r="E76">
        <f ca="1">(INDIRECT("Folha1!"&amp;A76))-(Folha1!$B$6)</f>
        <v>-174.62</v>
      </c>
      <c r="F76">
        <f t="shared" ca="1" si="3"/>
        <v>0.02</v>
      </c>
    </row>
    <row r="77" spans="1:6" x14ac:dyDescent="0.25">
      <c r="A77" t="s">
        <v>1068</v>
      </c>
      <c r="B77" t="s">
        <v>1069</v>
      </c>
      <c r="C77" t="s">
        <v>1065</v>
      </c>
      <c r="D77" s="8">
        <f ca="1">NETWORKDAYS(Folha1!$C$3,INDIRECT("Folha1!"&amp;C77))-1</f>
        <v>19</v>
      </c>
      <c r="E77">
        <f ca="1">(INDIRECT("Folha1!"&amp;A77))-(Folha1!$B$6)</f>
        <v>-97.12</v>
      </c>
      <c r="F77">
        <f t="shared" ca="1" si="3"/>
        <v>0.05</v>
      </c>
    </row>
    <row r="78" spans="1:6" x14ac:dyDescent="0.25">
      <c r="A78" t="s">
        <v>1070</v>
      </c>
      <c r="B78" t="s">
        <v>1071</v>
      </c>
      <c r="C78" t="s">
        <v>1065</v>
      </c>
      <c r="D78" s="8">
        <f ca="1">NETWORKDAYS(Folha1!$C$3,INDIRECT("Folha1!"&amp;C78))-1</f>
        <v>19</v>
      </c>
      <c r="E78">
        <f ca="1">(INDIRECT("Folha1!"&amp;A78))-(Folha1!$B$6)</f>
        <v>-92.12</v>
      </c>
      <c r="F78">
        <f t="shared" ca="1" si="3"/>
        <v>0.02</v>
      </c>
    </row>
    <row r="79" spans="1:6" x14ac:dyDescent="0.25">
      <c r="A79" t="s">
        <v>1072</v>
      </c>
      <c r="B79" t="s">
        <v>1073</v>
      </c>
      <c r="C79" t="s">
        <v>1065</v>
      </c>
      <c r="D79" s="8">
        <f ca="1">NETWORKDAYS(Folha1!$C$3,INDIRECT("Folha1!"&amp;C79))-1</f>
        <v>19</v>
      </c>
      <c r="E79">
        <f ca="1">(INDIRECT("Folha1!"&amp;A79))-(Folha1!$B$6)</f>
        <v>-87.12</v>
      </c>
      <c r="F79">
        <f t="shared" ca="1" si="3"/>
        <v>0.01</v>
      </c>
    </row>
    <row r="80" spans="1:6" x14ac:dyDescent="0.25">
      <c r="A80" t="s">
        <v>1074</v>
      </c>
      <c r="B80" t="s">
        <v>1075</v>
      </c>
      <c r="C80" t="s">
        <v>1065</v>
      </c>
      <c r="D80" s="8">
        <f ca="1">NETWORKDAYS(Folha1!$C$3,INDIRECT("Folha1!"&amp;C80))-1</f>
        <v>19</v>
      </c>
      <c r="E80">
        <f ca="1">(INDIRECT("Folha1!"&amp;A80))-(Folha1!$B$6)</f>
        <v>-82.12</v>
      </c>
      <c r="F80">
        <f t="shared" ca="1" si="3"/>
        <v>0.02</v>
      </c>
    </row>
    <row r="81" spans="1:6" x14ac:dyDescent="0.25">
      <c r="A81" t="s">
        <v>1076</v>
      </c>
      <c r="B81" t="s">
        <v>1077</v>
      </c>
      <c r="C81" t="s">
        <v>1065</v>
      </c>
      <c r="D81" s="8">
        <f ca="1">NETWORKDAYS(Folha1!$C$3,INDIRECT("Folha1!"&amp;C81))-1</f>
        <v>19</v>
      </c>
      <c r="E81">
        <f ca="1">(INDIRECT("Folha1!"&amp;A81))-(Folha1!$B$6)</f>
        <v>-77.12</v>
      </c>
      <c r="F81">
        <f t="shared" ca="1" si="3"/>
        <v>0.01</v>
      </c>
    </row>
    <row r="82" spans="1:6" x14ac:dyDescent="0.25">
      <c r="A82" t="s">
        <v>1078</v>
      </c>
      <c r="B82" t="s">
        <v>1079</v>
      </c>
      <c r="C82" t="s">
        <v>1065</v>
      </c>
      <c r="D82" s="8">
        <f ca="1">NETWORKDAYS(Folha1!$C$3,INDIRECT("Folha1!"&amp;C82))-1</f>
        <v>19</v>
      </c>
      <c r="E82">
        <f ca="1">(INDIRECT("Folha1!"&amp;A82))-(Folha1!$B$6)</f>
        <v>-72.12</v>
      </c>
      <c r="F82">
        <f t="shared" ca="1" si="3"/>
        <v>0.02</v>
      </c>
    </row>
    <row r="83" spans="1:6" x14ac:dyDescent="0.25">
      <c r="A83" t="s">
        <v>1080</v>
      </c>
      <c r="B83" t="s">
        <v>1081</v>
      </c>
      <c r="C83" t="s">
        <v>1065</v>
      </c>
      <c r="D83" s="8">
        <f ca="1">NETWORKDAYS(Folha1!$C$3,INDIRECT("Folha1!"&amp;C83))-1</f>
        <v>19</v>
      </c>
      <c r="E83">
        <f ca="1">(INDIRECT("Folha1!"&amp;A83))-(Folha1!$B$6)</f>
        <v>-67.12</v>
      </c>
      <c r="F83">
        <f t="shared" ca="1" si="3"/>
        <v>0.03</v>
      </c>
    </row>
    <row r="84" spans="1:6" x14ac:dyDescent="0.25">
      <c r="A84" t="s">
        <v>1082</v>
      </c>
      <c r="B84" t="s">
        <v>1083</v>
      </c>
      <c r="C84" t="s">
        <v>1065</v>
      </c>
      <c r="D84" s="8">
        <f ca="1">NETWORKDAYS(Folha1!$C$3,INDIRECT("Folha1!"&amp;C84))-1</f>
        <v>19</v>
      </c>
      <c r="E84">
        <f ca="1">(INDIRECT("Folha1!"&amp;A84))-(Folha1!$B$6)</f>
        <v>-62.120000000000005</v>
      </c>
      <c r="F84">
        <f t="shared" ca="1" si="3"/>
        <v>0.05</v>
      </c>
    </row>
    <row r="85" spans="1:6" x14ac:dyDescent="0.25">
      <c r="A85" t="s">
        <v>1084</v>
      </c>
      <c r="B85" t="s">
        <v>1085</v>
      </c>
      <c r="C85" t="s">
        <v>1065</v>
      </c>
      <c r="D85" s="8">
        <f ca="1">NETWORKDAYS(Folha1!$C$3,INDIRECT("Folha1!"&amp;C85))-1</f>
        <v>19</v>
      </c>
      <c r="E85">
        <f ca="1">(INDIRECT("Folha1!"&amp;A85))-(Folha1!$B$6)</f>
        <v>-57.120000000000005</v>
      </c>
      <c r="F85">
        <f t="shared" ca="1" si="3"/>
        <v>0.03</v>
      </c>
    </row>
    <row r="86" spans="1:6" x14ac:dyDescent="0.25">
      <c r="A86" t="s">
        <v>1086</v>
      </c>
      <c r="B86" t="s">
        <v>1087</v>
      </c>
      <c r="C86" t="s">
        <v>1065</v>
      </c>
      <c r="D86" s="8">
        <f ca="1">NETWORKDAYS(Folha1!$C$3,INDIRECT("Folha1!"&amp;C86))-1</f>
        <v>19</v>
      </c>
      <c r="E86">
        <f ca="1">(INDIRECT("Folha1!"&amp;A86))-(Folha1!$B$6)</f>
        <v>-52.120000000000005</v>
      </c>
      <c r="F86">
        <f t="shared" ca="1" si="3"/>
        <v>0.03</v>
      </c>
    </row>
    <row r="87" spans="1:6" x14ac:dyDescent="0.25">
      <c r="A87" t="s">
        <v>1088</v>
      </c>
      <c r="B87" t="s">
        <v>1089</v>
      </c>
      <c r="C87" t="s">
        <v>1065</v>
      </c>
      <c r="D87" s="8">
        <f ca="1">NETWORKDAYS(Folha1!$C$3,INDIRECT("Folha1!"&amp;C87))-1</f>
        <v>19</v>
      </c>
      <c r="E87">
        <f ca="1">(INDIRECT("Folha1!"&amp;A87))-(Folha1!$B$6)</f>
        <v>-47.120000000000005</v>
      </c>
      <c r="F87">
        <f t="shared" ca="1" si="3"/>
        <v>0.06</v>
      </c>
    </row>
    <row r="88" spans="1:6" x14ac:dyDescent="0.25">
      <c r="A88" t="s">
        <v>1090</v>
      </c>
      <c r="B88" t="s">
        <v>1091</v>
      </c>
      <c r="C88" t="s">
        <v>1065</v>
      </c>
      <c r="D88" s="8">
        <f ca="1">NETWORKDAYS(Folha1!$C$3,INDIRECT("Folha1!"&amp;C88))-1</f>
        <v>19</v>
      </c>
      <c r="E88">
        <f ca="1">(INDIRECT("Folha1!"&amp;A88))-(Folha1!$B$6)</f>
        <v>-42.120000000000005</v>
      </c>
      <c r="F88">
        <f t="shared" ca="1" si="3"/>
        <v>0.13</v>
      </c>
    </row>
    <row r="89" spans="1:6" x14ac:dyDescent="0.25">
      <c r="A89" t="s">
        <v>1092</v>
      </c>
      <c r="B89" t="s">
        <v>1093</v>
      </c>
      <c r="C89" t="s">
        <v>1065</v>
      </c>
      <c r="D89" s="8">
        <f ca="1">NETWORKDAYS(Folha1!$C$3,INDIRECT("Folha1!"&amp;C89))-1</f>
        <v>19</v>
      </c>
      <c r="E89">
        <f ca="1">(INDIRECT("Folha1!"&amp;A89))-(Folha1!$B$6)</f>
        <v>-37.120000000000005</v>
      </c>
      <c r="F89">
        <f t="shared" ca="1" si="3"/>
        <v>0.1</v>
      </c>
    </row>
    <row r="90" spans="1:6" x14ac:dyDescent="0.25">
      <c r="A90" t="s">
        <v>1094</v>
      </c>
      <c r="B90" t="s">
        <v>1095</v>
      </c>
      <c r="C90" t="s">
        <v>1065</v>
      </c>
      <c r="D90" s="8">
        <f ca="1">NETWORKDAYS(Folha1!$C$3,INDIRECT("Folha1!"&amp;C90))-1</f>
        <v>19</v>
      </c>
      <c r="E90">
        <f ca="1">(INDIRECT("Folha1!"&amp;A90))-(Folha1!$B$6)</f>
        <v>-32.120000000000005</v>
      </c>
      <c r="F90">
        <f t="shared" ca="1" si="3"/>
        <v>0.15</v>
      </c>
    </row>
    <row r="91" spans="1:6" x14ac:dyDescent="0.25">
      <c r="A91" t="s">
        <v>1096</v>
      </c>
      <c r="B91" t="s">
        <v>1097</v>
      </c>
      <c r="C91" t="s">
        <v>1065</v>
      </c>
      <c r="D91" s="8">
        <f ca="1">NETWORKDAYS(Folha1!$C$3,INDIRECT("Folha1!"&amp;C91))-1</f>
        <v>19</v>
      </c>
      <c r="E91">
        <f ca="1">(INDIRECT("Folha1!"&amp;A91))-(Folha1!$B$6)</f>
        <v>-27.120000000000005</v>
      </c>
      <c r="F91">
        <f t="shared" ca="1" si="3"/>
        <v>0.22</v>
      </c>
    </row>
    <row r="92" spans="1:6" x14ac:dyDescent="0.25">
      <c r="A92" t="s">
        <v>1098</v>
      </c>
      <c r="B92" t="s">
        <v>1099</v>
      </c>
      <c r="C92" t="s">
        <v>1065</v>
      </c>
      <c r="D92" s="8">
        <f ca="1">NETWORKDAYS(Folha1!$C$3,INDIRECT("Folha1!"&amp;C92))-1</f>
        <v>19</v>
      </c>
      <c r="E92">
        <f ca="1">(INDIRECT("Folha1!"&amp;A92))-(Folha1!$B$6)</f>
        <v>-22.120000000000005</v>
      </c>
      <c r="F92">
        <f t="shared" ca="1" si="3"/>
        <v>0.36</v>
      </c>
    </row>
    <row r="93" spans="1:6" x14ac:dyDescent="0.25">
      <c r="A93" t="s">
        <v>1100</v>
      </c>
      <c r="B93" t="s">
        <v>1101</v>
      </c>
      <c r="C93" t="s">
        <v>1065</v>
      </c>
      <c r="D93" s="8">
        <f ca="1">NETWORKDAYS(Folha1!$C$3,INDIRECT("Folha1!"&amp;C93))-1</f>
        <v>19</v>
      </c>
      <c r="E93">
        <f ca="1">(INDIRECT("Folha1!"&amp;A93))-(Folha1!$B$6)</f>
        <v>-17.120000000000005</v>
      </c>
      <c r="F93">
        <f t="shared" ca="1" si="3"/>
        <v>0.64</v>
      </c>
    </row>
    <row r="94" spans="1:6" x14ac:dyDescent="0.25">
      <c r="A94" t="s">
        <v>1102</v>
      </c>
      <c r="B94" t="s">
        <v>1103</v>
      </c>
      <c r="C94" t="s">
        <v>1065</v>
      </c>
      <c r="D94" s="8">
        <f ca="1">NETWORKDAYS(Folha1!$C$3,INDIRECT("Folha1!"&amp;C94))-1</f>
        <v>19</v>
      </c>
      <c r="E94">
        <f ca="1">(INDIRECT("Folha1!"&amp;A94))-(Folha1!$B$6)</f>
        <v>-12.120000000000005</v>
      </c>
      <c r="F94">
        <f t="shared" ca="1" si="3"/>
        <v>1.17</v>
      </c>
    </row>
    <row r="95" spans="1:6" x14ac:dyDescent="0.25">
      <c r="A95" t="s">
        <v>1104</v>
      </c>
      <c r="B95" t="s">
        <v>1105</v>
      </c>
      <c r="C95" t="s">
        <v>1065</v>
      </c>
      <c r="D95" s="8">
        <f ca="1">NETWORKDAYS(Folha1!$C$3,INDIRECT("Folha1!"&amp;C95))-1</f>
        <v>19</v>
      </c>
      <c r="E95">
        <f ca="1">(INDIRECT("Folha1!"&amp;A95))-(Folha1!$B$6)</f>
        <v>-7.1200000000000045</v>
      </c>
      <c r="F95">
        <f t="shared" ca="1" si="3"/>
        <v>2.2200000000000002</v>
      </c>
    </row>
    <row r="96" spans="1:6" x14ac:dyDescent="0.25">
      <c r="A96" t="s">
        <v>1106</v>
      </c>
      <c r="B96" t="s">
        <v>1107</v>
      </c>
      <c r="C96" t="s">
        <v>1065</v>
      </c>
      <c r="D96" s="8">
        <f ca="1">NETWORKDAYS(Folha1!$C$3,INDIRECT("Folha1!"&amp;C96))-1</f>
        <v>19</v>
      </c>
      <c r="E96">
        <f ca="1">(INDIRECT("Folha1!"&amp;A96))-(Folha1!$B$6)</f>
        <v>-2.1200000000000045</v>
      </c>
      <c r="F96">
        <f t="shared" ca="1" si="3"/>
        <v>4.05</v>
      </c>
    </row>
    <row r="97" spans="1:6" x14ac:dyDescent="0.25">
      <c r="A97" t="s">
        <v>1108</v>
      </c>
      <c r="B97" t="s">
        <v>1109</v>
      </c>
      <c r="C97" t="s">
        <v>1065</v>
      </c>
      <c r="D97" s="8">
        <f ca="1">NETWORKDAYS(Folha1!$C$3,INDIRECT("Folha1!"&amp;C97))-1</f>
        <v>19</v>
      </c>
      <c r="E97">
        <f ca="1">(INDIRECT("Folha1!"&amp;A97))-(Folha1!$B$6)</f>
        <v>2.8799999999999955</v>
      </c>
      <c r="F97">
        <f t="shared" ca="1" si="3"/>
        <v>6.6</v>
      </c>
    </row>
    <row r="98" spans="1:6" x14ac:dyDescent="0.25">
      <c r="A98" t="s">
        <v>1110</v>
      </c>
      <c r="B98" t="s">
        <v>1111</v>
      </c>
      <c r="C98" t="s">
        <v>1065</v>
      </c>
      <c r="D98" s="8">
        <f ca="1">NETWORKDAYS(Folha1!$C$3,INDIRECT("Folha1!"&amp;C98))-1</f>
        <v>19</v>
      </c>
      <c r="E98">
        <f ca="1">(INDIRECT("Folha1!"&amp;A98))-(Folha1!$B$6)</f>
        <v>7.8799999999999955</v>
      </c>
      <c r="F98">
        <f t="shared" ca="1" si="3"/>
        <v>10.1</v>
      </c>
    </row>
    <row r="99" spans="1:6" x14ac:dyDescent="0.25">
      <c r="A99" t="s">
        <v>1112</v>
      </c>
      <c r="B99" t="s">
        <v>1113</v>
      </c>
      <c r="C99" t="s">
        <v>1065</v>
      </c>
      <c r="D99" s="8">
        <f ca="1">NETWORKDAYS(Folha1!$C$3,INDIRECT("Folha1!"&amp;C99))-1</f>
        <v>19</v>
      </c>
      <c r="E99">
        <f ca="1">(INDIRECT("Folha1!"&amp;A99))-(Folha1!$B$6)</f>
        <v>12.879999999999995</v>
      </c>
      <c r="F99">
        <f t="shared" ca="1" si="3"/>
        <v>14.2</v>
      </c>
    </row>
    <row r="100" spans="1:6" x14ac:dyDescent="0.25">
      <c r="A100" t="s">
        <v>1114</v>
      </c>
      <c r="B100" t="s">
        <v>1115</v>
      </c>
      <c r="C100" t="s">
        <v>1065</v>
      </c>
      <c r="D100" s="8">
        <f ca="1">NETWORKDAYS(Folha1!$C$3,INDIRECT("Folha1!"&amp;C100))-1</f>
        <v>19</v>
      </c>
      <c r="E100">
        <f ca="1">(INDIRECT("Folha1!"&amp;A100))-(Folha1!$B$6)</f>
        <v>17.879999999999995</v>
      </c>
      <c r="F100">
        <f t="shared" ca="1" si="3"/>
        <v>17.899999999999999</v>
      </c>
    </row>
    <row r="101" spans="1:6" x14ac:dyDescent="0.25">
      <c r="A101" t="s">
        <v>1116</v>
      </c>
      <c r="B101" t="s">
        <v>1117</v>
      </c>
      <c r="C101" t="s">
        <v>1065</v>
      </c>
      <c r="D101" s="8">
        <f ca="1">NETWORKDAYS(Folha1!$C$3,INDIRECT("Folha1!"&amp;C101))-1</f>
        <v>19</v>
      </c>
      <c r="E101">
        <f ca="1">(INDIRECT("Folha1!"&amp;A101))-(Folha1!$B$6)</f>
        <v>22.879999999999995</v>
      </c>
      <c r="F101">
        <f t="shared" ca="1" si="3"/>
        <v>23.7</v>
      </c>
    </row>
    <row r="102" spans="1:6" x14ac:dyDescent="0.25">
      <c r="A102" t="s">
        <v>1118</v>
      </c>
      <c r="B102" t="s">
        <v>1119</v>
      </c>
      <c r="C102" t="s">
        <v>1065</v>
      </c>
      <c r="D102" s="8">
        <f ca="1">NETWORKDAYS(Folha1!$C$3,INDIRECT("Folha1!"&amp;C102))-1</f>
        <v>19</v>
      </c>
      <c r="E102">
        <f ca="1">(INDIRECT("Folha1!"&amp;A102))-(Folha1!$B$6)</f>
        <v>27.879999999999995</v>
      </c>
      <c r="F102">
        <f t="shared" ca="1" si="3"/>
        <v>27.25</v>
      </c>
    </row>
    <row r="103" spans="1:6" x14ac:dyDescent="0.25">
      <c r="A103" t="s">
        <v>1120</v>
      </c>
      <c r="B103" t="s">
        <v>1121</v>
      </c>
      <c r="C103" t="s">
        <v>1065</v>
      </c>
      <c r="D103" s="8">
        <f ca="1">NETWORKDAYS(Folha1!$C$3,INDIRECT("Folha1!"&amp;C103))-1</f>
        <v>19</v>
      </c>
      <c r="E103">
        <f ca="1">(INDIRECT("Folha1!"&amp;A103))-(Folha1!$B$6)</f>
        <v>32.879999999999995</v>
      </c>
      <c r="F103">
        <f t="shared" ca="1" si="3"/>
        <v>33.15</v>
      </c>
    </row>
    <row r="104" spans="1:6" x14ac:dyDescent="0.25">
      <c r="A104" t="s">
        <v>1122</v>
      </c>
      <c r="B104" t="s">
        <v>1123</v>
      </c>
      <c r="C104" t="s">
        <v>1065</v>
      </c>
      <c r="D104" s="8">
        <f ca="1">NETWORKDAYS(Folha1!$C$3,INDIRECT("Folha1!"&amp;C104))-1</f>
        <v>19</v>
      </c>
      <c r="E104">
        <f ca="1">(INDIRECT("Folha1!"&amp;A104))-(Folha1!$B$6)</f>
        <v>37.879999999999995</v>
      </c>
      <c r="F104">
        <f t="shared" ca="1" si="3"/>
        <v>38.799999999999997</v>
      </c>
    </row>
    <row r="105" spans="1:6" x14ac:dyDescent="0.25">
      <c r="A105" t="s">
        <v>1124</v>
      </c>
      <c r="B105" t="s">
        <v>1125</v>
      </c>
      <c r="C105" t="s">
        <v>1065</v>
      </c>
      <c r="D105" s="8">
        <f ca="1">NETWORKDAYS(Folha1!$C$3,INDIRECT("Folha1!"&amp;C105))-1</f>
        <v>19</v>
      </c>
      <c r="E105">
        <f ca="1">(INDIRECT("Folha1!"&amp;A105))-(Folha1!$B$6)</f>
        <v>42.879999999999995</v>
      </c>
      <c r="F105">
        <f t="shared" ca="1" si="3"/>
        <v>43.65</v>
      </c>
    </row>
    <row r="106" spans="1:6" x14ac:dyDescent="0.25">
      <c r="A106" t="s">
        <v>1126</v>
      </c>
      <c r="B106" t="s">
        <v>1127</v>
      </c>
      <c r="C106" t="s">
        <v>1065</v>
      </c>
      <c r="D106" s="8">
        <f ca="1">NETWORKDAYS(Folha1!$C$3,INDIRECT("Folha1!"&amp;C106))-1</f>
        <v>19</v>
      </c>
      <c r="E106">
        <f ca="1">(INDIRECT("Folha1!"&amp;A106))-(Folha1!$B$6)</f>
        <v>47.879999999999995</v>
      </c>
      <c r="F106">
        <f t="shared" ca="1" si="3"/>
        <v>50.6</v>
      </c>
    </row>
    <row r="107" spans="1:6" x14ac:dyDescent="0.25">
      <c r="A107" t="s">
        <v>1128</v>
      </c>
      <c r="B107" t="s">
        <v>1129</v>
      </c>
      <c r="C107" t="s">
        <v>1065</v>
      </c>
      <c r="D107" s="8">
        <f ca="1">NETWORKDAYS(Folha1!$C$3,INDIRECT("Folha1!"&amp;C107))-1</f>
        <v>19</v>
      </c>
      <c r="E107">
        <f ca="1">(INDIRECT("Folha1!"&amp;A107))-(Folha1!$B$6)</f>
        <v>52.879999999999995</v>
      </c>
      <c r="F107">
        <f t="shared" ca="1" si="3"/>
        <v>61</v>
      </c>
    </row>
    <row r="108" spans="1:6" x14ac:dyDescent="0.25">
      <c r="A108" t="s">
        <v>1130</v>
      </c>
      <c r="B108" t="s">
        <v>1131</v>
      </c>
      <c r="C108" t="s">
        <v>1065</v>
      </c>
      <c r="D108" s="8">
        <f ca="1">NETWORKDAYS(Folha1!$C$3,INDIRECT("Folha1!"&amp;C108))-1</f>
        <v>19</v>
      </c>
      <c r="E108">
        <f ca="1">(INDIRECT("Folha1!"&amp;A108))-(Folha1!$B$6)</f>
        <v>57.879999999999995</v>
      </c>
      <c r="F108">
        <f t="shared" ca="1" si="3"/>
        <v>60.55</v>
      </c>
    </row>
    <row r="109" spans="1:6" x14ac:dyDescent="0.25">
      <c r="A109" t="s">
        <v>1132</v>
      </c>
      <c r="B109" t="s">
        <v>1133</v>
      </c>
      <c r="C109" t="s">
        <v>1065</v>
      </c>
      <c r="D109" s="8">
        <f ca="1">NETWORKDAYS(Folha1!$C$3,INDIRECT("Folha1!"&amp;C109))-1</f>
        <v>19</v>
      </c>
      <c r="E109">
        <f ca="1">(INDIRECT("Folha1!"&amp;A109))-(Folha1!$B$6)</f>
        <v>62.879999999999995</v>
      </c>
      <c r="F109">
        <f t="shared" ca="1" si="3"/>
        <v>68.400000000000006</v>
      </c>
    </row>
    <row r="110" spans="1:6" x14ac:dyDescent="0.25">
      <c r="A110" t="s">
        <v>1134</v>
      </c>
      <c r="B110" t="s">
        <v>1135</v>
      </c>
      <c r="C110" t="s">
        <v>1065</v>
      </c>
      <c r="D110" s="8">
        <f ca="1">NETWORKDAYS(Folha1!$C$3,INDIRECT("Folha1!"&amp;C110))-1</f>
        <v>19</v>
      </c>
      <c r="E110">
        <f ca="1">(INDIRECT("Folha1!"&amp;A110))-(Folha1!$B$6)</f>
        <v>72.88</v>
      </c>
      <c r="F110">
        <f t="shared" ca="1" si="3"/>
        <v>94.55</v>
      </c>
    </row>
    <row r="111" spans="1:6" x14ac:dyDescent="0.25">
      <c r="A111" t="s">
        <v>1136</v>
      </c>
      <c r="B111" t="s">
        <v>1137</v>
      </c>
      <c r="C111" t="s">
        <v>1174</v>
      </c>
      <c r="D111" s="8">
        <f ca="1">NETWORKDAYS(Folha1!$C$3,INDIRECT("Folha1!"&amp;C111))-1</f>
        <v>29</v>
      </c>
      <c r="E111">
        <f ca="1">(INDIRECT("Folha1!"&amp;A111))-(Folha1!$B$6)</f>
        <v>-32.120000000000005</v>
      </c>
      <c r="F111">
        <f t="shared" ca="1" si="3"/>
        <v>0.28999999999999998</v>
      </c>
    </row>
    <row r="112" spans="1:6" x14ac:dyDescent="0.25">
      <c r="A112" t="s">
        <v>1138</v>
      </c>
      <c r="B112" t="s">
        <v>1139</v>
      </c>
      <c r="C112" t="s">
        <v>1174</v>
      </c>
      <c r="D112" s="8">
        <f ca="1">NETWORKDAYS(Folha1!$C$3,INDIRECT("Folha1!"&amp;C112))-1</f>
        <v>29</v>
      </c>
      <c r="E112">
        <f ca="1">(INDIRECT("Folha1!"&amp;A112))-(Folha1!$B$6)</f>
        <v>-31.120000000000005</v>
      </c>
      <c r="F112">
        <f t="shared" ref="F112:F175" ca="1" si="4">INDIRECT("Folha1!"&amp;B112)</f>
        <v>0.33</v>
      </c>
    </row>
    <row r="113" spans="1:6" x14ac:dyDescent="0.25">
      <c r="A113" t="s">
        <v>1140</v>
      </c>
      <c r="B113" t="s">
        <v>1141</v>
      </c>
      <c r="C113" t="s">
        <v>1174</v>
      </c>
      <c r="D113" s="8">
        <f ca="1">NETWORKDAYS(Folha1!$C$3,INDIRECT("Folha1!"&amp;C113))-1</f>
        <v>29</v>
      </c>
      <c r="E113">
        <f ca="1">(INDIRECT("Folha1!"&amp;A113))-(Folha1!$B$6)</f>
        <v>-27.120000000000005</v>
      </c>
      <c r="F113">
        <f t="shared" ca="1" si="4"/>
        <v>0.39</v>
      </c>
    </row>
    <row r="114" spans="1:6" x14ac:dyDescent="0.25">
      <c r="A114" t="s">
        <v>1142</v>
      </c>
      <c r="B114" t="s">
        <v>1143</v>
      </c>
      <c r="C114" t="s">
        <v>1174</v>
      </c>
      <c r="D114" s="8">
        <f ca="1">NETWORKDAYS(Folha1!$C$3,INDIRECT("Folha1!"&amp;C114))-1</f>
        <v>29</v>
      </c>
      <c r="E114">
        <f ca="1">(INDIRECT("Folha1!"&amp;A114))-(Folha1!$B$6)</f>
        <v>-24.620000000000005</v>
      </c>
      <c r="F114">
        <f t="shared" ca="1" si="4"/>
        <v>0.49</v>
      </c>
    </row>
    <row r="115" spans="1:6" x14ac:dyDescent="0.25">
      <c r="A115" t="s">
        <v>1144</v>
      </c>
      <c r="B115" t="s">
        <v>1145</v>
      </c>
      <c r="C115" t="s">
        <v>1174</v>
      </c>
      <c r="D115" s="8">
        <f ca="1">NETWORKDAYS(Folha1!$C$3,INDIRECT("Folha1!"&amp;C115))-1</f>
        <v>29</v>
      </c>
      <c r="E115">
        <f ca="1">(INDIRECT("Folha1!"&amp;A115))-(Folha1!$B$6)</f>
        <v>-22.120000000000005</v>
      </c>
      <c r="F115">
        <f t="shared" ca="1" si="4"/>
        <v>0.6</v>
      </c>
    </row>
    <row r="116" spans="1:6" x14ac:dyDescent="0.25">
      <c r="A116" t="s">
        <v>1146</v>
      </c>
      <c r="B116" t="s">
        <v>1147</v>
      </c>
      <c r="C116" t="s">
        <v>1174</v>
      </c>
      <c r="D116" s="8">
        <f ca="1">NETWORKDAYS(Folha1!$C$3,INDIRECT("Folha1!"&amp;C116))-1</f>
        <v>29</v>
      </c>
      <c r="E116">
        <f ca="1">(INDIRECT("Folha1!"&amp;A116))-(Folha1!$B$6)</f>
        <v>-19.620000000000005</v>
      </c>
      <c r="F116">
        <f t="shared" ca="1" si="4"/>
        <v>0.72</v>
      </c>
    </row>
    <row r="117" spans="1:6" x14ac:dyDescent="0.25">
      <c r="A117" t="s">
        <v>1148</v>
      </c>
      <c r="B117" t="s">
        <v>1149</v>
      </c>
      <c r="C117" t="s">
        <v>1174</v>
      </c>
      <c r="D117" s="8">
        <f ca="1">NETWORKDAYS(Folha1!$C$3,INDIRECT("Folha1!"&amp;C117))-1</f>
        <v>29</v>
      </c>
      <c r="E117">
        <f ca="1">(INDIRECT("Folha1!"&amp;A117))-(Folha1!$B$6)</f>
        <v>-17.120000000000005</v>
      </c>
      <c r="F117">
        <f t="shared" ca="1" si="4"/>
        <v>0.96</v>
      </c>
    </row>
    <row r="118" spans="1:6" x14ac:dyDescent="0.25">
      <c r="A118" t="s">
        <v>1150</v>
      </c>
      <c r="B118" t="s">
        <v>1151</v>
      </c>
      <c r="C118" t="s">
        <v>1174</v>
      </c>
      <c r="D118" s="8">
        <f ca="1">NETWORKDAYS(Folha1!$C$3,INDIRECT("Folha1!"&amp;C118))-1</f>
        <v>29</v>
      </c>
      <c r="E118">
        <f ca="1">(INDIRECT("Folha1!"&amp;A118))-(Folha1!$B$6)</f>
        <v>-14.620000000000005</v>
      </c>
      <c r="F118">
        <f t="shared" ca="1" si="4"/>
        <v>1.28</v>
      </c>
    </row>
    <row r="119" spans="1:6" x14ac:dyDescent="0.25">
      <c r="A119" t="s">
        <v>1152</v>
      </c>
      <c r="B119" t="s">
        <v>1153</v>
      </c>
      <c r="C119" t="s">
        <v>1174</v>
      </c>
      <c r="D119" s="8">
        <f ca="1">NETWORKDAYS(Folha1!$C$3,INDIRECT("Folha1!"&amp;C119))-1</f>
        <v>29</v>
      </c>
      <c r="E119">
        <f ca="1">(INDIRECT("Folha1!"&amp;A119))-(Folha1!$B$6)</f>
        <v>-12.120000000000005</v>
      </c>
      <c r="F119">
        <f t="shared" ca="1" si="4"/>
        <v>1.69</v>
      </c>
    </row>
    <row r="120" spans="1:6" x14ac:dyDescent="0.25">
      <c r="A120" t="s">
        <v>1154</v>
      </c>
      <c r="B120" t="s">
        <v>1155</v>
      </c>
      <c r="C120" t="s">
        <v>1174</v>
      </c>
      <c r="D120" s="8">
        <f ca="1">NETWORKDAYS(Folha1!$C$3,INDIRECT("Folha1!"&amp;C120))-1</f>
        <v>29</v>
      </c>
      <c r="E120">
        <f ca="1">(INDIRECT("Folha1!"&amp;A120))-(Folha1!$B$6)</f>
        <v>-9.6200000000000045</v>
      </c>
      <c r="F120">
        <f t="shared" ca="1" si="4"/>
        <v>2.2000000000000002</v>
      </c>
    </row>
    <row r="121" spans="1:6" x14ac:dyDescent="0.25">
      <c r="A121" t="s">
        <v>1156</v>
      </c>
      <c r="B121" t="s">
        <v>1157</v>
      </c>
      <c r="C121" t="s">
        <v>1174</v>
      </c>
      <c r="D121" s="8">
        <f ca="1">NETWORKDAYS(Folha1!$C$3,INDIRECT("Folha1!"&amp;C121))-1</f>
        <v>29</v>
      </c>
      <c r="E121">
        <f ca="1">(INDIRECT("Folha1!"&amp;A121))-(Folha1!$B$6)</f>
        <v>-7.1200000000000045</v>
      </c>
      <c r="F121">
        <f t="shared" ca="1" si="4"/>
        <v>2.89</v>
      </c>
    </row>
    <row r="122" spans="1:6" x14ac:dyDescent="0.25">
      <c r="A122" t="s">
        <v>1158</v>
      </c>
      <c r="B122" t="s">
        <v>1159</v>
      </c>
      <c r="C122" t="s">
        <v>1174</v>
      </c>
      <c r="D122" s="8">
        <f ca="1">NETWORKDAYS(Folha1!$C$3,INDIRECT("Folha1!"&amp;C122))-1</f>
        <v>29</v>
      </c>
      <c r="E122">
        <f ca="1">(INDIRECT("Folha1!"&amp;A122))-(Folha1!$B$6)</f>
        <v>-4.6200000000000045</v>
      </c>
      <c r="F122">
        <f t="shared" ca="1" si="4"/>
        <v>3.7</v>
      </c>
    </row>
    <row r="123" spans="1:6" x14ac:dyDescent="0.25">
      <c r="A123" t="s">
        <v>1160</v>
      </c>
      <c r="B123" t="s">
        <v>1161</v>
      </c>
      <c r="C123" t="s">
        <v>1174</v>
      </c>
      <c r="D123" s="8">
        <f ca="1">NETWORKDAYS(Folha1!$C$3,INDIRECT("Folha1!"&amp;C123))-1</f>
        <v>29</v>
      </c>
      <c r="E123">
        <f ca="1">(INDIRECT("Folha1!"&amp;A123))-(Folha1!$B$6)</f>
        <v>-2.1200000000000045</v>
      </c>
      <c r="F123">
        <f t="shared" ca="1" si="4"/>
        <v>4.6500000000000004</v>
      </c>
    </row>
    <row r="124" spans="1:6" x14ac:dyDescent="0.25">
      <c r="A124" t="s">
        <v>1162</v>
      </c>
      <c r="B124" t="s">
        <v>1163</v>
      </c>
      <c r="C124" t="s">
        <v>1174</v>
      </c>
      <c r="D124" s="8">
        <f ca="1">NETWORKDAYS(Folha1!$C$3,INDIRECT("Folha1!"&amp;C124))-1</f>
        <v>29</v>
      </c>
      <c r="E124">
        <f ca="1">(INDIRECT("Folha1!"&amp;A124))-(Folha1!$B$6)</f>
        <v>0.37999999999999545</v>
      </c>
      <c r="F124">
        <f t="shared" ca="1" si="4"/>
        <v>5.85</v>
      </c>
    </row>
    <row r="125" spans="1:6" x14ac:dyDescent="0.25">
      <c r="A125" t="s">
        <v>1164</v>
      </c>
      <c r="B125" t="s">
        <v>1165</v>
      </c>
      <c r="C125" t="s">
        <v>1174</v>
      </c>
      <c r="D125" s="8">
        <f ca="1">NETWORKDAYS(Folha1!$C$3,INDIRECT("Folha1!"&amp;C125))-1</f>
        <v>29</v>
      </c>
      <c r="E125">
        <f ca="1">(INDIRECT("Folha1!"&amp;A125))-(Folha1!$B$6)</f>
        <v>2.8799999999999955</v>
      </c>
      <c r="F125">
        <f t="shared" ca="1" si="4"/>
        <v>7.35</v>
      </c>
    </row>
    <row r="126" spans="1:6" x14ac:dyDescent="0.25">
      <c r="A126" t="s">
        <v>1166</v>
      </c>
      <c r="B126" t="s">
        <v>1167</v>
      </c>
      <c r="C126" t="s">
        <v>1174</v>
      </c>
      <c r="D126" s="8">
        <f ca="1">NETWORKDAYS(Folha1!$C$3,INDIRECT("Folha1!"&amp;C126))-1</f>
        <v>29</v>
      </c>
      <c r="E126">
        <f ca="1">(INDIRECT("Folha1!"&amp;A126))-(Folha1!$B$6)</f>
        <v>5.3799999999999955</v>
      </c>
      <c r="F126">
        <f t="shared" ca="1" si="4"/>
        <v>8.8000000000000007</v>
      </c>
    </row>
    <row r="127" spans="1:6" x14ac:dyDescent="0.25">
      <c r="A127" t="s">
        <v>1168</v>
      </c>
      <c r="B127" t="s">
        <v>1169</v>
      </c>
      <c r="C127" t="s">
        <v>1174</v>
      </c>
      <c r="D127" s="8">
        <f ca="1">NETWORKDAYS(Folha1!$C$3,INDIRECT("Folha1!"&amp;C127))-1</f>
        <v>29</v>
      </c>
      <c r="E127">
        <f ca="1">(INDIRECT("Folha1!"&amp;A127))-(Folha1!$B$6)</f>
        <v>7.8799999999999955</v>
      </c>
      <c r="F127">
        <f t="shared" ca="1" si="4"/>
        <v>9.9499999999999993</v>
      </c>
    </row>
    <row r="128" spans="1:6" x14ac:dyDescent="0.25">
      <c r="A128" t="s">
        <v>1170</v>
      </c>
      <c r="B128" t="s">
        <v>1171</v>
      </c>
      <c r="C128" t="s">
        <v>1174</v>
      </c>
      <c r="D128" s="8">
        <f ca="1">NETWORKDAYS(Folha1!$C$3,INDIRECT("Folha1!"&amp;C128))-1</f>
        <v>29</v>
      </c>
      <c r="E128">
        <f ca="1">(INDIRECT("Folha1!"&amp;A128))-(Folha1!$B$6)</f>
        <v>12.879999999999995</v>
      </c>
      <c r="F128">
        <f t="shared" ca="1" si="4"/>
        <v>14.3</v>
      </c>
    </row>
    <row r="129" spans="1:6" x14ac:dyDescent="0.25">
      <c r="A129" t="s">
        <v>1172</v>
      </c>
      <c r="B129" t="s">
        <v>1173</v>
      </c>
      <c r="C129" t="s">
        <v>1174</v>
      </c>
      <c r="D129" s="8">
        <f ca="1">NETWORKDAYS(Folha1!$C$3,INDIRECT("Folha1!"&amp;C129))-1</f>
        <v>29</v>
      </c>
      <c r="E129">
        <f ca="1">(INDIRECT("Folha1!"&amp;A129))-(Folha1!$B$6)</f>
        <v>15.379999999999995</v>
      </c>
      <c r="F129">
        <f t="shared" ca="1" si="4"/>
        <v>15.8</v>
      </c>
    </row>
    <row r="130" spans="1:6" x14ac:dyDescent="0.25">
      <c r="A130" t="s">
        <v>1175</v>
      </c>
      <c r="B130" t="s">
        <v>1176</v>
      </c>
      <c r="C130" t="s">
        <v>1221</v>
      </c>
      <c r="D130" s="8">
        <f ca="1">NETWORKDAYS(Folha1!$C$3,INDIRECT("Folha1!"&amp;C130))-1</f>
        <v>24</v>
      </c>
      <c r="E130">
        <f ca="1">(INDIRECT("Folha1!"&amp;A130))-(Folha1!$B$6)</f>
        <v>-32.120000000000005</v>
      </c>
      <c r="F130">
        <f t="shared" ca="1" si="4"/>
        <v>0.26</v>
      </c>
    </row>
    <row r="131" spans="1:6" x14ac:dyDescent="0.25">
      <c r="A131" t="s">
        <v>1177</v>
      </c>
      <c r="B131" t="s">
        <v>1178</v>
      </c>
      <c r="C131" t="s">
        <v>1221</v>
      </c>
      <c r="D131" s="8">
        <f ca="1">NETWORKDAYS(Folha1!$C$3,INDIRECT("Folha1!"&amp;C131))-1</f>
        <v>24</v>
      </c>
      <c r="E131">
        <f ca="1">(INDIRECT("Folha1!"&amp;A131))-(Folha1!$B$6)</f>
        <v>-31.120000000000005</v>
      </c>
      <c r="F131">
        <f t="shared" ca="1" si="4"/>
        <v>0.28999999999999998</v>
      </c>
    </row>
    <row r="132" spans="1:6" x14ac:dyDescent="0.25">
      <c r="A132" t="s">
        <v>1179</v>
      </c>
      <c r="B132" t="s">
        <v>1180</v>
      </c>
      <c r="C132" t="s">
        <v>1221</v>
      </c>
      <c r="D132" s="8">
        <f ca="1">NETWORKDAYS(Folha1!$C$3,INDIRECT("Folha1!"&amp;C132))-1</f>
        <v>24</v>
      </c>
      <c r="E132">
        <f ca="1">(INDIRECT("Folha1!"&amp;A132))-(Folha1!$B$6)</f>
        <v>-30.120000000000005</v>
      </c>
      <c r="F132">
        <f t="shared" ca="1" si="4"/>
        <v>0.3</v>
      </c>
    </row>
    <row r="133" spans="1:6" x14ac:dyDescent="0.25">
      <c r="A133" t="s">
        <v>1181</v>
      </c>
      <c r="B133" t="s">
        <v>1182</v>
      </c>
      <c r="C133" t="s">
        <v>1221</v>
      </c>
      <c r="D133" s="8">
        <f ca="1">NETWORKDAYS(Folha1!$C$3,INDIRECT("Folha1!"&amp;C133))-1</f>
        <v>24</v>
      </c>
      <c r="E133">
        <f ca="1">(INDIRECT("Folha1!"&amp;A133))-(Folha1!$B$6)</f>
        <v>-29.120000000000005</v>
      </c>
      <c r="F133">
        <f t="shared" ca="1" si="4"/>
        <v>0.3</v>
      </c>
    </row>
    <row r="134" spans="1:6" x14ac:dyDescent="0.25">
      <c r="A134" t="s">
        <v>1183</v>
      </c>
      <c r="B134" t="s">
        <v>1184</v>
      </c>
      <c r="C134" t="s">
        <v>1221</v>
      </c>
      <c r="D134" s="8">
        <f ca="1">NETWORKDAYS(Folha1!$C$3,INDIRECT("Folha1!"&amp;C134))-1</f>
        <v>24</v>
      </c>
      <c r="E134">
        <f ca="1">(INDIRECT("Folha1!"&amp;A134))-(Folha1!$B$6)</f>
        <v>-28.120000000000005</v>
      </c>
      <c r="F134">
        <f t="shared" ca="1" si="4"/>
        <v>0.28000000000000003</v>
      </c>
    </row>
    <row r="135" spans="1:6" x14ac:dyDescent="0.25">
      <c r="A135" t="s">
        <v>1185</v>
      </c>
      <c r="B135" t="s">
        <v>1186</v>
      </c>
      <c r="C135" t="s">
        <v>1221</v>
      </c>
      <c r="D135" s="8">
        <f ca="1">NETWORKDAYS(Folha1!$C$3,INDIRECT("Folha1!"&amp;C135))-1</f>
        <v>24</v>
      </c>
      <c r="E135">
        <f ca="1">(INDIRECT("Folha1!"&amp;A135))-(Folha1!$B$6)</f>
        <v>-27.120000000000005</v>
      </c>
      <c r="F135">
        <f t="shared" ca="1" si="4"/>
        <v>0.31</v>
      </c>
    </row>
    <row r="136" spans="1:6" x14ac:dyDescent="0.25">
      <c r="A136" t="s">
        <v>1187</v>
      </c>
      <c r="B136" t="s">
        <v>1188</v>
      </c>
      <c r="C136" t="s">
        <v>1221</v>
      </c>
      <c r="D136" s="8">
        <f ca="1">NETWORKDAYS(Folha1!$C$3,INDIRECT("Folha1!"&amp;C136))-1</f>
        <v>24</v>
      </c>
      <c r="E136">
        <f ca="1">(INDIRECT("Folha1!"&amp;A136))-(Folha1!$B$6)</f>
        <v>-24.620000000000005</v>
      </c>
      <c r="F136">
        <f t="shared" ca="1" si="4"/>
        <v>0.37</v>
      </c>
    </row>
    <row r="137" spans="1:6" x14ac:dyDescent="0.25">
      <c r="A137" t="s">
        <v>1189</v>
      </c>
      <c r="B137" t="s">
        <v>1190</v>
      </c>
      <c r="C137" t="s">
        <v>1221</v>
      </c>
      <c r="D137" s="8">
        <f ca="1">NETWORKDAYS(Folha1!$C$3,INDIRECT("Folha1!"&amp;C137))-1</f>
        <v>24</v>
      </c>
      <c r="E137">
        <f ca="1">(INDIRECT("Folha1!"&amp;A137))-(Folha1!$B$6)</f>
        <v>-22.120000000000005</v>
      </c>
      <c r="F137">
        <f t="shared" ca="1" si="4"/>
        <v>0.48</v>
      </c>
    </row>
    <row r="138" spans="1:6" x14ac:dyDescent="0.25">
      <c r="A138" t="s">
        <v>1191</v>
      </c>
      <c r="B138" t="s">
        <v>1192</v>
      </c>
      <c r="C138" t="s">
        <v>1221</v>
      </c>
      <c r="D138" s="8">
        <f ca="1">NETWORKDAYS(Folha1!$C$3,INDIRECT("Folha1!"&amp;C138))-1</f>
        <v>24</v>
      </c>
      <c r="E138">
        <f ca="1">(INDIRECT("Folha1!"&amp;A138))-(Folha1!$B$6)</f>
        <v>-19.620000000000005</v>
      </c>
      <c r="F138">
        <f t="shared" ca="1" si="4"/>
        <v>0.6</v>
      </c>
    </row>
    <row r="139" spans="1:6" x14ac:dyDescent="0.25">
      <c r="A139" t="s">
        <v>1193</v>
      </c>
      <c r="B139" t="s">
        <v>1194</v>
      </c>
      <c r="C139" t="s">
        <v>1221</v>
      </c>
      <c r="D139" s="8">
        <f ca="1">NETWORKDAYS(Folha1!$C$3,INDIRECT("Folha1!"&amp;C139))-1</f>
        <v>24</v>
      </c>
      <c r="E139">
        <f ca="1">(INDIRECT("Folha1!"&amp;A139))-(Folha1!$B$6)</f>
        <v>-17.120000000000005</v>
      </c>
      <c r="F139">
        <f t="shared" ca="1" si="4"/>
        <v>0.79</v>
      </c>
    </row>
    <row r="140" spans="1:6" x14ac:dyDescent="0.25">
      <c r="A140" t="s">
        <v>1195</v>
      </c>
      <c r="B140" t="s">
        <v>1196</v>
      </c>
      <c r="C140" t="s">
        <v>1221</v>
      </c>
      <c r="D140" s="8">
        <f ca="1">NETWORKDAYS(Folha1!$C$3,INDIRECT("Folha1!"&amp;C140))-1</f>
        <v>24</v>
      </c>
      <c r="E140">
        <f ca="1">(INDIRECT("Folha1!"&amp;A140))-(Folha1!$B$6)</f>
        <v>-14.620000000000005</v>
      </c>
      <c r="F140">
        <f t="shared" ca="1" si="4"/>
        <v>1.0900000000000001</v>
      </c>
    </row>
    <row r="141" spans="1:6" x14ac:dyDescent="0.25">
      <c r="A141" t="s">
        <v>1197</v>
      </c>
      <c r="B141" t="s">
        <v>1198</v>
      </c>
      <c r="C141" t="s">
        <v>1221</v>
      </c>
      <c r="D141" s="8">
        <f ca="1">NETWORKDAYS(Folha1!$C$3,INDIRECT("Folha1!"&amp;C141))-1</f>
        <v>24</v>
      </c>
      <c r="E141">
        <f ca="1">(INDIRECT("Folha1!"&amp;A141))-(Folha1!$B$6)</f>
        <v>-12.120000000000005</v>
      </c>
      <c r="F141">
        <f t="shared" ca="1" si="4"/>
        <v>1.44</v>
      </c>
    </row>
    <row r="142" spans="1:6" x14ac:dyDescent="0.25">
      <c r="A142" t="s">
        <v>1199</v>
      </c>
      <c r="B142" t="s">
        <v>1200</v>
      </c>
      <c r="C142" t="s">
        <v>1221</v>
      </c>
      <c r="D142" s="8">
        <f ca="1">NETWORKDAYS(Folha1!$C$3,INDIRECT("Folha1!"&amp;C142))-1</f>
        <v>24</v>
      </c>
      <c r="E142">
        <f ca="1">(INDIRECT("Folha1!"&amp;A142))-(Folha1!$B$6)</f>
        <v>-9.6200000000000045</v>
      </c>
      <c r="F142">
        <f t="shared" ca="1" si="4"/>
        <v>1.91</v>
      </c>
    </row>
    <row r="143" spans="1:6" x14ac:dyDescent="0.25">
      <c r="A143" t="s">
        <v>1201</v>
      </c>
      <c r="B143" t="s">
        <v>1202</v>
      </c>
      <c r="C143" t="s">
        <v>1221</v>
      </c>
      <c r="D143" s="8">
        <f ca="1">NETWORKDAYS(Folha1!$C$3,INDIRECT("Folha1!"&amp;C143))-1</f>
        <v>24</v>
      </c>
      <c r="E143">
        <f ca="1">(INDIRECT("Folha1!"&amp;A143))-(Folha1!$B$6)</f>
        <v>-7.1200000000000045</v>
      </c>
      <c r="F143">
        <f t="shared" ca="1" si="4"/>
        <v>2.54</v>
      </c>
    </row>
    <row r="144" spans="1:6" x14ac:dyDescent="0.25">
      <c r="A144" t="s">
        <v>1203</v>
      </c>
      <c r="B144" t="s">
        <v>1204</v>
      </c>
      <c r="C144" t="s">
        <v>1221</v>
      </c>
      <c r="D144" s="8">
        <f ca="1">NETWORKDAYS(Folha1!$C$3,INDIRECT("Folha1!"&amp;C144))-1</f>
        <v>24</v>
      </c>
      <c r="E144">
        <f ca="1">(INDIRECT("Folha1!"&amp;A144))-(Folha1!$B$6)</f>
        <v>-4.6200000000000045</v>
      </c>
      <c r="F144">
        <f t="shared" ca="1" si="4"/>
        <v>3.4</v>
      </c>
    </row>
    <row r="145" spans="1:6" x14ac:dyDescent="0.25">
      <c r="A145" t="s">
        <v>1205</v>
      </c>
      <c r="B145" t="s">
        <v>1206</v>
      </c>
      <c r="C145" t="s">
        <v>1221</v>
      </c>
      <c r="D145" s="8">
        <f ca="1">NETWORKDAYS(Folha1!$C$3,INDIRECT("Folha1!"&amp;C145))-1</f>
        <v>24</v>
      </c>
      <c r="E145">
        <f ca="1">(INDIRECT("Folha1!"&amp;A145))-(Folha1!$B$6)</f>
        <v>-2.1200000000000045</v>
      </c>
      <c r="F145">
        <f t="shared" ca="1" si="4"/>
        <v>4.1500000000000004</v>
      </c>
    </row>
    <row r="146" spans="1:6" x14ac:dyDescent="0.25">
      <c r="A146" t="s">
        <v>1207</v>
      </c>
      <c r="B146" t="s">
        <v>1208</v>
      </c>
      <c r="C146" t="s">
        <v>1221</v>
      </c>
      <c r="D146" s="8">
        <f ca="1">NETWORKDAYS(Folha1!$C$3,INDIRECT("Folha1!"&amp;C146))-1</f>
        <v>24</v>
      </c>
      <c r="E146">
        <f ca="1">(INDIRECT("Folha1!"&amp;A146))-(Folha1!$B$6)</f>
        <v>0.37999999999999545</v>
      </c>
      <c r="F146">
        <f t="shared" ca="1" si="4"/>
        <v>5.6</v>
      </c>
    </row>
    <row r="147" spans="1:6" x14ac:dyDescent="0.25">
      <c r="A147" t="s">
        <v>1209</v>
      </c>
      <c r="B147" t="s">
        <v>1210</v>
      </c>
      <c r="C147" t="s">
        <v>1221</v>
      </c>
      <c r="D147" s="8">
        <f ca="1">NETWORKDAYS(Folha1!$C$3,INDIRECT("Folha1!"&amp;C147))-1</f>
        <v>24</v>
      </c>
      <c r="E147">
        <f ca="1">(INDIRECT("Folha1!"&amp;A147))-(Folha1!$B$6)</f>
        <v>2.8799999999999955</v>
      </c>
      <c r="F147">
        <f t="shared" ca="1" si="4"/>
        <v>6.9</v>
      </c>
    </row>
    <row r="148" spans="1:6" x14ac:dyDescent="0.25">
      <c r="A148" t="s">
        <v>1211</v>
      </c>
      <c r="B148" t="s">
        <v>1212</v>
      </c>
      <c r="C148" t="s">
        <v>1221</v>
      </c>
      <c r="D148" s="8">
        <f ca="1">NETWORKDAYS(Folha1!$C$3,INDIRECT("Folha1!"&amp;C148))-1</f>
        <v>24</v>
      </c>
      <c r="E148">
        <f ca="1">(INDIRECT("Folha1!"&amp;A148))-(Folha1!$B$6)</f>
        <v>5.3799999999999955</v>
      </c>
      <c r="F148">
        <f t="shared" ca="1" si="4"/>
        <v>8.5500000000000007</v>
      </c>
    </row>
    <row r="149" spans="1:6" x14ac:dyDescent="0.25">
      <c r="A149" t="s">
        <v>1213</v>
      </c>
      <c r="B149" t="s">
        <v>1214</v>
      </c>
      <c r="C149" t="s">
        <v>1221</v>
      </c>
      <c r="D149" s="8">
        <f ca="1">NETWORKDAYS(Folha1!$C$3,INDIRECT("Folha1!"&amp;C149))-1</f>
        <v>24</v>
      </c>
      <c r="E149">
        <f ca="1">(INDIRECT("Folha1!"&amp;A149))-(Folha1!$B$6)</f>
        <v>7.8799999999999955</v>
      </c>
      <c r="F149">
        <f t="shared" ca="1" si="4"/>
        <v>9.65</v>
      </c>
    </row>
    <row r="150" spans="1:6" x14ac:dyDescent="0.25">
      <c r="A150" t="s">
        <v>1215</v>
      </c>
      <c r="B150" t="s">
        <v>1216</v>
      </c>
      <c r="C150" t="s">
        <v>1221</v>
      </c>
      <c r="D150" s="8">
        <f ca="1">NETWORKDAYS(Folha1!$C$3,INDIRECT("Folha1!"&amp;C150))-1</f>
        <v>24</v>
      </c>
      <c r="E150">
        <f ca="1">(INDIRECT("Folha1!"&amp;A150))-(Folha1!$B$6)</f>
        <v>10.379999999999995</v>
      </c>
      <c r="F150">
        <f t="shared" ca="1" si="4"/>
        <v>11.45</v>
      </c>
    </row>
    <row r="151" spans="1:6" x14ac:dyDescent="0.25">
      <c r="A151" t="s">
        <v>1217</v>
      </c>
      <c r="B151" t="s">
        <v>1218</v>
      </c>
      <c r="C151" t="s">
        <v>1221</v>
      </c>
      <c r="D151" s="8">
        <f ca="1">NETWORKDAYS(Folha1!$C$3,INDIRECT("Folha1!"&amp;C151))-1</f>
        <v>24</v>
      </c>
      <c r="E151">
        <f ca="1">(INDIRECT("Folha1!"&amp;A151))-(Folha1!$B$6)</f>
        <v>12.879999999999995</v>
      </c>
      <c r="F151">
        <f t="shared" ca="1" si="4"/>
        <v>14.85</v>
      </c>
    </row>
    <row r="152" spans="1:6" x14ac:dyDescent="0.25">
      <c r="A152" t="s">
        <v>1219</v>
      </c>
      <c r="B152" t="s">
        <v>1220</v>
      </c>
      <c r="C152" t="s">
        <v>1221</v>
      </c>
      <c r="D152" s="8">
        <f ca="1">NETWORKDAYS(Folha1!$C$3,INDIRECT("Folha1!"&amp;C152))-1</f>
        <v>24</v>
      </c>
      <c r="E152">
        <f ca="1">(INDIRECT("Folha1!"&amp;A152))-(Folha1!$B$6)</f>
        <v>22.879999999999995</v>
      </c>
      <c r="F152">
        <f t="shared" ca="1" si="4"/>
        <v>23.35</v>
      </c>
    </row>
    <row r="153" spans="1:6" x14ac:dyDescent="0.25">
      <c r="A153" t="s">
        <v>1222</v>
      </c>
      <c r="B153" t="s">
        <v>1223</v>
      </c>
      <c r="C153" t="s">
        <v>1314</v>
      </c>
      <c r="D153" s="8">
        <f ca="1">NETWORKDAYS(Folha1!$C$3,INDIRECT("Folha1!"&amp;C153))-1</f>
        <v>64</v>
      </c>
      <c r="E153">
        <f ca="1">(INDIRECT("Folha1!"&amp;A153))-(Folha1!$B$6)</f>
        <v>-174.62</v>
      </c>
      <c r="F153">
        <f t="shared" ca="1" si="4"/>
        <v>0.01</v>
      </c>
    </row>
    <row r="154" spans="1:6" x14ac:dyDescent="0.25">
      <c r="A154" t="s">
        <v>1224</v>
      </c>
      <c r="B154" t="s">
        <v>1225</v>
      </c>
      <c r="C154" t="s">
        <v>1314</v>
      </c>
      <c r="D154" s="8">
        <f ca="1">NETWORKDAYS(Folha1!$C$3,INDIRECT("Folha1!"&amp;C154))-1</f>
        <v>64</v>
      </c>
      <c r="E154">
        <f ca="1">(INDIRECT("Folha1!"&amp;A154))-(Folha1!$B$6)</f>
        <v>-127.12</v>
      </c>
      <c r="F154">
        <f t="shared" ca="1" si="4"/>
        <v>0.02</v>
      </c>
    </row>
    <row r="155" spans="1:6" x14ac:dyDescent="0.25">
      <c r="A155" t="s">
        <v>1226</v>
      </c>
      <c r="B155" t="s">
        <v>1227</v>
      </c>
      <c r="C155" t="s">
        <v>1314</v>
      </c>
      <c r="D155" s="8">
        <f ca="1">NETWORKDAYS(Folha1!$C$3,INDIRECT("Folha1!"&amp;C155))-1</f>
        <v>64</v>
      </c>
      <c r="E155">
        <f ca="1">(INDIRECT("Folha1!"&amp;A155))-(Folha1!$B$6)</f>
        <v>-122.12</v>
      </c>
      <c r="F155">
        <f t="shared" ca="1" si="4"/>
        <v>0.02</v>
      </c>
    </row>
    <row r="156" spans="1:6" x14ac:dyDescent="0.25">
      <c r="A156" t="s">
        <v>1228</v>
      </c>
      <c r="B156" t="s">
        <v>1229</v>
      </c>
      <c r="C156" t="s">
        <v>1314</v>
      </c>
      <c r="D156" s="8">
        <f ca="1">NETWORKDAYS(Folha1!$C$3,INDIRECT("Folha1!"&amp;C156))-1</f>
        <v>64</v>
      </c>
      <c r="E156">
        <f ca="1">(INDIRECT("Folha1!"&amp;A156))-(Folha1!$B$6)</f>
        <v>-117.12</v>
      </c>
      <c r="F156">
        <f t="shared" ca="1" si="4"/>
        <v>0.03</v>
      </c>
    </row>
    <row r="157" spans="1:6" x14ac:dyDescent="0.25">
      <c r="A157" t="s">
        <v>1230</v>
      </c>
      <c r="B157" t="s">
        <v>1231</v>
      </c>
      <c r="C157" t="s">
        <v>1314</v>
      </c>
      <c r="D157" s="8">
        <f ca="1">NETWORKDAYS(Folha1!$C$3,INDIRECT("Folha1!"&amp;C157))-1</f>
        <v>64</v>
      </c>
      <c r="E157">
        <f ca="1">(INDIRECT("Folha1!"&amp;A157))-(Folha1!$B$6)</f>
        <v>-112.12</v>
      </c>
      <c r="F157">
        <f t="shared" ca="1" si="4"/>
        <v>7.0000000000000007E-2</v>
      </c>
    </row>
    <row r="158" spans="1:6" x14ac:dyDescent="0.25">
      <c r="A158" t="s">
        <v>1232</v>
      </c>
      <c r="B158" t="s">
        <v>1233</v>
      </c>
      <c r="C158" t="s">
        <v>1314</v>
      </c>
      <c r="D158" s="8">
        <f ca="1">NETWORKDAYS(Folha1!$C$3,INDIRECT("Folha1!"&amp;C158))-1</f>
        <v>64</v>
      </c>
      <c r="E158">
        <f ca="1">(INDIRECT("Folha1!"&amp;A158))-(Folha1!$B$6)</f>
        <v>-107.12</v>
      </c>
      <c r="F158">
        <f t="shared" ca="1" si="4"/>
        <v>0.02</v>
      </c>
    </row>
    <row r="159" spans="1:6" x14ac:dyDescent="0.25">
      <c r="A159" t="s">
        <v>1234</v>
      </c>
      <c r="B159" t="s">
        <v>1235</v>
      </c>
      <c r="C159" t="s">
        <v>1314</v>
      </c>
      <c r="D159" s="8">
        <f ca="1">NETWORKDAYS(Folha1!$C$3,INDIRECT("Folha1!"&amp;C159))-1</f>
        <v>64</v>
      </c>
      <c r="E159">
        <f ca="1">(INDIRECT("Folha1!"&amp;A159))-(Folha1!$B$6)</f>
        <v>-102.12</v>
      </c>
      <c r="F159">
        <f t="shared" ca="1" si="4"/>
        <v>0.02</v>
      </c>
    </row>
    <row r="160" spans="1:6" x14ac:dyDescent="0.25">
      <c r="A160" t="s">
        <v>1236</v>
      </c>
      <c r="B160" t="s">
        <v>1237</v>
      </c>
      <c r="C160" t="s">
        <v>1314</v>
      </c>
      <c r="D160" s="8">
        <f ca="1">NETWORKDAYS(Folha1!$C$3,INDIRECT("Folha1!"&amp;C160))-1</f>
        <v>64</v>
      </c>
      <c r="E160">
        <f ca="1">(INDIRECT("Folha1!"&amp;A160))-(Folha1!$B$6)</f>
        <v>-97.12</v>
      </c>
      <c r="F160">
        <f t="shared" ca="1" si="4"/>
        <v>0.09</v>
      </c>
    </row>
    <row r="161" spans="1:6" x14ac:dyDescent="0.25">
      <c r="A161" t="s">
        <v>1238</v>
      </c>
      <c r="B161" t="s">
        <v>1239</v>
      </c>
      <c r="C161" t="s">
        <v>1314</v>
      </c>
      <c r="D161" s="8">
        <f ca="1">NETWORKDAYS(Folha1!$C$3,INDIRECT("Folha1!"&amp;C161))-1</f>
        <v>64</v>
      </c>
      <c r="E161">
        <f ca="1">(INDIRECT("Folha1!"&amp;A161))-(Folha1!$B$6)</f>
        <v>-92.12</v>
      </c>
      <c r="F161">
        <f t="shared" ca="1" si="4"/>
        <v>0.1</v>
      </c>
    </row>
    <row r="162" spans="1:6" x14ac:dyDescent="0.25">
      <c r="A162" t="s">
        <v>1240</v>
      </c>
      <c r="B162" t="s">
        <v>1241</v>
      </c>
      <c r="C162" t="s">
        <v>1314</v>
      </c>
      <c r="D162" s="8">
        <f ca="1">NETWORKDAYS(Folha1!$C$3,INDIRECT("Folha1!"&amp;C162))-1</f>
        <v>64</v>
      </c>
      <c r="E162">
        <f ca="1">(INDIRECT("Folha1!"&amp;A162))-(Folha1!$B$6)</f>
        <v>-87.12</v>
      </c>
      <c r="F162">
        <f t="shared" ca="1" si="4"/>
        <v>7.0000000000000007E-2</v>
      </c>
    </row>
    <row r="163" spans="1:6" x14ac:dyDescent="0.25">
      <c r="A163" t="s">
        <v>1242</v>
      </c>
      <c r="B163" t="s">
        <v>1243</v>
      </c>
      <c r="C163" t="s">
        <v>1314</v>
      </c>
      <c r="D163" s="8">
        <f ca="1">NETWORKDAYS(Folha1!$C$3,INDIRECT("Folha1!"&amp;C163))-1</f>
        <v>64</v>
      </c>
      <c r="E163">
        <f ca="1">(INDIRECT("Folha1!"&amp;A163))-(Folha1!$B$6)</f>
        <v>-82.12</v>
      </c>
      <c r="F163">
        <f t="shared" ca="1" si="4"/>
        <v>7.0000000000000007E-2</v>
      </c>
    </row>
    <row r="164" spans="1:6" x14ac:dyDescent="0.25">
      <c r="A164" t="s">
        <v>1244</v>
      </c>
      <c r="B164" t="s">
        <v>1245</v>
      </c>
      <c r="C164" t="s">
        <v>1314</v>
      </c>
      <c r="D164" s="8">
        <f ca="1">NETWORKDAYS(Folha1!$C$3,INDIRECT("Folha1!"&amp;C164))-1</f>
        <v>64</v>
      </c>
      <c r="E164">
        <f ca="1">(INDIRECT("Folha1!"&amp;A164))-(Folha1!$B$6)</f>
        <v>-77.12</v>
      </c>
      <c r="F164">
        <f t="shared" ca="1" si="4"/>
        <v>0.1</v>
      </c>
    </row>
    <row r="165" spans="1:6" x14ac:dyDescent="0.25">
      <c r="A165" t="s">
        <v>1246</v>
      </c>
      <c r="B165" t="s">
        <v>1247</v>
      </c>
      <c r="C165" t="s">
        <v>1314</v>
      </c>
      <c r="D165" s="8">
        <f ca="1">NETWORKDAYS(Folha1!$C$3,INDIRECT("Folha1!"&amp;C165))-1</f>
        <v>64</v>
      </c>
      <c r="E165">
        <f ca="1">(INDIRECT("Folha1!"&amp;A165))-(Folha1!$B$6)</f>
        <v>-72.12</v>
      </c>
      <c r="F165">
        <f t="shared" ca="1" si="4"/>
        <v>0.08</v>
      </c>
    </row>
    <row r="166" spans="1:6" x14ac:dyDescent="0.25">
      <c r="A166" t="s">
        <v>1248</v>
      </c>
      <c r="B166" t="s">
        <v>1249</v>
      </c>
      <c r="C166" t="s">
        <v>1314</v>
      </c>
      <c r="D166" s="8">
        <f ca="1">NETWORKDAYS(Folha1!$C$3,INDIRECT("Folha1!"&amp;C166))-1</f>
        <v>64</v>
      </c>
      <c r="E166">
        <f ca="1">(INDIRECT("Folha1!"&amp;A166))-(Folha1!$B$6)</f>
        <v>-67.12</v>
      </c>
      <c r="F166">
        <f t="shared" ca="1" si="4"/>
        <v>0.15</v>
      </c>
    </row>
    <row r="167" spans="1:6" x14ac:dyDescent="0.25">
      <c r="A167" t="s">
        <v>1250</v>
      </c>
      <c r="B167" t="s">
        <v>1251</v>
      </c>
      <c r="C167" t="s">
        <v>1314</v>
      </c>
      <c r="D167" s="8">
        <f ca="1">NETWORKDAYS(Folha1!$C$3,INDIRECT("Folha1!"&amp;C167))-1</f>
        <v>64</v>
      </c>
      <c r="E167">
        <f ca="1">(INDIRECT("Folha1!"&amp;A167))-(Folha1!$B$6)</f>
        <v>-62.120000000000005</v>
      </c>
      <c r="F167">
        <f t="shared" ca="1" si="4"/>
        <v>0.11</v>
      </c>
    </row>
    <row r="168" spans="1:6" x14ac:dyDescent="0.25">
      <c r="A168" t="s">
        <v>1252</v>
      </c>
      <c r="B168" t="s">
        <v>1253</v>
      </c>
      <c r="C168" t="s">
        <v>1314</v>
      </c>
      <c r="D168" s="8">
        <f ca="1">NETWORKDAYS(Folha1!$C$3,INDIRECT("Folha1!"&amp;C168))-1</f>
        <v>64</v>
      </c>
      <c r="E168">
        <f ca="1">(INDIRECT("Folha1!"&amp;A168))-(Folha1!$B$6)</f>
        <v>-57.120000000000005</v>
      </c>
      <c r="F168">
        <f t="shared" ca="1" si="4"/>
        <v>0.12</v>
      </c>
    </row>
    <row r="169" spans="1:6" x14ac:dyDescent="0.25">
      <c r="A169" t="s">
        <v>1254</v>
      </c>
      <c r="B169" t="s">
        <v>1255</v>
      </c>
      <c r="C169" t="s">
        <v>1314</v>
      </c>
      <c r="D169" s="8">
        <f ca="1">NETWORKDAYS(Folha1!$C$3,INDIRECT("Folha1!"&amp;C169))-1</f>
        <v>64</v>
      </c>
      <c r="E169">
        <f ca="1">(INDIRECT("Folha1!"&amp;A169))-(Folha1!$B$6)</f>
        <v>-52.120000000000005</v>
      </c>
      <c r="F169">
        <f t="shared" ca="1" si="4"/>
        <v>0.15</v>
      </c>
    </row>
    <row r="170" spans="1:6" x14ac:dyDescent="0.25">
      <c r="A170" t="s">
        <v>1256</v>
      </c>
      <c r="B170" t="s">
        <v>1257</v>
      </c>
      <c r="C170" t="s">
        <v>1314</v>
      </c>
      <c r="D170" s="8">
        <f ca="1">NETWORKDAYS(Folha1!$C$3,INDIRECT("Folha1!"&amp;C170))-1</f>
        <v>64</v>
      </c>
      <c r="E170">
        <f ca="1">(INDIRECT("Folha1!"&amp;A170))-(Folha1!$B$6)</f>
        <v>-47.120000000000005</v>
      </c>
      <c r="F170">
        <f t="shared" ca="1" si="4"/>
        <v>0.21</v>
      </c>
    </row>
    <row r="171" spans="1:6" x14ac:dyDescent="0.25">
      <c r="A171" t="s">
        <v>1258</v>
      </c>
      <c r="B171" t="s">
        <v>1259</v>
      </c>
      <c r="C171" t="s">
        <v>1314</v>
      </c>
      <c r="D171" s="8">
        <f ca="1">NETWORKDAYS(Folha1!$C$3,INDIRECT("Folha1!"&amp;C171))-1</f>
        <v>64</v>
      </c>
      <c r="E171">
        <f ca="1">(INDIRECT("Folha1!"&amp;A171))-(Folha1!$B$6)</f>
        <v>-42.120000000000005</v>
      </c>
      <c r="F171">
        <f t="shared" ca="1" si="4"/>
        <v>0.28000000000000003</v>
      </c>
    </row>
    <row r="172" spans="1:6" x14ac:dyDescent="0.25">
      <c r="A172" t="s">
        <v>1260</v>
      </c>
      <c r="B172" t="s">
        <v>1261</v>
      </c>
      <c r="C172" t="s">
        <v>1314</v>
      </c>
      <c r="D172" s="8">
        <f ca="1">NETWORKDAYS(Folha1!$C$3,INDIRECT("Folha1!"&amp;C172))-1</f>
        <v>64</v>
      </c>
      <c r="E172">
        <f ca="1">(INDIRECT("Folha1!"&amp;A172))-(Folha1!$B$6)</f>
        <v>-37.120000000000005</v>
      </c>
      <c r="F172">
        <f t="shared" ca="1" si="4"/>
        <v>0.4</v>
      </c>
    </row>
    <row r="173" spans="1:6" x14ac:dyDescent="0.25">
      <c r="A173" t="s">
        <v>1262</v>
      </c>
      <c r="B173" t="s">
        <v>1263</v>
      </c>
      <c r="C173" t="s">
        <v>1314</v>
      </c>
      <c r="D173" s="8">
        <f ca="1">NETWORKDAYS(Folha1!$C$3,INDIRECT("Folha1!"&amp;C173))-1</f>
        <v>64</v>
      </c>
      <c r="E173">
        <f ca="1">(INDIRECT("Folha1!"&amp;A173))-(Folha1!$B$6)</f>
        <v>-32.120000000000005</v>
      </c>
      <c r="F173">
        <f t="shared" ca="1" si="4"/>
        <v>0.61</v>
      </c>
    </row>
    <row r="174" spans="1:6" x14ac:dyDescent="0.25">
      <c r="A174" t="s">
        <v>1264</v>
      </c>
      <c r="B174" t="s">
        <v>1265</v>
      </c>
      <c r="C174" t="s">
        <v>1314</v>
      </c>
      <c r="D174" s="8">
        <f ca="1">NETWORKDAYS(Folha1!$C$3,INDIRECT("Folha1!"&amp;C174))-1</f>
        <v>64</v>
      </c>
      <c r="E174">
        <f ca="1">(INDIRECT("Folha1!"&amp;A174))-(Folha1!$B$6)</f>
        <v>-27.120000000000005</v>
      </c>
      <c r="F174">
        <f t="shared" ca="1" si="4"/>
        <v>0.93</v>
      </c>
    </row>
    <row r="175" spans="1:6" x14ac:dyDescent="0.25">
      <c r="A175" t="s">
        <v>1266</v>
      </c>
      <c r="B175" t="s">
        <v>1267</v>
      </c>
      <c r="C175" t="s">
        <v>1314</v>
      </c>
      <c r="D175" s="8">
        <f ca="1">NETWORKDAYS(Folha1!$C$3,INDIRECT("Folha1!"&amp;C175))-1</f>
        <v>64</v>
      </c>
      <c r="E175">
        <f ca="1">(INDIRECT("Folha1!"&amp;A175))-(Folha1!$B$6)</f>
        <v>-22.120000000000005</v>
      </c>
      <c r="F175">
        <f t="shared" ca="1" si="4"/>
        <v>1.44</v>
      </c>
    </row>
    <row r="176" spans="1:6" x14ac:dyDescent="0.25">
      <c r="A176" t="s">
        <v>1268</v>
      </c>
      <c r="B176" t="s">
        <v>1269</v>
      </c>
      <c r="C176" t="s">
        <v>1314</v>
      </c>
      <c r="D176" s="8">
        <f ca="1">NETWORKDAYS(Folha1!$C$3,INDIRECT("Folha1!"&amp;C176))-1</f>
        <v>64</v>
      </c>
      <c r="E176">
        <f ca="1">(INDIRECT("Folha1!"&amp;A176))-(Folha1!$B$6)</f>
        <v>-17.120000000000005</v>
      </c>
      <c r="F176">
        <f t="shared" ref="F176:F239" ca="1" si="5">INDIRECT("Folha1!"&amp;B176)</f>
        <v>2.1800000000000002</v>
      </c>
    </row>
    <row r="177" spans="1:6" x14ac:dyDescent="0.25">
      <c r="A177" t="s">
        <v>1270</v>
      </c>
      <c r="B177" t="s">
        <v>1271</v>
      </c>
      <c r="C177" t="s">
        <v>1314</v>
      </c>
      <c r="D177" s="8">
        <f ca="1">NETWORKDAYS(Folha1!$C$3,INDIRECT("Folha1!"&amp;C177))-1</f>
        <v>64</v>
      </c>
      <c r="E177">
        <f ca="1">(INDIRECT("Folha1!"&amp;A177))-(Folha1!$B$6)</f>
        <v>-12.120000000000005</v>
      </c>
      <c r="F177">
        <f t="shared" ca="1" si="5"/>
        <v>3.25</v>
      </c>
    </row>
    <row r="178" spans="1:6" x14ac:dyDescent="0.25">
      <c r="A178" t="s">
        <v>1272</v>
      </c>
      <c r="B178" t="s">
        <v>1273</v>
      </c>
      <c r="C178" t="s">
        <v>1314</v>
      </c>
      <c r="D178" s="8">
        <f ca="1">NETWORKDAYS(Folha1!$C$3,INDIRECT("Folha1!"&amp;C178))-1</f>
        <v>64</v>
      </c>
      <c r="E178">
        <f ca="1">(INDIRECT("Folha1!"&amp;A178))-(Folha1!$B$6)</f>
        <v>-7.1200000000000045</v>
      </c>
      <c r="F178">
        <f t="shared" ca="1" si="5"/>
        <v>4.75</v>
      </c>
    </row>
    <row r="179" spans="1:6" x14ac:dyDescent="0.25">
      <c r="A179" t="s">
        <v>1274</v>
      </c>
      <c r="B179" t="s">
        <v>1275</v>
      </c>
      <c r="C179" t="s">
        <v>1314</v>
      </c>
      <c r="D179" s="8">
        <f ca="1">NETWORKDAYS(Folha1!$C$3,INDIRECT("Folha1!"&amp;C179))-1</f>
        <v>64</v>
      </c>
      <c r="E179">
        <f ca="1">(INDIRECT("Folha1!"&amp;A179))-(Folha1!$B$6)</f>
        <v>-2.1200000000000045</v>
      </c>
      <c r="F179">
        <f t="shared" ca="1" si="5"/>
        <v>6.7</v>
      </c>
    </row>
    <row r="180" spans="1:6" x14ac:dyDescent="0.25">
      <c r="A180" t="s">
        <v>1276</v>
      </c>
      <c r="B180" t="s">
        <v>1277</v>
      </c>
      <c r="C180" t="s">
        <v>1314</v>
      </c>
      <c r="D180" s="8">
        <f ca="1">NETWORKDAYS(Folha1!$C$3,INDIRECT("Folha1!"&amp;C180))-1</f>
        <v>64</v>
      </c>
      <c r="E180">
        <f ca="1">(INDIRECT("Folha1!"&amp;A180))-(Folha1!$B$6)</f>
        <v>2.8799999999999955</v>
      </c>
      <c r="F180">
        <f t="shared" ca="1" si="5"/>
        <v>9.1999999999999993</v>
      </c>
    </row>
    <row r="181" spans="1:6" x14ac:dyDescent="0.25">
      <c r="A181" t="s">
        <v>1278</v>
      </c>
      <c r="B181" t="s">
        <v>1279</v>
      </c>
      <c r="C181" t="s">
        <v>1314</v>
      </c>
      <c r="D181" s="8">
        <f ca="1">NETWORKDAYS(Folha1!$C$3,INDIRECT("Folha1!"&amp;C181))-1</f>
        <v>64</v>
      </c>
      <c r="E181">
        <f ca="1">(INDIRECT("Folha1!"&amp;A181))-(Folha1!$B$6)</f>
        <v>7.8799999999999955</v>
      </c>
      <c r="F181">
        <f t="shared" ca="1" si="5"/>
        <v>12.3</v>
      </c>
    </row>
    <row r="182" spans="1:6" x14ac:dyDescent="0.25">
      <c r="A182" t="s">
        <v>1280</v>
      </c>
      <c r="B182" t="s">
        <v>1281</v>
      </c>
      <c r="C182" t="s">
        <v>1314</v>
      </c>
      <c r="D182" s="8">
        <f ca="1">NETWORKDAYS(Folha1!$C$3,INDIRECT("Folha1!"&amp;C182))-1</f>
        <v>64</v>
      </c>
      <c r="E182">
        <f ca="1">(INDIRECT("Folha1!"&amp;A182))-(Folha1!$B$6)</f>
        <v>12.879999999999995</v>
      </c>
      <c r="F182">
        <f t="shared" ca="1" si="5"/>
        <v>16</v>
      </c>
    </row>
    <row r="183" spans="1:6" x14ac:dyDescent="0.25">
      <c r="A183" t="s">
        <v>1282</v>
      </c>
      <c r="B183" t="s">
        <v>1283</v>
      </c>
      <c r="C183" t="s">
        <v>1314</v>
      </c>
      <c r="D183" s="8">
        <f ca="1">NETWORKDAYS(Folha1!$C$3,INDIRECT("Folha1!"&amp;C183))-1</f>
        <v>64</v>
      </c>
      <c r="E183">
        <f ca="1">(INDIRECT("Folha1!"&amp;A183))-(Folha1!$B$6)</f>
        <v>17.879999999999995</v>
      </c>
      <c r="F183">
        <f t="shared" ca="1" si="5"/>
        <v>20.149999999999999</v>
      </c>
    </row>
    <row r="184" spans="1:6" x14ac:dyDescent="0.25">
      <c r="A184" t="s">
        <v>1284</v>
      </c>
      <c r="B184" t="s">
        <v>1285</v>
      </c>
      <c r="C184" t="s">
        <v>1314</v>
      </c>
      <c r="D184" s="8">
        <f ca="1">NETWORKDAYS(Folha1!$C$3,INDIRECT("Folha1!"&amp;C184))-1</f>
        <v>64</v>
      </c>
      <c r="E184">
        <f ca="1">(INDIRECT("Folha1!"&amp;A184))-(Folha1!$B$6)</f>
        <v>22.879999999999995</v>
      </c>
      <c r="F184">
        <f t="shared" ca="1" si="5"/>
        <v>24.4</v>
      </c>
    </row>
    <row r="185" spans="1:6" x14ac:dyDescent="0.25">
      <c r="A185" t="s">
        <v>1286</v>
      </c>
      <c r="B185" t="s">
        <v>1287</v>
      </c>
      <c r="C185" t="s">
        <v>1314</v>
      </c>
      <c r="D185" s="8">
        <f ca="1">NETWORKDAYS(Folha1!$C$3,INDIRECT("Folha1!"&amp;C185))-1</f>
        <v>64</v>
      </c>
      <c r="E185">
        <f ca="1">(INDIRECT("Folha1!"&amp;A185))-(Folha1!$B$6)</f>
        <v>27.879999999999995</v>
      </c>
      <c r="F185">
        <f t="shared" ca="1" si="5"/>
        <v>27.8</v>
      </c>
    </row>
    <row r="186" spans="1:6" x14ac:dyDescent="0.25">
      <c r="A186" t="s">
        <v>1288</v>
      </c>
      <c r="B186" t="s">
        <v>1289</v>
      </c>
      <c r="C186" t="s">
        <v>1314</v>
      </c>
      <c r="D186" s="8">
        <f ca="1">NETWORKDAYS(Folha1!$C$3,INDIRECT("Folha1!"&amp;C186))-1</f>
        <v>64</v>
      </c>
      <c r="E186">
        <f ca="1">(INDIRECT("Folha1!"&amp;A186))-(Folha1!$B$6)</f>
        <v>32.879999999999995</v>
      </c>
      <c r="F186">
        <f t="shared" ca="1" si="5"/>
        <v>33.4</v>
      </c>
    </row>
    <row r="187" spans="1:6" x14ac:dyDescent="0.25">
      <c r="A187" t="s">
        <v>1290</v>
      </c>
      <c r="B187" t="s">
        <v>1291</v>
      </c>
      <c r="C187" t="s">
        <v>1314</v>
      </c>
      <c r="D187" s="8">
        <f ca="1">NETWORKDAYS(Folha1!$C$3,INDIRECT("Folha1!"&amp;C187))-1</f>
        <v>64</v>
      </c>
      <c r="E187">
        <f ca="1">(INDIRECT("Folha1!"&amp;A187))-(Folha1!$B$6)</f>
        <v>37.879999999999995</v>
      </c>
      <c r="F187">
        <f t="shared" ca="1" si="5"/>
        <v>38.450000000000003</v>
      </c>
    </row>
    <row r="188" spans="1:6" x14ac:dyDescent="0.25">
      <c r="A188" t="s">
        <v>1292</v>
      </c>
      <c r="B188" t="s">
        <v>1293</v>
      </c>
      <c r="C188" t="s">
        <v>1314</v>
      </c>
      <c r="D188" s="8">
        <f ca="1">NETWORKDAYS(Folha1!$C$3,INDIRECT("Folha1!"&amp;C188))-1</f>
        <v>64</v>
      </c>
      <c r="E188">
        <f ca="1">(INDIRECT("Folha1!"&amp;A188))-(Folha1!$B$6)</f>
        <v>42.879999999999995</v>
      </c>
      <c r="F188">
        <f t="shared" ca="1" si="5"/>
        <v>43.55</v>
      </c>
    </row>
    <row r="189" spans="1:6" x14ac:dyDescent="0.25">
      <c r="A189" t="s">
        <v>1294</v>
      </c>
      <c r="B189" t="s">
        <v>1295</v>
      </c>
      <c r="C189" t="s">
        <v>1314</v>
      </c>
      <c r="D189" s="8">
        <f ca="1">NETWORKDAYS(Folha1!$C$3,INDIRECT("Folha1!"&amp;C189))-1</f>
        <v>64</v>
      </c>
      <c r="E189">
        <f ca="1">(INDIRECT("Folha1!"&amp;A189))-(Folha1!$B$6)</f>
        <v>47.879999999999995</v>
      </c>
      <c r="F189">
        <f t="shared" ca="1" si="5"/>
        <v>51</v>
      </c>
    </row>
    <row r="190" spans="1:6" x14ac:dyDescent="0.25">
      <c r="A190" t="s">
        <v>1296</v>
      </c>
      <c r="B190" t="s">
        <v>1297</v>
      </c>
      <c r="C190" t="s">
        <v>1314</v>
      </c>
      <c r="D190" s="8">
        <f ca="1">NETWORKDAYS(Folha1!$C$3,INDIRECT("Folha1!"&amp;C190))-1</f>
        <v>64</v>
      </c>
      <c r="E190">
        <f ca="1">(INDIRECT("Folha1!"&amp;A190))-(Folha1!$B$6)</f>
        <v>52.879999999999995</v>
      </c>
      <c r="F190">
        <f t="shared" ca="1" si="5"/>
        <v>53.25</v>
      </c>
    </row>
    <row r="191" spans="1:6" x14ac:dyDescent="0.25">
      <c r="A191" t="s">
        <v>1298</v>
      </c>
      <c r="B191" t="s">
        <v>1299</v>
      </c>
      <c r="C191" t="s">
        <v>1314</v>
      </c>
      <c r="D191" s="8">
        <f ca="1">NETWORKDAYS(Folha1!$C$3,INDIRECT("Folha1!"&amp;C191))-1</f>
        <v>64</v>
      </c>
      <c r="E191">
        <f ca="1">(INDIRECT("Folha1!"&amp;A191))-(Folha1!$B$6)</f>
        <v>57.879999999999995</v>
      </c>
      <c r="F191">
        <f t="shared" ca="1" si="5"/>
        <v>60.55</v>
      </c>
    </row>
    <row r="192" spans="1:6" x14ac:dyDescent="0.25">
      <c r="A192" t="s">
        <v>1300</v>
      </c>
      <c r="B192" t="s">
        <v>1301</v>
      </c>
      <c r="C192" t="s">
        <v>1314</v>
      </c>
      <c r="D192" s="8">
        <f ca="1">NETWORKDAYS(Folha1!$C$3,INDIRECT("Folha1!"&amp;C192))-1</f>
        <v>64</v>
      </c>
      <c r="E192">
        <f ca="1">(INDIRECT("Folha1!"&amp;A192))-(Folha1!$B$6)</f>
        <v>62.879999999999995</v>
      </c>
      <c r="F192">
        <f t="shared" ca="1" si="5"/>
        <v>71</v>
      </c>
    </row>
    <row r="193" spans="1:6" x14ac:dyDescent="0.25">
      <c r="A193" t="s">
        <v>1302</v>
      </c>
      <c r="B193" t="s">
        <v>1303</v>
      </c>
      <c r="C193" t="s">
        <v>1314</v>
      </c>
      <c r="D193" s="8">
        <f ca="1">NETWORKDAYS(Folha1!$C$3,INDIRECT("Folha1!"&amp;C193))-1</f>
        <v>64</v>
      </c>
      <c r="E193">
        <f ca="1">(INDIRECT("Folha1!"&amp;A193))-(Folha1!$B$6)</f>
        <v>72.88</v>
      </c>
      <c r="F193">
        <f t="shared" ca="1" si="5"/>
        <v>75.5</v>
      </c>
    </row>
    <row r="194" spans="1:6" x14ac:dyDescent="0.25">
      <c r="A194" t="s">
        <v>1304</v>
      </c>
      <c r="B194" t="s">
        <v>1305</v>
      </c>
      <c r="C194" t="s">
        <v>1314</v>
      </c>
      <c r="D194" s="8">
        <f ca="1">NETWORKDAYS(Folha1!$C$3,INDIRECT("Folha1!"&amp;C194))-1</f>
        <v>64</v>
      </c>
      <c r="E194">
        <f ca="1">(INDIRECT("Folha1!"&amp;A194))-(Folha1!$B$6)</f>
        <v>77.88</v>
      </c>
      <c r="F194">
        <f t="shared" ca="1" si="5"/>
        <v>99.55</v>
      </c>
    </row>
    <row r="195" spans="1:6" x14ac:dyDescent="0.25">
      <c r="A195" t="s">
        <v>1306</v>
      </c>
      <c r="B195" t="s">
        <v>1307</v>
      </c>
      <c r="C195" t="s">
        <v>1314</v>
      </c>
      <c r="D195" s="8">
        <f ca="1">NETWORKDAYS(Folha1!$C$3,INDIRECT("Folha1!"&amp;C195))-1</f>
        <v>64</v>
      </c>
      <c r="E195">
        <f ca="1">(INDIRECT("Folha1!"&amp;A195))-(Folha1!$B$6)</f>
        <v>82.88</v>
      </c>
      <c r="F195">
        <f t="shared" ca="1" si="5"/>
        <v>83</v>
      </c>
    </row>
    <row r="196" spans="1:6" x14ac:dyDescent="0.25">
      <c r="A196" t="s">
        <v>1308</v>
      </c>
      <c r="B196" t="s">
        <v>1309</v>
      </c>
      <c r="C196" t="s">
        <v>1314</v>
      </c>
      <c r="D196" s="8">
        <f ca="1">NETWORKDAYS(Folha1!$C$3,INDIRECT("Folha1!"&amp;C196))-1</f>
        <v>64</v>
      </c>
      <c r="E196">
        <f ca="1">(INDIRECT("Folha1!"&amp;A196))-(Folha1!$B$6)</f>
        <v>87.88</v>
      </c>
      <c r="F196">
        <f t="shared" ca="1" si="5"/>
        <v>88.15</v>
      </c>
    </row>
    <row r="197" spans="1:6" x14ac:dyDescent="0.25">
      <c r="A197" t="s">
        <v>1310</v>
      </c>
      <c r="B197" t="s">
        <v>1311</v>
      </c>
      <c r="C197" t="s">
        <v>1314</v>
      </c>
      <c r="D197" s="8">
        <f ca="1">NETWORKDAYS(Folha1!$C$3,INDIRECT("Folha1!"&amp;C197))-1</f>
        <v>64</v>
      </c>
      <c r="E197">
        <f ca="1">(INDIRECT("Folha1!"&amp;A197))-(Folha1!$B$6)</f>
        <v>92.88</v>
      </c>
      <c r="F197">
        <f t="shared" ca="1" si="5"/>
        <v>93.15</v>
      </c>
    </row>
    <row r="198" spans="1:6" x14ac:dyDescent="0.25">
      <c r="A198" t="s">
        <v>1312</v>
      </c>
      <c r="B198" t="s">
        <v>1313</v>
      </c>
      <c r="C198" t="s">
        <v>1314</v>
      </c>
      <c r="D198" s="8">
        <f ca="1">NETWORKDAYS(Folha1!$C$3,INDIRECT("Folha1!"&amp;C198))-1</f>
        <v>64</v>
      </c>
      <c r="E198">
        <f ca="1">(INDIRECT("Folha1!"&amp;A198))-(Folha1!$B$6)</f>
        <v>107.88</v>
      </c>
      <c r="F198">
        <f t="shared" ca="1" si="5"/>
        <v>108.75</v>
      </c>
    </row>
    <row r="199" spans="1:6" x14ac:dyDescent="0.25">
      <c r="A199" t="s">
        <v>1315</v>
      </c>
      <c r="B199" t="s">
        <v>1316</v>
      </c>
      <c r="C199" t="s">
        <v>1381</v>
      </c>
      <c r="D199" s="8">
        <f ca="1">NETWORKDAYS(Folha1!$C$3,INDIRECT("Folha1!"&amp;C199))-1</f>
        <v>104</v>
      </c>
      <c r="E199">
        <f ca="1">(INDIRECT("Folha1!"&amp;A199))-(Folha1!$B$6)</f>
        <v>-107.12</v>
      </c>
      <c r="F199">
        <f t="shared" ca="1" si="5"/>
        <v>0.1</v>
      </c>
    </row>
    <row r="200" spans="1:6" x14ac:dyDescent="0.25">
      <c r="A200" t="s">
        <v>1317</v>
      </c>
      <c r="B200" t="s">
        <v>1318</v>
      </c>
      <c r="C200" t="s">
        <v>1381</v>
      </c>
      <c r="D200" s="8">
        <f ca="1">NETWORKDAYS(Folha1!$C$3,INDIRECT("Folha1!"&amp;C200))-1</f>
        <v>104</v>
      </c>
      <c r="E200">
        <f ca="1">(INDIRECT("Folha1!"&amp;A200))-(Folha1!$B$6)</f>
        <v>-102.12</v>
      </c>
      <c r="F200">
        <f t="shared" ca="1" si="5"/>
        <v>0.06</v>
      </c>
    </row>
    <row r="201" spans="1:6" x14ac:dyDescent="0.25">
      <c r="A201" t="s">
        <v>1319</v>
      </c>
      <c r="B201" t="s">
        <v>1320</v>
      </c>
      <c r="C201" t="s">
        <v>1381</v>
      </c>
      <c r="D201" s="8">
        <f ca="1">NETWORKDAYS(Folha1!$C$3,INDIRECT("Folha1!"&amp;C201))-1</f>
        <v>104</v>
      </c>
      <c r="E201">
        <f ca="1">(INDIRECT("Folha1!"&amp;A201))-(Folha1!$B$6)</f>
        <v>-97.12</v>
      </c>
      <c r="F201">
        <f t="shared" ca="1" si="5"/>
        <v>7.0000000000000007E-2</v>
      </c>
    </row>
    <row r="202" spans="1:6" x14ac:dyDescent="0.25">
      <c r="A202" t="s">
        <v>1321</v>
      </c>
      <c r="B202" t="s">
        <v>1322</v>
      </c>
      <c r="C202" t="s">
        <v>1381</v>
      </c>
      <c r="D202" s="8">
        <f ca="1">NETWORKDAYS(Folha1!$C$3,INDIRECT("Folha1!"&amp;C202))-1</f>
        <v>104</v>
      </c>
      <c r="E202">
        <f ca="1">(INDIRECT("Folha1!"&amp;A202))-(Folha1!$B$6)</f>
        <v>-92.12</v>
      </c>
      <c r="F202">
        <f t="shared" ca="1" si="5"/>
        <v>0.1</v>
      </c>
    </row>
    <row r="203" spans="1:6" x14ac:dyDescent="0.25">
      <c r="A203" t="s">
        <v>1323</v>
      </c>
      <c r="B203" t="s">
        <v>1324</v>
      </c>
      <c r="C203" t="s">
        <v>1381</v>
      </c>
      <c r="D203" s="8">
        <f ca="1">NETWORKDAYS(Folha1!$C$3,INDIRECT("Folha1!"&amp;C203))-1</f>
        <v>104</v>
      </c>
      <c r="E203">
        <f ca="1">(INDIRECT("Folha1!"&amp;A203))-(Folha1!$B$6)</f>
        <v>-87.12</v>
      </c>
      <c r="F203">
        <f t="shared" ca="1" si="5"/>
        <v>0.12</v>
      </c>
    </row>
    <row r="204" spans="1:6" x14ac:dyDescent="0.25">
      <c r="A204" t="s">
        <v>1325</v>
      </c>
      <c r="B204" t="s">
        <v>1326</v>
      </c>
      <c r="C204" t="s">
        <v>1381</v>
      </c>
      <c r="D204" s="8">
        <f ca="1">NETWORKDAYS(Folha1!$C$3,INDIRECT("Folha1!"&amp;C204))-1</f>
        <v>104</v>
      </c>
      <c r="E204">
        <f ca="1">(INDIRECT("Folha1!"&amp;A204))-(Folha1!$B$6)</f>
        <v>-82.12</v>
      </c>
      <c r="F204">
        <f t="shared" ca="1" si="5"/>
        <v>0.13</v>
      </c>
    </row>
    <row r="205" spans="1:6" x14ac:dyDescent="0.25">
      <c r="A205" t="s">
        <v>1327</v>
      </c>
      <c r="B205" t="s">
        <v>1328</v>
      </c>
      <c r="C205" t="s">
        <v>1381</v>
      </c>
      <c r="D205" s="8">
        <f ca="1">NETWORKDAYS(Folha1!$C$3,INDIRECT("Folha1!"&amp;C205))-1</f>
        <v>104</v>
      </c>
      <c r="E205">
        <f ca="1">(INDIRECT("Folha1!"&amp;A205))-(Folha1!$B$6)</f>
        <v>-77.12</v>
      </c>
      <c r="F205">
        <f t="shared" ca="1" si="5"/>
        <v>0.09</v>
      </c>
    </row>
    <row r="206" spans="1:6" x14ac:dyDescent="0.25">
      <c r="A206" t="s">
        <v>1329</v>
      </c>
      <c r="B206" t="s">
        <v>1330</v>
      </c>
      <c r="C206" t="s">
        <v>1381</v>
      </c>
      <c r="D206" s="8">
        <f ca="1">NETWORKDAYS(Folha1!$C$3,INDIRECT("Folha1!"&amp;C206))-1</f>
        <v>104</v>
      </c>
      <c r="E206">
        <f ca="1">(INDIRECT("Folha1!"&amp;A206))-(Folha1!$B$6)</f>
        <v>-72.12</v>
      </c>
      <c r="F206">
        <f t="shared" ca="1" si="5"/>
        <v>0.2</v>
      </c>
    </row>
    <row r="207" spans="1:6" x14ac:dyDescent="0.25">
      <c r="A207" t="s">
        <v>1331</v>
      </c>
      <c r="B207" t="s">
        <v>1332</v>
      </c>
      <c r="C207" t="s">
        <v>1381</v>
      </c>
      <c r="D207" s="8">
        <f ca="1">NETWORKDAYS(Folha1!$C$3,INDIRECT("Folha1!"&amp;C207))-1</f>
        <v>104</v>
      </c>
      <c r="E207">
        <f ca="1">(INDIRECT("Folha1!"&amp;A207))-(Folha1!$B$6)</f>
        <v>-67.12</v>
      </c>
      <c r="F207">
        <f t="shared" ca="1" si="5"/>
        <v>0.21</v>
      </c>
    </row>
    <row r="208" spans="1:6" x14ac:dyDescent="0.25">
      <c r="A208" t="s">
        <v>1333</v>
      </c>
      <c r="B208" t="s">
        <v>1334</v>
      </c>
      <c r="C208" t="s">
        <v>1381</v>
      </c>
      <c r="D208" s="8">
        <f ca="1">NETWORKDAYS(Folha1!$C$3,INDIRECT("Folha1!"&amp;C208))-1</f>
        <v>104</v>
      </c>
      <c r="E208">
        <f ca="1">(INDIRECT("Folha1!"&amp;A208))-(Folha1!$B$6)</f>
        <v>-62.120000000000005</v>
      </c>
      <c r="F208">
        <f t="shared" ca="1" si="5"/>
        <v>0.21</v>
      </c>
    </row>
    <row r="209" spans="1:6" x14ac:dyDescent="0.25">
      <c r="A209" t="s">
        <v>1335</v>
      </c>
      <c r="B209" t="s">
        <v>1336</v>
      </c>
      <c r="C209" t="s">
        <v>1381</v>
      </c>
      <c r="D209" s="8">
        <f ca="1">NETWORKDAYS(Folha1!$C$3,INDIRECT("Folha1!"&amp;C209))-1</f>
        <v>104</v>
      </c>
      <c r="E209">
        <f ca="1">(INDIRECT("Folha1!"&amp;A209))-(Folha1!$B$6)</f>
        <v>-57.120000000000005</v>
      </c>
      <c r="F209">
        <f t="shared" ca="1" si="5"/>
        <v>0.28000000000000003</v>
      </c>
    </row>
    <row r="210" spans="1:6" x14ac:dyDescent="0.25">
      <c r="A210" t="s">
        <v>1337</v>
      </c>
      <c r="B210" t="s">
        <v>1338</v>
      </c>
      <c r="C210" t="s">
        <v>1381</v>
      </c>
      <c r="D210" s="8">
        <f ca="1">NETWORKDAYS(Folha1!$C$3,INDIRECT("Folha1!"&amp;C210))-1</f>
        <v>104</v>
      </c>
      <c r="E210">
        <f ca="1">(INDIRECT("Folha1!"&amp;A210))-(Folha1!$B$6)</f>
        <v>-52.120000000000005</v>
      </c>
      <c r="F210">
        <f t="shared" ca="1" si="5"/>
        <v>0.41</v>
      </c>
    </row>
    <row r="211" spans="1:6" x14ac:dyDescent="0.25">
      <c r="A211" t="s">
        <v>1339</v>
      </c>
      <c r="B211" t="s">
        <v>1340</v>
      </c>
      <c r="C211" t="s">
        <v>1381</v>
      </c>
      <c r="D211" s="8">
        <f ca="1">NETWORKDAYS(Folha1!$C$3,INDIRECT("Folha1!"&amp;C211))-1</f>
        <v>104</v>
      </c>
      <c r="E211">
        <f ca="1">(INDIRECT("Folha1!"&amp;A211))-(Folha1!$B$6)</f>
        <v>-47.120000000000005</v>
      </c>
      <c r="F211">
        <f t="shared" ca="1" si="5"/>
        <v>0.55000000000000004</v>
      </c>
    </row>
    <row r="212" spans="1:6" x14ac:dyDescent="0.25">
      <c r="A212" t="s">
        <v>1341</v>
      </c>
      <c r="B212" t="s">
        <v>1342</v>
      </c>
      <c r="C212" t="s">
        <v>1381</v>
      </c>
      <c r="D212" s="8">
        <f ca="1">NETWORKDAYS(Folha1!$C$3,INDIRECT("Folha1!"&amp;C212))-1</f>
        <v>104</v>
      </c>
      <c r="E212">
        <f ca="1">(INDIRECT("Folha1!"&amp;A212))-(Folha1!$B$6)</f>
        <v>-42.120000000000005</v>
      </c>
      <c r="F212">
        <f t="shared" ca="1" si="5"/>
        <v>0.75</v>
      </c>
    </row>
    <row r="213" spans="1:6" x14ac:dyDescent="0.25">
      <c r="A213" t="s">
        <v>1343</v>
      </c>
      <c r="B213" t="s">
        <v>1344</v>
      </c>
      <c r="C213" t="s">
        <v>1381</v>
      </c>
      <c r="D213" s="8">
        <f ca="1">NETWORKDAYS(Folha1!$C$3,INDIRECT("Folha1!"&amp;C213))-1</f>
        <v>104</v>
      </c>
      <c r="E213">
        <f ca="1">(INDIRECT("Folha1!"&amp;A213))-(Folha1!$B$6)</f>
        <v>-37.120000000000005</v>
      </c>
      <c r="F213">
        <f t="shared" ca="1" si="5"/>
        <v>1.02</v>
      </c>
    </row>
    <row r="214" spans="1:6" x14ac:dyDescent="0.25">
      <c r="A214" t="s">
        <v>1345</v>
      </c>
      <c r="B214" t="s">
        <v>1346</v>
      </c>
      <c r="C214" t="s">
        <v>1381</v>
      </c>
      <c r="D214" s="8">
        <f ca="1">NETWORKDAYS(Folha1!$C$3,INDIRECT("Folha1!"&amp;C214))-1</f>
        <v>104</v>
      </c>
      <c r="E214">
        <f ca="1">(INDIRECT("Folha1!"&amp;A214))-(Folha1!$B$6)</f>
        <v>-32.120000000000005</v>
      </c>
      <c r="F214">
        <f t="shared" ca="1" si="5"/>
        <v>1.47</v>
      </c>
    </row>
    <row r="215" spans="1:6" x14ac:dyDescent="0.25">
      <c r="A215" t="s">
        <v>1347</v>
      </c>
      <c r="B215" t="s">
        <v>1348</v>
      </c>
      <c r="C215" t="s">
        <v>1381</v>
      </c>
      <c r="D215" s="8">
        <f ca="1">NETWORKDAYS(Folha1!$C$3,INDIRECT("Folha1!"&amp;C215))-1</f>
        <v>104</v>
      </c>
      <c r="E215">
        <f ca="1">(INDIRECT("Folha1!"&amp;A215))-(Folha1!$B$6)</f>
        <v>-27.120000000000005</v>
      </c>
      <c r="F215">
        <f t="shared" ca="1" si="5"/>
        <v>2.09</v>
      </c>
    </row>
    <row r="216" spans="1:6" x14ac:dyDescent="0.25">
      <c r="A216" t="s">
        <v>1349</v>
      </c>
      <c r="B216" t="s">
        <v>1350</v>
      </c>
      <c r="C216" t="s">
        <v>1381</v>
      </c>
      <c r="D216" s="8">
        <f ca="1">NETWORKDAYS(Folha1!$C$3,INDIRECT("Folha1!"&amp;C216))-1</f>
        <v>104</v>
      </c>
      <c r="E216">
        <f ca="1">(INDIRECT("Folha1!"&amp;A216))-(Folha1!$B$6)</f>
        <v>-22.120000000000005</v>
      </c>
      <c r="F216">
        <f t="shared" ca="1" si="5"/>
        <v>2.93</v>
      </c>
    </row>
    <row r="217" spans="1:6" x14ac:dyDescent="0.25">
      <c r="A217" t="s">
        <v>1351</v>
      </c>
      <c r="B217" t="s">
        <v>1352</v>
      </c>
      <c r="C217" t="s">
        <v>1381</v>
      </c>
      <c r="D217" s="8">
        <f ca="1">NETWORKDAYS(Folha1!$C$3,INDIRECT("Folha1!"&amp;C217))-1</f>
        <v>104</v>
      </c>
      <c r="E217">
        <f ca="1">(INDIRECT("Folha1!"&amp;A217))-(Folha1!$B$6)</f>
        <v>-17.120000000000005</v>
      </c>
      <c r="F217">
        <f t="shared" ca="1" si="5"/>
        <v>4.05</v>
      </c>
    </row>
    <row r="218" spans="1:6" x14ac:dyDescent="0.25">
      <c r="A218" t="s">
        <v>1353</v>
      </c>
      <c r="B218" t="s">
        <v>1354</v>
      </c>
      <c r="C218" t="s">
        <v>1381</v>
      </c>
      <c r="D218" s="8">
        <f ca="1">NETWORKDAYS(Folha1!$C$3,INDIRECT("Folha1!"&amp;C218))-1</f>
        <v>104</v>
      </c>
      <c r="E218">
        <f ca="1">(INDIRECT("Folha1!"&amp;A218))-(Folha1!$B$6)</f>
        <v>-12.120000000000005</v>
      </c>
      <c r="F218">
        <f t="shared" ca="1" si="5"/>
        <v>5.4</v>
      </c>
    </row>
    <row r="219" spans="1:6" x14ac:dyDescent="0.25">
      <c r="A219" t="s">
        <v>1355</v>
      </c>
      <c r="B219" t="s">
        <v>1356</v>
      </c>
      <c r="C219" t="s">
        <v>1381</v>
      </c>
      <c r="D219" s="8">
        <f ca="1">NETWORKDAYS(Folha1!$C$3,INDIRECT("Folha1!"&amp;C219))-1</f>
        <v>104</v>
      </c>
      <c r="E219">
        <f ca="1">(INDIRECT("Folha1!"&amp;A219))-(Folha1!$B$6)</f>
        <v>-7.1200000000000045</v>
      </c>
      <c r="F219">
        <f t="shared" ca="1" si="5"/>
        <v>7.2</v>
      </c>
    </row>
    <row r="220" spans="1:6" x14ac:dyDescent="0.25">
      <c r="A220" t="s">
        <v>1357</v>
      </c>
      <c r="B220" t="s">
        <v>1358</v>
      </c>
      <c r="C220" t="s">
        <v>1381</v>
      </c>
      <c r="D220" s="8">
        <f ca="1">NETWORKDAYS(Folha1!$C$3,INDIRECT("Folha1!"&amp;C220))-1</f>
        <v>104</v>
      </c>
      <c r="E220">
        <f ca="1">(INDIRECT("Folha1!"&amp;A220))-(Folha1!$B$6)</f>
        <v>-2.1200000000000045</v>
      </c>
      <c r="F220">
        <f t="shared" ca="1" si="5"/>
        <v>9.35</v>
      </c>
    </row>
    <row r="221" spans="1:6" x14ac:dyDescent="0.25">
      <c r="A221" t="s">
        <v>1359</v>
      </c>
      <c r="B221" t="s">
        <v>1360</v>
      </c>
      <c r="C221" t="s">
        <v>1381</v>
      </c>
      <c r="D221" s="8">
        <f ca="1">NETWORKDAYS(Folha1!$C$3,INDIRECT("Folha1!"&amp;C221))-1</f>
        <v>104</v>
      </c>
      <c r="E221">
        <f ca="1">(INDIRECT("Folha1!"&amp;A221))-(Folha1!$B$6)</f>
        <v>2.8799999999999955</v>
      </c>
      <c r="F221">
        <f t="shared" ca="1" si="5"/>
        <v>11.85</v>
      </c>
    </row>
    <row r="222" spans="1:6" x14ac:dyDescent="0.25">
      <c r="A222" t="s">
        <v>1361</v>
      </c>
      <c r="B222" t="s">
        <v>1362</v>
      </c>
      <c r="C222" t="s">
        <v>1381</v>
      </c>
      <c r="D222" s="8">
        <f ca="1">NETWORKDAYS(Folha1!$C$3,INDIRECT("Folha1!"&amp;C222))-1</f>
        <v>104</v>
      </c>
      <c r="E222">
        <f ca="1">(INDIRECT("Folha1!"&amp;A222))-(Folha1!$B$6)</f>
        <v>7.8799999999999955</v>
      </c>
      <c r="F222">
        <f t="shared" ca="1" si="5"/>
        <v>14.35</v>
      </c>
    </row>
    <row r="223" spans="1:6" x14ac:dyDescent="0.25">
      <c r="A223" t="s">
        <v>1363</v>
      </c>
      <c r="B223" t="s">
        <v>1364</v>
      </c>
      <c r="C223" t="s">
        <v>1381</v>
      </c>
      <c r="D223" s="8">
        <f ca="1">NETWORKDAYS(Folha1!$C$3,INDIRECT("Folha1!"&amp;C223))-1</f>
        <v>104</v>
      </c>
      <c r="E223">
        <f ca="1">(INDIRECT("Folha1!"&amp;A223))-(Folha1!$B$6)</f>
        <v>12.879999999999995</v>
      </c>
      <c r="F223">
        <f t="shared" ca="1" si="5"/>
        <v>17.350000000000001</v>
      </c>
    </row>
    <row r="224" spans="1:6" x14ac:dyDescent="0.25">
      <c r="A224" t="s">
        <v>1365</v>
      </c>
      <c r="B224" t="s">
        <v>1366</v>
      </c>
      <c r="C224" t="s">
        <v>1381</v>
      </c>
      <c r="D224" s="8">
        <f ca="1">NETWORKDAYS(Folha1!$C$3,INDIRECT("Folha1!"&amp;C224))-1</f>
        <v>104</v>
      </c>
      <c r="E224">
        <f ca="1">(INDIRECT("Folha1!"&amp;A224))-(Folha1!$B$6)</f>
        <v>17.879999999999995</v>
      </c>
      <c r="F224">
        <f t="shared" ca="1" si="5"/>
        <v>21.8</v>
      </c>
    </row>
    <row r="225" spans="1:6" x14ac:dyDescent="0.25">
      <c r="A225" t="s">
        <v>1367</v>
      </c>
      <c r="B225" t="s">
        <v>1368</v>
      </c>
      <c r="C225" t="s">
        <v>1381</v>
      </c>
      <c r="D225" s="8">
        <f ca="1">NETWORKDAYS(Folha1!$C$3,INDIRECT("Folha1!"&amp;C225))-1</f>
        <v>104</v>
      </c>
      <c r="E225">
        <f ca="1">(INDIRECT("Folha1!"&amp;A225))-(Folha1!$B$6)</f>
        <v>22.879999999999995</v>
      </c>
      <c r="F225">
        <f t="shared" ca="1" si="5"/>
        <v>25.9</v>
      </c>
    </row>
    <row r="226" spans="1:6" x14ac:dyDescent="0.25">
      <c r="A226" t="s">
        <v>1369</v>
      </c>
      <c r="B226" t="s">
        <v>1370</v>
      </c>
      <c r="C226" t="s">
        <v>1381</v>
      </c>
      <c r="D226" s="8">
        <f ca="1">NETWORKDAYS(Folha1!$C$3,INDIRECT("Folha1!"&amp;C226))-1</f>
        <v>104</v>
      </c>
      <c r="E226">
        <f ca="1">(INDIRECT("Folha1!"&amp;A226))-(Folha1!$B$6)</f>
        <v>27.879999999999995</v>
      </c>
      <c r="F226">
        <f t="shared" ca="1" si="5"/>
        <v>29.55</v>
      </c>
    </row>
    <row r="227" spans="1:6" x14ac:dyDescent="0.25">
      <c r="A227" t="s">
        <v>1371</v>
      </c>
      <c r="B227" t="s">
        <v>1372</v>
      </c>
      <c r="C227" t="s">
        <v>1381</v>
      </c>
      <c r="D227" s="8">
        <f ca="1">NETWORKDAYS(Folha1!$C$3,INDIRECT("Folha1!"&amp;C227))-1</f>
        <v>104</v>
      </c>
      <c r="E227">
        <f ca="1">(INDIRECT("Folha1!"&amp;A227))-(Folha1!$B$6)</f>
        <v>32.879999999999995</v>
      </c>
      <c r="F227">
        <f t="shared" ca="1" si="5"/>
        <v>34.700000000000003</v>
      </c>
    </row>
    <row r="228" spans="1:6" x14ac:dyDescent="0.25">
      <c r="A228" t="s">
        <v>1373</v>
      </c>
      <c r="B228" t="s">
        <v>1374</v>
      </c>
      <c r="C228" t="s">
        <v>1381</v>
      </c>
      <c r="D228" s="8">
        <f ca="1">NETWORKDAYS(Folha1!$C$3,INDIRECT("Folha1!"&amp;C228))-1</f>
        <v>104</v>
      </c>
      <c r="E228">
        <f ca="1">(INDIRECT("Folha1!"&amp;A228))-(Folha1!$B$6)</f>
        <v>37.879999999999995</v>
      </c>
      <c r="F228">
        <f t="shared" ca="1" si="5"/>
        <v>45.7</v>
      </c>
    </row>
    <row r="229" spans="1:6" x14ac:dyDescent="0.25">
      <c r="A229" t="s">
        <v>1375</v>
      </c>
      <c r="B229" t="s">
        <v>1376</v>
      </c>
      <c r="C229" t="s">
        <v>1381</v>
      </c>
      <c r="D229" s="8">
        <f ca="1">NETWORKDAYS(Folha1!$C$3,INDIRECT("Folha1!"&amp;C229))-1</f>
        <v>104</v>
      </c>
      <c r="E229">
        <f ca="1">(INDIRECT("Folha1!"&amp;A229))-(Folha1!$B$6)</f>
        <v>42.879999999999995</v>
      </c>
      <c r="F229">
        <f t="shared" ca="1" si="5"/>
        <v>43.35</v>
      </c>
    </row>
    <row r="230" spans="1:6" x14ac:dyDescent="0.25">
      <c r="A230" t="s">
        <v>1377</v>
      </c>
      <c r="B230" t="s">
        <v>1378</v>
      </c>
      <c r="C230" t="s">
        <v>1381</v>
      </c>
      <c r="D230" s="8">
        <f ca="1">NETWORKDAYS(Folha1!$C$3,INDIRECT("Folha1!"&amp;C230))-1</f>
        <v>104</v>
      </c>
      <c r="E230">
        <f ca="1">(INDIRECT("Folha1!"&amp;A230))-(Folha1!$B$6)</f>
        <v>47.879999999999995</v>
      </c>
      <c r="F230">
        <f t="shared" ca="1" si="5"/>
        <v>55.2</v>
      </c>
    </row>
    <row r="231" spans="1:6" x14ac:dyDescent="0.25">
      <c r="A231" t="s">
        <v>1379</v>
      </c>
      <c r="B231" t="s">
        <v>1380</v>
      </c>
      <c r="C231" t="s">
        <v>1381</v>
      </c>
      <c r="D231" s="8">
        <f ca="1">NETWORKDAYS(Folha1!$C$3,INDIRECT("Folha1!"&amp;C231))-1</f>
        <v>104</v>
      </c>
      <c r="E231">
        <f ca="1">(INDIRECT("Folha1!"&amp;A231))-(Folha1!$B$6)</f>
        <v>52.879999999999995</v>
      </c>
      <c r="F231">
        <f t="shared" ca="1" si="5"/>
        <v>56.5</v>
      </c>
    </row>
    <row r="232" spans="1:6" x14ac:dyDescent="0.25">
      <c r="A232" t="s">
        <v>1382</v>
      </c>
      <c r="B232" t="s">
        <v>1383</v>
      </c>
      <c r="C232" t="s">
        <v>1440</v>
      </c>
      <c r="D232" s="8">
        <f ca="1">NETWORKDAYS(Folha1!$C$3,INDIRECT("Folha1!"&amp;C232))-1</f>
        <v>129</v>
      </c>
      <c r="E232">
        <f ca="1">(INDIRECT("Folha1!"&amp;A232))-(Folha1!$B$6)</f>
        <v>-107.12</v>
      </c>
      <c r="F232">
        <f t="shared" ca="1" si="5"/>
        <v>0.06</v>
      </c>
    </row>
    <row r="233" spans="1:6" x14ac:dyDescent="0.25">
      <c r="A233" t="s">
        <v>1384</v>
      </c>
      <c r="B233" t="s">
        <v>1385</v>
      </c>
      <c r="C233" t="s">
        <v>1440</v>
      </c>
      <c r="D233" s="8">
        <f ca="1">NETWORKDAYS(Folha1!$C$3,INDIRECT("Folha1!"&amp;C233))-1</f>
        <v>129</v>
      </c>
      <c r="E233">
        <f ca="1">(INDIRECT("Folha1!"&amp;A233))-(Folha1!$B$6)</f>
        <v>-87.12</v>
      </c>
      <c r="F233">
        <f t="shared" ca="1" si="5"/>
        <v>0.13</v>
      </c>
    </row>
    <row r="234" spans="1:6" x14ac:dyDescent="0.25">
      <c r="A234" t="s">
        <v>1386</v>
      </c>
      <c r="B234" t="s">
        <v>1387</v>
      </c>
      <c r="C234" t="s">
        <v>1440</v>
      </c>
      <c r="D234" s="8">
        <f ca="1">NETWORKDAYS(Folha1!$C$3,INDIRECT("Folha1!"&amp;C234))-1</f>
        <v>129</v>
      </c>
      <c r="E234">
        <f ca="1">(INDIRECT("Folha1!"&amp;A234))-(Folha1!$B$6)</f>
        <v>-82.12</v>
      </c>
      <c r="F234">
        <f t="shared" ca="1" si="5"/>
        <v>0.25</v>
      </c>
    </row>
    <row r="235" spans="1:6" x14ac:dyDescent="0.25">
      <c r="A235" t="s">
        <v>1388</v>
      </c>
      <c r="B235" t="s">
        <v>1389</v>
      </c>
      <c r="C235" t="s">
        <v>1440</v>
      </c>
      <c r="D235" s="8">
        <f ca="1">NETWORKDAYS(Folha1!$C$3,INDIRECT("Folha1!"&amp;C235))-1</f>
        <v>129</v>
      </c>
      <c r="E235">
        <f ca="1">(INDIRECT("Folha1!"&amp;A235))-(Folha1!$B$6)</f>
        <v>-77.12</v>
      </c>
      <c r="F235">
        <f t="shared" ca="1" si="5"/>
        <v>0.26</v>
      </c>
    </row>
    <row r="236" spans="1:6" x14ac:dyDescent="0.25">
      <c r="A236" t="s">
        <v>1390</v>
      </c>
      <c r="B236" t="s">
        <v>1391</v>
      </c>
      <c r="C236" t="s">
        <v>1440</v>
      </c>
      <c r="D236" s="8">
        <f ca="1">NETWORKDAYS(Folha1!$C$3,INDIRECT("Folha1!"&amp;C236))-1</f>
        <v>129</v>
      </c>
      <c r="E236">
        <f ca="1">(INDIRECT("Folha1!"&amp;A236))-(Folha1!$B$6)</f>
        <v>-72.12</v>
      </c>
      <c r="F236">
        <f t="shared" ca="1" si="5"/>
        <v>0.3</v>
      </c>
    </row>
    <row r="237" spans="1:6" x14ac:dyDescent="0.25">
      <c r="A237" t="s">
        <v>1392</v>
      </c>
      <c r="B237" t="s">
        <v>1393</v>
      </c>
      <c r="C237" t="s">
        <v>1440</v>
      </c>
      <c r="D237" s="8">
        <f ca="1">NETWORKDAYS(Folha1!$C$3,INDIRECT("Folha1!"&amp;C237))-1</f>
        <v>129</v>
      </c>
      <c r="E237">
        <f ca="1">(INDIRECT("Folha1!"&amp;A237))-(Folha1!$B$6)</f>
        <v>-67.12</v>
      </c>
      <c r="F237">
        <f t="shared" ca="1" si="5"/>
        <v>0.35</v>
      </c>
    </row>
    <row r="238" spans="1:6" x14ac:dyDescent="0.25">
      <c r="A238" t="s">
        <v>1394</v>
      </c>
      <c r="B238" t="s">
        <v>1395</v>
      </c>
      <c r="C238" t="s">
        <v>1440</v>
      </c>
      <c r="D238" s="8">
        <f ca="1">NETWORKDAYS(Folha1!$C$3,INDIRECT("Folha1!"&amp;C238))-1</f>
        <v>129</v>
      </c>
      <c r="E238">
        <f ca="1">(INDIRECT("Folha1!"&amp;A238))-(Folha1!$B$6)</f>
        <v>-62.120000000000005</v>
      </c>
      <c r="F238">
        <f t="shared" ca="1" si="5"/>
        <v>0.32</v>
      </c>
    </row>
    <row r="239" spans="1:6" x14ac:dyDescent="0.25">
      <c r="A239" t="s">
        <v>1396</v>
      </c>
      <c r="B239" t="s">
        <v>1397</v>
      </c>
      <c r="C239" t="s">
        <v>1440</v>
      </c>
      <c r="D239" s="8">
        <f ca="1">NETWORKDAYS(Folha1!$C$3,INDIRECT("Folha1!"&amp;C239))-1</f>
        <v>129</v>
      </c>
      <c r="E239">
        <f ca="1">(INDIRECT("Folha1!"&amp;A239))-(Folha1!$B$6)</f>
        <v>-57.120000000000005</v>
      </c>
      <c r="F239">
        <f t="shared" ca="1" si="5"/>
        <v>0.43</v>
      </c>
    </row>
    <row r="240" spans="1:6" x14ac:dyDescent="0.25">
      <c r="A240" t="s">
        <v>1398</v>
      </c>
      <c r="B240" t="s">
        <v>1399</v>
      </c>
      <c r="C240" t="s">
        <v>1440</v>
      </c>
      <c r="D240" s="8">
        <f ca="1">NETWORKDAYS(Folha1!$C$3,INDIRECT("Folha1!"&amp;C240))-1</f>
        <v>129</v>
      </c>
      <c r="E240">
        <f ca="1">(INDIRECT("Folha1!"&amp;A240))-(Folha1!$B$6)</f>
        <v>-52.120000000000005</v>
      </c>
      <c r="F240">
        <f t="shared" ref="F240:F303" ca="1" si="6">INDIRECT("Folha1!"&amp;B240)</f>
        <v>0.54</v>
      </c>
    </row>
    <row r="241" spans="1:6" x14ac:dyDescent="0.25">
      <c r="A241" t="s">
        <v>1400</v>
      </c>
      <c r="B241" t="s">
        <v>1401</v>
      </c>
      <c r="C241" t="s">
        <v>1440</v>
      </c>
      <c r="D241" s="8">
        <f ca="1">NETWORKDAYS(Folha1!$C$3,INDIRECT("Folha1!"&amp;C241))-1</f>
        <v>129</v>
      </c>
      <c r="E241">
        <f ca="1">(INDIRECT("Folha1!"&amp;A241))-(Folha1!$B$6)</f>
        <v>-47.120000000000005</v>
      </c>
      <c r="F241">
        <f t="shared" ca="1" si="6"/>
        <v>0.73</v>
      </c>
    </row>
    <row r="242" spans="1:6" x14ac:dyDescent="0.25">
      <c r="A242" t="s">
        <v>1402</v>
      </c>
      <c r="B242" t="s">
        <v>1403</v>
      </c>
      <c r="C242" t="s">
        <v>1440</v>
      </c>
      <c r="D242" s="8">
        <f ca="1">NETWORKDAYS(Folha1!$C$3,INDIRECT("Folha1!"&amp;C242))-1</f>
        <v>129</v>
      </c>
      <c r="E242">
        <f ca="1">(INDIRECT("Folha1!"&amp;A242))-(Folha1!$B$6)</f>
        <v>-42.120000000000005</v>
      </c>
      <c r="F242">
        <f t="shared" ca="1" si="6"/>
        <v>0.98</v>
      </c>
    </row>
    <row r="243" spans="1:6" x14ac:dyDescent="0.25">
      <c r="A243" t="s">
        <v>1404</v>
      </c>
      <c r="B243" t="s">
        <v>1405</v>
      </c>
      <c r="C243" t="s">
        <v>1440</v>
      </c>
      <c r="D243" s="8">
        <f ca="1">NETWORKDAYS(Folha1!$C$3,INDIRECT("Folha1!"&amp;C243))-1</f>
        <v>129</v>
      </c>
      <c r="E243">
        <f ca="1">(INDIRECT("Folha1!"&amp;A243))-(Folha1!$B$6)</f>
        <v>-37.120000000000005</v>
      </c>
      <c r="F243">
        <f t="shared" ca="1" si="6"/>
        <v>1.38</v>
      </c>
    </row>
    <row r="244" spans="1:6" x14ac:dyDescent="0.25">
      <c r="A244" t="s">
        <v>1406</v>
      </c>
      <c r="B244" t="s">
        <v>1407</v>
      </c>
      <c r="C244" t="s">
        <v>1440</v>
      </c>
      <c r="D244" s="8">
        <f ca="1">NETWORKDAYS(Folha1!$C$3,INDIRECT("Folha1!"&amp;C244))-1</f>
        <v>129</v>
      </c>
      <c r="E244">
        <f ca="1">(INDIRECT("Folha1!"&amp;A244))-(Folha1!$B$6)</f>
        <v>-32.120000000000005</v>
      </c>
      <c r="F244">
        <f t="shared" ca="1" si="6"/>
        <v>1.91</v>
      </c>
    </row>
    <row r="245" spans="1:6" x14ac:dyDescent="0.25">
      <c r="A245" t="s">
        <v>1408</v>
      </c>
      <c r="B245" t="s">
        <v>1409</v>
      </c>
      <c r="C245" t="s">
        <v>1440</v>
      </c>
      <c r="D245" s="8">
        <f ca="1">NETWORKDAYS(Folha1!$C$3,INDIRECT("Folha1!"&amp;C245))-1</f>
        <v>129</v>
      </c>
      <c r="E245">
        <f ca="1">(INDIRECT("Folha1!"&amp;A245))-(Folha1!$B$6)</f>
        <v>-27.120000000000005</v>
      </c>
      <c r="F245">
        <f t="shared" ca="1" si="6"/>
        <v>2.69</v>
      </c>
    </row>
    <row r="246" spans="1:6" x14ac:dyDescent="0.25">
      <c r="A246" t="s">
        <v>1410</v>
      </c>
      <c r="B246" t="s">
        <v>1411</v>
      </c>
      <c r="C246" t="s">
        <v>1440</v>
      </c>
      <c r="D246" s="8">
        <f ca="1">NETWORKDAYS(Folha1!$C$3,INDIRECT("Folha1!"&amp;C246))-1</f>
        <v>129</v>
      </c>
      <c r="E246">
        <f ca="1">(INDIRECT("Folha1!"&amp;A246))-(Folha1!$B$6)</f>
        <v>-22.120000000000005</v>
      </c>
      <c r="F246">
        <f t="shared" ca="1" si="6"/>
        <v>3.5</v>
      </c>
    </row>
    <row r="247" spans="1:6" x14ac:dyDescent="0.25">
      <c r="A247" t="s">
        <v>1412</v>
      </c>
      <c r="B247" t="s">
        <v>1413</v>
      </c>
      <c r="C247" t="s">
        <v>1440</v>
      </c>
      <c r="D247" s="8">
        <f ca="1">NETWORKDAYS(Folha1!$C$3,INDIRECT("Folha1!"&amp;C247))-1</f>
        <v>129</v>
      </c>
      <c r="E247">
        <f ca="1">(INDIRECT("Folha1!"&amp;A247))-(Folha1!$B$6)</f>
        <v>-17.120000000000005</v>
      </c>
      <c r="F247">
        <f t="shared" ca="1" si="6"/>
        <v>4.8</v>
      </c>
    </row>
    <row r="248" spans="1:6" x14ac:dyDescent="0.25">
      <c r="A248" t="s">
        <v>1414</v>
      </c>
      <c r="B248" t="s">
        <v>1415</v>
      </c>
      <c r="C248" t="s">
        <v>1440</v>
      </c>
      <c r="D248" s="8">
        <f ca="1">NETWORKDAYS(Folha1!$C$3,INDIRECT("Folha1!"&amp;C248))-1</f>
        <v>129</v>
      </c>
      <c r="E248">
        <f ca="1">(INDIRECT("Folha1!"&amp;A248))-(Folha1!$B$6)</f>
        <v>-12.120000000000005</v>
      </c>
      <c r="F248">
        <f t="shared" ca="1" si="6"/>
        <v>6.3</v>
      </c>
    </row>
    <row r="249" spans="1:6" x14ac:dyDescent="0.25">
      <c r="A249" t="s">
        <v>1416</v>
      </c>
      <c r="B249" t="s">
        <v>1417</v>
      </c>
      <c r="C249" t="s">
        <v>1440</v>
      </c>
      <c r="D249" s="8">
        <f ca="1">NETWORKDAYS(Folha1!$C$3,INDIRECT("Folha1!"&amp;C249))-1</f>
        <v>129</v>
      </c>
      <c r="E249">
        <f ca="1">(INDIRECT("Folha1!"&amp;A249))-(Folha1!$B$6)</f>
        <v>-7.1200000000000045</v>
      </c>
      <c r="F249">
        <f t="shared" ca="1" si="6"/>
        <v>8.0500000000000007</v>
      </c>
    </row>
    <row r="250" spans="1:6" x14ac:dyDescent="0.25">
      <c r="A250" t="s">
        <v>1418</v>
      </c>
      <c r="B250" t="s">
        <v>1419</v>
      </c>
      <c r="C250" t="s">
        <v>1440</v>
      </c>
      <c r="D250" s="8">
        <f ca="1">NETWORKDAYS(Folha1!$C$3,INDIRECT("Folha1!"&amp;C250))-1</f>
        <v>129</v>
      </c>
      <c r="E250">
        <f ca="1">(INDIRECT("Folha1!"&amp;A250))-(Folha1!$B$6)</f>
        <v>-2.1200000000000045</v>
      </c>
      <c r="F250">
        <f t="shared" ca="1" si="6"/>
        <v>10.199999999999999</v>
      </c>
    </row>
    <row r="251" spans="1:6" x14ac:dyDescent="0.25">
      <c r="A251" t="s">
        <v>1420</v>
      </c>
      <c r="B251" t="s">
        <v>1421</v>
      </c>
      <c r="C251" t="s">
        <v>1440</v>
      </c>
      <c r="D251" s="8">
        <f ca="1">NETWORKDAYS(Folha1!$C$3,INDIRECT("Folha1!"&amp;C251))-1</f>
        <v>129</v>
      </c>
      <c r="E251">
        <f ca="1">(INDIRECT("Folha1!"&amp;A251))-(Folha1!$B$6)</f>
        <v>2.8799999999999955</v>
      </c>
      <c r="F251">
        <f t="shared" ca="1" si="6"/>
        <v>12.3</v>
      </c>
    </row>
    <row r="252" spans="1:6" x14ac:dyDescent="0.25">
      <c r="A252" t="s">
        <v>1422</v>
      </c>
      <c r="B252" t="s">
        <v>1423</v>
      </c>
      <c r="C252" t="s">
        <v>1440</v>
      </c>
      <c r="D252" s="8">
        <f ca="1">NETWORKDAYS(Folha1!$C$3,INDIRECT("Folha1!"&amp;C252))-1</f>
        <v>129</v>
      </c>
      <c r="E252">
        <f ca="1">(INDIRECT("Folha1!"&amp;A252))-(Folha1!$B$6)</f>
        <v>7.8799999999999955</v>
      </c>
      <c r="F252">
        <f t="shared" ca="1" si="6"/>
        <v>15.1</v>
      </c>
    </row>
    <row r="253" spans="1:6" x14ac:dyDescent="0.25">
      <c r="A253" t="s">
        <v>1424</v>
      </c>
      <c r="B253" t="s">
        <v>1425</v>
      </c>
      <c r="C253" t="s">
        <v>1440</v>
      </c>
      <c r="D253" s="8">
        <f ca="1">NETWORKDAYS(Folha1!$C$3,INDIRECT("Folha1!"&amp;C253))-1</f>
        <v>129</v>
      </c>
      <c r="E253">
        <f ca="1">(INDIRECT("Folha1!"&amp;A253))-(Folha1!$B$6)</f>
        <v>12.879999999999995</v>
      </c>
      <c r="F253">
        <f t="shared" ca="1" si="6"/>
        <v>18.25</v>
      </c>
    </row>
    <row r="254" spans="1:6" x14ac:dyDescent="0.25">
      <c r="A254" t="s">
        <v>1426</v>
      </c>
      <c r="B254" t="s">
        <v>1427</v>
      </c>
      <c r="C254" t="s">
        <v>1440</v>
      </c>
      <c r="D254" s="8">
        <f ca="1">NETWORKDAYS(Folha1!$C$3,INDIRECT("Folha1!"&amp;C254))-1</f>
        <v>129</v>
      </c>
      <c r="E254">
        <f ca="1">(INDIRECT("Folha1!"&amp;A254))-(Folha1!$B$6)</f>
        <v>17.879999999999995</v>
      </c>
      <c r="F254">
        <f t="shared" ca="1" si="6"/>
        <v>22.55</v>
      </c>
    </row>
    <row r="255" spans="1:6" x14ac:dyDescent="0.25">
      <c r="A255" t="s">
        <v>1428</v>
      </c>
      <c r="B255" t="s">
        <v>1429</v>
      </c>
      <c r="C255" t="s">
        <v>1440</v>
      </c>
      <c r="D255" s="8">
        <f ca="1">NETWORKDAYS(Folha1!$C$3,INDIRECT("Folha1!"&amp;C255))-1</f>
        <v>129</v>
      </c>
      <c r="E255">
        <f ca="1">(INDIRECT("Folha1!"&amp;A255))-(Folha1!$B$6)</f>
        <v>22.879999999999995</v>
      </c>
      <c r="F255">
        <f t="shared" ca="1" si="6"/>
        <v>25.4</v>
      </c>
    </row>
    <row r="256" spans="1:6" x14ac:dyDescent="0.25">
      <c r="A256" t="s">
        <v>1430</v>
      </c>
      <c r="B256" t="s">
        <v>1431</v>
      </c>
      <c r="C256" t="s">
        <v>1440</v>
      </c>
      <c r="D256" s="8">
        <f ca="1">NETWORKDAYS(Folha1!$C$3,INDIRECT("Folha1!"&amp;C256))-1</f>
        <v>129</v>
      </c>
      <c r="E256">
        <f ca="1">(INDIRECT("Folha1!"&amp;A256))-(Folha1!$B$6)</f>
        <v>27.879999999999995</v>
      </c>
      <c r="F256">
        <f t="shared" ca="1" si="6"/>
        <v>29.45</v>
      </c>
    </row>
    <row r="257" spans="1:6" x14ac:dyDescent="0.25">
      <c r="A257" t="s">
        <v>1432</v>
      </c>
      <c r="B257" t="s">
        <v>1433</v>
      </c>
      <c r="C257" t="s">
        <v>1440</v>
      </c>
      <c r="D257" s="8">
        <f ca="1">NETWORKDAYS(Folha1!$C$3,INDIRECT("Folha1!"&amp;C257))-1</f>
        <v>129</v>
      </c>
      <c r="E257">
        <f ca="1">(INDIRECT("Folha1!"&amp;A257))-(Folha1!$B$6)</f>
        <v>32.879999999999995</v>
      </c>
      <c r="F257">
        <f t="shared" ca="1" si="6"/>
        <v>33.75</v>
      </c>
    </row>
    <row r="258" spans="1:6" x14ac:dyDescent="0.25">
      <c r="A258" t="s">
        <v>1434</v>
      </c>
      <c r="B258" t="s">
        <v>1435</v>
      </c>
      <c r="C258" t="s">
        <v>1440</v>
      </c>
      <c r="D258" s="8">
        <f ca="1">NETWORKDAYS(Folha1!$C$3,INDIRECT("Folha1!"&amp;C258))-1</f>
        <v>129</v>
      </c>
      <c r="E258">
        <f ca="1">(INDIRECT("Folha1!"&amp;A258))-(Folha1!$B$6)</f>
        <v>42.879999999999995</v>
      </c>
      <c r="F258">
        <f t="shared" ca="1" si="6"/>
        <v>48.15</v>
      </c>
    </row>
    <row r="259" spans="1:6" x14ac:dyDescent="0.25">
      <c r="A259" t="s">
        <v>1436</v>
      </c>
      <c r="B259" t="s">
        <v>1437</v>
      </c>
      <c r="C259" t="s">
        <v>1440</v>
      </c>
      <c r="D259" s="8">
        <f ca="1">NETWORKDAYS(Folha1!$C$3,INDIRECT("Folha1!"&amp;C259))-1</f>
        <v>129</v>
      </c>
      <c r="E259">
        <f ca="1">(INDIRECT("Folha1!"&amp;A259))-(Folha1!$B$6)</f>
        <v>122.88</v>
      </c>
      <c r="F259">
        <f t="shared" ca="1" si="6"/>
        <v>126.9</v>
      </c>
    </row>
    <row r="260" spans="1:6" x14ac:dyDescent="0.25">
      <c r="A260" t="s">
        <v>1438</v>
      </c>
      <c r="B260" t="s">
        <v>1439</v>
      </c>
      <c r="C260" t="s">
        <v>1440</v>
      </c>
      <c r="D260" s="8">
        <f ca="1">NETWORKDAYS(Folha1!$C$3,INDIRECT("Folha1!"&amp;C260))-1</f>
        <v>129</v>
      </c>
      <c r="E260">
        <f ca="1">(INDIRECT("Folha1!"&amp;A260))-(Folha1!$B$6)</f>
        <v>147.88</v>
      </c>
      <c r="F260">
        <f t="shared" ca="1" si="6"/>
        <v>148.85</v>
      </c>
    </row>
    <row r="261" spans="1:6" x14ac:dyDescent="0.25">
      <c r="A261" t="s">
        <v>1441</v>
      </c>
      <c r="B261" t="s">
        <v>1442</v>
      </c>
      <c r="C261" t="s">
        <v>1505</v>
      </c>
      <c r="D261" s="8">
        <f ca="1">NETWORKDAYS(Folha1!$C$3,INDIRECT("Folha1!"&amp;C261))-1</f>
        <v>174</v>
      </c>
      <c r="E261">
        <f ca="1">(INDIRECT("Folha1!"&amp;A261))-(Folha1!$B$6)</f>
        <v>-102.12</v>
      </c>
      <c r="F261">
        <f t="shared" ca="1" si="6"/>
        <v>0.1</v>
      </c>
    </row>
    <row r="262" spans="1:6" x14ac:dyDescent="0.25">
      <c r="A262" t="s">
        <v>1443</v>
      </c>
      <c r="B262" t="s">
        <v>1444</v>
      </c>
      <c r="C262" t="s">
        <v>1505</v>
      </c>
      <c r="D262" s="8">
        <f ca="1">NETWORKDAYS(Folha1!$C$3,INDIRECT("Folha1!"&amp;C262))-1</f>
        <v>174</v>
      </c>
      <c r="E262">
        <f ca="1">(INDIRECT("Folha1!"&amp;A262))-(Folha1!$B$6)</f>
        <v>-97.12</v>
      </c>
      <c r="F262">
        <f t="shared" ca="1" si="6"/>
        <v>0.18</v>
      </c>
    </row>
    <row r="263" spans="1:6" x14ac:dyDescent="0.25">
      <c r="A263" t="s">
        <v>1445</v>
      </c>
      <c r="B263" t="s">
        <v>1446</v>
      </c>
      <c r="C263" t="s">
        <v>1505</v>
      </c>
      <c r="D263" s="8">
        <f ca="1">NETWORKDAYS(Folha1!$C$3,INDIRECT("Folha1!"&amp;C263))-1</f>
        <v>174</v>
      </c>
      <c r="E263">
        <f ca="1">(INDIRECT("Folha1!"&amp;A263))-(Folha1!$B$6)</f>
        <v>-92.12</v>
      </c>
      <c r="F263">
        <f t="shared" ca="1" si="6"/>
        <v>0.14000000000000001</v>
      </c>
    </row>
    <row r="264" spans="1:6" x14ac:dyDescent="0.25">
      <c r="A264" t="s">
        <v>1447</v>
      </c>
      <c r="B264" t="s">
        <v>1448</v>
      </c>
      <c r="C264" t="s">
        <v>1505</v>
      </c>
      <c r="D264" s="8">
        <f ca="1">NETWORKDAYS(Folha1!$C$3,INDIRECT("Folha1!"&amp;C264))-1</f>
        <v>174</v>
      </c>
      <c r="E264">
        <f ca="1">(INDIRECT("Folha1!"&amp;A264))-(Folha1!$B$6)</f>
        <v>-87.12</v>
      </c>
      <c r="F264">
        <f t="shared" ca="1" si="6"/>
        <v>0.14000000000000001</v>
      </c>
    </row>
    <row r="265" spans="1:6" x14ac:dyDescent="0.25">
      <c r="A265" t="s">
        <v>1449</v>
      </c>
      <c r="B265" t="s">
        <v>1450</v>
      </c>
      <c r="C265" t="s">
        <v>1505</v>
      </c>
      <c r="D265" s="8">
        <f ca="1">NETWORKDAYS(Folha1!$C$3,INDIRECT("Folha1!"&amp;C265))-1</f>
        <v>174</v>
      </c>
      <c r="E265">
        <f ca="1">(INDIRECT("Folha1!"&amp;A265))-(Folha1!$B$6)</f>
        <v>-82.12</v>
      </c>
      <c r="F265">
        <f t="shared" ca="1" si="6"/>
        <v>0.32</v>
      </c>
    </row>
    <row r="266" spans="1:6" x14ac:dyDescent="0.25">
      <c r="A266" t="s">
        <v>1451</v>
      </c>
      <c r="B266" t="s">
        <v>1452</v>
      </c>
      <c r="C266" t="s">
        <v>1505</v>
      </c>
      <c r="D266" s="8">
        <f ca="1">NETWORKDAYS(Folha1!$C$3,INDIRECT("Folha1!"&amp;C266))-1</f>
        <v>174</v>
      </c>
      <c r="E266">
        <f ca="1">(INDIRECT("Folha1!"&amp;A266))-(Folha1!$B$6)</f>
        <v>-77.12</v>
      </c>
      <c r="F266">
        <f t="shared" ca="1" si="6"/>
        <v>0.25</v>
      </c>
    </row>
    <row r="267" spans="1:6" x14ac:dyDescent="0.25">
      <c r="A267" t="s">
        <v>1453</v>
      </c>
      <c r="B267" t="s">
        <v>1454</v>
      </c>
      <c r="C267" t="s">
        <v>1505</v>
      </c>
      <c r="D267" s="8">
        <f ca="1">NETWORKDAYS(Folha1!$C$3,INDIRECT("Folha1!"&amp;C267))-1</f>
        <v>174</v>
      </c>
      <c r="E267">
        <f ca="1">(INDIRECT("Folha1!"&amp;A267))-(Folha1!$B$6)</f>
        <v>-72.12</v>
      </c>
      <c r="F267">
        <f t="shared" ca="1" si="6"/>
        <v>0.28999999999999998</v>
      </c>
    </row>
    <row r="268" spans="1:6" x14ac:dyDescent="0.25">
      <c r="A268" t="s">
        <v>1455</v>
      </c>
      <c r="B268" t="s">
        <v>1456</v>
      </c>
      <c r="C268" t="s">
        <v>1505</v>
      </c>
      <c r="D268" s="8">
        <f ca="1">NETWORKDAYS(Folha1!$C$3,INDIRECT("Folha1!"&amp;C268))-1</f>
        <v>174</v>
      </c>
      <c r="E268">
        <f ca="1">(INDIRECT("Folha1!"&amp;A268))-(Folha1!$B$6)</f>
        <v>-67.12</v>
      </c>
      <c r="F268">
        <f t="shared" ca="1" si="6"/>
        <v>0.4</v>
      </c>
    </row>
    <row r="269" spans="1:6" x14ac:dyDescent="0.25">
      <c r="A269" t="s">
        <v>1457</v>
      </c>
      <c r="B269" t="s">
        <v>1458</v>
      </c>
      <c r="C269" t="s">
        <v>1505</v>
      </c>
      <c r="D269" s="8">
        <f ca="1">NETWORKDAYS(Folha1!$C$3,INDIRECT("Folha1!"&amp;C269))-1</f>
        <v>174</v>
      </c>
      <c r="E269">
        <f ca="1">(INDIRECT("Folha1!"&amp;A269))-(Folha1!$B$6)</f>
        <v>-62.120000000000005</v>
      </c>
      <c r="F269">
        <f t="shared" ca="1" si="6"/>
        <v>0.51</v>
      </c>
    </row>
    <row r="270" spans="1:6" x14ac:dyDescent="0.25">
      <c r="A270" t="s">
        <v>1459</v>
      </c>
      <c r="B270" t="s">
        <v>1460</v>
      </c>
      <c r="C270" t="s">
        <v>1505</v>
      </c>
      <c r="D270" s="8">
        <f ca="1">NETWORKDAYS(Folha1!$C$3,INDIRECT("Folha1!"&amp;C270))-1</f>
        <v>174</v>
      </c>
      <c r="E270">
        <f ca="1">(INDIRECT("Folha1!"&amp;A270))-(Folha1!$B$6)</f>
        <v>-57.120000000000005</v>
      </c>
      <c r="F270">
        <f t="shared" ca="1" si="6"/>
        <v>0.7</v>
      </c>
    </row>
    <row r="271" spans="1:6" x14ac:dyDescent="0.25">
      <c r="A271" t="s">
        <v>1461</v>
      </c>
      <c r="B271" t="s">
        <v>1462</v>
      </c>
      <c r="C271" t="s">
        <v>1505</v>
      </c>
      <c r="D271" s="8">
        <f ca="1">NETWORKDAYS(Folha1!$C$3,INDIRECT("Folha1!"&amp;C271))-1</f>
        <v>174</v>
      </c>
      <c r="E271">
        <f ca="1">(INDIRECT("Folha1!"&amp;A271))-(Folha1!$B$6)</f>
        <v>-52.120000000000005</v>
      </c>
      <c r="F271">
        <f t="shared" ca="1" si="6"/>
        <v>0.96</v>
      </c>
    </row>
    <row r="272" spans="1:6" x14ac:dyDescent="0.25">
      <c r="A272" t="s">
        <v>1463</v>
      </c>
      <c r="B272" t="s">
        <v>1464</v>
      </c>
      <c r="C272" t="s">
        <v>1505</v>
      </c>
      <c r="D272" s="8">
        <f ca="1">NETWORKDAYS(Folha1!$C$3,INDIRECT("Folha1!"&amp;C272))-1</f>
        <v>174</v>
      </c>
      <c r="E272">
        <f ca="1">(INDIRECT("Folha1!"&amp;A272))-(Folha1!$B$6)</f>
        <v>-47.120000000000005</v>
      </c>
      <c r="F272">
        <f t="shared" ca="1" si="6"/>
        <v>1.24</v>
      </c>
    </row>
    <row r="273" spans="1:6" x14ac:dyDescent="0.25">
      <c r="A273" t="s">
        <v>1465</v>
      </c>
      <c r="B273" t="s">
        <v>1466</v>
      </c>
      <c r="C273" t="s">
        <v>1505</v>
      </c>
      <c r="D273" s="8">
        <f ca="1">NETWORKDAYS(Folha1!$C$3,INDIRECT("Folha1!"&amp;C273))-1</f>
        <v>174</v>
      </c>
      <c r="E273">
        <f ca="1">(INDIRECT("Folha1!"&amp;A273))-(Folha1!$B$6)</f>
        <v>-42.120000000000005</v>
      </c>
      <c r="F273">
        <f t="shared" ca="1" si="6"/>
        <v>1.66</v>
      </c>
    </row>
    <row r="274" spans="1:6" x14ac:dyDescent="0.25">
      <c r="A274" t="s">
        <v>1467</v>
      </c>
      <c r="B274" t="s">
        <v>1468</v>
      </c>
      <c r="C274" t="s">
        <v>1505</v>
      </c>
      <c r="D274" s="8">
        <f ca="1">NETWORKDAYS(Folha1!$C$3,INDIRECT("Folha1!"&amp;C274))-1</f>
        <v>174</v>
      </c>
      <c r="E274">
        <f ca="1">(INDIRECT("Folha1!"&amp;A274))-(Folha1!$B$6)</f>
        <v>-37.120000000000005</v>
      </c>
      <c r="F274">
        <f t="shared" ca="1" si="6"/>
        <v>2.19</v>
      </c>
    </row>
    <row r="275" spans="1:6" x14ac:dyDescent="0.25">
      <c r="A275" t="s">
        <v>1469</v>
      </c>
      <c r="B275" t="s">
        <v>1470</v>
      </c>
      <c r="C275" t="s">
        <v>1505</v>
      </c>
      <c r="D275" s="8">
        <f ca="1">NETWORKDAYS(Folha1!$C$3,INDIRECT("Folha1!"&amp;C275))-1</f>
        <v>174</v>
      </c>
      <c r="E275">
        <f ca="1">(INDIRECT("Folha1!"&amp;A275))-(Folha1!$B$6)</f>
        <v>-32.120000000000005</v>
      </c>
      <c r="F275">
        <f t="shared" ca="1" si="6"/>
        <v>2.88</v>
      </c>
    </row>
    <row r="276" spans="1:6" x14ac:dyDescent="0.25">
      <c r="A276" t="s">
        <v>1471</v>
      </c>
      <c r="B276" t="s">
        <v>1472</v>
      </c>
      <c r="C276" t="s">
        <v>1505</v>
      </c>
      <c r="D276" s="8">
        <f ca="1">NETWORKDAYS(Folha1!$C$3,INDIRECT("Folha1!"&amp;C276))-1</f>
        <v>174</v>
      </c>
      <c r="E276">
        <f ca="1">(INDIRECT("Folha1!"&amp;A276))-(Folha1!$B$6)</f>
        <v>-27.120000000000005</v>
      </c>
      <c r="F276">
        <f t="shared" ca="1" si="6"/>
        <v>4</v>
      </c>
    </row>
    <row r="277" spans="1:6" x14ac:dyDescent="0.25">
      <c r="A277" t="s">
        <v>1473</v>
      </c>
      <c r="B277" t="s">
        <v>1474</v>
      </c>
      <c r="C277" t="s">
        <v>1505</v>
      </c>
      <c r="D277" s="8">
        <f ca="1">NETWORKDAYS(Folha1!$C$3,INDIRECT("Folha1!"&amp;C277))-1</f>
        <v>174</v>
      </c>
      <c r="E277">
        <f ca="1">(INDIRECT("Folha1!"&amp;A277))-(Folha1!$B$6)</f>
        <v>-22.120000000000005</v>
      </c>
      <c r="F277">
        <f t="shared" ca="1" si="6"/>
        <v>5.15</v>
      </c>
    </row>
    <row r="278" spans="1:6" x14ac:dyDescent="0.25">
      <c r="A278" t="s">
        <v>1475</v>
      </c>
      <c r="B278" t="s">
        <v>1476</v>
      </c>
      <c r="C278" t="s">
        <v>1505</v>
      </c>
      <c r="D278" s="8">
        <f ca="1">NETWORKDAYS(Folha1!$C$3,INDIRECT("Folha1!"&amp;C278))-1</f>
        <v>174</v>
      </c>
      <c r="E278">
        <f ca="1">(INDIRECT("Folha1!"&amp;A278))-(Folha1!$B$6)</f>
        <v>-17.120000000000005</v>
      </c>
      <c r="F278">
        <f t="shared" ca="1" si="6"/>
        <v>6.5</v>
      </c>
    </row>
    <row r="279" spans="1:6" x14ac:dyDescent="0.25">
      <c r="A279" t="s">
        <v>1477</v>
      </c>
      <c r="B279" t="s">
        <v>1478</v>
      </c>
      <c r="C279" t="s">
        <v>1505</v>
      </c>
      <c r="D279" s="8">
        <f ca="1">NETWORKDAYS(Folha1!$C$3,INDIRECT("Folha1!"&amp;C279))-1</f>
        <v>174</v>
      </c>
      <c r="E279">
        <f ca="1">(INDIRECT("Folha1!"&amp;A279))-(Folha1!$B$6)</f>
        <v>-12.120000000000005</v>
      </c>
      <c r="F279">
        <f t="shared" ca="1" si="6"/>
        <v>8.15</v>
      </c>
    </row>
    <row r="280" spans="1:6" x14ac:dyDescent="0.25">
      <c r="A280" t="s">
        <v>1479</v>
      </c>
      <c r="B280" t="s">
        <v>1480</v>
      </c>
      <c r="C280" t="s">
        <v>1505</v>
      </c>
      <c r="D280" s="8">
        <f ca="1">NETWORKDAYS(Folha1!$C$3,INDIRECT("Folha1!"&amp;C280))-1</f>
        <v>174</v>
      </c>
      <c r="E280">
        <f ca="1">(INDIRECT("Folha1!"&amp;A280))-(Folha1!$B$6)</f>
        <v>-7.1200000000000045</v>
      </c>
      <c r="F280">
        <f t="shared" ca="1" si="6"/>
        <v>10</v>
      </c>
    </row>
    <row r="281" spans="1:6" x14ac:dyDescent="0.25">
      <c r="A281" t="s">
        <v>1481</v>
      </c>
      <c r="B281" t="s">
        <v>1482</v>
      </c>
      <c r="C281" t="s">
        <v>1505</v>
      </c>
      <c r="D281" s="8">
        <f ca="1">NETWORKDAYS(Folha1!$C$3,INDIRECT("Folha1!"&amp;C281))-1</f>
        <v>174</v>
      </c>
      <c r="E281">
        <f ca="1">(INDIRECT("Folha1!"&amp;A281))-(Folha1!$B$6)</f>
        <v>-2.1200000000000045</v>
      </c>
      <c r="F281">
        <f t="shared" ca="1" si="6"/>
        <v>12.2</v>
      </c>
    </row>
    <row r="282" spans="1:6" x14ac:dyDescent="0.25">
      <c r="A282" t="s">
        <v>1483</v>
      </c>
      <c r="B282" t="s">
        <v>1484</v>
      </c>
      <c r="C282" t="s">
        <v>1505</v>
      </c>
      <c r="D282" s="8">
        <f ca="1">NETWORKDAYS(Folha1!$C$3,INDIRECT("Folha1!"&amp;C282))-1</f>
        <v>174</v>
      </c>
      <c r="E282">
        <f ca="1">(INDIRECT("Folha1!"&amp;A282))-(Folha1!$B$6)</f>
        <v>2.8799999999999955</v>
      </c>
      <c r="F282">
        <f t="shared" ca="1" si="6"/>
        <v>14.3</v>
      </c>
    </row>
    <row r="283" spans="1:6" x14ac:dyDescent="0.25">
      <c r="A283" t="s">
        <v>1485</v>
      </c>
      <c r="B283" t="s">
        <v>1486</v>
      </c>
      <c r="C283" t="s">
        <v>1505</v>
      </c>
      <c r="D283" s="8">
        <f ca="1">NETWORKDAYS(Folha1!$C$3,INDIRECT("Folha1!"&amp;C283))-1</f>
        <v>174</v>
      </c>
      <c r="E283">
        <f ca="1">(INDIRECT("Folha1!"&amp;A283))-(Folha1!$B$6)</f>
        <v>7.8799999999999955</v>
      </c>
      <c r="F283">
        <f t="shared" ca="1" si="6"/>
        <v>17.100000000000001</v>
      </c>
    </row>
    <row r="284" spans="1:6" x14ac:dyDescent="0.25">
      <c r="A284" t="s">
        <v>1487</v>
      </c>
      <c r="B284" t="s">
        <v>1488</v>
      </c>
      <c r="C284" t="s">
        <v>1505</v>
      </c>
      <c r="D284" s="8">
        <f ca="1">NETWORKDAYS(Folha1!$C$3,INDIRECT("Folha1!"&amp;C284))-1</f>
        <v>174</v>
      </c>
      <c r="E284">
        <f ca="1">(INDIRECT("Folha1!"&amp;A284))-(Folha1!$B$6)</f>
        <v>12.879999999999995</v>
      </c>
      <c r="F284">
        <f t="shared" ca="1" si="6"/>
        <v>20.2</v>
      </c>
    </row>
    <row r="285" spans="1:6" x14ac:dyDescent="0.25">
      <c r="A285" t="s">
        <v>1489</v>
      </c>
      <c r="B285" t="s">
        <v>1490</v>
      </c>
      <c r="C285" t="s">
        <v>1505</v>
      </c>
      <c r="D285" s="8">
        <f ca="1">NETWORKDAYS(Folha1!$C$3,INDIRECT("Folha1!"&amp;C285))-1</f>
        <v>174</v>
      </c>
      <c r="E285">
        <f ca="1">(INDIRECT("Folha1!"&amp;A285))-(Folha1!$B$6)</f>
        <v>17.879999999999995</v>
      </c>
      <c r="F285">
        <f t="shared" ca="1" si="6"/>
        <v>23.4</v>
      </c>
    </row>
    <row r="286" spans="1:6" x14ac:dyDescent="0.25">
      <c r="A286" t="s">
        <v>1491</v>
      </c>
      <c r="B286" t="s">
        <v>1492</v>
      </c>
      <c r="C286" t="s">
        <v>1505</v>
      </c>
      <c r="D286" s="8">
        <f ca="1">NETWORKDAYS(Folha1!$C$3,INDIRECT("Folha1!"&amp;C286))-1</f>
        <v>174</v>
      </c>
      <c r="E286">
        <f ca="1">(INDIRECT("Folha1!"&amp;A286))-(Folha1!$B$6)</f>
        <v>22.879999999999995</v>
      </c>
      <c r="F286">
        <f t="shared" ca="1" si="6"/>
        <v>27.15</v>
      </c>
    </row>
    <row r="287" spans="1:6" x14ac:dyDescent="0.25">
      <c r="A287" t="s">
        <v>1493</v>
      </c>
      <c r="B287" t="s">
        <v>1494</v>
      </c>
      <c r="C287" t="s">
        <v>1505</v>
      </c>
      <c r="D287" s="8">
        <f ca="1">NETWORKDAYS(Folha1!$C$3,INDIRECT("Folha1!"&amp;C287))-1</f>
        <v>174</v>
      </c>
      <c r="E287">
        <f ca="1">(INDIRECT("Folha1!"&amp;A287))-(Folha1!$B$6)</f>
        <v>27.879999999999995</v>
      </c>
      <c r="F287">
        <f t="shared" ca="1" si="6"/>
        <v>30.85</v>
      </c>
    </row>
    <row r="288" spans="1:6" x14ac:dyDescent="0.25">
      <c r="A288" t="s">
        <v>1495</v>
      </c>
      <c r="B288" t="s">
        <v>1496</v>
      </c>
      <c r="C288" t="s">
        <v>1505</v>
      </c>
      <c r="D288" s="8">
        <f ca="1">NETWORKDAYS(Folha1!$C$3,INDIRECT("Folha1!"&amp;C288))-1</f>
        <v>174</v>
      </c>
      <c r="E288">
        <f ca="1">(INDIRECT("Folha1!"&amp;A288))-(Folha1!$B$6)</f>
        <v>32.879999999999995</v>
      </c>
      <c r="F288">
        <f t="shared" ca="1" si="6"/>
        <v>43.05</v>
      </c>
    </row>
    <row r="289" spans="1:6" x14ac:dyDescent="0.25">
      <c r="A289" t="s">
        <v>1497</v>
      </c>
      <c r="B289" t="s">
        <v>1498</v>
      </c>
      <c r="C289" t="s">
        <v>1505</v>
      </c>
      <c r="D289" s="8">
        <f ca="1">NETWORKDAYS(Folha1!$C$3,INDIRECT("Folha1!"&amp;C289))-1</f>
        <v>174</v>
      </c>
      <c r="E289">
        <f ca="1">(INDIRECT("Folha1!"&amp;A289))-(Folha1!$B$6)</f>
        <v>37.879999999999995</v>
      </c>
      <c r="F289">
        <f t="shared" ca="1" si="6"/>
        <v>40.5</v>
      </c>
    </row>
    <row r="290" spans="1:6" x14ac:dyDescent="0.25">
      <c r="A290" t="s">
        <v>1499</v>
      </c>
      <c r="B290" t="s">
        <v>1500</v>
      </c>
      <c r="C290" t="s">
        <v>1505</v>
      </c>
      <c r="D290" s="8">
        <f ca="1">NETWORKDAYS(Folha1!$C$3,INDIRECT("Folha1!"&amp;C290))-1</f>
        <v>174</v>
      </c>
      <c r="E290">
        <f ca="1">(INDIRECT("Folha1!"&amp;A290))-(Folha1!$B$6)</f>
        <v>42.879999999999995</v>
      </c>
      <c r="F290">
        <f t="shared" ca="1" si="6"/>
        <v>48.45</v>
      </c>
    </row>
    <row r="291" spans="1:6" x14ac:dyDescent="0.25">
      <c r="A291" t="s">
        <v>1501</v>
      </c>
      <c r="B291" t="s">
        <v>1502</v>
      </c>
      <c r="C291" t="s">
        <v>1505</v>
      </c>
      <c r="D291" s="8">
        <f ca="1">NETWORKDAYS(Folha1!$C$3,INDIRECT("Folha1!"&amp;C291))-1</f>
        <v>174</v>
      </c>
      <c r="E291">
        <f ca="1">(INDIRECT("Folha1!"&amp;A291))-(Folha1!$B$6)</f>
        <v>57.879999999999995</v>
      </c>
      <c r="F291">
        <f t="shared" ca="1" si="6"/>
        <v>62.65</v>
      </c>
    </row>
    <row r="292" spans="1:6" x14ac:dyDescent="0.25">
      <c r="A292" t="s">
        <v>1503</v>
      </c>
      <c r="B292" t="s">
        <v>1504</v>
      </c>
      <c r="C292" t="s">
        <v>1505</v>
      </c>
      <c r="D292" s="8">
        <f ca="1">NETWORKDAYS(Folha1!$C$3,INDIRECT("Folha1!"&amp;C292))-1</f>
        <v>174</v>
      </c>
      <c r="E292">
        <f ca="1">(INDIRECT("Folha1!"&amp;A292))-(Folha1!$B$6)</f>
        <v>72.88</v>
      </c>
      <c r="F292">
        <f t="shared" ca="1" si="6"/>
        <v>72.150000000000006</v>
      </c>
    </row>
    <row r="293" spans="1:6" x14ac:dyDescent="0.25">
      <c r="A293" t="s">
        <v>1506</v>
      </c>
      <c r="B293" t="s">
        <v>1507</v>
      </c>
      <c r="C293" t="s">
        <v>1588</v>
      </c>
      <c r="D293" s="8">
        <f ca="1">NETWORKDAYS(Folha1!$C$3,INDIRECT("Folha1!"&amp;C293))-1</f>
        <v>259</v>
      </c>
      <c r="E293">
        <f ca="1">(INDIRECT("Folha1!"&amp;A293))-(Folha1!$B$6)</f>
        <v>-134.62</v>
      </c>
      <c r="F293">
        <f t="shared" ca="1" si="6"/>
        <v>0.05</v>
      </c>
    </row>
    <row r="294" spans="1:6" x14ac:dyDescent="0.25">
      <c r="A294" t="s">
        <v>1508</v>
      </c>
      <c r="B294" t="s">
        <v>1509</v>
      </c>
      <c r="C294" t="s">
        <v>1588</v>
      </c>
      <c r="D294" s="8">
        <f ca="1">NETWORKDAYS(Folha1!$C$3,INDIRECT("Folha1!"&amp;C294))-1</f>
        <v>259</v>
      </c>
      <c r="E294">
        <f ca="1">(INDIRECT("Folha1!"&amp;A294))-(Folha1!$B$6)</f>
        <v>-129.62</v>
      </c>
      <c r="F294">
        <f t="shared" ca="1" si="6"/>
        <v>0.05</v>
      </c>
    </row>
    <row r="295" spans="1:6" x14ac:dyDescent="0.25">
      <c r="A295" t="s">
        <v>1510</v>
      </c>
      <c r="B295" t="s">
        <v>1511</v>
      </c>
      <c r="C295" t="s">
        <v>1588</v>
      </c>
      <c r="D295" s="8">
        <f ca="1">NETWORKDAYS(Folha1!$C$3,INDIRECT("Folha1!"&amp;C295))-1</f>
        <v>259</v>
      </c>
      <c r="E295">
        <f ca="1">(INDIRECT("Folha1!"&amp;A295))-(Folha1!$B$6)</f>
        <v>-122.12</v>
      </c>
      <c r="F295">
        <f t="shared" ca="1" si="6"/>
        <v>0.12</v>
      </c>
    </row>
    <row r="296" spans="1:6" x14ac:dyDescent="0.25">
      <c r="A296" t="s">
        <v>1512</v>
      </c>
      <c r="B296" t="s">
        <v>1513</v>
      </c>
      <c r="C296" t="s">
        <v>1588</v>
      </c>
      <c r="D296" s="8">
        <f ca="1">NETWORKDAYS(Folha1!$C$3,INDIRECT("Folha1!"&amp;C296))-1</f>
        <v>259</v>
      </c>
      <c r="E296">
        <f ca="1">(INDIRECT("Folha1!"&amp;A296))-(Folha1!$B$6)</f>
        <v>-117.12</v>
      </c>
      <c r="F296">
        <f t="shared" ca="1" si="6"/>
        <v>0.09</v>
      </c>
    </row>
    <row r="297" spans="1:6" x14ac:dyDescent="0.25">
      <c r="A297" t="s">
        <v>1514</v>
      </c>
      <c r="B297" t="s">
        <v>1515</v>
      </c>
      <c r="C297" t="s">
        <v>1588</v>
      </c>
      <c r="D297" s="8">
        <f ca="1">NETWORKDAYS(Folha1!$C$3,INDIRECT("Folha1!"&amp;C297))-1</f>
        <v>259</v>
      </c>
      <c r="E297">
        <f ca="1">(INDIRECT("Folha1!"&amp;A297))-(Folha1!$B$6)</f>
        <v>-112.12</v>
      </c>
      <c r="F297">
        <f t="shared" ca="1" si="6"/>
        <v>0.25</v>
      </c>
    </row>
    <row r="298" spans="1:6" x14ac:dyDescent="0.25">
      <c r="A298" t="s">
        <v>1516</v>
      </c>
      <c r="B298" t="s">
        <v>1517</v>
      </c>
      <c r="C298" t="s">
        <v>1588</v>
      </c>
      <c r="D298" s="8">
        <f ca="1">NETWORKDAYS(Folha1!$C$3,INDIRECT("Folha1!"&amp;C298))-1</f>
        <v>259</v>
      </c>
      <c r="E298">
        <f ca="1">(INDIRECT("Folha1!"&amp;A298))-(Folha1!$B$6)</f>
        <v>-107.12</v>
      </c>
      <c r="F298">
        <f t="shared" ca="1" si="6"/>
        <v>0.12</v>
      </c>
    </row>
    <row r="299" spans="1:6" x14ac:dyDescent="0.25">
      <c r="A299" t="s">
        <v>1518</v>
      </c>
      <c r="B299" t="s">
        <v>1519</v>
      </c>
      <c r="C299" t="s">
        <v>1588</v>
      </c>
      <c r="D299" s="8">
        <f ca="1">NETWORKDAYS(Folha1!$C$3,INDIRECT("Folha1!"&amp;C299))-1</f>
        <v>259</v>
      </c>
      <c r="E299">
        <f ca="1">(INDIRECT("Folha1!"&amp;A299))-(Folha1!$B$6)</f>
        <v>-102.12</v>
      </c>
      <c r="F299">
        <f t="shared" ca="1" si="6"/>
        <v>0.13</v>
      </c>
    </row>
    <row r="300" spans="1:6" x14ac:dyDescent="0.25">
      <c r="A300" t="s">
        <v>1520</v>
      </c>
      <c r="B300" t="s">
        <v>1521</v>
      </c>
      <c r="C300" t="s">
        <v>1588</v>
      </c>
      <c r="D300" s="8">
        <f ca="1">NETWORKDAYS(Folha1!$C$3,INDIRECT("Folha1!"&amp;C300))-1</f>
        <v>259</v>
      </c>
      <c r="E300">
        <f ca="1">(INDIRECT("Folha1!"&amp;A300))-(Folha1!$B$6)</f>
        <v>-97.12</v>
      </c>
      <c r="F300">
        <f t="shared" ca="1" si="6"/>
        <v>0.16</v>
      </c>
    </row>
    <row r="301" spans="1:6" x14ac:dyDescent="0.25">
      <c r="A301" t="s">
        <v>1522</v>
      </c>
      <c r="B301" t="s">
        <v>1523</v>
      </c>
      <c r="C301" t="s">
        <v>1588</v>
      </c>
      <c r="D301" s="8">
        <f ca="1">NETWORKDAYS(Folha1!$C$3,INDIRECT("Folha1!"&amp;C301))-1</f>
        <v>259</v>
      </c>
      <c r="E301">
        <f ca="1">(INDIRECT("Folha1!"&amp;A301))-(Folha1!$B$6)</f>
        <v>-92.12</v>
      </c>
      <c r="F301">
        <f t="shared" ca="1" si="6"/>
        <v>0.24</v>
      </c>
    </row>
    <row r="302" spans="1:6" x14ac:dyDescent="0.25">
      <c r="A302" t="s">
        <v>1524</v>
      </c>
      <c r="B302" t="s">
        <v>1525</v>
      </c>
      <c r="C302" t="s">
        <v>1588</v>
      </c>
      <c r="D302" s="8">
        <f ca="1">NETWORKDAYS(Folha1!$C$3,INDIRECT("Folha1!"&amp;C302))-1</f>
        <v>259</v>
      </c>
      <c r="E302">
        <f ca="1">(INDIRECT("Folha1!"&amp;A302))-(Folha1!$B$6)</f>
        <v>-87.12</v>
      </c>
      <c r="F302">
        <f t="shared" ca="1" si="6"/>
        <v>0.33</v>
      </c>
    </row>
    <row r="303" spans="1:6" x14ac:dyDescent="0.25">
      <c r="A303" t="s">
        <v>1526</v>
      </c>
      <c r="B303" t="s">
        <v>1527</v>
      </c>
      <c r="C303" t="s">
        <v>1588</v>
      </c>
      <c r="D303" s="8">
        <f ca="1">NETWORKDAYS(Folha1!$C$3,INDIRECT("Folha1!"&amp;C303))-1</f>
        <v>259</v>
      </c>
      <c r="E303">
        <f ca="1">(INDIRECT("Folha1!"&amp;A303))-(Folha1!$B$6)</f>
        <v>-82.12</v>
      </c>
      <c r="F303">
        <f t="shared" ca="1" si="6"/>
        <v>0.43</v>
      </c>
    </row>
    <row r="304" spans="1:6" x14ac:dyDescent="0.25">
      <c r="A304" t="s">
        <v>1528</v>
      </c>
      <c r="B304" t="s">
        <v>1529</v>
      </c>
      <c r="C304" t="s">
        <v>1588</v>
      </c>
      <c r="D304" s="8">
        <f ca="1">NETWORKDAYS(Folha1!$C$3,INDIRECT("Folha1!"&amp;C304))-1</f>
        <v>259</v>
      </c>
      <c r="E304">
        <f ca="1">(INDIRECT("Folha1!"&amp;A304))-(Folha1!$B$6)</f>
        <v>-79.62</v>
      </c>
      <c r="F304">
        <f t="shared" ref="F304:F367" ca="1" si="7">INDIRECT("Folha1!"&amp;B304)</f>
        <v>0.49</v>
      </c>
    </row>
    <row r="305" spans="1:6" x14ac:dyDescent="0.25">
      <c r="A305" t="s">
        <v>1530</v>
      </c>
      <c r="B305" t="s">
        <v>1531</v>
      </c>
      <c r="C305" t="s">
        <v>1588</v>
      </c>
      <c r="D305" s="8">
        <f ca="1">NETWORKDAYS(Folha1!$C$3,INDIRECT("Folha1!"&amp;C305))-1</f>
        <v>259</v>
      </c>
      <c r="E305">
        <f ca="1">(INDIRECT("Folha1!"&amp;A305))-(Folha1!$B$6)</f>
        <v>-77.12</v>
      </c>
      <c r="F305">
        <f t="shared" ca="1" si="7"/>
        <v>0.49</v>
      </c>
    </row>
    <row r="306" spans="1:6" x14ac:dyDescent="0.25">
      <c r="A306" t="s">
        <v>1532</v>
      </c>
      <c r="B306" t="s">
        <v>1533</v>
      </c>
      <c r="C306" t="s">
        <v>1588</v>
      </c>
      <c r="D306" s="8">
        <f ca="1">NETWORKDAYS(Folha1!$C$3,INDIRECT("Folha1!"&amp;C306))-1</f>
        <v>259</v>
      </c>
      <c r="E306">
        <f ca="1">(INDIRECT("Folha1!"&amp;A306))-(Folha1!$B$6)</f>
        <v>-72.12</v>
      </c>
      <c r="F306">
        <f t="shared" ca="1" si="7"/>
        <v>0.73</v>
      </c>
    </row>
    <row r="307" spans="1:6" x14ac:dyDescent="0.25">
      <c r="A307" t="s">
        <v>1534</v>
      </c>
      <c r="B307" t="s">
        <v>1535</v>
      </c>
      <c r="C307" t="s">
        <v>1588</v>
      </c>
      <c r="D307" s="8">
        <f ca="1">NETWORKDAYS(Folha1!$C$3,INDIRECT("Folha1!"&amp;C307))-1</f>
        <v>259</v>
      </c>
      <c r="E307">
        <f ca="1">(INDIRECT("Folha1!"&amp;A307))-(Folha1!$B$6)</f>
        <v>-67.12</v>
      </c>
      <c r="F307">
        <f t="shared" ca="1" si="7"/>
        <v>0.88</v>
      </c>
    </row>
    <row r="308" spans="1:6" x14ac:dyDescent="0.25">
      <c r="A308" t="s">
        <v>1536</v>
      </c>
      <c r="B308" t="s">
        <v>1537</v>
      </c>
      <c r="C308" t="s">
        <v>1588</v>
      </c>
      <c r="D308" s="8">
        <f ca="1">NETWORKDAYS(Folha1!$C$3,INDIRECT("Folha1!"&amp;C308))-1</f>
        <v>259</v>
      </c>
      <c r="E308">
        <f ca="1">(INDIRECT("Folha1!"&amp;A308))-(Folha1!$B$6)</f>
        <v>-62.120000000000005</v>
      </c>
      <c r="F308">
        <f t="shared" ca="1" si="7"/>
        <v>1.07</v>
      </c>
    </row>
    <row r="309" spans="1:6" x14ac:dyDescent="0.25">
      <c r="A309" t="s">
        <v>1538</v>
      </c>
      <c r="B309" t="s">
        <v>1539</v>
      </c>
      <c r="C309" t="s">
        <v>1588</v>
      </c>
      <c r="D309" s="8">
        <f ca="1">NETWORKDAYS(Folha1!$C$3,INDIRECT("Folha1!"&amp;C309))-1</f>
        <v>259</v>
      </c>
      <c r="E309">
        <f ca="1">(INDIRECT("Folha1!"&amp;A309))-(Folha1!$B$6)</f>
        <v>-57.120000000000005</v>
      </c>
      <c r="F309">
        <f t="shared" ca="1" si="7"/>
        <v>1.49</v>
      </c>
    </row>
    <row r="310" spans="1:6" x14ac:dyDescent="0.25">
      <c r="A310" t="s">
        <v>1540</v>
      </c>
      <c r="B310" t="s">
        <v>1541</v>
      </c>
      <c r="C310" t="s">
        <v>1588</v>
      </c>
      <c r="D310" s="8">
        <f ca="1">NETWORKDAYS(Folha1!$C$3,INDIRECT("Folha1!"&amp;C310))-1</f>
        <v>259</v>
      </c>
      <c r="E310">
        <f ca="1">(INDIRECT("Folha1!"&amp;A310))-(Folha1!$B$6)</f>
        <v>-52.120000000000005</v>
      </c>
      <c r="F310">
        <f t="shared" ca="1" si="7"/>
        <v>1.85</v>
      </c>
    </row>
    <row r="311" spans="1:6" x14ac:dyDescent="0.25">
      <c r="A311" t="s">
        <v>1542</v>
      </c>
      <c r="B311" t="s">
        <v>1543</v>
      </c>
      <c r="C311" t="s">
        <v>1588</v>
      </c>
      <c r="D311" s="8">
        <f ca="1">NETWORKDAYS(Folha1!$C$3,INDIRECT("Folha1!"&amp;C311))-1</f>
        <v>259</v>
      </c>
      <c r="E311">
        <f ca="1">(INDIRECT("Folha1!"&amp;A311))-(Folha1!$B$6)</f>
        <v>-47.120000000000005</v>
      </c>
      <c r="F311">
        <f t="shared" ca="1" si="7"/>
        <v>2.4</v>
      </c>
    </row>
    <row r="312" spans="1:6" x14ac:dyDescent="0.25">
      <c r="A312" t="s">
        <v>1544</v>
      </c>
      <c r="B312" t="s">
        <v>1545</v>
      </c>
      <c r="C312" t="s">
        <v>1588</v>
      </c>
      <c r="D312" s="8">
        <f ca="1">NETWORKDAYS(Folha1!$C$3,INDIRECT("Folha1!"&amp;C312))-1</f>
        <v>259</v>
      </c>
      <c r="E312">
        <f ca="1">(INDIRECT("Folha1!"&amp;A312))-(Folha1!$B$6)</f>
        <v>-42.120000000000005</v>
      </c>
      <c r="F312">
        <f t="shared" ca="1" si="7"/>
        <v>3.1</v>
      </c>
    </row>
    <row r="313" spans="1:6" x14ac:dyDescent="0.25">
      <c r="A313" t="s">
        <v>1546</v>
      </c>
      <c r="B313" t="s">
        <v>1547</v>
      </c>
      <c r="C313" t="s">
        <v>1588</v>
      </c>
      <c r="D313" s="8">
        <f ca="1">NETWORKDAYS(Folha1!$C$3,INDIRECT("Folha1!"&amp;C313))-1</f>
        <v>259</v>
      </c>
      <c r="E313">
        <f ca="1">(INDIRECT("Folha1!"&amp;A313))-(Folha1!$B$6)</f>
        <v>-37.120000000000005</v>
      </c>
      <c r="F313">
        <f t="shared" ca="1" si="7"/>
        <v>3.95</v>
      </c>
    </row>
    <row r="314" spans="1:6" x14ac:dyDescent="0.25">
      <c r="A314" t="s">
        <v>1548</v>
      </c>
      <c r="B314" t="s">
        <v>1549</v>
      </c>
      <c r="C314" t="s">
        <v>1588</v>
      </c>
      <c r="D314" s="8">
        <f ca="1">NETWORKDAYS(Folha1!$C$3,INDIRECT("Folha1!"&amp;C314))-1</f>
        <v>259</v>
      </c>
      <c r="E314">
        <f ca="1">(INDIRECT("Folha1!"&amp;A314))-(Folha1!$B$6)</f>
        <v>-32.120000000000005</v>
      </c>
      <c r="F314">
        <f t="shared" ca="1" si="7"/>
        <v>4.8499999999999996</v>
      </c>
    </row>
    <row r="315" spans="1:6" x14ac:dyDescent="0.25">
      <c r="A315" t="s">
        <v>1550</v>
      </c>
      <c r="B315" t="s">
        <v>1551</v>
      </c>
      <c r="C315" t="s">
        <v>1588</v>
      </c>
      <c r="D315" s="8">
        <f ca="1">NETWORKDAYS(Folha1!$C$3,INDIRECT("Folha1!"&amp;C315))-1</f>
        <v>259</v>
      </c>
      <c r="E315">
        <f ca="1">(INDIRECT("Folha1!"&amp;A315))-(Folha1!$B$6)</f>
        <v>-27.120000000000005</v>
      </c>
      <c r="F315">
        <f t="shared" ca="1" si="7"/>
        <v>6</v>
      </c>
    </row>
    <row r="316" spans="1:6" x14ac:dyDescent="0.25">
      <c r="A316" t="s">
        <v>1552</v>
      </c>
      <c r="B316" t="s">
        <v>1553</v>
      </c>
      <c r="C316" t="s">
        <v>1588</v>
      </c>
      <c r="D316" s="8">
        <f ca="1">NETWORKDAYS(Folha1!$C$3,INDIRECT("Folha1!"&amp;C316))-1</f>
        <v>259</v>
      </c>
      <c r="E316">
        <f ca="1">(INDIRECT("Folha1!"&amp;A316))-(Folha1!$B$6)</f>
        <v>-22.120000000000005</v>
      </c>
      <c r="F316">
        <f t="shared" ca="1" si="7"/>
        <v>7.45</v>
      </c>
    </row>
    <row r="317" spans="1:6" x14ac:dyDescent="0.25">
      <c r="A317" t="s">
        <v>1554</v>
      </c>
      <c r="B317" t="s">
        <v>1555</v>
      </c>
      <c r="C317" t="s">
        <v>1588</v>
      </c>
      <c r="D317" s="8">
        <f ca="1">NETWORKDAYS(Folha1!$C$3,INDIRECT("Folha1!"&amp;C317))-1</f>
        <v>259</v>
      </c>
      <c r="E317">
        <f ca="1">(INDIRECT("Folha1!"&amp;A317))-(Folha1!$B$6)</f>
        <v>-17.120000000000005</v>
      </c>
      <c r="F317">
        <f t="shared" ca="1" si="7"/>
        <v>9</v>
      </c>
    </row>
    <row r="318" spans="1:6" x14ac:dyDescent="0.25">
      <c r="A318" t="s">
        <v>1556</v>
      </c>
      <c r="B318" t="s">
        <v>1557</v>
      </c>
      <c r="C318" t="s">
        <v>1588</v>
      </c>
      <c r="D318" s="8">
        <f ca="1">NETWORKDAYS(Folha1!$C$3,INDIRECT("Folha1!"&amp;C318))-1</f>
        <v>259</v>
      </c>
      <c r="E318">
        <f ca="1">(INDIRECT("Folha1!"&amp;A318))-(Folha1!$B$6)</f>
        <v>-12.120000000000005</v>
      </c>
      <c r="F318">
        <f t="shared" ca="1" si="7"/>
        <v>10.75</v>
      </c>
    </row>
    <row r="319" spans="1:6" x14ac:dyDescent="0.25">
      <c r="A319" t="s">
        <v>1558</v>
      </c>
      <c r="B319" t="s">
        <v>1559</v>
      </c>
      <c r="C319" t="s">
        <v>1588</v>
      </c>
      <c r="D319" s="8">
        <f ca="1">NETWORKDAYS(Folha1!$C$3,INDIRECT("Folha1!"&amp;C319))-1</f>
        <v>259</v>
      </c>
      <c r="E319">
        <f ca="1">(INDIRECT("Folha1!"&amp;A319))-(Folha1!$B$6)</f>
        <v>-2.1200000000000045</v>
      </c>
      <c r="F319">
        <f t="shared" ca="1" si="7"/>
        <v>15.15</v>
      </c>
    </row>
    <row r="320" spans="1:6" x14ac:dyDescent="0.25">
      <c r="A320" t="s">
        <v>1560</v>
      </c>
      <c r="B320" t="s">
        <v>1561</v>
      </c>
      <c r="C320" t="s">
        <v>1588</v>
      </c>
      <c r="D320" s="8">
        <f ca="1">NETWORKDAYS(Folha1!$C$3,INDIRECT("Folha1!"&amp;C320))-1</f>
        <v>259</v>
      </c>
      <c r="E320">
        <f ca="1">(INDIRECT("Folha1!"&amp;A320))-(Folha1!$B$6)</f>
        <v>2.8799999999999955</v>
      </c>
      <c r="F320">
        <f t="shared" ca="1" si="7"/>
        <v>17.5</v>
      </c>
    </row>
    <row r="321" spans="1:6" x14ac:dyDescent="0.25">
      <c r="A321" t="s">
        <v>1562</v>
      </c>
      <c r="B321" t="s">
        <v>1563</v>
      </c>
      <c r="C321" t="s">
        <v>1588</v>
      </c>
      <c r="D321" s="8">
        <f ca="1">NETWORKDAYS(Folha1!$C$3,INDIRECT("Folha1!"&amp;C321))-1</f>
        <v>259</v>
      </c>
      <c r="E321">
        <f ca="1">(INDIRECT("Folha1!"&amp;A321))-(Folha1!$B$6)</f>
        <v>7.8799999999999955</v>
      </c>
      <c r="F321">
        <f t="shared" ca="1" si="7"/>
        <v>20.45</v>
      </c>
    </row>
    <row r="322" spans="1:6" x14ac:dyDescent="0.25">
      <c r="A322" t="s">
        <v>1564</v>
      </c>
      <c r="B322" t="s">
        <v>1565</v>
      </c>
      <c r="C322" t="s">
        <v>1588</v>
      </c>
      <c r="D322" s="8">
        <f ca="1">NETWORKDAYS(Folha1!$C$3,INDIRECT("Folha1!"&amp;C322))-1</f>
        <v>259</v>
      </c>
      <c r="E322">
        <f ca="1">(INDIRECT("Folha1!"&amp;A322))-(Folha1!$B$6)</f>
        <v>12.879999999999995</v>
      </c>
      <c r="F322">
        <f t="shared" ca="1" si="7"/>
        <v>23.5</v>
      </c>
    </row>
    <row r="323" spans="1:6" x14ac:dyDescent="0.25">
      <c r="A323" t="s">
        <v>1566</v>
      </c>
      <c r="B323" t="s">
        <v>1567</v>
      </c>
      <c r="C323" t="s">
        <v>1588</v>
      </c>
      <c r="D323" s="8">
        <f ca="1">NETWORKDAYS(Folha1!$C$3,INDIRECT("Folha1!"&amp;C323))-1</f>
        <v>259</v>
      </c>
      <c r="E323">
        <f ca="1">(INDIRECT("Folha1!"&amp;A323))-(Folha1!$B$6)</f>
        <v>17.879999999999995</v>
      </c>
      <c r="F323">
        <f t="shared" ca="1" si="7"/>
        <v>26.25</v>
      </c>
    </row>
    <row r="324" spans="1:6" x14ac:dyDescent="0.25">
      <c r="A324" t="s">
        <v>1568</v>
      </c>
      <c r="B324" t="s">
        <v>1569</v>
      </c>
      <c r="C324" t="s">
        <v>1588</v>
      </c>
      <c r="D324" s="8">
        <f ca="1">NETWORKDAYS(Folha1!$C$3,INDIRECT("Folha1!"&amp;C324))-1</f>
        <v>259</v>
      </c>
      <c r="E324">
        <f ca="1">(INDIRECT("Folha1!"&amp;A324))-(Folha1!$B$6)</f>
        <v>22.879999999999995</v>
      </c>
      <c r="F324">
        <f t="shared" ca="1" si="7"/>
        <v>30.25</v>
      </c>
    </row>
    <row r="325" spans="1:6" x14ac:dyDescent="0.25">
      <c r="A325" t="s">
        <v>1570</v>
      </c>
      <c r="B325" t="s">
        <v>1571</v>
      </c>
      <c r="C325" t="s">
        <v>1588</v>
      </c>
      <c r="D325" s="8">
        <f ca="1">NETWORKDAYS(Folha1!$C$3,INDIRECT("Folha1!"&amp;C325))-1</f>
        <v>259</v>
      </c>
      <c r="E325">
        <f ca="1">(INDIRECT("Folha1!"&amp;A325))-(Folha1!$B$6)</f>
        <v>27.879999999999995</v>
      </c>
      <c r="F325">
        <f t="shared" ca="1" si="7"/>
        <v>33.25</v>
      </c>
    </row>
    <row r="326" spans="1:6" x14ac:dyDescent="0.25">
      <c r="A326" t="s">
        <v>1572</v>
      </c>
      <c r="B326" t="s">
        <v>1573</v>
      </c>
      <c r="C326" t="s">
        <v>1588</v>
      </c>
      <c r="D326" s="8">
        <f ca="1">NETWORKDAYS(Folha1!$C$3,INDIRECT("Folha1!"&amp;C326))-1</f>
        <v>259</v>
      </c>
      <c r="E326">
        <f ca="1">(INDIRECT("Folha1!"&amp;A326))-(Folha1!$B$6)</f>
        <v>32.879999999999995</v>
      </c>
      <c r="F326">
        <f t="shared" ca="1" si="7"/>
        <v>37.049999999999997</v>
      </c>
    </row>
    <row r="327" spans="1:6" x14ac:dyDescent="0.25">
      <c r="A327" t="s">
        <v>1574</v>
      </c>
      <c r="B327" t="s">
        <v>1575</v>
      </c>
      <c r="C327" t="s">
        <v>1588</v>
      </c>
      <c r="D327" s="8">
        <f ca="1">NETWORKDAYS(Folha1!$C$3,INDIRECT("Folha1!"&amp;C327))-1</f>
        <v>259</v>
      </c>
      <c r="E327">
        <f ca="1">(INDIRECT("Folha1!"&amp;A327))-(Folha1!$B$6)</f>
        <v>37.879999999999995</v>
      </c>
      <c r="F327">
        <f t="shared" ca="1" si="7"/>
        <v>41.6</v>
      </c>
    </row>
    <row r="328" spans="1:6" x14ac:dyDescent="0.25">
      <c r="A328" t="s">
        <v>1576</v>
      </c>
      <c r="B328" t="s">
        <v>1577</v>
      </c>
      <c r="C328" t="s">
        <v>1588</v>
      </c>
      <c r="D328" s="8">
        <f ca="1">NETWORKDAYS(Folha1!$C$3,INDIRECT("Folha1!"&amp;C328))-1</f>
        <v>259</v>
      </c>
      <c r="E328">
        <f ca="1">(INDIRECT("Folha1!"&amp;A328))-(Folha1!$B$6)</f>
        <v>42.879999999999995</v>
      </c>
      <c r="F328">
        <f t="shared" ca="1" si="7"/>
        <v>46.2</v>
      </c>
    </row>
    <row r="329" spans="1:6" x14ac:dyDescent="0.25">
      <c r="A329" t="s">
        <v>1578</v>
      </c>
      <c r="B329" t="s">
        <v>1579</v>
      </c>
      <c r="C329" t="s">
        <v>1588</v>
      </c>
      <c r="D329" s="8">
        <f ca="1">NETWORKDAYS(Folha1!$C$3,INDIRECT("Folha1!"&amp;C329))-1</f>
        <v>259</v>
      </c>
      <c r="E329">
        <f ca="1">(INDIRECT("Folha1!"&amp;A329))-(Folha1!$B$6)</f>
        <v>47.879999999999995</v>
      </c>
      <c r="F329">
        <f t="shared" ca="1" si="7"/>
        <v>50.5</v>
      </c>
    </row>
    <row r="330" spans="1:6" x14ac:dyDescent="0.25">
      <c r="A330" t="s">
        <v>1580</v>
      </c>
      <c r="B330" t="s">
        <v>1581</v>
      </c>
      <c r="C330" t="s">
        <v>1588</v>
      </c>
      <c r="D330" s="8">
        <f ca="1">NETWORKDAYS(Folha1!$C$3,INDIRECT("Folha1!"&amp;C330))-1</f>
        <v>259</v>
      </c>
      <c r="E330">
        <f ca="1">(INDIRECT("Folha1!"&amp;A330))-(Folha1!$B$6)</f>
        <v>52.879999999999995</v>
      </c>
      <c r="F330">
        <f t="shared" ca="1" si="7"/>
        <v>55.5</v>
      </c>
    </row>
    <row r="331" spans="1:6" x14ac:dyDescent="0.25">
      <c r="A331" t="s">
        <v>1582</v>
      </c>
      <c r="B331" t="s">
        <v>1583</v>
      </c>
      <c r="C331" t="s">
        <v>1588</v>
      </c>
      <c r="D331" s="8">
        <f ca="1">NETWORKDAYS(Folha1!$C$3,INDIRECT("Folha1!"&amp;C331))-1</f>
        <v>259</v>
      </c>
      <c r="E331">
        <f ca="1">(INDIRECT("Folha1!"&amp;A331))-(Folha1!$B$6)</f>
        <v>62.879999999999995</v>
      </c>
      <c r="F331">
        <f t="shared" ca="1" si="7"/>
        <v>62.95</v>
      </c>
    </row>
    <row r="332" spans="1:6" x14ac:dyDescent="0.25">
      <c r="A332" t="s">
        <v>1584</v>
      </c>
      <c r="B332" t="s">
        <v>1585</v>
      </c>
      <c r="C332" t="s">
        <v>1588</v>
      </c>
      <c r="D332" s="8">
        <f ca="1">NETWORKDAYS(Folha1!$C$3,INDIRECT("Folha1!"&amp;C332))-1</f>
        <v>259</v>
      </c>
      <c r="E332">
        <f ca="1">(INDIRECT("Folha1!"&amp;A332))-(Folha1!$B$6)</f>
        <v>72.88</v>
      </c>
      <c r="F332">
        <f t="shared" ca="1" si="7"/>
        <v>74.8</v>
      </c>
    </row>
    <row r="333" spans="1:6" x14ac:dyDescent="0.25">
      <c r="A333" t="s">
        <v>1586</v>
      </c>
      <c r="B333" t="s">
        <v>1587</v>
      </c>
      <c r="C333" t="s">
        <v>1588</v>
      </c>
      <c r="D333" s="8">
        <f ca="1">NETWORKDAYS(Folha1!$C$3,INDIRECT("Folha1!"&amp;C333))-1</f>
        <v>259</v>
      </c>
      <c r="E333">
        <f ca="1">(INDIRECT("Folha1!"&amp;A333))-(Folha1!$B$6)</f>
        <v>82.88</v>
      </c>
      <c r="F333">
        <f t="shared" ca="1" si="7"/>
        <v>83.85</v>
      </c>
    </row>
    <row r="334" spans="1:6" x14ac:dyDescent="0.25">
      <c r="A334" t="s">
        <v>1589</v>
      </c>
      <c r="B334" t="s">
        <v>1590</v>
      </c>
      <c r="C334" t="s">
        <v>1653</v>
      </c>
      <c r="D334" s="8">
        <f ca="1">NETWORKDAYS(Folha1!$C$3,INDIRECT("Folha1!"&amp;C334))-1</f>
        <v>519</v>
      </c>
      <c r="E334">
        <f ca="1">(INDIRECT("Folha1!"&amp;A334))-(Folha1!$B$6)</f>
        <v>-127.12</v>
      </c>
      <c r="F334">
        <f t="shared" ca="1" si="7"/>
        <v>0.08</v>
      </c>
    </row>
    <row r="335" spans="1:6" x14ac:dyDescent="0.25">
      <c r="A335" t="s">
        <v>1591</v>
      </c>
      <c r="B335" t="s">
        <v>1592</v>
      </c>
      <c r="C335" t="s">
        <v>1653</v>
      </c>
      <c r="D335" s="8">
        <f ca="1">NETWORKDAYS(Folha1!$C$3,INDIRECT("Folha1!"&amp;C335))-1</f>
        <v>519</v>
      </c>
      <c r="E335">
        <f ca="1">(INDIRECT("Folha1!"&amp;A335))-(Folha1!$B$6)</f>
        <v>-97.12</v>
      </c>
      <c r="F335">
        <f t="shared" ca="1" si="7"/>
        <v>0.47</v>
      </c>
    </row>
    <row r="336" spans="1:6" x14ac:dyDescent="0.25">
      <c r="A336" t="s">
        <v>1593</v>
      </c>
      <c r="B336" t="s">
        <v>1594</v>
      </c>
      <c r="C336" t="s">
        <v>1653</v>
      </c>
      <c r="D336" s="8">
        <f ca="1">NETWORKDAYS(Folha1!$C$3,INDIRECT("Folha1!"&amp;C336))-1</f>
        <v>519</v>
      </c>
      <c r="E336">
        <f ca="1">(INDIRECT("Folha1!"&amp;A336))-(Folha1!$B$6)</f>
        <v>-92.12</v>
      </c>
      <c r="F336">
        <f t="shared" ca="1" si="7"/>
        <v>0.67</v>
      </c>
    </row>
    <row r="337" spans="1:6" x14ac:dyDescent="0.25">
      <c r="A337" t="s">
        <v>1595</v>
      </c>
      <c r="B337" t="s">
        <v>1596</v>
      </c>
      <c r="C337" t="s">
        <v>1653</v>
      </c>
      <c r="D337" s="8">
        <f ca="1">NETWORKDAYS(Folha1!$C$3,INDIRECT("Folha1!"&amp;C337))-1</f>
        <v>519</v>
      </c>
      <c r="E337">
        <f ca="1">(INDIRECT("Folha1!"&amp;A337))-(Folha1!$B$6)</f>
        <v>-87.12</v>
      </c>
      <c r="F337">
        <f t="shared" ca="1" si="7"/>
        <v>1.8</v>
      </c>
    </row>
    <row r="338" spans="1:6" x14ac:dyDescent="0.25">
      <c r="A338" t="s">
        <v>1597</v>
      </c>
      <c r="B338" t="s">
        <v>1598</v>
      </c>
      <c r="C338" t="s">
        <v>1653</v>
      </c>
      <c r="D338" s="8">
        <f ca="1">NETWORKDAYS(Folha1!$C$3,INDIRECT("Folha1!"&amp;C338))-1</f>
        <v>519</v>
      </c>
      <c r="E338">
        <f ca="1">(INDIRECT("Folha1!"&amp;A338))-(Folha1!$B$6)</f>
        <v>-82.12</v>
      </c>
      <c r="F338">
        <f t="shared" ca="1" si="7"/>
        <v>0.97</v>
      </c>
    </row>
    <row r="339" spans="1:6" x14ac:dyDescent="0.25">
      <c r="A339" t="s">
        <v>1599</v>
      </c>
      <c r="B339" t="s">
        <v>1600</v>
      </c>
      <c r="C339" t="s">
        <v>1653</v>
      </c>
      <c r="D339" s="8">
        <f ca="1">NETWORKDAYS(Folha1!$C$3,INDIRECT("Folha1!"&amp;C339))-1</f>
        <v>519</v>
      </c>
      <c r="E339">
        <f ca="1">(INDIRECT("Folha1!"&amp;A339))-(Folha1!$B$6)</f>
        <v>-77.12</v>
      </c>
      <c r="F339">
        <f t="shared" ca="1" si="7"/>
        <v>1.3</v>
      </c>
    </row>
    <row r="340" spans="1:6" x14ac:dyDescent="0.25">
      <c r="A340" t="s">
        <v>1601</v>
      </c>
      <c r="B340" t="s">
        <v>1602</v>
      </c>
      <c r="C340" t="s">
        <v>1653</v>
      </c>
      <c r="D340" s="8">
        <f ca="1">NETWORKDAYS(Folha1!$C$3,INDIRECT("Folha1!"&amp;C340))-1</f>
        <v>519</v>
      </c>
      <c r="E340">
        <f ca="1">(INDIRECT("Folha1!"&amp;A340))-(Folha1!$B$6)</f>
        <v>-72.12</v>
      </c>
      <c r="F340">
        <f t="shared" ca="1" si="7"/>
        <v>1.91</v>
      </c>
    </row>
    <row r="341" spans="1:6" x14ac:dyDescent="0.25">
      <c r="A341" t="s">
        <v>1603</v>
      </c>
      <c r="B341" t="s">
        <v>1604</v>
      </c>
      <c r="C341" t="s">
        <v>1653</v>
      </c>
      <c r="D341" s="8">
        <f ca="1">NETWORKDAYS(Folha1!$C$3,INDIRECT("Folha1!"&amp;C341))-1</f>
        <v>519</v>
      </c>
      <c r="E341">
        <f ca="1">(INDIRECT("Folha1!"&amp;A341))-(Folha1!$B$6)</f>
        <v>-67.12</v>
      </c>
      <c r="F341">
        <f t="shared" ca="1" si="7"/>
        <v>2.2000000000000002</v>
      </c>
    </row>
    <row r="342" spans="1:6" x14ac:dyDescent="0.25">
      <c r="A342" t="s">
        <v>1605</v>
      </c>
      <c r="B342" t="s">
        <v>1606</v>
      </c>
      <c r="C342" t="s">
        <v>1653</v>
      </c>
      <c r="D342" s="8">
        <f ca="1">NETWORKDAYS(Folha1!$C$3,INDIRECT("Folha1!"&amp;C342))-1</f>
        <v>519</v>
      </c>
      <c r="E342">
        <f ca="1">(INDIRECT("Folha1!"&amp;A342))-(Folha1!$B$6)</f>
        <v>-62.120000000000005</v>
      </c>
      <c r="F342">
        <f t="shared" ca="1" si="7"/>
        <v>3.15</v>
      </c>
    </row>
    <row r="343" spans="1:6" x14ac:dyDescent="0.25">
      <c r="A343" t="s">
        <v>1607</v>
      </c>
      <c r="B343" t="s">
        <v>1608</v>
      </c>
      <c r="C343" t="s">
        <v>1653</v>
      </c>
      <c r="D343" s="8">
        <f ca="1">NETWORKDAYS(Folha1!$C$3,INDIRECT("Folha1!"&amp;C343))-1</f>
        <v>519</v>
      </c>
      <c r="E343">
        <f ca="1">(INDIRECT("Folha1!"&amp;A343))-(Folha1!$B$6)</f>
        <v>-57.120000000000005</v>
      </c>
      <c r="F343">
        <f t="shared" ca="1" si="7"/>
        <v>3.7</v>
      </c>
    </row>
    <row r="344" spans="1:6" x14ac:dyDescent="0.25">
      <c r="A344" t="s">
        <v>1609</v>
      </c>
      <c r="B344" t="s">
        <v>1610</v>
      </c>
      <c r="C344" t="s">
        <v>1653</v>
      </c>
      <c r="D344" s="8">
        <f ca="1">NETWORKDAYS(Folha1!$C$3,INDIRECT("Folha1!"&amp;C344))-1</f>
        <v>519</v>
      </c>
      <c r="E344">
        <f ca="1">(INDIRECT("Folha1!"&amp;A344))-(Folha1!$B$6)</f>
        <v>-52.120000000000005</v>
      </c>
      <c r="F344">
        <f t="shared" ca="1" si="7"/>
        <v>4.4000000000000004</v>
      </c>
    </row>
    <row r="345" spans="1:6" x14ac:dyDescent="0.25">
      <c r="A345" t="s">
        <v>1611</v>
      </c>
      <c r="B345" t="s">
        <v>1612</v>
      </c>
      <c r="C345" t="s">
        <v>1653</v>
      </c>
      <c r="D345" s="8">
        <f ca="1">NETWORKDAYS(Folha1!$C$3,INDIRECT("Folha1!"&amp;C345))-1</f>
        <v>519</v>
      </c>
      <c r="E345">
        <f ca="1">(INDIRECT("Folha1!"&amp;A345))-(Folha1!$B$6)</f>
        <v>-47.120000000000005</v>
      </c>
      <c r="F345">
        <f t="shared" ca="1" si="7"/>
        <v>6.15</v>
      </c>
    </row>
    <row r="346" spans="1:6" x14ac:dyDescent="0.25">
      <c r="A346" t="s">
        <v>1613</v>
      </c>
      <c r="B346" t="s">
        <v>1614</v>
      </c>
      <c r="C346" t="s">
        <v>1653</v>
      </c>
      <c r="D346" s="8">
        <f ca="1">NETWORKDAYS(Folha1!$C$3,INDIRECT("Folha1!"&amp;C346))-1</f>
        <v>519</v>
      </c>
      <c r="E346">
        <f ca="1">(INDIRECT("Folha1!"&amp;A346))-(Folha1!$B$6)</f>
        <v>-42.120000000000005</v>
      </c>
      <c r="F346">
        <f t="shared" ca="1" si="7"/>
        <v>6.5</v>
      </c>
    </row>
    <row r="347" spans="1:6" x14ac:dyDescent="0.25">
      <c r="A347" t="s">
        <v>1615</v>
      </c>
      <c r="B347" t="s">
        <v>1616</v>
      </c>
      <c r="C347" t="s">
        <v>1653</v>
      </c>
      <c r="D347" s="8">
        <f ca="1">NETWORKDAYS(Folha1!$C$3,INDIRECT("Folha1!"&amp;C347))-1</f>
        <v>519</v>
      </c>
      <c r="E347">
        <f ca="1">(INDIRECT("Folha1!"&amp;A347))-(Folha1!$B$6)</f>
        <v>-37.120000000000005</v>
      </c>
      <c r="F347">
        <f t="shared" ca="1" si="7"/>
        <v>7.8</v>
      </c>
    </row>
    <row r="348" spans="1:6" x14ac:dyDescent="0.25">
      <c r="A348" t="s">
        <v>1617</v>
      </c>
      <c r="B348" t="s">
        <v>1618</v>
      </c>
      <c r="C348" t="s">
        <v>1653</v>
      </c>
      <c r="D348" s="8">
        <f ca="1">NETWORKDAYS(Folha1!$C$3,INDIRECT("Folha1!"&amp;C348))-1</f>
        <v>519</v>
      </c>
      <c r="E348">
        <f ca="1">(INDIRECT("Folha1!"&amp;A348))-(Folha1!$B$6)</f>
        <v>-32.120000000000005</v>
      </c>
      <c r="F348">
        <f t="shared" ca="1" si="7"/>
        <v>9.1999999999999993</v>
      </c>
    </row>
    <row r="349" spans="1:6" x14ac:dyDescent="0.25">
      <c r="A349" t="s">
        <v>1619</v>
      </c>
      <c r="B349" t="s">
        <v>1620</v>
      </c>
      <c r="C349" t="s">
        <v>1653</v>
      </c>
      <c r="D349" s="8">
        <f ca="1">NETWORKDAYS(Folha1!$C$3,INDIRECT("Folha1!"&amp;C349))-1</f>
        <v>519</v>
      </c>
      <c r="E349">
        <f ca="1">(INDIRECT("Folha1!"&amp;A349))-(Folha1!$B$6)</f>
        <v>-27.120000000000005</v>
      </c>
      <c r="F349">
        <f t="shared" ca="1" si="7"/>
        <v>10.9</v>
      </c>
    </row>
    <row r="350" spans="1:6" x14ac:dyDescent="0.25">
      <c r="A350" t="s">
        <v>1621</v>
      </c>
      <c r="B350" t="s">
        <v>1622</v>
      </c>
      <c r="C350" t="s">
        <v>1653</v>
      </c>
      <c r="D350" s="8">
        <f ca="1">NETWORKDAYS(Folha1!$C$3,INDIRECT("Folha1!"&amp;C350))-1</f>
        <v>519</v>
      </c>
      <c r="E350">
        <f ca="1">(INDIRECT("Folha1!"&amp;A350))-(Folha1!$B$6)</f>
        <v>-22.120000000000005</v>
      </c>
      <c r="F350">
        <f t="shared" ca="1" si="7"/>
        <v>12.5</v>
      </c>
    </row>
    <row r="351" spans="1:6" x14ac:dyDescent="0.25">
      <c r="A351" t="s">
        <v>1623</v>
      </c>
      <c r="B351" t="s">
        <v>1624</v>
      </c>
      <c r="C351" t="s">
        <v>1653</v>
      </c>
      <c r="D351" s="8">
        <f ca="1">NETWORKDAYS(Folha1!$C$3,INDIRECT("Folha1!"&amp;C351))-1</f>
        <v>519</v>
      </c>
      <c r="E351">
        <f ca="1">(INDIRECT("Folha1!"&amp;A351))-(Folha1!$B$6)</f>
        <v>-17.120000000000005</v>
      </c>
      <c r="F351">
        <f t="shared" ca="1" si="7"/>
        <v>14.5</v>
      </c>
    </row>
    <row r="352" spans="1:6" x14ac:dyDescent="0.25">
      <c r="A352" t="s">
        <v>1625</v>
      </c>
      <c r="B352" t="s">
        <v>1626</v>
      </c>
      <c r="C352" t="s">
        <v>1653</v>
      </c>
      <c r="D352" s="8">
        <f ca="1">NETWORKDAYS(Folha1!$C$3,INDIRECT("Folha1!"&amp;C352))-1</f>
        <v>519</v>
      </c>
      <c r="E352">
        <f ca="1">(INDIRECT("Folha1!"&amp;A352))-(Folha1!$B$6)</f>
        <v>-12.120000000000005</v>
      </c>
      <c r="F352">
        <f t="shared" ca="1" si="7"/>
        <v>16.7</v>
      </c>
    </row>
    <row r="353" spans="1:6" x14ac:dyDescent="0.25">
      <c r="A353" t="s">
        <v>1627</v>
      </c>
      <c r="B353" t="s">
        <v>1628</v>
      </c>
      <c r="C353" t="s">
        <v>1653</v>
      </c>
      <c r="D353" s="8">
        <f ca="1">NETWORKDAYS(Folha1!$C$3,INDIRECT("Folha1!"&amp;C353))-1</f>
        <v>519</v>
      </c>
      <c r="E353">
        <f ca="1">(INDIRECT("Folha1!"&amp;A353))-(Folha1!$B$6)</f>
        <v>-7.1200000000000045</v>
      </c>
      <c r="F353">
        <f t="shared" ca="1" si="7"/>
        <v>18.8</v>
      </c>
    </row>
    <row r="354" spans="1:6" x14ac:dyDescent="0.25">
      <c r="A354" t="s">
        <v>1629</v>
      </c>
      <c r="B354" t="s">
        <v>1630</v>
      </c>
      <c r="C354" t="s">
        <v>1653</v>
      </c>
      <c r="D354" s="8">
        <f ca="1">NETWORKDAYS(Folha1!$C$3,INDIRECT("Folha1!"&amp;C354))-1</f>
        <v>519</v>
      </c>
      <c r="E354">
        <f ca="1">(INDIRECT("Folha1!"&amp;A354))-(Folha1!$B$6)</f>
        <v>-2.1200000000000045</v>
      </c>
      <c r="F354">
        <f t="shared" ca="1" si="7"/>
        <v>21.2</v>
      </c>
    </row>
    <row r="355" spans="1:6" x14ac:dyDescent="0.25">
      <c r="A355" t="s">
        <v>1631</v>
      </c>
      <c r="B355" t="s">
        <v>1632</v>
      </c>
      <c r="C355" t="s">
        <v>1653</v>
      </c>
      <c r="D355" s="8">
        <f ca="1">NETWORKDAYS(Folha1!$C$3,INDIRECT("Folha1!"&amp;C355))-1</f>
        <v>519</v>
      </c>
      <c r="E355">
        <f ca="1">(INDIRECT("Folha1!"&amp;A355))-(Folha1!$B$6)</f>
        <v>2.8799999999999955</v>
      </c>
      <c r="F355">
        <f t="shared" ca="1" si="7"/>
        <v>24.2</v>
      </c>
    </row>
    <row r="356" spans="1:6" x14ac:dyDescent="0.25">
      <c r="A356" t="s">
        <v>1633</v>
      </c>
      <c r="B356" t="s">
        <v>1634</v>
      </c>
      <c r="C356" t="s">
        <v>1653</v>
      </c>
      <c r="D356" s="8">
        <f ca="1">NETWORKDAYS(Folha1!$C$3,INDIRECT("Folha1!"&amp;C356))-1</f>
        <v>519</v>
      </c>
      <c r="E356">
        <f ca="1">(INDIRECT("Folha1!"&amp;A356))-(Folha1!$B$6)</f>
        <v>7.8799999999999955</v>
      </c>
      <c r="F356">
        <f t="shared" ca="1" si="7"/>
        <v>28.4</v>
      </c>
    </row>
    <row r="357" spans="1:6" x14ac:dyDescent="0.25">
      <c r="A357" t="s">
        <v>1635</v>
      </c>
      <c r="B357" t="s">
        <v>1636</v>
      </c>
      <c r="C357" t="s">
        <v>1653</v>
      </c>
      <c r="D357" s="8">
        <f ca="1">NETWORKDAYS(Folha1!$C$3,INDIRECT("Folha1!"&amp;C357))-1</f>
        <v>519</v>
      </c>
      <c r="E357">
        <f ca="1">(INDIRECT("Folha1!"&amp;A357))-(Folha1!$B$6)</f>
        <v>12.879999999999995</v>
      </c>
      <c r="F357">
        <f t="shared" ca="1" si="7"/>
        <v>30.8</v>
      </c>
    </row>
    <row r="358" spans="1:6" x14ac:dyDescent="0.25">
      <c r="A358" t="s">
        <v>1637</v>
      </c>
      <c r="B358" t="s">
        <v>1638</v>
      </c>
      <c r="C358" t="s">
        <v>1653</v>
      </c>
      <c r="D358" s="8">
        <f ca="1">NETWORKDAYS(Folha1!$C$3,INDIRECT("Folha1!"&amp;C358))-1</f>
        <v>519</v>
      </c>
      <c r="E358">
        <f ca="1">(INDIRECT("Folha1!"&amp;A358))-(Folha1!$B$6)</f>
        <v>17.879999999999995</v>
      </c>
      <c r="F358">
        <f t="shared" ca="1" si="7"/>
        <v>34.15</v>
      </c>
    </row>
    <row r="359" spans="1:6" x14ac:dyDescent="0.25">
      <c r="A359" t="s">
        <v>1639</v>
      </c>
      <c r="B359" t="s">
        <v>1640</v>
      </c>
      <c r="C359" t="s">
        <v>1653</v>
      </c>
      <c r="D359" s="8">
        <f ca="1">NETWORKDAYS(Folha1!$C$3,INDIRECT("Folha1!"&amp;C359))-1</f>
        <v>519</v>
      </c>
      <c r="E359">
        <f ca="1">(INDIRECT("Folha1!"&amp;A359))-(Folha1!$B$6)</f>
        <v>22.879999999999995</v>
      </c>
      <c r="F359">
        <f t="shared" ca="1" si="7"/>
        <v>37.200000000000003</v>
      </c>
    </row>
    <row r="360" spans="1:6" x14ac:dyDescent="0.25">
      <c r="A360" t="s">
        <v>1641</v>
      </c>
      <c r="B360" t="s">
        <v>1642</v>
      </c>
      <c r="C360" t="s">
        <v>1653</v>
      </c>
      <c r="D360" s="8">
        <f ca="1">NETWORKDAYS(Folha1!$C$3,INDIRECT("Folha1!"&amp;C360))-1</f>
        <v>519</v>
      </c>
      <c r="E360">
        <f ca="1">(INDIRECT("Folha1!"&amp;A360))-(Folha1!$B$6)</f>
        <v>32.879999999999995</v>
      </c>
      <c r="F360">
        <f t="shared" ca="1" si="7"/>
        <v>41.95</v>
      </c>
    </row>
    <row r="361" spans="1:6" x14ac:dyDescent="0.25">
      <c r="A361" t="s">
        <v>1643</v>
      </c>
      <c r="B361" t="s">
        <v>1644</v>
      </c>
      <c r="C361" t="s">
        <v>1653</v>
      </c>
      <c r="D361" s="8">
        <f ca="1">NETWORKDAYS(Folha1!$C$3,INDIRECT("Folha1!"&amp;C361))-1</f>
        <v>519</v>
      </c>
      <c r="E361">
        <f ca="1">(INDIRECT("Folha1!"&amp;A361))-(Folha1!$B$6)</f>
        <v>42.879999999999995</v>
      </c>
      <c r="F361">
        <f t="shared" ca="1" si="7"/>
        <v>49.25</v>
      </c>
    </row>
    <row r="362" spans="1:6" x14ac:dyDescent="0.25">
      <c r="A362" t="s">
        <v>1645</v>
      </c>
      <c r="B362" t="s">
        <v>1646</v>
      </c>
      <c r="C362" t="s">
        <v>1653</v>
      </c>
      <c r="D362" s="8">
        <f ca="1">NETWORKDAYS(Folha1!$C$3,INDIRECT("Folha1!"&amp;C362))-1</f>
        <v>519</v>
      </c>
      <c r="E362">
        <f ca="1">(INDIRECT("Folha1!"&amp;A362))-(Folha1!$B$6)</f>
        <v>52.879999999999995</v>
      </c>
      <c r="F362">
        <f t="shared" ca="1" si="7"/>
        <v>57.65</v>
      </c>
    </row>
    <row r="363" spans="1:6" x14ac:dyDescent="0.25">
      <c r="A363" t="s">
        <v>1647</v>
      </c>
      <c r="B363" t="s">
        <v>1648</v>
      </c>
      <c r="C363" t="s">
        <v>1653</v>
      </c>
      <c r="D363" s="8">
        <f ca="1">NETWORKDAYS(Folha1!$C$3,INDIRECT("Folha1!"&amp;C363))-1</f>
        <v>519</v>
      </c>
      <c r="E363">
        <f ca="1">(INDIRECT("Folha1!"&amp;A363))-(Folha1!$B$6)</f>
        <v>62.879999999999995</v>
      </c>
      <c r="F363">
        <f t="shared" ca="1" si="7"/>
        <v>65.349999999999994</v>
      </c>
    </row>
    <row r="364" spans="1:6" x14ac:dyDescent="0.25">
      <c r="A364" t="s">
        <v>1649</v>
      </c>
      <c r="B364" t="s">
        <v>1650</v>
      </c>
      <c r="C364" t="s">
        <v>1653</v>
      </c>
      <c r="D364" s="8">
        <f ca="1">NETWORKDAYS(Folha1!$C$3,INDIRECT("Folha1!"&amp;C364))-1</f>
        <v>519</v>
      </c>
      <c r="E364">
        <f ca="1">(INDIRECT("Folha1!"&amp;A364))-(Folha1!$B$6)</f>
        <v>72.88</v>
      </c>
      <c r="F364">
        <f t="shared" ca="1" si="7"/>
        <v>74.099999999999994</v>
      </c>
    </row>
    <row r="365" spans="1:6" x14ac:dyDescent="0.25">
      <c r="A365" t="s">
        <v>1651</v>
      </c>
      <c r="B365" t="s">
        <v>1652</v>
      </c>
      <c r="C365" t="s">
        <v>1653</v>
      </c>
      <c r="D365" s="8">
        <f ca="1">NETWORKDAYS(Folha1!$C$3,INDIRECT("Folha1!"&amp;C365))-1</f>
        <v>519</v>
      </c>
      <c r="E365">
        <f ca="1">(INDIRECT("Folha1!"&amp;A365))-(Folha1!$B$6)</f>
        <v>82.88</v>
      </c>
      <c r="F365">
        <f t="shared" ca="1" si="7"/>
        <v>83.25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7D6C-4E01-4C19-A7F4-52D79FCCB388}">
  <dimension ref="A1:C364"/>
  <sheetViews>
    <sheetView tabSelected="1" workbookViewId="0"/>
  </sheetViews>
  <sheetFormatPr defaultRowHeight="15" x14ac:dyDescent="0.25"/>
  <sheetData>
    <row r="1" spans="1:3" x14ac:dyDescent="0.25">
      <c r="A1">
        <v>4</v>
      </c>
      <c r="B1">
        <v>-33.120000000000005</v>
      </c>
      <c r="C1">
        <v>0.03</v>
      </c>
    </row>
    <row r="2" spans="1:3" x14ac:dyDescent="0.25">
      <c r="A2">
        <v>4</v>
      </c>
      <c r="B2">
        <v>-32.120000000000005</v>
      </c>
      <c r="C2">
        <v>0.05</v>
      </c>
    </row>
    <row r="3" spans="1:3" x14ac:dyDescent="0.25">
      <c r="A3">
        <v>4</v>
      </c>
      <c r="B3">
        <v>-31.120000000000005</v>
      </c>
      <c r="C3">
        <v>0.03</v>
      </c>
    </row>
    <row r="4" spans="1:3" x14ac:dyDescent="0.25">
      <c r="A4">
        <v>4</v>
      </c>
      <c r="B4">
        <v>-30.120000000000005</v>
      </c>
      <c r="C4">
        <v>0.11</v>
      </c>
    </row>
    <row r="5" spans="1:3" x14ac:dyDescent="0.25">
      <c r="A5">
        <v>4</v>
      </c>
      <c r="B5">
        <v>-29.120000000000005</v>
      </c>
      <c r="C5">
        <v>0.03</v>
      </c>
    </row>
    <row r="6" spans="1:3" x14ac:dyDescent="0.25">
      <c r="A6">
        <v>4</v>
      </c>
      <c r="B6">
        <v>-28.120000000000005</v>
      </c>
      <c r="C6">
        <v>0.02</v>
      </c>
    </row>
    <row r="7" spans="1:3" x14ac:dyDescent="0.25">
      <c r="A7">
        <v>4</v>
      </c>
      <c r="B7">
        <v>-27.120000000000005</v>
      </c>
      <c r="C7">
        <v>0.01</v>
      </c>
    </row>
    <row r="8" spans="1:3" x14ac:dyDescent="0.25">
      <c r="A8">
        <v>4</v>
      </c>
      <c r="B8">
        <v>-24.620000000000005</v>
      </c>
      <c r="C8">
        <v>0.01</v>
      </c>
    </row>
    <row r="9" spans="1:3" x14ac:dyDescent="0.25">
      <c r="A9">
        <v>4</v>
      </c>
      <c r="B9">
        <v>-22.120000000000005</v>
      </c>
      <c r="C9">
        <v>0.03</v>
      </c>
    </row>
    <row r="10" spans="1:3" x14ac:dyDescent="0.25">
      <c r="A10">
        <v>4</v>
      </c>
      <c r="B10">
        <v>-19.620000000000005</v>
      </c>
      <c r="C10">
        <v>0.03</v>
      </c>
    </row>
    <row r="11" spans="1:3" x14ac:dyDescent="0.25">
      <c r="A11">
        <v>4</v>
      </c>
      <c r="B11">
        <v>-17.120000000000005</v>
      </c>
      <c r="C11">
        <v>0.03</v>
      </c>
    </row>
    <row r="12" spans="1:3" x14ac:dyDescent="0.25">
      <c r="A12">
        <v>4</v>
      </c>
      <c r="B12">
        <v>-14.620000000000005</v>
      </c>
      <c r="C12">
        <v>0.03</v>
      </c>
    </row>
    <row r="13" spans="1:3" x14ac:dyDescent="0.25">
      <c r="A13">
        <v>4</v>
      </c>
      <c r="B13">
        <v>-12.120000000000005</v>
      </c>
      <c r="C13">
        <v>0.04</v>
      </c>
    </row>
    <row r="14" spans="1:3" x14ac:dyDescent="0.25">
      <c r="A14">
        <v>4</v>
      </c>
      <c r="B14">
        <v>-9.6200000000000045</v>
      </c>
      <c r="C14">
        <v>0.06</v>
      </c>
    </row>
    <row r="15" spans="1:3" x14ac:dyDescent="0.25">
      <c r="A15">
        <v>4</v>
      </c>
      <c r="B15">
        <v>-7.1200000000000045</v>
      </c>
      <c r="C15">
        <v>0.11</v>
      </c>
    </row>
    <row r="16" spans="1:3" x14ac:dyDescent="0.25">
      <c r="A16">
        <v>4</v>
      </c>
      <c r="B16">
        <v>-4.6200000000000045</v>
      </c>
      <c r="C16">
        <v>0.28000000000000003</v>
      </c>
    </row>
    <row r="17" spans="1:3" x14ac:dyDescent="0.25">
      <c r="A17">
        <v>4</v>
      </c>
      <c r="B17">
        <v>-2.1200000000000045</v>
      </c>
      <c r="C17">
        <v>0.75</v>
      </c>
    </row>
    <row r="18" spans="1:3" x14ac:dyDescent="0.25">
      <c r="A18">
        <v>4</v>
      </c>
      <c r="B18">
        <v>0.37999999999999545</v>
      </c>
      <c r="C18">
        <v>1.7</v>
      </c>
    </row>
    <row r="19" spans="1:3" x14ac:dyDescent="0.25">
      <c r="A19">
        <v>4</v>
      </c>
      <c r="B19">
        <v>2.8799999999999955</v>
      </c>
      <c r="C19">
        <v>3.25</v>
      </c>
    </row>
    <row r="20" spans="1:3" x14ac:dyDescent="0.25">
      <c r="A20">
        <v>4</v>
      </c>
      <c r="B20">
        <v>10.379999999999995</v>
      </c>
      <c r="C20">
        <v>9.35</v>
      </c>
    </row>
    <row r="21" spans="1:3" x14ac:dyDescent="0.25">
      <c r="A21">
        <v>4</v>
      </c>
      <c r="B21">
        <v>12.879999999999995</v>
      </c>
      <c r="C21">
        <v>11.7</v>
      </c>
    </row>
    <row r="22" spans="1:3" x14ac:dyDescent="0.25">
      <c r="A22">
        <v>4</v>
      </c>
      <c r="B22">
        <v>15.379999999999995</v>
      </c>
      <c r="C22">
        <v>14.2</v>
      </c>
    </row>
    <row r="23" spans="1:3" x14ac:dyDescent="0.25">
      <c r="A23">
        <v>4</v>
      </c>
      <c r="B23">
        <v>17.879999999999995</v>
      </c>
      <c r="C23">
        <v>17.649999999999999</v>
      </c>
    </row>
    <row r="24" spans="1:3" x14ac:dyDescent="0.25">
      <c r="A24">
        <v>4</v>
      </c>
      <c r="B24">
        <v>22.879999999999995</v>
      </c>
      <c r="C24">
        <v>23.1</v>
      </c>
    </row>
    <row r="25" spans="1:3" x14ac:dyDescent="0.25">
      <c r="A25">
        <v>4</v>
      </c>
      <c r="B25">
        <v>32.879999999999995</v>
      </c>
      <c r="C25">
        <v>32.200000000000003</v>
      </c>
    </row>
    <row r="26" spans="1:3" x14ac:dyDescent="0.25">
      <c r="A26">
        <v>9</v>
      </c>
      <c r="B26">
        <v>-33.120000000000005</v>
      </c>
      <c r="C26">
        <v>0.15</v>
      </c>
    </row>
    <row r="27" spans="1:3" x14ac:dyDescent="0.25">
      <c r="A27">
        <v>9</v>
      </c>
      <c r="B27">
        <v>-32.120000000000005</v>
      </c>
      <c r="C27">
        <v>0.16</v>
      </c>
    </row>
    <row r="28" spans="1:3" x14ac:dyDescent="0.25">
      <c r="A28">
        <v>9</v>
      </c>
      <c r="B28">
        <v>-31.120000000000005</v>
      </c>
      <c r="C28">
        <v>0.06</v>
      </c>
    </row>
    <row r="29" spans="1:3" x14ac:dyDescent="0.25">
      <c r="A29">
        <v>9</v>
      </c>
      <c r="B29">
        <v>-30.120000000000005</v>
      </c>
      <c r="C29">
        <v>0.17</v>
      </c>
    </row>
    <row r="30" spans="1:3" x14ac:dyDescent="0.25">
      <c r="A30">
        <v>9</v>
      </c>
      <c r="B30">
        <v>-29.120000000000005</v>
      </c>
      <c r="C30">
        <v>0.17</v>
      </c>
    </row>
    <row r="31" spans="1:3" x14ac:dyDescent="0.25">
      <c r="A31">
        <v>9</v>
      </c>
      <c r="B31">
        <v>-28.120000000000005</v>
      </c>
      <c r="C31">
        <v>0.2</v>
      </c>
    </row>
    <row r="32" spans="1:3" x14ac:dyDescent="0.25">
      <c r="A32">
        <v>9</v>
      </c>
      <c r="B32">
        <v>-27.120000000000005</v>
      </c>
      <c r="C32">
        <v>0.09</v>
      </c>
    </row>
    <row r="33" spans="1:3" x14ac:dyDescent="0.25">
      <c r="A33">
        <v>9</v>
      </c>
      <c r="B33">
        <v>-24.620000000000005</v>
      </c>
      <c r="C33">
        <v>0.12</v>
      </c>
    </row>
    <row r="34" spans="1:3" x14ac:dyDescent="0.25">
      <c r="A34">
        <v>9</v>
      </c>
      <c r="B34">
        <v>-22.120000000000005</v>
      </c>
      <c r="C34">
        <v>0.17</v>
      </c>
    </row>
    <row r="35" spans="1:3" x14ac:dyDescent="0.25">
      <c r="A35">
        <v>9</v>
      </c>
      <c r="B35">
        <v>-19.620000000000005</v>
      </c>
      <c r="C35">
        <v>0.23</v>
      </c>
    </row>
    <row r="36" spans="1:3" x14ac:dyDescent="0.25">
      <c r="A36">
        <v>9</v>
      </c>
      <c r="B36">
        <v>-17.120000000000005</v>
      </c>
      <c r="C36">
        <v>0.33</v>
      </c>
    </row>
    <row r="37" spans="1:3" x14ac:dyDescent="0.25">
      <c r="A37">
        <v>9</v>
      </c>
      <c r="B37">
        <v>-14.620000000000005</v>
      </c>
      <c r="C37">
        <v>0.47</v>
      </c>
    </row>
    <row r="38" spans="1:3" x14ac:dyDescent="0.25">
      <c r="A38">
        <v>9</v>
      </c>
      <c r="B38">
        <v>-12.120000000000005</v>
      </c>
      <c r="C38">
        <v>0.71</v>
      </c>
    </row>
    <row r="39" spans="1:3" x14ac:dyDescent="0.25">
      <c r="A39">
        <v>9</v>
      </c>
      <c r="B39">
        <v>-9.6200000000000045</v>
      </c>
      <c r="C39">
        <v>1.04</v>
      </c>
    </row>
    <row r="40" spans="1:3" x14ac:dyDescent="0.25">
      <c r="A40">
        <v>9</v>
      </c>
      <c r="B40">
        <v>-7.1200000000000045</v>
      </c>
      <c r="C40">
        <v>1.52</v>
      </c>
    </row>
    <row r="41" spans="1:3" x14ac:dyDescent="0.25">
      <c r="A41">
        <v>9</v>
      </c>
      <c r="B41">
        <v>-4.6200000000000045</v>
      </c>
      <c r="C41">
        <v>2.2000000000000002</v>
      </c>
    </row>
    <row r="42" spans="1:3" x14ac:dyDescent="0.25">
      <c r="A42">
        <v>9</v>
      </c>
      <c r="B42">
        <v>-2.1200000000000045</v>
      </c>
      <c r="C42">
        <v>3.05</v>
      </c>
    </row>
    <row r="43" spans="1:3" x14ac:dyDescent="0.25">
      <c r="A43">
        <v>9</v>
      </c>
      <c r="B43">
        <v>0.37999999999999545</v>
      </c>
      <c r="C43">
        <v>4.25</v>
      </c>
    </row>
    <row r="44" spans="1:3" x14ac:dyDescent="0.25">
      <c r="A44">
        <v>9</v>
      </c>
      <c r="B44">
        <v>2.8799999999999955</v>
      </c>
      <c r="C44">
        <v>5.65</v>
      </c>
    </row>
    <row r="45" spans="1:3" x14ac:dyDescent="0.25">
      <c r="A45">
        <v>9</v>
      </c>
      <c r="B45">
        <v>5.3799999999999955</v>
      </c>
      <c r="C45">
        <v>7.3</v>
      </c>
    </row>
    <row r="46" spans="1:3" x14ac:dyDescent="0.25">
      <c r="A46">
        <v>9</v>
      </c>
      <c r="B46">
        <v>7.8799999999999955</v>
      </c>
      <c r="C46">
        <v>9.1</v>
      </c>
    </row>
    <row r="47" spans="1:3" x14ac:dyDescent="0.25">
      <c r="A47">
        <v>9</v>
      </c>
      <c r="B47">
        <v>10.379999999999995</v>
      </c>
      <c r="C47">
        <v>10.7</v>
      </c>
    </row>
    <row r="48" spans="1:3" x14ac:dyDescent="0.25">
      <c r="A48">
        <v>9</v>
      </c>
      <c r="B48">
        <v>12.879999999999995</v>
      </c>
      <c r="C48">
        <v>12.75</v>
      </c>
    </row>
    <row r="49" spans="1:3" x14ac:dyDescent="0.25">
      <c r="A49">
        <v>9</v>
      </c>
      <c r="B49">
        <v>15.379999999999995</v>
      </c>
      <c r="C49">
        <v>18.100000000000001</v>
      </c>
    </row>
    <row r="50" spans="1:3" x14ac:dyDescent="0.25">
      <c r="A50">
        <v>14</v>
      </c>
      <c r="B50">
        <v>-33.120000000000005</v>
      </c>
      <c r="C50">
        <v>0.18</v>
      </c>
    </row>
    <row r="51" spans="1:3" x14ac:dyDescent="0.25">
      <c r="A51">
        <v>14</v>
      </c>
      <c r="B51">
        <v>-32.120000000000005</v>
      </c>
      <c r="C51">
        <v>0.11</v>
      </c>
    </row>
    <row r="52" spans="1:3" x14ac:dyDescent="0.25">
      <c r="A52">
        <v>14</v>
      </c>
      <c r="B52">
        <v>-31.120000000000005</v>
      </c>
      <c r="C52">
        <v>0.1</v>
      </c>
    </row>
    <row r="53" spans="1:3" x14ac:dyDescent="0.25">
      <c r="A53">
        <v>14</v>
      </c>
      <c r="B53">
        <v>-30.120000000000005</v>
      </c>
      <c r="C53">
        <v>0.21</v>
      </c>
    </row>
    <row r="54" spans="1:3" x14ac:dyDescent="0.25">
      <c r="A54">
        <v>14</v>
      </c>
      <c r="B54">
        <v>-29.120000000000005</v>
      </c>
      <c r="C54">
        <v>0.24</v>
      </c>
    </row>
    <row r="55" spans="1:3" x14ac:dyDescent="0.25">
      <c r="A55">
        <v>14</v>
      </c>
      <c r="B55">
        <v>-28.120000000000005</v>
      </c>
      <c r="C55">
        <v>0.23</v>
      </c>
    </row>
    <row r="56" spans="1:3" x14ac:dyDescent="0.25">
      <c r="A56">
        <v>14</v>
      </c>
      <c r="B56">
        <v>-27.120000000000005</v>
      </c>
      <c r="C56">
        <v>0.25</v>
      </c>
    </row>
    <row r="57" spans="1:3" x14ac:dyDescent="0.25">
      <c r="A57">
        <v>14</v>
      </c>
      <c r="B57">
        <v>-24.620000000000005</v>
      </c>
      <c r="C57">
        <v>0.26</v>
      </c>
    </row>
    <row r="58" spans="1:3" x14ac:dyDescent="0.25">
      <c r="A58">
        <v>14</v>
      </c>
      <c r="B58">
        <v>-22.120000000000005</v>
      </c>
      <c r="C58">
        <v>0.28999999999999998</v>
      </c>
    </row>
    <row r="59" spans="1:3" x14ac:dyDescent="0.25">
      <c r="A59">
        <v>14</v>
      </c>
      <c r="B59">
        <v>-19.620000000000005</v>
      </c>
      <c r="C59">
        <v>0.38</v>
      </c>
    </row>
    <row r="60" spans="1:3" x14ac:dyDescent="0.25">
      <c r="A60">
        <v>14</v>
      </c>
      <c r="B60">
        <v>-17.120000000000005</v>
      </c>
      <c r="C60">
        <v>0.52</v>
      </c>
    </row>
    <row r="61" spans="1:3" x14ac:dyDescent="0.25">
      <c r="A61">
        <v>14</v>
      </c>
      <c r="B61">
        <v>-14.620000000000005</v>
      </c>
      <c r="C61">
        <v>0.71</v>
      </c>
    </row>
    <row r="62" spans="1:3" x14ac:dyDescent="0.25">
      <c r="A62">
        <v>14</v>
      </c>
      <c r="B62">
        <v>-12.120000000000005</v>
      </c>
      <c r="C62">
        <v>1.02</v>
      </c>
    </row>
    <row r="63" spans="1:3" x14ac:dyDescent="0.25">
      <c r="A63">
        <v>14</v>
      </c>
      <c r="B63">
        <v>-9.6200000000000045</v>
      </c>
      <c r="C63">
        <v>1.42</v>
      </c>
    </row>
    <row r="64" spans="1:3" x14ac:dyDescent="0.25">
      <c r="A64">
        <v>14</v>
      </c>
      <c r="B64">
        <v>-7.1200000000000045</v>
      </c>
      <c r="C64">
        <v>1.97</v>
      </c>
    </row>
    <row r="65" spans="1:3" x14ac:dyDescent="0.25">
      <c r="A65">
        <v>14</v>
      </c>
      <c r="B65">
        <v>-4.6200000000000045</v>
      </c>
      <c r="C65">
        <v>2.75</v>
      </c>
    </row>
    <row r="66" spans="1:3" x14ac:dyDescent="0.25">
      <c r="A66">
        <v>14</v>
      </c>
      <c r="B66">
        <v>-2.1200000000000045</v>
      </c>
      <c r="C66">
        <v>3.65</v>
      </c>
    </row>
    <row r="67" spans="1:3" x14ac:dyDescent="0.25">
      <c r="A67">
        <v>14</v>
      </c>
      <c r="B67">
        <v>0.37999999999999545</v>
      </c>
      <c r="C67">
        <v>4.8499999999999996</v>
      </c>
    </row>
    <row r="68" spans="1:3" x14ac:dyDescent="0.25">
      <c r="A68">
        <v>14</v>
      </c>
      <c r="B68">
        <v>2.8799999999999955</v>
      </c>
      <c r="C68">
        <v>6.35</v>
      </c>
    </row>
    <row r="69" spans="1:3" x14ac:dyDescent="0.25">
      <c r="A69">
        <v>14</v>
      </c>
      <c r="B69">
        <v>5.3799999999999955</v>
      </c>
      <c r="C69">
        <v>8</v>
      </c>
    </row>
    <row r="70" spans="1:3" x14ac:dyDescent="0.25">
      <c r="A70">
        <v>14</v>
      </c>
      <c r="B70">
        <v>7.8799999999999955</v>
      </c>
      <c r="C70">
        <v>9.1</v>
      </c>
    </row>
    <row r="71" spans="1:3" x14ac:dyDescent="0.25">
      <c r="A71">
        <v>14</v>
      </c>
      <c r="B71">
        <v>10.379999999999995</v>
      </c>
      <c r="C71">
        <v>11.25</v>
      </c>
    </row>
    <row r="72" spans="1:3" x14ac:dyDescent="0.25">
      <c r="A72">
        <v>14</v>
      </c>
      <c r="B72">
        <v>12.879999999999995</v>
      </c>
      <c r="C72">
        <v>13.75</v>
      </c>
    </row>
    <row r="73" spans="1:3" x14ac:dyDescent="0.25">
      <c r="A73">
        <v>14</v>
      </c>
      <c r="B73">
        <v>17.879999999999995</v>
      </c>
      <c r="C73">
        <v>18.399999999999999</v>
      </c>
    </row>
    <row r="74" spans="1:3" x14ac:dyDescent="0.25">
      <c r="A74">
        <v>14</v>
      </c>
      <c r="B74">
        <v>22.879999999999995</v>
      </c>
      <c r="C74">
        <v>23.3</v>
      </c>
    </row>
    <row r="75" spans="1:3" x14ac:dyDescent="0.25">
      <c r="A75">
        <v>19</v>
      </c>
      <c r="B75">
        <v>-174.62</v>
      </c>
      <c r="C75">
        <v>0.02</v>
      </c>
    </row>
    <row r="76" spans="1:3" x14ac:dyDescent="0.25">
      <c r="A76">
        <v>19</v>
      </c>
      <c r="B76">
        <v>-97.12</v>
      </c>
      <c r="C76">
        <v>0.05</v>
      </c>
    </row>
    <row r="77" spans="1:3" x14ac:dyDescent="0.25">
      <c r="A77">
        <v>19</v>
      </c>
      <c r="B77">
        <v>-92.12</v>
      </c>
      <c r="C77">
        <v>0.02</v>
      </c>
    </row>
    <row r="78" spans="1:3" x14ac:dyDescent="0.25">
      <c r="A78">
        <v>19</v>
      </c>
      <c r="B78">
        <v>-87.12</v>
      </c>
      <c r="C78">
        <v>0.01</v>
      </c>
    </row>
    <row r="79" spans="1:3" x14ac:dyDescent="0.25">
      <c r="A79">
        <v>19</v>
      </c>
      <c r="B79">
        <v>-82.12</v>
      </c>
      <c r="C79">
        <v>0.02</v>
      </c>
    </row>
    <row r="80" spans="1:3" x14ac:dyDescent="0.25">
      <c r="A80">
        <v>19</v>
      </c>
      <c r="B80">
        <v>-77.12</v>
      </c>
      <c r="C80">
        <v>0.01</v>
      </c>
    </row>
    <row r="81" spans="1:3" x14ac:dyDescent="0.25">
      <c r="A81">
        <v>19</v>
      </c>
      <c r="B81">
        <v>-72.12</v>
      </c>
      <c r="C81">
        <v>0.02</v>
      </c>
    </row>
    <row r="82" spans="1:3" x14ac:dyDescent="0.25">
      <c r="A82">
        <v>19</v>
      </c>
      <c r="B82">
        <v>-67.12</v>
      </c>
      <c r="C82">
        <v>0.03</v>
      </c>
    </row>
    <row r="83" spans="1:3" x14ac:dyDescent="0.25">
      <c r="A83">
        <v>19</v>
      </c>
      <c r="B83">
        <v>-62.120000000000005</v>
      </c>
      <c r="C83">
        <v>0.05</v>
      </c>
    </row>
    <row r="84" spans="1:3" x14ac:dyDescent="0.25">
      <c r="A84">
        <v>19</v>
      </c>
      <c r="B84">
        <v>-57.120000000000005</v>
      </c>
      <c r="C84">
        <v>0.03</v>
      </c>
    </row>
    <row r="85" spans="1:3" x14ac:dyDescent="0.25">
      <c r="A85">
        <v>19</v>
      </c>
      <c r="B85">
        <v>-52.120000000000005</v>
      </c>
      <c r="C85">
        <v>0.03</v>
      </c>
    </row>
    <row r="86" spans="1:3" x14ac:dyDescent="0.25">
      <c r="A86">
        <v>19</v>
      </c>
      <c r="B86">
        <v>-47.120000000000005</v>
      </c>
      <c r="C86">
        <v>0.06</v>
      </c>
    </row>
    <row r="87" spans="1:3" x14ac:dyDescent="0.25">
      <c r="A87">
        <v>19</v>
      </c>
      <c r="B87">
        <v>-42.120000000000005</v>
      </c>
      <c r="C87">
        <v>0.13</v>
      </c>
    </row>
    <row r="88" spans="1:3" x14ac:dyDescent="0.25">
      <c r="A88">
        <v>19</v>
      </c>
      <c r="B88">
        <v>-37.120000000000005</v>
      </c>
      <c r="C88">
        <v>0.1</v>
      </c>
    </row>
    <row r="89" spans="1:3" x14ac:dyDescent="0.25">
      <c r="A89">
        <v>19</v>
      </c>
      <c r="B89">
        <v>-32.120000000000005</v>
      </c>
      <c r="C89">
        <v>0.15</v>
      </c>
    </row>
    <row r="90" spans="1:3" x14ac:dyDescent="0.25">
      <c r="A90">
        <v>19</v>
      </c>
      <c r="B90">
        <v>-27.120000000000005</v>
      </c>
      <c r="C90">
        <v>0.22</v>
      </c>
    </row>
    <row r="91" spans="1:3" x14ac:dyDescent="0.25">
      <c r="A91">
        <v>19</v>
      </c>
      <c r="B91">
        <v>-22.120000000000005</v>
      </c>
      <c r="C91">
        <v>0.36</v>
      </c>
    </row>
    <row r="92" spans="1:3" x14ac:dyDescent="0.25">
      <c r="A92">
        <v>19</v>
      </c>
      <c r="B92">
        <v>-17.120000000000005</v>
      </c>
      <c r="C92">
        <v>0.64</v>
      </c>
    </row>
    <row r="93" spans="1:3" x14ac:dyDescent="0.25">
      <c r="A93">
        <v>19</v>
      </c>
      <c r="B93">
        <v>-12.120000000000005</v>
      </c>
      <c r="C93">
        <v>1.17</v>
      </c>
    </row>
    <row r="94" spans="1:3" x14ac:dyDescent="0.25">
      <c r="A94">
        <v>19</v>
      </c>
      <c r="B94">
        <v>-7.1200000000000045</v>
      </c>
      <c r="C94">
        <v>2.2200000000000002</v>
      </c>
    </row>
    <row r="95" spans="1:3" x14ac:dyDescent="0.25">
      <c r="A95">
        <v>19</v>
      </c>
      <c r="B95">
        <v>-2.1200000000000045</v>
      </c>
      <c r="C95">
        <v>4.05</v>
      </c>
    </row>
    <row r="96" spans="1:3" x14ac:dyDescent="0.25">
      <c r="A96">
        <v>19</v>
      </c>
      <c r="B96">
        <v>2.8799999999999955</v>
      </c>
      <c r="C96">
        <v>6.6</v>
      </c>
    </row>
    <row r="97" spans="1:3" x14ac:dyDescent="0.25">
      <c r="A97">
        <v>19</v>
      </c>
      <c r="B97">
        <v>7.8799999999999955</v>
      </c>
      <c r="C97">
        <v>10.1</v>
      </c>
    </row>
    <row r="98" spans="1:3" x14ac:dyDescent="0.25">
      <c r="A98">
        <v>19</v>
      </c>
      <c r="B98">
        <v>12.879999999999995</v>
      </c>
      <c r="C98">
        <v>14.2</v>
      </c>
    </row>
    <row r="99" spans="1:3" x14ac:dyDescent="0.25">
      <c r="A99">
        <v>19</v>
      </c>
      <c r="B99">
        <v>17.879999999999995</v>
      </c>
      <c r="C99">
        <v>17.899999999999999</v>
      </c>
    </row>
    <row r="100" spans="1:3" x14ac:dyDescent="0.25">
      <c r="A100">
        <v>19</v>
      </c>
      <c r="B100">
        <v>22.879999999999995</v>
      </c>
      <c r="C100">
        <v>23.7</v>
      </c>
    </row>
    <row r="101" spans="1:3" x14ac:dyDescent="0.25">
      <c r="A101">
        <v>19</v>
      </c>
      <c r="B101">
        <v>27.879999999999995</v>
      </c>
      <c r="C101">
        <v>27.25</v>
      </c>
    </row>
    <row r="102" spans="1:3" x14ac:dyDescent="0.25">
      <c r="A102">
        <v>19</v>
      </c>
      <c r="B102">
        <v>32.879999999999995</v>
      </c>
      <c r="C102">
        <v>33.15</v>
      </c>
    </row>
    <row r="103" spans="1:3" x14ac:dyDescent="0.25">
      <c r="A103">
        <v>19</v>
      </c>
      <c r="B103">
        <v>37.879999999999995</v>
      </c>
      <c r="C103">
        <v>38.799999999999997</v>
      </c>
    </row>
    <row r="104" spans="1:3" x14ac:dyDescent="0.25">
      <c r="A104">
        <v>19</v>
      </c>
      <c r="B104">
        <v>42.879999999999995</v>
      </c>
      <c r="C104">
        <v>43.65</v>
      </c>
    </row>
    <row r="105" spans="1:3" x14ac:dyDescent="0.25">
      <c r="A105">
        <v>19</v>
      </c>
      <c r="B105">
        <v>47.879999999999995</v>
      </c>
      <c r="C105">
        <v>50.6</v>
      </c>
    </row>
    <row r="106" spans="1:3" x14ac:dyDescent="0.25">
      <c r="A106">
        <v>19</v>
      </c>
      <c r="B106">
        <v>52.879999999999995</v>
      </c>
      <c r="C106">
        <v>61</v>
      </c>
    </row>
    <row r="107" spans="1:3" x14ac:dyDescent="0.25">
      <c r="A107">
        <v>19</v>
      </c>
      <c r="B107">
        <v>57.879999999999995</v>
      </c>
      <c r="C107">
        <v>60.55</v>
      </c>
    </row>
    <row r="108" spans="1:3" x14ac:dyDescent="0.25">
      <c r="A108">
        <v>19</v>
      </c>
      <c r="B108">
        <v>62.879999999999995</v>
      </c>
      <c r="C108">
        <v>68.400000000000006</v>
      </c>
    </row>
    <row r="109" spans="1:3" x14ac:dyDescent="0.25">
      <c r="A109">
        <v>19</v>
      </c>
      <c r="B109">
        <v>72.88</v>
      </c>
      <c r="C109">
        <v>94.55</v>
      </c>
    </row>
    <row r="110" spans="1:3" x14ac:dyDescent="0.25">
      <c r="A110">
        <v>29</v>
      </c>
      <c r="B110">
        <v>-32.120000000000005</v>
      </c>
      <c r="C110">
        <v>0.28999999999999998</v>
      </c>
    </row>
    <row r="111" spans="1:3" x14ac:dyDescent="0.25">
      <c r="A111">
        <v>29</v>
      </c>
      <c r="B111">
        <v>-31.120000000000005</v>
      </c>
      <c r="C111">
        <v>0.33</v>
      </c>
    </row>
    <row r="112" spans="1:3" x14ac:dyDescent="0.25">
      <c r="A112">
        <v>29</v>
      </c>
      <c r="B112">
        <v>-27.120000000000005</v>
      </c>
      <c r="C112">
        <v>0.39</v>
      </c>
    </row>
    <row r="113" spans="1:3" x14ac:dyDescent="0.25">
      <c r="A113">
        <v>29</v>
      </c>
      <c r="B113">
        <v>-24.620000000000005</v>
      </c>
      <c r="C113">
        <v>0.49</v>
      </c>
    </row>
    <row r="114" spans="1:3" x14ac:dyDescent="0.25">
      <c r="A114">
        <v>29</v>
      </c>
      <c r="B114">
        <v>-22.120000000000005</v>
      </c>
      <c r="C114">
        <v>0.6</v>
      </c>
    </row>
    <row r="115" spans="1:3" x14ac:dyDescent="0.25">
      <c r="A115">
        <v>29</v>
      </c>
      <c r="B115">
        <v>-19.620000000000005</v>
      </c>
      <c r="C115">
        <v>0.72</v>
      </c>
    </row>
    <row r="116" spans="1:3" x14ac:dyDescent="0.25">
      <c r="A116">
        <v>29</v>
      </c>
      <c r="B116">
        <v>-17.120000000000005</v>
      </c>
      <c r="C116">
        <v>0.96</v>
      </c>
    </row>
    <row r="117" spans="1:3" x14ac:dyDescent="0.25">
      <c r="A117">
        <v>29</v>
      </c>
      <c r="B117">
        <v>-14.620000000000005</v>
      </c>
      <c r="C117">
        <v>1.28</v>
      </c>
    </row>
    <row r="118" spans="1:3" x14ac:dyDescent="0.25">
      <c r="A118">
        <v>29</v>
      </c>
      <c r="B118">
        <v>-12.120000000000005</v>
      </c>
      <c r="C118">
        <v>1.69</v>
      </c>
    </row>
    <row r="119" spans="1:3" x14ac:dyDescent="0.25">
      <c r="A119">
        <v>29</v>
      </c>
      <c r="B119">
        <v>-9.6200000000000045</v>
      </c>
      <c r="C119">
        <v>2.2000000000000002</v>
      </c>
    </row>
    <row r="120" spans="1:3" x14ac:dyDescent="0.25">
      <c r="A120">
        <v>29</v>
      </c>
      <c r="B120">
        <v>-7.1200000000000045</v>
      </c>
      <c r="C120">
        <v>2.89</v>
      </c>
    </row>
    <row r="121" spans="1:3" x14ac:dyDescent="0.25">
      <c r="A121">
        <v>29</v>
      </c>
      <c r="B121">
        <v>-4.6200000000000045</v>
      </c>
      <c r="C121">
        <v>3.7</v>
      </c>
    </row>
    <row r="122" spans="1:3" x14ac:dyDescent="0.25">
      <c r="A122">
        <v>29</v>
      </c>
      <c r="B122">
        <v>-2.1200000000000045</v>
      </c>
      <c r="C122">
        <v>4.6500000000000004</v>
      </c>
    </row>
    <row r="123" spans="1:3" x14ac:dyDescent="0.25">
      <c r="A123">
        <v>29</v>
      </c>
      <c r="B123">
        <v>0.37999999999999545</v>
      </c>
      <c r="C123">
        <v>5.85</v>
      </c>
    </row>
    <row r="124" spans="1:3" x14ac:dyDescent="0.25">
      <c r="A124">
        <v>29</v>
      </c>
      <c r="B124">
        <v>2.8799999999999955</v>
      </c>
      <c r="C124">
        <v>7.35</v>
      </c>
    </row>
    <row r="125" spans="1:3" x14ac:dyDescent="0.25">
      <c r="A125">
        <v>29</v>
      </c>
      <c r="B125">
        <v>5.3799999999999955</v>
      </c>
      <c r="C125">
        <v>8.8000000000000007</v>
      </c>
    </row>
    <row r="126" spans="1:3" x14ac:dyDescent="0.25">
      <c r="A126">
        <v>29</v>
      </c>
      <c r="B126">
        <v>7.8799999999999955</v>
      </c>
      <c r="C126">
        <v>9.9499999999999993</v>
      </c>
    </row>
    <row r="127" spans="1:3" x14ac:dyDescent="0.25">
      <c r="A127">
        <v>29</v>
      </c>
      <c r="B127">
        <v>12.879999999999995</v>
      </c>
      <c r="C127">
        <v>14.3</v>
      </c>
    </row>
    <row r="128" spans="1:3" x14ac:dyDescent="0.25">
      <c r="A128">
        <v>29</v>
      </c>
      <c r="B128">
        <v>15.379999999999995</v>
      </c>
      <c r="C128">
        <v>15.8</v>
      </c>
    </row>
    <row r="129" spans="1:3" x14ac:dyDescent="0.25">
      <c r="A129">
        <v>24</v>
      </c>
      <c r="B129">
        <v>-32.120000000000005</v>
      </c>
      <c r="C129">
        <v>0.26</v>
      </c>
    </row>
    <row r="130" spans="1:3" x14ac:dyDescent="0.25">
      <c r="A130">
        <v>24</v>
      </c>
      <c r="B130">
        <v>-31.120000000000005</v>
      </c>
      <c r="C130">
        <v>0.28999999999999998</v>
      </c>
    </row>
    <row r="131" spans="1:3" x14ac:dyDescent="0.25">
      <c r="A131">
        <v>24</v>
      </c>
      <c r="B131">
        <v>-30.120000000000005</v>
      </c>
      <c r="C131">
        <v>0.3</v>
      </c>
    </row>
    <row r="132" spans="1:3" x14ac:dyDescent="0.25">
      <c r="A132">
        <v>24</v>
      </c>
      <c r="B132">
        <v>-29.120000000000005</v>
      </c>
      <c r="C132">
        <v>0.3</v>
      </c>
    </row>
    <row r="133" spans="1:3" x14ac:dyDescent="0.25">
      <c r="A133">
        <v>24</v>
      </c>
      <c r="B133">
        <v>-28.120000000000005</v>
      </c>
      <c r="C133">
        <v>0.28000000000000003</v>
      </c>
    </row>
    <row r="134" spans="1:3" x14ac:dyDescent="0.25">
      <c r="A134">
        <v>24</v>
      </c>
      <c r="B134">
        <v>-27.120000000000005</v>
      </c>
      <c r="C134">
        <v>0.31</v>
      </c>
    </row>
    <row r="135" spans="1:3" x14ac:dyDescent="0.25">
      <c r="A135">
        <v>24</v>
      </c>
      <c r="B135">
        <v>-24.620000000000005</v>
      </c>
      <c r="C135">
        <v>0.37</v>
      </c>
    </row>
    <row r="136" spans="1:3" x14ac:dyDescent="0.25">
      <c r="A136">
        <v>24</v>
      </c>
      <c r="B136">
        <v>-22.120000000000005</v>
      </c>
      <c r="C136">
        <v>0.48</v>
      </c>
    </row>
    <row r="137" spans="1:3" x14ac:dyDescent="0.25">
      <c r="A137">
        <v>24</v>
      </c>
      <c r="B137">
        <v>-19.620000000000005</v>
      </c>
      <c r="C137">
        <v>0.6</v>
      </c>
    </row>
    <row r="138" spans="1:3" x14ac:dyDescent="0.25">
      <c r="A138">
        <v>24</v>
      </c>
      <c r="B138">
        <v>-17.120000000000005</v>
      </c>
      <c r="C138">
        <v>0.79</v>
      </c>
    </row>
    <row r="139" spans="1:3" x14ac:dyDescent="0.25">
      <c r="A139">
        <v>24</v>
      </c>
      <c r="B139">
        <v>-14.620000000000005</v>
      </c>
      <c r="C139">
        <v>1.0900000000000001</v>
      </c>
    </row>
    <row r="140" spans="1:3" x14ac:dyDescent="0.25">
      <c r="A140">
        <v>24</v>
      </c>
      <c r="B140">
        <v>-12.120000000000005</v>
      </c>
      <c r="C140">
        <v>1.44</v>
      </c>
    </row>
    <row r="141" spans="1:3" x14ac:dyDescent="0.25">
      <c r="A141">
        <v>24</v>
      </c>
      <c r="B141">
        <v>-9.6200000000000045</v>
      </c>
      <c r="C141">
        <v>1.91</v>
      </c>
    </row>
    <row r="142" spans="1:3" x14ac:dyDescent="0.25">
      <c r="A142">
        <v>24</v>
      </c>
      <c r="B142">
        <v>-7.1200000000000045</v>
      </c>
      <c r="C142">
        <v>2.54</v>
      </c>
    </row>
    <row r="143" spans="1:3" x14ac:dyDescent="0.25">
      <c r="A143">
        <v>24</v>
      </c>
      <c r="B143">
        <v>-4.6200000000000045</v>
      </c>
      <c r="C143">
        <v>3.4</v>
      </c>
    </row>
    <row r="144" spans="1:3" x14ac:dyDescent="0.25">
      <c r="A144">
        <v>24</v>
      </c>
      <c r="B144">
        <v>-2.1200000000000045</v>
      </c>
      <c r="C144">
        <v>4.1500000000000004</v>
      </c>
    </row>
    <row r="145" spans="1:3" x14ac:dyDescent="0.25">
      <c r="A145">
        <v>24</v>
      </c>
      <c r="B145">
        <v>0.37999999999999545</v>
      </c>
      <c r="C145">
        <v>5.6</v>
      </c>
    </row>
    <row r="146" spans="1:3" x14ac:dyDescent="0.25">
      <c r="A146">
        <v>24</v>
      </c>
      <c r="B146">
        <v>2.8799999999999955</v>
      </c>
      <c r="C146">
        <v>6.9</v>
      </c>
    </row>
    <row r="147" spans="1:3" x14ac:dyDescent="0.25">
      <c r="A147">
        <v>24</v>
      </c>
      <c r="B147">
        <v>5.3799999999999955</v>
      </c>
      <c r="C147">
        <v>8.5500000000000007</v>
      </c>
    </row>
    <row r="148" spans="1:3" x14ac:dyDescent="0.25">
      <c r="A148">
        <v>24</v>
      </c>
      <c r="B148">
        <v>7.8799999999999955</v>
      </c>
      <c r="C148">
        <v>9.65</v>
      </c>
    </row>
    <row r="149" spans="1:3" x14ac:dyDescent="0.25">
      <c r="A149">
        <v>24</v>
      </c>
      <c r="B149">
        <v>10.379999999999995</v>
      </c>
      <c r="C149">
        <v>11.45</v>
      </c>
    </row>
    <row r="150" spans="1:3" x14ac:dyDescent="0.25">
      <c r="A150">
        <v>24</v>
      </c>
      <c r="B150">
        <v>12.879999999999995</v>
      </c>
      <c r="C150">
        <v>14.85</v>
      </c>
    </row>
    <row r="151" spans="1:3" x14ac:dyDescent="0.25">
      <c r="A151">
        <v>24</v>
      </c>
      <c r="B151">
        <v>22.879999999999995</v>
      </c>
      <c r="C151">
        <v>23.35</v>
      </c>
    </row>
    <row r="152" spans="1:3" x14ac:dyDescent="0.25">
      <c r="A152">
        <v>64</v>
      </c>
      <c r="B152">
        <v>-174.62</v>
      </c>
      <c r="C152">
        <v>0.01</v>
      </c>
    </row>
    <row r="153" spans="1:3" x14ac:dyDescent="0.25">
      <c r="A153">
        <v>64</v>
      </c>
      <c r="B153">
        <v>-127.12</v>
      </c>
      <c r="C153">
        <v>0.02</v>
      </c>
    </row>
    <row r="154" spans="1:3" x14ac:dyDescent="0.25">
      <c r="A154">
        <v>64</v>
      </c>
      <c r="B154">
        <v>-122.12</v>
      </c>
      <c r="C154">
        <v>0.02</v>
      </c>
    </row>
    <row r="155" spans="1:3" x14ac:dyDescent="0.25">
      <c r="A155">
        <v>64</v>
      </c>
      <c r="B155">
        <v>-117.12</v>
      </c>
      <c r="C155">
        <v>0.03</v>
      </c>
    </row>
    <row r="156" spans="1:3" x14ac:dyDescent="0.25">
      <c r="A156">
        <v>64</v>
      </c>
      <c r="B156">
        <v>-112.12</v>
      </c>
      <c r="C156">
        <v>7.0000000000000007E-2</v>
      </c>
    </row>
    <row r="157" spans="1:3" x14ac:dyDescent="0.25">
      <c r="A157">
        <v>64</v>
      </c>
      <c r="B157">
        <v>-107.12</v>
      </c>
      <c r="C157">
        <v>0.02</v>
      </c>
    </row>
    <row r="158" spans="1:3" x14ac:dyDescent="0.25">
      <c r="A158">
        <v>64</v>
      </c>
      <c r="B158">
        <v>-102.12</v>
      </c>
      <c r="C158">
        <v>0.02</v>
      </c>
    </row>
    <row r="159" spans="1:3" x14ac:dyDescent="0.25">
      <c r="A159">
        <v>64</v>
      </c>
      <c r="B159">
        <v>-97.12</v>
      </c>
      <c r="C159">
        <v>0.09</v>
      </c>
    </row>
    <row r="160" spans="1:3" x14ac:dyDescent="0.25">
      <c r="A160">
        <v>64</v>
      </c>
      <c r="B160">
        <v>-92.12</v>
      </c>
      <c r="C160">
        <v>0.1</v>
      </c>
    </row>
    <row r="161" spans="1:3" x14ac:dyDescent="0.25">
      <c r="A161">
        <v>64</v>
      </c>
      <c r="B161">
        <v>-87.12</v>
      </c>
      <c r="C161">
        <v>7.0000000000000007E-2</v>
      </c>
    </row>
    <row r="162" spans="1:3" x14ac:dyDescent="0.25">
      <c r="A162">
        <v>64</v>
      </c>
      <c r="B162">
        <v>-82.12</v>
      </c>
      <c r="C162">
        <v>7.0000000000000007E-2</v>
      </c>
    </row>
    <row r="163" spans="1:3" x14ac:dyDescent="0.25">
      <c r="A163">
        <v>64</v>
      </c>
      <c r="B163">
        <v>-77.12</v>
      </c>
      <c r="C163">
        <v>0.1</v>
      </c>
    </row>
    <row r="164" spans="1:3" x14ac:dyDescent="0.25">
      <c r="A164">
        <v>64</v>
      </c>
      <c r="B164">
        <v>-72.12</v>
      </c>
      <c r="C164">
        <v>0.08</v>
      </c>
    </row>
    <row r="165" spans="1:3" x14ac:dyDescent="0.25">
      <c r="A165">
        <v>64</v>
      </c>
      <c r="B165">
        <v>-67.12</v>
      </c>
      <c r="C165">
        <v>0.15</v>
      </c>
    </row>
    <row r="166" spans="1:3" x14ac:dyDescent="0.25">
      <c r="A166">
        <v>64</v>
      </c>
      <c r="B166">
        <v>-62.120000000000005</v>
      </c>
      <c r="C166">
        <v>0.11</v>
      </c>
    </row>
    <row r="167" spans="1:3" x14ac:dyDescent="0.25">
      <c r="A167">
        <v>64</v>
      </c>
      <c r="B167">
        <v>-57.120000000000005</v>
      </c>
      <c r="C167">
        <v>0.12</v>
      </c>
    </row>
    <row r="168" spans="1:3" x14ac:dyDescent="0.25">
      <c r="A168">
        <v>64</v>
      </c>
      <c r="B168">
        <v>-52.120000000000005</v>
      </c>
      <c r="C168">
        <v>0.15</v>
      </c>
    </row>
    <row r="169" spans="1:3" x14ac:dyDescent="0.25">
      <c r="A169">
        <v>64</v>
      </c>
      <c r="B169">
        <v>-47.120000000000005</v>
      </c>
      <c r="C169">
        <v>0.21</v>
      </c>
    </row>
    <row r="170" spans="1:3" x14ac:dyDescent="0.25">
      <c r="A170">
        <v>64</v>
      </c>
      <c r="B170">
        <v>-42.120000000000005</v>
      </c>
      <c r="C170">
        <v>0.28000000000000003</v>
      </c>
    </row>
    <row r="171" spans="1:3" x14ac:dyDescent="0.25">
      <c r="A171">
        <v>64</v>
      </c>
      <c r="B171">
        <v>-37.120000000000005</v>
      </c>
      <c r="C171">
        <v>0.4</v>
      </c>
    </row>
    <row r="172" spans="1:3" x14ac:dyDescent="0.25">
      <c r="A172">
        <v>64</v>
      </c>
      <c r="B172">
        <v>-32.120000000000005</v>
      </c>
      <c r="C172">
        <v>0.61</v>
      </c>
    </row>
    <row r="173" spans="1:3" x14ac:dyDescent="0.25">
      <c r="A173">
        <v>64</v>
      </c>
      <c r="B173">
        <v>-27.120000000000005</v>
      </c>
      <c r="C173">
        <v>0.93</v>
      </c>
    </row>
    <row r="174" spans="1:3" x14ac:dyDescent="0.25">
      <c r="A174">
        <v>64</v>
      </c>
      <c r="B174">
        <v>-22.120000000000005</v>
      </c>
      <c r="C174">
        <v>1.44</v>
      </c>
    </row>
    <row r="175" spans="1:3" x14ac:dyDescent="0.25">
      <c r="A175">
        <v>64</v>
      </c>
      <c r="B175">
        <v>-17.120000000000005</v>
      </c>
      <c r="C175">
        <v>2.1800000000000002</v>
      </c>
    </row>
    <row r="176" spans="1:3" x14ac:dyDescent="0.25">
      <c r="A176">
        <v>64</v>
      </c>
      <c r="B176">
        <v>-12.120000000000005</v>
      </c>
      <c r="C176">
        <v>3.25</v>
      </c>
    </row>
    <row r="177" spans="1:3" x14ac:dyDescent="0.25">
      <c r="A177">
        <v>64</v>
      </c>
      <c r="B177">
        <v>-7.1200000000000045</v>
      </c>
      <c r="C177">
        <v>4.75</v>
      </c>
    </row>
    <row r="178" spans="1:3" x14ac:dyDescent="0.25">
      <c r="A178">
        <v>64</v>
      </c>
      <c r="B178">
        <v>-2.1200000000000045</v>
      </c>
      <c r="C178">
        <v>6.7</v>
      </c>
    </row>
    <row r="179" spans="1:3" x14ac:dyDescent="0.25">
      <c r="A179">
        <v>64</v>
      </c>
      <c r="B179">
        <v>2.8799999999999955</v>
      </c>
      <c r="C179">
        <v>9.1999999999999993</v>
      </c>
    </row>
    <row r="180" spans="1:3" x14ac:dyDescent="0.25">
      <c r="A180">
        <v>64</v>
      </c>
      <c r="B180">
        <v>7.8799999999999955</v>
      </c>
      <c r="C180">
        <v>12.3</v>
      </c>
    </row>
    <row r="181" spans="1:3" x14ac:dyDescent="0.25">
      <c r="A181">
        <v>64</v>
      </c>
      <c r="B181">
        <v>12.879999999999995</v>
      </c>
      <c r="C181">
        <v>16</v>
      </c>
    </row>
    <row r="182" spans="1:3" x14ac:dyDescent="0.25">
      <c r="A182">
        <v>64</v>
      </c>
      <c r="B182">
        <v>17.879999999999995</v>
      </c>
      <c r="C182">
        <v>20.149999999999999</v>
      </c>
    </row>
    <row r="183" spans="1:3" x14ac:dyDescent="0.25">
      <c r="A183">
        <v>64</v>
      </c>
      <c r="B183">
        <v>22.879999999999995</v>
      </c>
      <c r="C183">
        <v>24.4</v>
      </c>
    </row>
    <row r="184" spans="1:3" x14ac:dyDescent="0.25">
      <c r="A184">
        <v>64</v>
      </c>
      <c r="B184">
        <v>27.879999999999995</v>
      </c>
      <c r="C184">
        <v>27.8</v>
      </c>
    </row>
    <row r="185" spans="1:3" x14ac:dyDescent="0.25">
      <c r="A185">
        <v>64</v>
      </c>
      <c r="B185">
        <v>32.879999999999995</v>
      </c>
      <c r="C185">
        <v>33.4</v>
      </c>
    </row>
    <row r="186" spans="1:3" x14ac:dyDescent="0.25">
      <c r="A186">
        <v>64</v>
      </c>
      <c r="B186">
        <v>37.879999999999995</v>
      </c>
      <c r="C186">
        <v>38.450000000000003</v>
      </c>
    </row>
    <row r="187" spans="1:3" x14ac:dyDescent="0.25">
      <c r="A187">
        <v>64</v>
      </c>
      <c r="B187">
        <v>42.879999999999995</v>
      </c>
      <c r="C187">
        <v>43.55</v>
      </c>
    </row>
    <row r="188" spans="1:3" x14ac:dyDescent="0.25">
      <c r="A188">
        <v>64</v>
      </c>
      <c r="B188">
        <v>47.879999999999995</v>
      </c>
      <c r="C188">
        <v>51</v>
      </c>
    </row>
    <row r="189" spans="1:3" x14ac:dyDescent="0.25">
      <c r="A189">
        <v>64</v>
      </c>
      <c r="B189">
        <v>52.879999999999995</v>
      </c>
      <c r="C189">
        <v>53.25</v>
      </c>
    </row>
    <row r="190" spans="1:3" x14ac:dyDescent="0.25">
      <c r="A190">
        <v>64</v>
      </c>
      <c r="B190">
        <v>57.879999999999995</v>
      </c>
      <c r="C190">
        <v>60.55</v>
      </c>
    </row>
    <row r="191" spans="1:3" x14ac:dyDescent="0.25">
      <c r="A191">
        <v>64</v>
      </c>
      <c r="B191">
        <v>62.879999999999995</v>
      </c>
      <c r="C191">
        <v>71</v>
      </c>
    </row>
    <row r="192" spans="1:3" x14ac:dyDescent="0.25">
      <c r="A192">
        <v>64</v>
      </c>
      <c r="B192">
        <v>72.88</v>
      </c>
      <c r="C192">
        <v>75.5</v>
      </c>
    </row>
    <row r="193" spans="1:3" x14ac:dyDescent="0.25">
      <c r="A193">
        <v>64</v>
      </c>
      <c r="B193">
        <v>77.88</v>
      </c>
      <c r="C193">
        <v>99.55</v>
      </c>
    </row>
    <row r="194" spans="1:3" x14ac:dyDescent="0.25">
      <c r="A194">
        <v>64</v>
      </c>
      <c r="B194">
        <v>82.88</v>
      </c>
      <c r="C194">
        <v>83</v>
      </c>
    </row>
    <row r="195" spans="1:3" x14ac:dyDescent="0.25">
      <c r="A195">
        <v>64</v>
      </c>
      <c r="B195">
        <v>87.88</v>
      </c>
      <c r="C195">
        <v>88.15</v>
      </c>
    </row>
    <row r="196" spans="1:3" x14ac:dyDescent="0.25">
      <c r="A196">
        <v>64</v>
      </c>
      <c r="B196">
        <v>92.88</v>
      </c>
      <c r="C196">
        <v>93.15</v>
      </c>
    </row>
    <row r="197" spans="1:3" x14ac:dyDescent="0.25">
      <c r="A197">
        <v>64</v>
      </c>
      <c r="B197">
        <v>107.88</v>
      </c>
      <c r="C197">
        <v>108.75</v>
      </c>
    </row>
    <row r="198" spans="1:3" x14ac:dyDescent="0.25">
      <c r="A198">
        <v>104</v>
      </c>
      <c r="B198">
        <v>-107.12</v>
      </c>
      <c r="C198">
        <v>0.1</v>
      </c>
    </row>
    <row r="199" spans="1:3" x14ac:dyDescent="0.25">
      <c r="A199">
        <v>104</v>
      </c>
      <c r="B199">
        <v>-102.12</v>
      </c>
      <c r="C199">
        <v>0.06</v>
      </c>
    </row>
    <row r="200" spans="1:3" x14ac:dyDescent="0.25">
      <c r="A200">
        <v>104</v>
      </c>
      <c r="B200">
        <v>-97.12</v>
      </c>
      <c r="C200">
        <v>7.0000000000000007E-2</v>
      </c>
    </row>
    <row r="201" spans="1:3" x14ac:dyDescent="0.25">
      <c r="A201">
        <v>104</v>
      </c>
      <c r="B201">
        <v>-92.12</v>
      </c>
      <c r="C201">
        <v>0.1</v>
      </c>
    </row>
    <row r="202" spans="1:3" x14ac:dyDescent="0.25">
      <c r="A202">
        <v>104</v>
      </c>
      <c r="B202">
        <v>-87.12</v>
      </c>
      <c r="C202">
        <v>0.12</v>
      </c>
    </row>
    <row r="203" spans="1:3" x14ac:dyDescent="0.25">
      <c r="A203">
        <v>104</v>
      </c>
      <c r="B203">
        <v>-82.12</v>
      </c>
      <c r="C203">
        <v>0.13</v>
      </c>
    </row>
    <row r="204" spans="1:3" x14ac:dyDescent="0.25">
      <c r="A204">
        <v>104</v>
      </c>
      <c r="B204">
        <v>-77.12</v>
      </c>
      <c r="C204">
        <v>0.09</v>
      </c>
    </row>
    <row r="205" spans="1:3" x14ac:dyDescent="0.25">
      <c r="A205">
        <v>104</v>
      </c>
      <c r="B205">
        <v>-72.12</v>
      </c>
      <c r="C205">
        <v>0.2</v>
      </c>
    </row>
    <row r="206" spans="1:3" x14ac:dyDescent="0.25">
      <c r="A206">
        <v>104</v>
      </c>
      <c r="B206">
        <v>-67.12</v>
      </c>
      <c r="C206">
        <v>0.21</v>
      </c>
    </row>
    <row r="207" spans="1:3" x14ac:dyDescent="0.25">
      <c r="A207">
        <v>104</v>
      </c>
      <c r="B207">
        <v>-62.120000000000005</v>
      </c>
      <c r="C207">
        <v>0.21</v>
      </c>
    </row>
    <row r="208" spans="1:3" x14ac:dyDescent="0.25">
      <c r="A208">
        <v>104</v>
      </c>
      <c r="B208">
        <v>-57.120000000000005</v>
      </c>
      <c r="C208">
        <v>0.28000000000000003</v>
      </c>
    </row>
    <row r="209" spans="1:3" x14ac:dyDescent="0.25">
      <c r="A209">
        <v>104</v>
      </c>
      <c r="B209">
        <v>-52.120000000000005</v>
      </c>
      <c r="C209">
        <v>0.41</v>
      </c>
    </row>
    <row r="210" spans="1:3" x14ac:dyDescent="0.25">
      <c r="A210">
        <v>104</v>
      </c>
      <c r="B210">
        <v>-47.120000000000005</v>
      </c>
      <c r="C210">
        <v>0.55000000000000004</v>
      </c>
    </row>
    <row r="211" spans="1:3" x14ac:dyDescent="0.25">
      <c r="A211">
        <v>104</v>
      </c>
      <c r="B211">
        <v>-42.120000000000005</v>
      </c>
      <c r="C211">
        <v>0.75</v>
      </c>
    </row>
    <row r="212" spans="1:3" x14ac:dyDescent="0.25">
      <c r="A212">
        <v>104</v>
      </c>
      <c r="B212">
        <v>-37.120000000000005</v>
      </c>
      <c r="C212">
        <v>1.02</v>
      </c>
    </row>
    <row r="213" spans="1:3" x14ac:dyDescent="0.25">
      <c r="A213">
        <v>104</v>
      </c>
      <c r="B213">
        <v>-32.120000000000005</v>
      </c>
      <c r="C213">
        <v>1.47</v>
      </c>
    </row>
    <row r="214" spans="1:3" x14ac:dyDescent="0.25">
      <c r="A214">
        <v>104</v>
      </c>
      <c r="B214">
        <v>-27.120000000000005</v>
      </c>
      <c r="C214">
        <v>2.09</v>
      </c>
    </row>
    <row r="215" spans="1:3" x14ac:dyDescent="0.25">
      <c r="A215">
        <v>104</v>
      </c>
      <c r="B215">
        <v>-22.120000000000005</v>
      </c>
      <c r="C215">
        <v>2.93</v>
      </c>
    </row>
    <row r="216" spans="1:3" x14ac:dyDescent="0.25">
      <c r="A216">
        <v>104</v>
      </c>
      <c r="B216">
        <v>-17.120000000000005</v>
      </c>
      <c r="C216">
        <v>4.05</v>
      </c>
    </row>
    <row r="217" spans="1:3" x14ac:dyDescent="0.25">
      <c r="A217">
        <v>104</v>
      </c>
      <c r="B217">
        <v>-12.120000000000005</v>
      </c>
      <c r="C217">
        <v>5.4</v>
      </c>
    </row>
    <row r="218" spans="1:3" x14ac:dyDescent="0.25">
      <c r="A218">
        <v>104</v>
      </c>
      <c r="B218">
        <v>-7.1200000000000045</v>
      </c>
      <c r="C218">
        <v>7.2</v>
      </c>
    </row>
    <row r="219" spans="1:3" x14ac:dyDescent="0.25">
      <c r="A219">
        <v>104</v>
      </c>
      <c r="B219">
        <v>-2.1200000000000045</v>
      </c>
      <c r="C219">
        <v>9.35</v>
      </c>
    </row>
    <row r="220" spans="1:3" x14ac:dyDescent="0.25">
      <c r="A220">
        <v>104</v>
      </c>
      <c r="B220">
        <v>2.8799999999999955</v>
      </c>
      <c r="C220">
        <v>11.85</v>
      </c>
    </row>
    <row r="221" spans="1:3" x14ac:dyDescent="0.25">
      <c r="A221">
        <v>104</v>
      </c>
      <c r="B221">
        <v>7.8799999999999955</v>
      </c>
      <c r="C221">
        <v>14.35</v>
      </c>
    </row>
    <row r="222" spans="1:3" x14ac:dyDescent="0.25">
      <c r="A222">
        <v>104</v>
      </c>
      <c r="B222">
        <v>12.879999999999995</v>
      </c>
      <c r="C222">
        <v>17.350000000000001</v>
      </c>
    </row>
    <row r="223" spans="1:3" x14ac:dyDescent="0.25">
      <c r="A223">
        <v>104</v>
      </c>
      <c r="B223">
        <v>17.879999999999995</v>
      </c>
      <c r="C223">
        <v>21.8</v>
      </c>
    </row>
    <row r="224" spans="1:3" x14ac:dyDescent="0.25">
      <c r="A224">
        <v>104</v>
      </c>
      <c r="B224">
        <v>22.879999999999995</v>
      </c>
      <c r="C224">
        <v>25.9</v>
      </c>
    </row>
    <row r="225" spans="1:3" x14ac:dyDescent="0.25">
      <c r="A225">
        <v>104</v>
      </c>
      <c r="B225">
        <v>27.879999999999995</v>
      </c>
      <c r="C225">
        <v>29.55</v>
      </c>
    </row>
    <row r="226" spans="1:3" x14ac:dyDescent="0.25">
      <c r="A226">
        <v>104</v>
      </c>
      <c r="B226">
        <v>32.879999999999995</v>
      </c>
      <c r="C226">
        <v>34.700000000000003</v>
      </c>
    </row>
    <row r="227" spans="1:3" x14ac:dyDescent="0.25">
      <c r="A227">
        <v>104</v>
      </c>
      <c r="B227">
        <v>37.879999999999995</v>
      </c>
      <c r="C227">
        <v>45.7</v>
      </c>
    </row>
    <row r="228" spans="1:3" x14ac:dyDescent="0.25">
      <c r="A228">
        <v>104</v>
      </c>
      <c r="B228">
        <v>42.879999999999995</v>
      </c>
      <c r="C228">
        <v>43.35</v>
      </c>
    </row>
    <row r="229" spans="1:3" x14ac:dyDescent="0.25">
      <c r="A229">
        <v>104</v>
      </c>
      <c r="B229">
        <v>47.879999999999995</v>
      </c>
      <c r="C229">
        <v>55.2</v>
      </c>
    </row>
    <row r="230" spans="1:3" x14ac:dyDescent="0.25">
      <c r="A230">
        <v>104</v>
      </c>
      <c r="B230">
        <v>52.879999999999995</v>
      </c>
      <c r="C230">
        <v>56.5</v>
      </c>
    </row>
    <row r="231" spans="1:3" x14ac:dyDescent="0.25">
      <c r="A231">
        <v>129</v>
      </c>
      <c r="B231">
        <v>-107.12</v>
      </c>
      <c r="C231">
        <v>0.06</v>
      </c>
    </row>
    <row r="232" spans="1:3" x14ac:dyDescent="0.25">
      <c r="A232">
        <v>129</v>
      </c>
      <c r="B232">
        <v>-87.12</v>
      </c>
      <c r="C232">
        <v>0.13</v>
      </c>
    </row>
    <row r="233" spans="1:3" x14ac:dyDescent="0.25">
      <c r="A233">
        <v>129</v>
      </c>
      <c r="B233">
        <v>-82.12</v>
      </c>
      <c r="C233">
        <v>0.25</v>
      </c>
    </row>
    <row r="234" spans="1:3" x14ac:dyDescent="0.25">
      <c r="A234">
        <v>129</v>
      </c>
      <c r="B234">
        <v>-77.12</v>
      </c>
      <c r="C234">
        <v>0.26</v>
      </c>
    </row>
    <row r="235" spans="1:3" x14ac:dyDescent="0.25">
      <c r="A235">
        <v>129</v>
      </c>
      <c r="B235">
        <v>-72.12</v>
      </c>
      <c r="C235">
        <v>0.3</v>
      </c>
    </row>
    <row r="236" spans="1:3" x14ac:dyDescent="0.25">
      <c r="A236">
        <v>129</v>
      </c>
      <c r="B236">
        <v>-67.12</v>
      </c>
      <c r="C236">
        <v>0.35</v>
      </c>
    </row>
    <row r="237" spans="1:3" x14ac:dyDescent="0.25">
      <c r="A237">
        <v>129</v>
      </c>
      <c r="B237">
        <v>-62.120000000000005</v>
      </c>
      <c r="C237">
        <v>0.32</v>
      </c>
    </row>
    <row r="238" spans="1:3" x14ac:dyDescent="0.25">
      <c r="A238">
        <v>129</v>
      </c>
      <c r="B238">
        <v>-57.120000000000005</v>
      </c>
      <c r="C238">
        <v>0.43</v>
      </c>
    </row>
    <row r="239" spans="1:3" x14ac:dyDescent="0.25">
      <c r="A239">
        <v>129</v>
      </c>
      <c r="B239">
        <v>-52.120000000000005</v>
      </c>
      <c r="C239">
        <v>0.54</v>
      </c>
    </row>
    <row r="240" spans="1:3" x14ac:dyDescent="0.25">
      <c r="A240">
        <v>129</v>
      </c>
      <c r="B240">
        <v>-47.120000000000005</v>
      </c>
      <c r="C240">
        <v>0.73</v>
      </c>
    </row>
    <row r="241" spans="1:3" x14ac:dyDescent="0.25">
      <c r="A241">
        <v>129</v>
      </c>
      <c r="B241">
        <v>-42.120000000000005</v>
      </c>
      <c r="C241">
        <v>0.98</v>
      </c>
    </row>
    <row r="242" spans="1:3" x14ac:dyDescent="0.25">
      <c r="A242">
        <v>129</v>
      </c>
      <c r="B242">
        <v>-37.120000000000005</v>
      </c>
      <c r="C242">
        <v>1.38</v>
      </c>
    </row>
    <row r="243" spans="1:3" x14ac:dyDescent="0.25">
      <c r="A243">
        <v>129</v>
      </c>
      <c r="B243">
        <v>-32.120000000000005</v>
      </c>
      <c r="C243">
        <v>1.91</v>
      </c>
    </row>
    <row r="244" spans="1:3" x14ac:dyDescent="0.25">
      <c r="A244">
        <v>129</v>
      </c>
      <c r="B244">
        <v>-27.120000000000005</v>
      </c>
      <c r="C244">
        <v>2.69</v>
      </c>
    </row>
    <row r="245" spans="1:3" x14ac:dyDescent="0.25">
      <c r="A245">
        <v>129</v>
      </c>
      <c r="B245">
        <v>-22.120000000000005</v>
      </c>
      <c r="C245">
        <v>3.5</v>
      </c>
    </row>
    <row r="246" spans="1:3" x14ac:dyDescent="0.25">
      <c r="A246">
        <v>129</v>
      </c>
      <c r="B246">
        <v>-17.120000000000005</v>
      </c>
      <c r="C246">
        <v>4.8</v>
      </c>
    </row>
    <row r="247" spans="1:3" x14ac:dyDescent="0.25">
      <c r="A247">
        <v>129</v>
      </c>
      <c r="B247">
        <v>-12.120000000000005</v>
      </c>
      <c r="C247">
        <v>6.3</v>
      </c>
    </row>
    <row r="248" spans="1:3" x14ac:dyDescent="0.25">
      <c r="A248">
        <v>129</v>
      </c>
      <c r="B248">
        <v>-7.1200000000000045</v>
      </c>
      <c r="C248">
        <v>8.0500000000000007</v>
      </c>
    </row>
    <row r="249" spans="1:3" x14ac:dyDescent="0.25">
      <c r="A249">
        <v>129</v>
      </c>
      <c r="B249">
        <v>-2.1200000000000045</v>
      </c>
      <c r="C249">
        <v>10.199999999999999</v>
      </c>
    </row>
    <row r="250" spans="1:3" x14ac:dyDescent="0.25">
      <c r="A250">
        <v>129</v>
      </c>
      <c r="B250">
        <v>2.8799999999999955</v>
      </c>
      <c r="C250">
        <v>12.3</v>
      </c>
    </row>
    <row r="251" spans="1:3" x14ac:dyDescent="0.25">
      <c r="A251">
        <v>129</v>
      </c>
      <c r="B251">
        <v>7.8799999999999955</v>
      </c>
      <c r="C251">
        <v>15.1</v>
      </c>
    </row>
    <row r="252" spans="1:3" x14ac:dyDescent="0.25">
      <c r="A252">
        <v>129</v>
      </c>
      <c r="B252">
        <v>12.879999999999995</v>
      </c>
      <c r="C252">
        <v>18.25</v>
      </c>
    </row>
    <row r="253" spans="1:3" x14ac:dyDescent="0.25">
      <c r="A253">
        <v>129</v>
      </c>
      <c r="B253">
        <v>17.879999999999995</v>
      </c>
      <c r="C253">
        <v>22.55</v>
      </c>
    </row>
    <row r="254" spans="1:3" x14ac:dyDescent="0.25">
      <c r="A254">
        <v>129</v>
      </c>
      <c r="B254">
        <v>22.879999999999995</v>
      </c>
      <c r="C254">
        <v>25.4</v>
      </c>
    </row>
    <row r="255" spans="1:3" x14ac:dyDescent="0.25">
      <c r="A255">
        <v>129</v>
      </c>
      <c r="B255">
        <v>27.879999999999995</v>
      </c>
      <c r="C255">
        <v>29.45</v>
      </c>
    </row>
    <row r="256" spans="1:3" x14ac:dyDescent="0.25">
      <c r="A256">
        <v>129</v>
      </c>
      <c r="B256">
        <v>32.879999999999995</v>
      </c>
      <c r="C256">
        <v>33.75</v>
      </c>
    </row>
    <row r="257" spans="1:3" x14ac:dyDescent="0.25">
      <c r="A257">
        <v>129</v>
      </c>
      <c r="B257">
        <v>42.879999999999995</v>
      </c>
      <c r="C257">
        <v>48.15</v>
      </c>
    </row>
    <row r="258" spans="1:3" x14ac:dyDescent="0.25">
      <c r="A258">
        <v>129</v>
      </c>
      <c r="B258">
        <v>122.88</v>
      </c>
      <c r="C258">
        <v>126.9</v>
      </c>
    </row>
    <row r="259" spans="1:3" x14ac:dyDescent="0.25">
      <c r="A259">
        <v>129</v>
      </c>
      <c r="B259">
        <v>147.88</v>
      </c>
      <c r="C259">
        <v>148.85</v>
      </c>
    </row>
    <row r="260" spans="1:3" x14ac:dyDescent="0.25">
      <c r="A260">
        <v>174</v>
      </c>
      <c r="B260">
        <v>-102.12</v>
      </c>
      <c r="C260">
        <v>0.1</v>
      </c>
    </row>
    <row r="261" spans="1:3" x14ac:dyDescent="0.25">
      <c r="A261">
        <v>174</v>
      </c>
      <c r="B261">
        <v>-97.12</v>
      </c>
      <c r="C261">
        <v>0.18</v>
      </c>
    </row>
    <row r="262" spans="1:3" x14ac:dyDescent="0.25">
      <c r="A262">
        <v>174</v>
      </c>
      <c r="B262">
        <v>-92.12</v>
      </c>
      <c r="C262">
        <v>0.14000000000000001</v>
      </c>
    </row>
    <row r="263" spans="1:3" x14ac:dyDescent="0.25">
      <c r="A263">
        <v>174</v>
      </c>
      <c r="B263">
        <v>-87.12</v>
      </c>
      <c r="C263">
        <v>0.14000000000000001</v>
      </c>
    </row>
    <row r="264" spans="1:3" x14ac:dyDescent="0.25">
      <c r="A264">
        <v>174</v>
      </c>
      <c r="B264">
        <v>-82.12</v>
      </c>
      <c r="C264">
        <v>0.32</v>
      </c>
    </row>
    <row r="265" spans="1:3" x14ac:dyDescent="0.25">
      <c r="A265">
        <v>174</v>
      </c>
      <c r="B265">
        <v>-77.12</v>
      </c>
      <c r="C265">
        <v>0.25</v>
      </c>
    </row>
    <row r="266" spans="1:3" x14ac:dyDescent="0.25">
      <c r="A266">
        <v>174</v>
      </c>
      <c r="B266">
        <v>-72.12</v>
      </c>
      <c r="C266">
        <v>0.28999999999999998</v>
      </c>
    </row>
    <row r="267" spans="1:3" x14ac:dyDescent="0.25">
      <c r="A267">
        <v>174</v>
      </c>
      <c r="B267">
        <v>-67.12</v>
      </c>
      <c r="C267">
        <v>0.4</v>
      </c>
    </row>
    <row r="268" spans="1:3" x14ac:dyDescent="0.25">
      <c r="A268">
        <v>174</v>
      </c>
      <c r="B268">
        <v>-62.120000000000005</v>
      </c>
      <c r="C268">
        <v>0.51</v>
      </c>
    </row>
    <row r="269" spans="1:3" x14ac:dyDescent="0.25">
      <c r="A269">
        <v>174</v>
      </c>
      <c r="B269">
        <v>-57.120000000000005</v>
      </c>
      <c r="C269">
        <v>0.7</v>
      </c>
    </row>
    <row r="270" spans="1:3" x14ac:dyDescent="0.25">
      <c r="A270">
        <v>174</v>
      </c>
      <c r="B270">
        <v>-52.120000000000005</v>
      </c>
      <c r="C270">
        <v>0.96</v>
      </c>
    </row>
    <row r="271" spans="1:3" x14ac:dyDescent="0.25">
      <c r="A271">
        <v>174</v>
      </c>
      <c r="B271">
        <v>-47.120000000000005</v>
      </c>
      <c r="C271">
        <v>1.24</v>
      </c>
    </row>
    <row r="272" spans="1:3" x14ac:dyDescent="0.25">
      <c r="A272">
        <v>174</v>
      </c>
      <c r="B272">
        <v>-42.120000000000005</v>
      </c>
      <c r="C272">
        <v>1.66</v>
      </c>
    </row>
    <row r="273" spans="1:3" x14ac:dyDescent="0.25">
      <c r="A273">
        <v>174</v>
      </c>
      <c r="B273">
        <v>-37.120000000000005</v>
      </c>
      <c r="C273">
        <v>2.19</v>
      </c>
    </row>
    <row r="274" spans="1:3" x14ac:dyDescent="0.25">
      <c r="A274">
        <v>174</v>
      </c>
      <c r="B274">
        <v>-32.120000000000005</v>
      </c>
      <c r="C274">
        <v>2.88</v>
      </c>
    </row>
    <row r="275" spans="1:3" x14ac:dyDescent="0.25">
      <c r="A275">
        <v>174</v>
      </c>
      <c r="B275">
        <v>-27.120000000000005</v>
      </c>
      <c r="C275">
        <v>4</v>
      </c>
    </row>
    <row r="276" spans="1:3" x14ac:dyDescent="0.25">
      <c r="A276">
        <v>174</v>
      </c>
      <c r="B276">
        <v>-22.120000000000005</v>
      </c>
      <c r="C276">
        <v>5.15</v>
      </c>
    </row>
    <row r="277" spans="1:3" x14ac:dyDescent="0.25">
      <c r="A277">
        <v>174</v>
      </c>
      <c r="B277">
        <v>-17.120000000000005</v>
      </c>
      <c r="C277">
        <v>6.5</v>
      </c>
    </row>
    <row r="278" spans="1:3" x14ac:dyDescent="0.25">
      <c r="A278">
        <v>174</v>
      </c>
      <c r="B278">
        <v>-12.120000000000005</v>
      </c>
      <c r="C278">
        <v>8.15</v>
      </c>
    </row>
    <row r="279" spans="1:3" x14ac:dyDescent="0.25">
      <c r="A279">
        <v>174</v>
      </c>
      <c r="B279">
        <v>-7.1200000000000045</v>
      </c>
      <c r="C279">
        <v>10</v>
      </c>
    </row>
    <row r="280" spans="1:3" x14ac:dyDescent="0.25">
      <c r="A280">
        <v>174</v>
      </c>
      <c r="B280">
        <v>-2.1200000000000045</v>
      </c>
      <c r="C280">
        <v>12.2</v>
      </c>
    </row>
    <row r="281" spans="1:3" x14ac:dyDescent="0.25">
      <c r="A281">
        <v>174</v>
      </c>
      <c r="B281">
        <v>2.8799999999999955</v>
      </c>
      <c r="C281">
        <v>14.3</v>
      </c>
    </row>
    <row r="282" spans="1:3" x14ac:dyDescent="0.25">
      <c r="A282">
        <v>174</v>
      </c>
      <c r="B282">
        <v>7.8799999999999955</v>
      </c>
      <c r="C282">
        <v>17.100000000000001</v>
      </c>
    </row>
    <row r="283" spans="1:3" x14ac:dyDescent="0.25">
      <c r="A283">
        <v>174</v>
      </c>
      <c r="B283">
        <v>12.879999999999995</v>
      </c>
      <c r="C283">
        <v>20.2</v>
      </c>
    </row>
    <row r="284" spans="1:3" x14ac:dyDescent="0.25">
      <c r="A284">
        <v>174</v>
      </c>
      <c r="B284">
        <v>17.879999999999995</v>
      </c>
      <c r="C284">
        <v>23.4</v>
      </c>
    </row>
    <row r="285" spans="1:3" x14ac:dyDescent="0.25">
      <c r="A285">
        <v>174</v>
      </c>
      <c r="B285">
        <v>22.879999999999995</v>
      </c>
      <c r="C285">
        <v>27.15</v>
      </c>
    </row>
    <row r="286" spans="1:3" x14ac:dyDescent="0.25">
      <c r="A286">
        <v>174</v>
      </c>
      <c r="B286">
        <v>27.879999999999995</v>
      </c>
      <c r="C286">
        <v>30.85</v>
      </c>
    </row>
    <row r="287" spans="1:3" x14ac:dyDescent="0.25">
      <c r="A287">
        <v>174</v>
      </c>
      <c r="B287">
        <v>32.879999999999995</v>
      </c>
      <c r="C287">
        <v>43.05</v>
      </c>
    </row>
    <row r="288" spans="1:3" x14ac:dyDescent="0.25">
      <c r="A288">
        <v>174</v>
      </c>
      <c r="B288">
        <v>37.879999999999995</v>
      </c>
      <c r="C288">
        <v>40.5</v>
      </c>
    </row>
    <row r="289" spans="1:3" x14ac:dyDescent="0.25">
      <c r="A289">
        <v>174</v>
      </c>
      <c r="B289">
        <v>42.879999999999995</v>
      </c>
      <c r="C289">
        <v>48.45</v>
      </c>
    </row>
    <row r="290" spans="1:3" x14ac:dyDescent="0.25">
      <c r="A290">
        <v>174</v>
      </c>
      <c r="B290">
        <v>57.879999999999995</v>
      </c>
      <c r="C290">
        <v>62.65</v>
      </c>
    </row>
    <row r="291" spans="1:3" x14ac:dyDescent="0.25">
      <c r="A291">
        <v>174</v>
      </c>
      <c r="B291">
        <v>72.88</v>
      </c>
      <c r="C291">
        <v>72.150000000000006</v>
      </c>
    </row>
    <row r="292" spans="1:3" x14ac:dyDescent="0.25">
      <c r="A292">
        <v>259</v>
      </c>
      <c r="B292">
        <v>-134.62</v>
      </c>
      <c r="C292">
        <v>0.05</v>
      </c>
    </row>
    <row r="293" spans="1:3" x14ac:dyDescent="0.25">
      <c r="A293">
        <v>259</v>
      </c>
      <c r="B293">
        <v>-129.62</v>
      </c>
      <c r="C293">
        <v>0.05</v>
      </c>
    </row>
    <row r="294" spans="1:3" x14ac:dyDescent="0.25">
      <c r="A294">
        <v>259</v>
      </c>
      <c r="B294">
        <v>-122.12</v>
      </c>
      <c r="C294">
        <v>0.12</v>
      </c>
    </row>
    <row r="295" spans="1:3" x14ac:dyDescent="0.25">
      <c r="A295">
        <v>259</v>
      </c>
      <c r="B295">
        <v>-117.12</v>
      </c>
      <c r="C295">
        <v>0.09</v>
      </c>
    </row>
    <row r="296" spans="1:3" x14ac:dyDescent="0.25">
      <c r="A296">
        <v>259</v>
      </c>
      <c r="B296">
        <v>-112.12</v>
      </c>
      <c r="C296">
        <v>0.25</v>
      </c>
    </row>
    <row r="297" spans="1:3" x14ac:dyDescent="0.25">
      <c r="A297">
        <v>259</v>
      </c>
      <c r="B297">
        <v>-107.12</v>
      </c>
      <c r="C297">
        <v>0.12</v>
      </c>
    </row>
    <row r="298" spans="1:3" x14ac:dyDescent="0.25">
      <c r="A298">
        <v>259</v>
      </c>
      <c r="B298">
        <v>-102.12</v>
      </c>
      <c r="C298">
        <v>0.13</v>
      </c>
    </row>
    <row r="299" spans="1:3" x14ac:dyDescent="0.25">
      <c r="A299">
        <v>259</v>
      </c>
      <c r="B299">
        <v>-97.12</v>
      </c>
      <c r="C299">
        <v>0.16</v>
      </c>
    </row>
    <row r="300" spans="1:3" x14ac:dyDescent="0.25">
      <c r="A300">
        <v>259</v>
      </c>
      <c r="B300">
        <v>-92.12</v>
      </c>
      <c r="C300">
        <v>0.24</v>
      </c>
    </row>
    <row r="301" spans="1:3" x14ac:dyDescent="0.25">
      <c r="A301">
        <v>259</v>
      </c>
      <c r="B301">
        <v>-87.12</v>
      </c>
      <c r="C301">
        <v>0.33</v>
      </c>
    </row>
    <row r="302" spans="1:3" x14ac:dyDescent="0.25">
      <c r="A302">
        <v>259</v>
      </c>
      <c r="B302">
        <v>-82.12</v>
      </c>
      <c r="C302">
        <v>0.43</v>
      </c>
    </row>
    <row r="303" spans="1:3" x14ac:dyDescent="0.25">
      <c r="A303">
        <v>259</v>
      </c>
      <c r="B303">
        <v>-79.62</v>
      </c>
      <c r="C303">
        <v>0.49</v>
      </c>
    </row>
    <row r="304" spans="1:3" x14ac:dyDescent="0.25">
      <c r="A304">
        <v>259</v>
      </c>
      <c r="B304">
        <v>-77.12</v>
      </c>
      <c r="C304">
        <v>0.49</v>
      </c>
    </row>
    <row r="305" spans="1:3" x14ac:dyDescent="0.25">
      <c r="A305">
        <v>259</v>
      </c>
      <c r="B305">
        <v>-72.12</v>
      </c>
      <c r="C305">
        <v>0.73</v>
      </c>
    </row>
    <row r="306" spans="1:3" x14ac:dyDescent="0.25">
      <c r="A306">
        <v>259</v>
      </c>
      <c r="B306">
        <v>-67.12</v>
      </c>
      <c r="C306">
        <v>0.88</v>
      </c>
    </row>
    <row r="307" spans="1:3" x14ac:dyDescent="0.25">
      <c r="A307">
        <v>259</v>
      </c>
      <c r="B307">
        <v>-62.120000000000005</v>
      </c>
      <c r="C307">
        <v>1.07</v>
      </c>
    </row>
    <row r="308" spans="1:3" x14ac:dyDescent="0.25">
      <c r="A308">
        <v>259</v>
      </c>
      <c r="B308">
        <v>-57.120000000000005</v>
      </c>
      <c r="C308">
        <v>1.49</v>
      </c>
    </row>
    <row r="309" spans="1:3" x14ac:dyDescent="0.25">
      <c r="A309">
        <v>259</v>
      </c>
      <c r="B309">
        <v>-52.120000000000005</v>
      </c>
      <c r="C309">
        <v>1.85</v>
      </c>
    </row>
    <row r="310" spans="1:3" x14ac:dyDescent="0.25">
      <c r="A310">
        <v>259</v>
      </c>
      <c r="B310">
        <v>-47.120000000000005</v>
      </c>
      <c r="C310">
        <v>2.4</v>
      </c>
    </row>
    <row r="311" spans="1:3" x14ac:dyDescent="0.25">
      <c r="A311">
        <v>259</v>
      </c>
      <c r="B311">
        <v>-42.120000000000005</v>
      </c>
      <c r="C311">
        <v>3.1</v>
      </c>
    </row>
    <row r="312" spans="1:3" x14ac:dyDescent="0.25">
      <c r="A312">
        <v>259</v>
      </c>
      <c r="B312">
        <v>-37.120000000000005</v>
      </c>
      <c r="C312">
        <v>3.95</v>
      </c>
    </row>
    <row r="313" spans="1:3" x14ac:dyDescent="0.25">
      <c r="A313">
        <v>259</v>
      </c>
      <c r="B313">
        <v>-32.120000000000005</v>
      </c>
      <c r="C313">
        <v>4.8499999999999996</v>
      </c>
    </row>
    <row r="314" spans="1:3" x14ac:dyDescent="0.25">
      <c r="A314">
        <v>259</v>
      </c>
      <c r="B314">
        <v>-27.120000000000005</v>
      </c>
      <c r="C314">
        <v>6</v>
      </c>
    </row>
    <row r="315" spans="1:3" x14ac:dyDescent="0.25">
      <c r="A315">
        <v>259</v>
      </c>
      <c r="B315">
        <v>-22.120000000000005</v>
      </c>
      <c r="C315">
        <v>7.45</v>
      </c>
    </row>
    <row r="316" spans="1:3" x14ac:dyDescent="0.25">
      <c r="A316">
        <v>259</v>
      </c>
      <c r="B316">
        <v>-17.120000000000005</v>
      </c>
      <c r="C316">
        <v>9</v>
      </c>
    </row>
    <row r="317" spans="1:3" x14ac:dyDescent="0.25">
      <c r="A317">
        <v>259</v>
      </c>
      <c r="B317">
        <v>-12.120000000000005</v>
      </c>
      <c r="C317">
        <v>10.75</v>
      </c>
    </row>
    <row r="318" spans="1:3" x14ac:dyDescent="0.25">
      <c r="A318">
        <v>259</v>
      </c>
      <c r="B318">
        <v>-2.1200000000000045</v>
      </c>
      <c r="C318">
        <v>15.15</v>
      </c>
    </row>
    <row r="319" spans="1:3" x14ac:dyDescent="0.25">
      <c r="A319">
        <v>259</v>
      </c>
      <c r="B319">
        <v>2.8799999999999955</v>
      </c>
      <c r="C319">
        <v>17.5</v>
      </c>
    </row>
    <row r="320" spans="1:3" x14ac:dyDescent="0.25">
      <c r="A320">
        <v>259</v>
      </c>
      <c r="B320">
        <v>7.8799999999999955</v>
      </c>
      <c r="C320">
        <v>20.45</v>
      </c>
    </row>
    <row r="321" spans="1:3" x14ac:dyDescent="0.25">
      <c r="A321">
        <v>259</v>
      </c>
      <c r="B321">
        <v>12.879999999999995</v>
      </c>
      <c r="C321">
        <v>23.5</v>
      </c>
    </row>
    <row r="322" spans="1:3" x14ac:dyDescent="0.25">
      <c r="A322">
        <v>259</v>
      </c>
      <c r="B322">
        <v>17.879999999999995</v>
      </c>
      <c r="C322">
        <v>26.25</v>
      </c>
    </row>
    <row r="323" spans="1:3" x14ac:dyDescent="0.25">
      <c r="A323">
        <v>259</v>
      </c>
      <c r="B323">
        <v>22.879999999999995</v>
      </c>
      <c r="C323">
        <v>30.25</v>
      </c>
    </row>
    <row r="324" spans="1:3" x14ac:dyDescent="0.25">
      <c r="A324">
        <v>259</v>
      </c>
      <c r="B324">
        <v>27.879999999999995</v>
      </c>
      <c r="C324">
        <v>33.25</v>
      </c>
    </row>
    <row r="325" spans="1:3" x14ac:dyDescent="0.25">
      <c r="A325">
        <v>259</v>
      </c>
      <c r="B325">
        <v>32.879999999999995</v>
      </c>
      <c r="C325">
        <v>37.049999999999997</v>
      </c>
    </row>
    <row r="326" spans="1:3" x14ac:dyDescent="0.25">
      <c r="A326">
        <v>259</v>
      </c>
      <c r="B326">
        <v>37.879999999999995</v>
      </c>
      <c r="C326">
        <v>41.6</v>
      </c>
    </row>
    <row r="327" spans="1:3" x14ac:dyDescent="0.25">
      <c r="A327">
        <v>259</v>
      </c>
      <c r="B327">
        <v>42.879999999999995</v>
      </c>
      <c r="C327">
        <v>46.2</v>
      </c>
    </row>
    <row r="328" spans="1:3" x14ac:dyDescent="0.25">
      <c r="A328">
        <v>259</v>
      </c>
      <c r="B328">
        <v>47.879999999999995</v>
      </c>
      <c r="C328">
        <v>50.5</v>
      </c>
    </row>
    <row r="329" spans="1:3" x14ac:dyDescent="0.25">
      <c r="A329">
        <v>259</v>
      </c>
      <c r="B329">
        <v>52.879999999999995</v>
      </c>
      <c r="C329">
        <v>55.5</v>
      </c>
    </row>
    <row r="330" spans="1:3" x14ac:dyDescent="0.25">
      <c r="A330">
        <v>259</v>
      </c>
      <c r="B330">
        <v>62.879999999999995</v>
      </c>
      <c r="C330">
        <v>62.95</v>
      </c>
    </row>
    <row r="331" spans="1:3" x14ac:dyDescent="0.25">
      <c r="A331">
        <v>259</v>
      </c>
      <c r="B331">
        <v>72.88</v>
      </c>
      <c r="C331">
        <v>74.8</v>
      </c>
    </row>
    <row r="332" spans="1:3" x14ac:dyDescent="0.25">
      <c r="A332">
        <v>259</v>
      </c>
      <c r="B332">
        <v>82.88</v>
      </c>
      <c r="C332">
        <v>83.85</v>
      </c>
    </row>
    <row r="333" spans="1:3" x14ac:dyDescent="0.25">
      <c r="A333">
        <v>519</v>
      </c>
      <c r="B333">
        <v>-127.12</v>
      </c>
      <c r="C333">
        <v>0.08</v>
      </c>
    </row>
    <row r="334" spans="1:3" x14ac:dyDescent="0.25">
      <c r="A334">
        <v>519</v>
      </c>
      <c r="B334">
        <v>-97.12</v>
      </c>
      <c r="C334">
        <v>0.47</v>
      </c>
    </row>
    <row r="335" spans="1:3" x14ac:dyDescent="0.25">
      <c r="A335">
        <v>519</v>
      </c>
      <c r="B335">
        <v>-92.12</v>
      </c>
      <c r="C335">
        <v>0.67</v>
      </c>
    </row>
    <row r="336" spans="1:3" x14ac:dyDescent="0.25">
      <c r="A336">
        <v>519</v>
      </c>
      <c r="B336">
        <v>-87.12</v>
      </c>
      <c r="C336">
        <v>1.8</v>
      </c>
    </row>
    <row r="337" spans="1:3" x14ac:dyDescent="0.25">
      <c r="A337">
        <v>519</v>
      </c>
      <c r="B337">
        <v>-82.12</v>
      </c>
      <c r="C337">
        <v>0.97</v>
      </c>
    </row>
    <row r="338" spans="1:3" x14ac:dyDescent="0.25">
      <c r="A338">
        <v>519</v>
      </c>
      <c r="B338">
        <v>-77.12</v>
      </c>
      <c r="C338">
        <v>1.3</v>
      </c>
    </row>
    <row r="339" spans="1:3" x14ac:dyDescent="0.25">
      <c r="A339">
        <v>519</v>
      </c>
      <c r="B339">
        <v>-72.12</v>
      </c>
      <c r="C339">
        <v>1.91</v>
      </c>
    </row>
    <row r="340" spans="1:3" x14ac:dyDescent="0.25">
      <c r="A340">
        <v>519</v>
      </c>
      <c r="B340">
        <v>-67.12</v>
      </c>
      <c r="C340">
        <v>2.2000000000000002</v>
      </c>
    </row>
    <row r="341" spans="1:3" x14ac:dyDescent="0.25">
      <c r="A341">
        <v>519</v>
      </c>
      <c r="B341">
        <v>-62.120000000000005</v>
      </c>
      <c r="C341">
        <v>3.15</v>
      </c>
    </row>
    <row r="342" spans="1:3" x14ac:dyDescent="0.25">
      <c r="A342">
        <v>519</v>
      </c>
      <c r="B342">
        <v>-57.120000000000005</v>
      </c>
      <c r="C342">
        <v>3.7</v>
      </c>
    </row>
    <row r="343" spans="1:3" x14ac:dyDescent="0.25">
      <c r="A343">
        <v>519</v>
      </c>
      <c r="B343">
        <v>-52.120000000000005</v>
      </c>
      <c r="C343">
        <v>4.4000000000000004</v>
      </c>
    </row>
    <row r="344" spans="1:3" x14ac:dyDescent="0.25">
      <c r="A344">
        <v>519</v>
      </c>
      <c r="B344">
        <v>-47.120000000000005</v>
      </c>
      <c r="C344">
        <v>6.15</v>
      </c>
    </row>
    <row r="345" spans="1:3" x14ac:dyDescent="0.25">
      <c r="A345">
        <v>519</v>
      </c>
      <c r="B345">
        <v>-42.120000000000005</v>
      </c>
      <c r="C345">
        <v>6.5</v>
      </c>
    </row>
    <row r="346" spans="1:3" x14ac:dyDescent="0.25">
      <c r="A346">
        <v>519</v>
      </c>
      <c r="B346">
        <v>-37.120000000000005</v>
      </c>
      <c r="C346">
        <v>7.8</v>
      </c>
    </row>
    <row r="347" spans="1:3" x14ac:dyDescent="0.25">
      <c r="A347">
        <v>519</v>
      </c>
      <c r="B347">
        <v>-32.120000000000005</v>
      </c>
      <c r="C347">
        <v>9.1999999999999993</v>
      </c>
    </row>
    <row r="348" spans="1:3" x14ac:dyDescent="0.25">
      <c r="A348">
        <v>519</v>
      </c>
      <c r="B348">
        <v>-27.120000000000005</v>
      </c>
      <c r="C348">
        <v>10.9</v>
      </c>
    </row>
    <row r="349" spans="1:3" x14ac:dyDescent="0.25">
      <c r="A349">
        <v>519</v>
      </c>
      <c r="B349">
        <v>-22.120000000000005</v>
      </c>
      <c r="C349">
        <v>12.5</v>
      </c>
    </row>
    <row r="350" spans="1:3" x14ac:dyDescent="0.25">
      <c r="A350">
        <v>519</v>
      </c>
      <c r="B350">
        <v>-17.120000000000005</v>
      </c>
      <c r="C350">
        <v>14.5</v>
      </c>
    </row>
    <row r="351" spans="1:3" x14ac:dyDescent="0.25">
      <c r="A351">
        <v>519</v>
      </c>
      <c r="B351">
        <v>-12.120000000000005</v>
      </c>
      <c r="C351">
        <v>16.7</v>
      </c>
    </row>
    <row r="352" spans="1:3" x14ac:dyDescent="0.25">
      <c r="A352">
        <v>519</v>
      </c>
      <c r="B352">
        <v>-7.1200000000000045</v>
      </c>
      <c r="C352">
        <v>18.8</v>
      </c>
    </row>
    <row r="353" spans="1:3" x14ac:dyDescent="0.25">
      <c r="A353">
        <v>519</v>
      </c>
      <c r="B353">
        <v>-2.1200000000000045</v>
      </c>
      <c r="C353">
        <v>21.2</v>
      </c>
    </row>
    <row r="354" spans="1:3" x14ac:dyDescent="0.25">
      <c r="A354">
        <v>519</v>
      </c>
      <c r="B354">
        <v>2.8799999999999955</v>
      </c>
      <c r="C354">
        <v>24.2</v>
      </c>
    </row>
    <row r="355" spans="1:3" x14ac:dyDescent="0.25">
      <c r="A355">
        <v>519</v>
      </c>
      <c r="B355">
        <v>7.8799999999999955</v>
      </c>
      <c r="C355">
        <v>28.4</v>
      </c>
    </row>
    <row r="356" spans="1:3" x14ac:dyDescent="0.25">
      <c r="A356">
        <v>519</v>
      </c>
      <c r="B356">
        <v>12.879999999999995</v>
      </c>
      <c r="C356">
        <v>30.8</v>
      </c>
    </row>
    <row r="357" spans="1:3" x14ac:dyDescent="0.25">
      <c r="A357">
        <v>519</v>
      </c>
      <c r="B357">
        <v>17.879999999999995</v>
      </c>
      <c r="C357">
        <v>34.15</v>
      </c>
    </row>
    <row r="358" spans="1:3" x14ac:dyDescent="0.25">
      <c r="A358">
        <v>519</v>
      </c>
      <c r="B358">
        <v>22.879999999999995</v>
      </c>
      <c r="C358">
        <v>37.200000000000003</v>
      </c>
    </row>
    <row r="359" spans="1:3" x14ac:dyDescent="0.25">
      <c r="A359">
        <v>519</v>
      </c>
      <c r="B359">
        <v>32.879999999999995</v>
      </c>
      <c r="C359">
        <v>41.95</v>
      </c>
    </row>
    <row r="360" spans="1:3" x14ac:dyDescent="0.25">
      <c r="A360">
        <v>519</v>
      </c>
      <c r="B360">
        <v>42.879999999999995</v>
      </c>
      <c r="C360">
        <v>49.25</v>
      </c>
    </row>
    <row r="361" spans="1:3" x14ac:dyDescent="0.25">
      <c r="A361">
        <v>519</v>
      </c>
      <c r="B361">
        <v>52.879999999999995</v>
      </c>
      <c r="C361">
        <v>57.65</v>
      </c>
    </row>
    <row r="362" spans="1:3" x14ac:dyDescent="0.25">
      <c r="A362">
        <v>519</v>
      </c>
      <c r="B362">
        <v>62.879999999999995</v>
      </c>
      <c r="C362">
        <v>65.349999999999994</v>
      </c>
    </row>
    <row r="363" spans="1:3" x14ac:dyDescent="0.25">
      <c r="A363">
        <v>519</v>
      </c>
      <c r="B363">
        <v>72.88</v>
      </c>
      <c r="C363">
        <v>74.099999999999994</v>
      </c>
    </row>
    <row r="364" spans="1:3" x14ac:dyDescent="0.25">
      <c r="A364">
        <v>519</v>
      </c>
      <c r="B364">
        <v>82.88</v>
      </c>
      <c r="C364">
        <v>83.25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818ED-560A-4928-820C-D5D7AA7725D6}">
  <dimension ref="A1:CU29"/>
  <sheetViews>
    <sheetView workbookViewId="0"/>
  </sheetViews>
  <sheetFormatPr defaultRowHeight="15" x14ac:dyDescent="0.25"/>
  <cols>
    <col min="1" max="1" width="27" bestFit="1" customWidth="1"/>
    <col min="2" max="2" width="25" bestFit="1" customWidth="1"/>
    <col min="3" max="3" width="16.42578125" bestFit="1" customWidth="1"/>
    <col min="4" max="4" width="25" bestFit="1" customWidth="1"/>
    <col min="5" max="5" width="26.140625" bestFit="1" customWidth="1"/>
    <col min="6" max="6" width="27.85546875" bestFit="1" customWidth="1"/>
    <col min="7" max="7" width="35" bestFit="1" customWidth="1"/>
    <col min="8" max="8" width="25.7109375" bestFit="1" customWidth="1"/>
    <col min="9" max="9" width="28.140625" bestFit="1" customWidth="1"/>
    <col min="10" max="10" width="48.7109375" bestFit="1" customWidth="1"/>
    <col min="11" max="11" width="42" bestFit="1" customWidth="1"/>
    <col min="12" max="12" width="49.140625" bestFit="1" customWidth="1"/>
    <col min="13" max="13" width="34.7109375" bestFit="1" customWidth="1"/>
    <col min="14" max="14" width="35.140625" bestFit="1" customWidth="1"/>
    <col min="15" max="15" width="30.28515625" bestFit="1" customWidth="1"/>
    <col min="16" max="16" width="41.7109375" bestFit="1" customWidth="1"/>
    <col min="17" max="17" width="28.7109375" bestFit="1" customWidth="1"/>
    <col min="18" max="18" width="27.85546875" bestFit="1" customWidth="1"/>
    <col min="19" max="19" width="29.28515625" bestFit="1" customWidth="1"/>
    <col min="20" max="20" width="35" bestFit="1" customWidth="1"/>
    <col min="21" max="21" width="26.5703125" bestFit="1" customWidth="1"/>
    <col min="22" max="22" width="27.85546875" bestFit="1" customWidth="1"/>
    <col min="23" max="23" width="32.7109375" bestFit="1" customWidth="1"/>
    <col min="24" max="24" width="39.42578125" bestFit="1" customWidth="1"/>
    <col min="25" max="25" width="46.5703125" bestFit="1" customWidth="1"/>
    <col min="26" max="26" width="40.42578125" bestFit="1" customWidth="1"/>
    <col min="27" max="27" width="47.140625" bestFit="1" customWidth="1"/>
    <col min="28" max="28" width="54.28515625" bestFit="1" customWidth="1"/>
    <col min="29" max="29" width="30.42578125" bestFit="1" customWidth="1"/>
    <col min="30" max="30" width="26.7109375" bestFit="1" customWidth="1"/>
    <col min="31" max="31" width="27.28515625" bestFit="1" customWidth="1"/>
    <col min="32" max="32" width="26.28515625" bestFit="1" customWidth="1"/>
    <col min="33" max="33" width="44" bestFit="1" customWidth="1"/>
    <col min="34" max="35" width="20.85546875" bestFit="1" customWidth="1"/>
    <col min="36" max="37" width="24.5703125" bestFit="1" customWidth="1"/>
    <col min="38" max="38" width="33" bestFit="1" customWidth="1"/>
    <col min="39" max="39" width="35" bestFit="1" customWidth="1"/>
    <col min="40" max="40" width="27.28515625" bestFit="1" customWidth="1"/>
    <col min="41" max="41" width="33.85546875" bestFit="1" customWidth="1"/>
    <col min="42" max="42" width="44.140625" bestFit="1" customWidth="1"/>
    <col min="43" max="43" width="42.42578125" bestFit="1" customWidth="1"/>
    <col min="44" max="44" width="41.5703125" bestFit="1" customWidth="1"/>
    <col min="45" max="46" width="35.5703125" bestFit="1" customWidth="1"/>
    <col min="47" max="47" width="37.85546875" bestFit="1" customWidth="1"/>
    <col min="48" max="48" width="36.140625" bestFit="1" customWidth="1"/>
    <col min="49" max="49" width="38.5703125" bestFit="1" customWidth="1"/>
    <col min="50" max="50" width="38.140625" bestFit="1" customWidth="1"/>
    <col min="51" max="51" width="38.28515625" bestFit="1" customWidth="1"/>
    <col min="52" max="52" width="24.42578125" bestFit="1" customWidth="1"/>
    <col min="53" max="53" width="35.85546875" bestFit="1" customWidth="1"/>
    <col min="54" max="54" width="40.28515625" bestFit="1" customWidth="1"/>
    <col min="55" max="55" width="39.28515625" bestFit="1" customWidth="1"/>
    <col min="56" max="56" width="43.28515625" bestFit="1" customWidth="1"/>
    <col min="57" max="57" width="26.5703125" bestFit="1" customWidth="1"/>
    <col min="58" max="58" width="43.85546875" bestFit="1" customWidth="1"/>
    <col min="59" max="59" width="31" bestFit="1" customWidth="1"/>
    <col min="60" max="60" width="41.140625" bestFit="1" customWidth="1"/>
    <col min="61" max="61" width="46" bestFit="1" customWidth="1"/>
    <col min="62" max="62" width="39" bestFit="1" customWidth="1"/>
    <col min="63" max="63" width="45" bestFit="1" customWidth="1"/>
    <col min="64" max="64" width="40.5703125" bestFit="1" customWidth="1"/>
    <col min="65" max="65" width="29.140625" bestFit="1" customWidth="1"/>
    <col min="66" max="66" width="24.5703125" bestFit="1" customWidth="1"/>
    <col min="67" max="67" width="33.140625" bestFit="1" customWidth="1"/>
    <col min="68" max="68" width="34" bestFit="1" customWidth="1"/>
    <col min="69" max="69" width="39.5703125" bestFit="1" customWidth="1"/>
    <col min="70" max="70" width="30.5703125" bestFit="1" customWidth="1"/>
    <col min="71" max="72" width="33.28515625" bestFit="1" customWidth="1"/>
    <col min="73" max="73" width="32" bestFit="1" customWidth="1"/>
    <col min="74" max="74" width="39.28515625" bestFit="1" customWidth="1"/>
    <col min="75" max="75" width="32.42578125" bestFit="1" customWidth="1"/>
    <col min="76" max="76" width="37.42578125" bestFit="1" customWidth="1"/>
    <col min="77" max="78" width="28.42578125" bestFit="1" customWidth="1"/>
    <col min="79" max="79" width="36.5703125" bestFit="1" customWidth="1"/>
    <col min="80" max="80" width="34.85546875" bestFit="1" customWidth="1"/>
    <col min="81" max="81" width="38.140625" bestFit="1" customWidth="1"/>
    <col min="82" max="82" width="41" bestFit="1" customWidth="1"/>
    <col min="83" max="83" width="37.140625" bestFit="1" customWidth="1"/>
    <col min="84" max="84" width="39.5703125" bestFit="1" customWidth="1"/>
    <col min="85" max="85" width="30.5703125" bestFit="1" customWidth="1"/>
    <col min="86" max="87" width="33.28515625" bestFit="1" customWidth="1"/>
    <col min="88" max="88" width="32" bestFit="1" customWidth="1"/>
    <col min="89" max="89" width="39.28515625" bestFit="1" customWidth="1"/>
    <col min="90" max="90" width="32.42578125" bestFit="1" customWidth="1"/>
    <col min="91" max="91" width="37.42578125" bestFit="1" customWidth="1"/>
    <col min="92" max="93" width="28.42578125" bestFit="1" customWidth="1"/>
    <col min="94" max="94" width="36.5703125" bestFit="1" customWidth="1"/>
    <col min="95" max="95" width="34.85546875" bestFit="1" customWidth="1"/>
    <col min="96" max="96" width="38.140625" bestFit="1" customWidth="1"/>
    <col min="97" max="97" width="41" bestFit="1" customWidth="1"/>
    <col min="98" max="98" width="37.140625" bestFit="1" customWidth="1"/>
    <col min="99" max="99" width="7.7109375" bestFit="1" customWidth="1"/>
  </cols>
  <sheetData>
    <row r="1" spans="1: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51</v>
      </c>
      <c r="K1" t="s">
        <v>52</v>
      </c>
      <c r="L1" t="s">
        <v>53</v>
      </c>
      <c r="M1" t="s">
        <v>11</v>
      </c>
      <c r="N1" t="s">
        <v>12</v>
      </c>
      <c r="O1" t="s">
        <v>13</v>
      </c>
      <c r="P1" t="s">
        <v>20</v>
      </c>
      <c r="Q1" t="s">
        <v>21</v>
      </c>
      <c r="R1" t="s">
        <v>30</v>
      </c>
      <c r="S1" t="s">
        <v>32</v>
      </c>
      <c r="T1" t="s">
        <v>22</v>
      </c>
      <c r="U1" t="s">
        <v>62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63</v>
      </c>
      <c r="AD1" t="s">
        <v>64</v>
      </c>
      <c r="AE1" t="s">
        <v>31</v>
      </c>
      <c r="AF1" t="s">
        <v>37</v>
      </c>
      <c r="AG1" t="s">
        <v>40</v>
      </c>
      <c r="AH1" t="s">
        <v>39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8</v>
      </c>
      <c r="BA1" t="s">
        <v>14</v>
      </c>
      <c r="BB1" t="s">
        <v>15</v>
      </c>
      <c r="BC1" t="s">
        <v>16</v>
      </c>
      <c r="BD1" t="s">
        <v>17</v>
      </c>
      <c r="BE1" t="s">
        <v>18</v>
      </c>
      <c r="BF1" t="s">
        <v>19</v>
      </c>
      <c r="BG1" t="s">
        <v>33</v>
      </c>
      <c r="BH1" t="s">
        <v>34</v>
      </c>
      <c r="BI1" t="s">
        <v>35</v>
      </c>
      <c r="BJ1" t="s">
        <v>36</v>
      </c>
      <c r="BK1" t="s">
        <v>38</v>
      </c>
      <c r="BL1" t="s">
        <v>10</v>
      </c>
      <c r="BM1" t="s">
        <v>9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</row>
    <row r="2" spans="1:99" x14ac:dyDescent="0.25">
      <c r="A2" s="1" t="s">
        <v>99</v>
      </c>
      <c r="B2">
        <v>1516924800</v>
      </c>
      <c r="C2" s="1">
        <v>145</v>
      </c>
      <c r="D2" t="b">
        <v>0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913</v>
      </c>
      <c r="J2" s="1">
        <v>0.48421678000000001</v>
      </c>
      <c r="K2" s="1">
        <v>-2.7360992</v>
      </c>
      <c r="L2" s="1">
        <v>-1.5192110999999999E-2</v>
      </c>
      <c r="M2" s="1">
        <v>119.5</v>
      </c>
      <c r="N2" s="1">
        <v>180.1</v>
      </c>
      <c r="O2">
        <v>1510790400</v>
      </c>
      <c r="P2" s="1">
        <v>9.2100000000000009</v>
      </c>
      <c r="Q2" s="1">
        <v>12.24</v>
      </c>
      <c r="R2">
        <v>902260850688</v>
      </c>
      <c r="S2" s="1">
        <v>6.7828179999999998</v>
      </c>
      <c r="T2">
        <v>5087059968</v>
      </c>
      <c r="U2" s="1" t="s">
        <v>110</v>
      </c>
      <c r="V2" s="1">
        <v>26.149000000000001</v>
      </c>
      <c r="W2" s="1">
        <v>173.36405999999999</v>
      </c>
      <c r="X2" s="1">
        <v>3.9998474000000002</v>
      </c>
      <c r="Y2" s="1">
        <v>2.3071952E-2</v>
      </c>
      <c r="Z2" s="1">
        <v>162.76839000000001</v>
      </c>
      <c r="AA2" s="1">
        <v>14.59552</v>
      </c>
      <c r="AB2" s="1">
        <v>8.9670490000000005E-2</v>
      </c>
      <c r="AC2" t="b">
        <v>0</v>
      </c>
      <c r="AD2" t="b">
        <v>1</v>
      </c>
      <c r="AE2" s="1">
        <v>14.490516</v>
      </c>
      <c r="AF2">
        <v>2</v>
      </c>
      <c r="AG2" s="1">
        <v>178.46</v>
      </c>
      <c r="AH2" s="1">
        <v>177.15</v>
      </c>
      <c r="AI2" s="1">
        <v>177.16</v>
      </c>
      <c r="AJ2">
        <v>1</v>
      </c>
      <c r="AK2">
        <v>2</v>
      </c>
      <c r="AL2" s="1" t="s">
        <v>108</v>
      </c>
      <c r="AM2" s="1" t="s">
        <v>109</v>
      </c>
      <c r="AN2" s="1" t="s">
        <v>913</v>
      </c>
      <c r="AO2" s="1" t="s">
        <v>103</v>
      </c>
      <c r="AP2">
        <v>27422618</v>
      </c>
      <c r="AQ2">
        <v>30366760</v>
      </c>
      <c r="AR2" s="1">
        <v>57.863906999999998</v>
      </c>
      <c r="AS2" s="1">
        <v>177.3639</v>
      </c>
      <c r="AT2">
        <v>1516636140</v>
      </c>
      <c r="AU2" s="1">
        <v>-1.0960999</v>
      </c>
      <c r="AV2" s="1">
        <v>177.3</v>
      </c>
      <c r="AW2" s="1">
        <v>177.78</v>
      </c>
      <c r="AX2" s="1">
        <v>176.60159999999999</v>
      </c>
      <c r="AY2">
        <v>7357731</v>
      </c>
      <c r="AZ2" s="1" t="s">
        <v>104</v>
      </c>
      <c r="BA2">
        <v>1517518800</v>
      </c>
      <c r="BB2">
        <v>1517259600</v>
      </c>
      <c r="BC2">
        <v>1517605200</v>
      </c>
      <c r="BD2" s="2">
        <v>43192</v>
      </c>
      <c r="BE2" s="1">
        <v>19.257753000000001</v>
      </c>
      <c r="BF2" s="1">
        <v>1.3448392E-2</v>
      </c>
      <c r="BG2">
        <v>15</v>
      </c>
      <c r="BH2" s="1" t="s">
        <v>106</v>
      </c>
      <c r="BI2" s="1" t="s">
        <v>107</v>
      </c>
      <c r="BJ2">
        <v>-18000000</v>
      </c>
      <c r="BK2" s="1">
        <v>-0.61419915999999997</v>
      </c>
      <c r="BL2">
        <v>0</v>
      </c>
      <c r="BM2" s="1" t="s">
        <v>105</v>
      </c>
      <c r="BN2" s="1" t="s">
        <v>99</v>
      </c>
      <c r="BO2">
        <v>1519948800</v>
      </c>
      <c r="BP2" t="b">
        <v>0</v>
      </c>
      <c r="BQ2" s="1" t="s">
        <v>352</v>
      </c>
      <c r="BR2" s="1">
        <v>145</v>
      </c>
      <c r="BS2" s="1" t="s">
        <v>103</v>
      </c>
      <c r="BT2" s="1">
        <v>33.85</v>
      </c>
      <c r="BU2" s="1">
        <v>-0.58000183000000005</v>
      </c>
      <c r="BV2" s="1">
        <v>-1.6845828</v>
      </c>
      <c r="BW2">
        <v>3</v>
      </c>
      <c r="BX2">
        <v>151</v>
      </c>
      <c r="BY2" s="1">
        <v>33.549999999999997</v>
      </c>
      <c r="BZ2" s="1">
        <v>34</v>
      </c>
      <c r="CA2" s="1" t="s">
        <v>105</v>
      </c>
      <c r="CB2">
        <v>1519948800</v>
      </c>
      <c r="CC2">
        <v>1516374115</v>
      </c>
      <c r="CD2" s="1">
        <v>0.51941398559570295</v>
      </c>
      <c r="CE2" t="b">
        <v>1</v>
      </c>
      <c r="CF2" s="1" t="s">
        <v>353</v>
      </c>
      <c r="CG2" s="1">
        <v>145</v>
      </c>
      <c r="CH2" s="1" t="s">
        <v>103</v>
      </c>
      <c r="CI2" s="1">
        <v>0.25</v>
      </c>
      <c r="CJ2" s="1">
        <v>-2.0000009999999999E-2</v>
      </c>
      <c r="CK2" s="1">
        <v>-7.4074109999999997</v>
      </c>
      <c r="CL2">
        <v>30</v>
      </c>
      <c r="CM2">
        <v>80</v>
      </c>
      <c r="CN2" s="1">
        <v>0.14000000000000001</v>
      </c>
      <c r="CO2" s="1">
        <v>0.28999999999999998</v>
      </c>
      <c r="CP2" s="1" t="s">
        <v>105</v>
      </c>
      <c r="CQ2">
        <v>1519948800</v>
      </c>
      <c r="CR2">
        <v>1516382271</v>
      </c>
      <c r="CS2" s="1">
        <v>0.345953806152343</v>
      </c>
      <c r="CT2" t="b">
        <v>0</v>
      </c>
      <c r="CU2" s="1" t="s">
        <v>113</v>
      </c>
    </row>
    <row r="3" spans="1:99" x14ac:dyDescent="0.25">
      <c r="A3" s="1" t="s">
        <v>114</v>
      </c>
      <c r="B3">
        <v>1517529600</v>
      </c>
      <c r="C3" s="1">
        <v>146</v>
      </c>
      <c r="E3" s="1" t="s">
        <v>114</v>
      </c>
      <c r="F3" s="1" t="s">
        <v>114</v>
      </c>
      <c r="G3" s="1" t="s">
        <v>114</v>
      </c>
      <c r="H3" s="1" t="s">
        <v>114</v>
      </c>
      <c r="I3" s="1" t="s">
        <v>114</v>
      </c>
      <c r="J3" s="1" t="s">
        <v>114</v>
      </c>
      <c r="K3" s="1" t="s">
        <v>114</v>
      </c>
      <c r="L3" s="1" t="s">
        <v>114</v>
      </c>
      <c r="M3" s="1" t="s">
        <v>114</v>
      </c>
      <c r="N3" s="1" t="s">
        <v>114</v>
      </c>
      <c r="P3" s="1" t="s">
        <v>114</v>
      </c>
      <c r="Q3" s="1" t="s">
        <v>114</v>
      </c>
      <c r="S3" s="1" t="s">
        <v>114</v>
      </c>
      <c r="U3" s="1" t="s">
        <v>114</v>
      </c>
      <c r="V3" s="1" t="s">
        <v>114</v>
      </c>
      <c r="W3" s="1" t="s">
        <v>114</v>
      </c>
      <c r="X3" s="1" t="s">
        <v>114</v>
      </c>
      <c r="Y3" s="1" t="s">
        <v>114</v>
      </c>
      <c r="Z3" s="1" t="s">
        <v>114</v>
      </c>
      <c r="AA3" s="1" t="s">
        <v>114</v>
      </c>
      <c r="AB3" s="1" t="s">
        <v>114</v>
      </c>
      <c r="AE3" s="1" t="s">
        <v>114</v>
      </c>
      <c r="AG3" s="1" t="s">
        <v>114</v>
      </c>
      <c r="AH3" s="1" t="s">
        <v>114</v>
      </c>
      <c r="AI3" s="1" t="s">
        <v>114</v>
      </c>
      <c r="AL3" s="1" t="s">
        <v>114</v>
      </c>
      <c r="AM3" s="1" t="s">
        <v>114</v>
      </c>
      <c r="AN3" s="1" t="s">
        <v>114</v>
      </c>
      <c r="AO3" s="1" t="s">
        <v>114</v>
      </c>
      <c r="AR3" s="1" t="s">
        <v>114</v>
      </c>
      <c r="AS3" s="1" t="s">
        <v>114</v>
      </c>
      <c r="AU3" s="1" t="s">
        <v>114</v>
      </c>
      <c r="AV3" s="1" t="s">
        <v>114</v>
      </c>
      <c r="AW3" s="1" t="s">
        <v>114</v>
      </c>
      <c r="AX3" s="1" t="s">
        <v>114</v>
      </c>
      <c r="AZ3" s="1" t="s">
        <v>114</v>
      </c>
      <c r="BD3" s="2"/>
      <c r="BE3" s="1" t="s">
        <v>114</v>
      </c>
      <c r="BF3" s="1" t="s">
        <v>114</v>
      </c>
      <c r="BH3" s="1" t="s">
        <v>114</v>
      </c>
      <c r="BI3" s="1" t="s">
        <v>114</v>
      </c>
      <c r="BK3" s="1" t="s">
        <v>114</v>
      </c>
      <c r="BM3" s="1" t="s">
        <v>114</v>
      </c>
      <c r="BN3" s="1" t="s">
        <v>114</v>
      </c>
      <c r="BQ3" s="1" t="s">
        <v>354</v>
      </c>
      <c r="BR3" s="1">
        <v>150</v>
      </c>
      <c r="BS3" s="1" t="s">
        <v>103</v>
      </c>
      <c r="BT3" s="1">
        <v>27.7</v>
      </c>
      <c r="BU3" s="1">
        <v>1.3400002</v>
      </c>
      <c r="BV3" s="1">
        <v>5.0834602999999996</v>
      </c>
      <c r="BW3">
        <v>2</v>
      </c>
      <c r="BX3">
        <v>26</v>
      </c>
      <c r="BY3" s="1">
        <v>27.25</v>
      </c>
      <c r="BZ3" s="1">
        <v>27.95</v>
      </c>
      <c r="CA3" s="1" t="s">
        <v>105</v>
      </c>
      <c r="CB3">
        <v>1519948800</v>
      </c>
      <c r="CC3">
        <v>1516634152</v>
      </c>
      <c r="CD3" s="1">
        <v>0.344733115234375</v>
      </c>
      <c r="CE3" t="b">
        <v>1</v>
      </c>
      <c r="CF3" s="1" t="s">
        <v>355</v>
      </c>
      <c r="CG3" s="1">
        <v>146</v>
      </c>
      <c r="CH3" s="1" t="s">
        <v>103</v>
      </c>
      <c r="CI3" s="1">
        <v>0.28000000000000003</v>
      </c>
      <c r="CJ3" s="1">
        <v>0</v>
      </c>
      <c r="CK3" s="1">
        <v>0</v>
      </c>
      <c r="CL3">
        <v>1</v>
      </c>
      <c r="CM3">
        <v>1</v>
      </c>
      <c r="CN3" s="1">
        <v>0.17</v>
      </c>
      <c r="CO3" s="1">
        <v>0.33</v>
      </c>
      <c r="CP3" s="1" t="s">
        <v>105</v>
      </c>
      <c r="CQ3">
        <v>1519948800</v>
      </c>
      <c r="CR3">
        <v>1516423488</v>
      </c>
      <c r="CS3" s="1">
        <v>0.34448897705078102</v>
      </c>
      <c r="CT3" t="b">
        <v>0</v>
      </c>
      <c r="CU3" s="1" t="s">
        <v>114</v>
      </c>
    </row>
    <row r="4" spans="1:99" x14ac:dyDescent="0.25">
      <c r="A4" s="1" t="s">
        <v>114</v>
      </c>
      <c r="B4">
        <v>1518134400</v>
      </c>
      <c r="C4" s="1">
        <v>150</v>
      </c>
      <c r="E4" s="1" t="s">
        <v>114</v>
      </c>
      <c r="F4" s="1" t="s">
        <v>114</v>
      </c>
      <c r="G4" s="1" t="s">
        <v>114</v>
      </c>
      <c r="H4" s="1" t="s">
        <v>114</v>
      </c>
      <c r="I4" s="1" t="s">
        <v>114</v>
      </c>
      <c r="J4" s="1" t="s">
        <v>114</v>
      </c>
      <c r="K4" s="1" t="s">
        <v>114</v>
      </c>
      <c r="L4" s="1" t="s">
        <v>114</v>
      </c>
      <c r="M4" s="1" t="s">
        <v>114</v>
      </c>
      <c r="N4" s="1" t="s">
        <v>114</v>
      </c>
      <c r="P4" s="1" t="s">
        <v>114</v>
      </c>
      <c r="Q4" s="1" t="s">
        <v>114</v>
      </c>
      <c r="S4" s="1" t="s">
        <v>114</v>
      </c>
      <c r="U4" s="1" t="s">
        <v>114</v>
      </c>
      <c r="V4" s="1" t="s">
        <v>114</v>
      </c>
      <c r="W4" s="1" t="s">
        <v>114</v>
      </c>
      <c r="X4" s="1" t="s">
        <v>114</v>
      </c>
      <c r="Y4" s="1" t="s">
        <v>114</v>
      </c>
      <c r="Z4" s="1" t="s">
        <v>114</v>
      </c>
      <c r="AA4" s="1" t="s">
        <v>114</v>
      </c>
      <c r="AB4" s="1" t="s">
        <v>114</v>
      </c>
      <c r="AE4" s="1" t="s">
        <v>114</v>
      </c>
      <c r="AG4" s="1" t="s">
        <v>114</v>
      </c>
      <c r="AH4" s="1" t="s">
        <v>114</v>
      </c>
      <c r="AI4" s="1" t="s">
        <v>114</v>
      </c>
      <c r="AL4" s="1" t="s">
        <v>114</v>
      </c>
      <c r="AM4" s="1" t="s">
        <v>114</v>
      </c>
      <c r="AN4" s="1" t="s">
        <v>114</v>
      </c>
      <c r="AO4" s="1" t="s">
        <v>114</v>
      </c>
      <c r="AR4" s="1" t="s">
        <v>114</v>
      </c>
      <c r="AS4" s="1" t="s">
        <v>114</v>
      </c>
      <c r="AU4" s="1" t="s">
        <v>114</v>
      </c>
      <c r="AV4" s="1" t="s">
        <v>114</v>
      </c>
      <c r="AW4" s="1" t="s">
        <v>114</v>
      </c>
      <c r="AX4" s="1" t="s">
        <v>114</v>
      </c>
      <c r="AZ4" s="1" t="s">
        <v>114</v>
      </c>
      <c r="BD4" s="2"/>
      <c r="BE4" s="1" t="s">
        <v>114</v>
      </c>
      <c r="BF4" s="1" t="s">
        <v>114</v>
      </c>
      <c r="BH4" s="1" t="s">
        <v>114</v>
      </c>
      <c r="BI4" s="1" t="s">
        <v>114</v>
      </c>
      <c r="BK4" s="1" t="s">
        <v>114</v>
      </c>
      <c r="BM4" s="1" t="s">
        <v>114</v>
      </c>
      <c r="BN4" s="1" t="s">
        <v>114</v>
      </c>
      <c r="BQ4" s="1" t="s">
        <v>356</v>
      </c>
      <c r="BR4" s="1">
        <v>155</v>
      </c>
      <c r="BS4" s="1" t="s">
        <v>103</v>
      </c>
      <c r="BT4" s="1">
        <v>25.6</v>
      </c>
      <c r="BU4" s="1">
        <v>0</v>
      </c>
      <c r="BV4" s="1">
        <v>0</v>
      </c>
      <c r="BW4">
        <v>18</v>
      </c>
      <c r="BX4">
        <v>61</v>
      </c>
      <c r="BY4" s="1">
        <v>23.85</v>
      </c>
      <c r="BZ4" s="1">
        <v>24.25</v>
      </c>
      <c r="CA4" s="1" t="s">
        <v>105</v>
      </c>
      <c r="CB4">
        <v>1519948800</v>
      </c>
      <c r="CC4">
        <v>1516303285</v>
      </c>
      <c r="CD4" s="1">
        <v>0.409063526611328</v>
      </c>
      <c r="CE4" t="b">
        <v>1</v>
      </c>
      <c r="CF4" s="1" t="s">
        <v>357</v>
      </c>
      <c r="CG4" s="1">
        <v>150</v>
      </c>
      <c r="CH4" s="1" t="s">
        <v>103</v>
      </c>
      <c r="CI4" s="1">
        <v>0.31</v>
      </c>
      <c r="CJ4" s="1">
        <v>-6.0000001999999997E-2</v>
      </c>
      <c r="CK4" s="1">
        <v>-16.216217</v>
      </c>
      <c r="CL4">
        <v>4</v>
      </c>
      <c r="CM4">
        <v>25</v>
      </c>
      <c r="CN4" s="1">
        <v>0.27</v>
      </c>
      <c r="CO4" s="1">
        <v>0.39</v>
      </c>
      <c r="CP4" s="1" t="s">
        <v>105</v>
      </c>
      <c r="CQ4">
        <v>1519948800</v>
      </c>
      <c r="CR4">
        <v>1516394133</v>
      </c>
      <c r="CS4" s="1">
        <v>0.315192395019531</v>
      </c>
      <c r="CT4" t="b">
        <v>0</v>
      </c>
      <c r="CU4" s="1" t="s">
        <v>114</v>
      </c>
    </row>
    <row r="5" spans="1:99" x14ac:dyDescent="0.25">
      <c r="A5" s="1" t="s">
        <v>114</v>
      </c>
      <c r="B5">
        <v>1518739200</v>
      </c>
      <c r="C5" s="1">
        <v>152.5</v>
      </c>
      <c r="E5" s="1" t="s">
        <v>114</v>
      </c>
      <c r="F5" s="1" t="s">
        <v>114</v>
      </c>
      <c r="G5" s="1" t="s">
        <v>114</v>
      </c>
      <c r="H5" s="1" t="s">
        <v>114</v>
      </c>
      <c r="I5" s="1" t="s">
        <v>114</v>
      </c>
      <c r="J5" s="1" t="s">
        <v>114</v>
      </c>
      <c r="K5" s="1" t="s">
        <v>114</v>
      </c>
      <c r="L5" s="1" t="s">
        <v>114</v>
      </c>
      <c r="M5" s="1" t="s">
        <v>114</v>
      </c>
      <c r="N5" s="1" t="s">
        <v>114</v>
      </c>
      <c r="P5" s="1" t="s">
        <v>114</v>
      </c>
      <c r="Q5" s="1" t="s">
        <v>114</v>
      </c>
      <c r="S5" s="1" t="s">
        <v>114</v>
      </c>
      <c r="U5" s="1" t="s">
        <v>114</v>
      </c>
      <c r="V5" s="1" t="s">
        <v>114</v>
      </c>
      <c r="W5" s="1" t="s">
        <v>114</v>
      </c>
      <c r="X5" s="1" t="s">
        <v>114</v>
      </c>
      <c r="Y5" s="1" t="s">
        <v>114</v>
      </c>
      <c r="Z5" s="1" t="s">
        <v>114</v>
      </c>
      <c r="AA5" s="1" t="s">
        <v>114</v>
      </c>
      <c r="AB5" s="1" t="s">
        <v>114</v>
      </c>
      <c r="AE5" s="1" t="s">
        <v>114</v>
      </c>
      <c r="AG5" s="1" t="s">
        <v>114</v>
      </c>
      <c r="AH5" s="1" t="s">
        <v>114</v>
      </c>
      <c r="AI5" s="1" t="s">
        <v>114</v>
      </c>
      <c r="AL5" s="1" t="s">
        <v>114</v>
      </c>
      <c r="AM5" s="1" t="s">
        <v>114</v>
      </c>
      <c r="AN5" s="1" t="s">
        <v>114</v>
      </c>
      <c r="AO5" s="1" t="s">
        <v>114</v>
      </c>
      <c r="AR5" s="1" t="s">
        <v>114</v>
      </c>
      <c r="AS5" s="1" t="s">
        <v>114</v>
      </c>
      <c r="AU5" s="1" t="s">
        <v>114</v>
      </c>
      <c r="AV5" s="1" t="s">
        <v>114</v>
      </c>
      <c r="AW5" s="1" t="s">
        <v>114</v>
      </c>
      <c r="AX5" s="1" t="s">
        <v>114</v>
      </c>
      <c r="AZ5" s="1" t="s">
        <v>114</v>
      </c>
      <c r="BD5" s="2"/>
      <c r="BE5" s="1" t="s">
        <v>114</v>
      </c>
      <c r="BF5" s="1" t="s">
        <v>114</v>
      </c>
      <c r="BH5" s="1" t="s">
        <v>114</v>
      </c>
      <c r="BI5" s="1" t="s">
        <v>114</v>
      </c>
      <c r="BK5" s="1" t="s">
        <v>114</v>
      </c>
      <c r="BM5" s="1" t="s">
        <v>114</v>
      </c>
      <c r="BN5" s="1" t="s">
        <v>114</v>
      </c>
      <c r="BQ5" s="1" t="s">
        <v>358</v>
      </c>
      <c r="BR5" s="1">
        <v>157.5</v>
      </c>
      <c r="BS5" s="1" t="s">
        <v>103</v>
      </c>
      <c r="BT5" s="1">
        <v>23.08</v>
      </c>
      <c r="BU5" s="1">
        <v>0</v>
      </c>
      <c r="BV5" s="1">
        <v>0</v>
      </c>
      <c r="BW5">
        <v>88</v>
      </c>
      <c r="BX5">
        <v>95</v>
      </c>
      <c r="BY5" s="1">
        <v>21.5</v>
      </c>
      <c r="BZ5" s="1">
        <v>21.9</v>
      </c>
      <c r="CA5" s="1" t="s">
        <v>105</v>
      </c>
      <c r="CB5">
        <v>1519948800</v>
      </c>
      <c r="CC5">
        <v>1516424327</v>
      </c>
      <c r="CD5" s="1">
        <v>0.38648074462890603</v>
      </c>
      <c r="CE5" t="b">
        <v>1</v>
      </c>
      <c r="CF5" s="1" t="s">
        <v>359</v>
      </c>
      <c r="CG5" s="1">
        <v>152.5</v>
      </c>
      <c r="CH5" s="1" t="s">
        <v>103</v>
      </c>
      <c r="CI5" s="1">
        <v>0.46</v>
      </c>
      <c r="CJ5" s="1">
        <v>2.0000009999999999E-2</v>
      </c>
      <c r="CK5" s="1">
        <v>4.5454569999999999</v>
      </c>
      <c r="CL5">
        <v>5</v>
      </c>
      <c r="CM5">
        <v>27</v>
      </c>
      <c r="CN5" s="1">
        <v>0.37</v>
      </c>
      <c r="CO5" s="1">
        <v>0.49</v>
      </c>
      <c r="CP5" s="1" t="s">
        <v>105</v>
      </c>
      <c r="CQ5">
        <v>1519948800</v>
      </c>
      <c r="CR5">
        <v>1516387182</v>
      </c>
      <c r="CS5" s="1">
        <v>0.30493859130859302</v>
      </c>
      <c r="CT5" t="b">
        <v>0</v>
      </c>
      <c r="CU5" s="1" t="s">
        <v>114</v>
      </c>
    </row>
    <row r="6" spans="1:99" x14ac:dyDescent="0.25">
      <c r="A6" s="1" t="s">
        <v>114</v>
      </c>
      <c r="B6">
        <v>1519344000</v>
      </c>
      <c r="C6" s="1">
        <v>155</v>
      </c>
      <c r="E6" s="1" t="s">
        <v>114</v>
      </c>
      <c r="F6" s="1" t="s">
        <v>114</v>
      </c>
      <c r="G6" s="1" t="s">
        <v>114</v>
      </c>
      <c r="H6" s="1" t="s">
        <v>114</v>
      </c>
      <c r="I6" s="1" t="s">
        <v>114</v>
      </c>
      <c r="J6" s="1" t="s">
        <v>114</v>
      </c>
      <c r="K6" s="1" t="s">
        <v>114</v>
      </c>
      <c r="L6" s="1" t="s">
        <v>114</v>
      </c>
      <c r="M6" s="1" t="s">
        <v>114</v>
      </c>
      <c r="N6" s="1" t="s">
        <v>114</v>
      </c>
      <c r="P6" s="1" t="s">
        <v>114</v>
      </c>
      <c r="Q6" s="1" t="s">
        <v>114</v>
      </c>
      <c r="S6" s="1" t="s">
        <v>114</v>
      </c>
      <c r="U6" s="1" t="s">
        <v>114</v>
      </c>
      <c r="V6" s="1" t="s">
        <v>114</v>
      </c>
      <c r="W6" s="1" t="s">
        <v>114</v>
      </c>
      <c r="X6" s="1" t="s">
        <v>114</v>
      </c>
      <c r="Y6" s="1" t="s">
        <v>114</v>
      </c>
      <c r="Z6" s="1" t="s">
        <v>114</v>
      </c>
      <c r="AA6" s="1" t="s">
        <v>114</v>
      </c>
      <c r="AB6" s="1" t="s">
        <v>114</v>
      </c>
      <c r="AE6" s="1" t="s">
        <v>114</v>
      </c>
      <c r="AG6" s="1" t="s">
        <v>114</v>
      </c>
      <c r="AH6" s="1" t="s">
        <v>114</v>
      </c>
      <c r="AI6" s="1" t="s">
        <v>114</v>
      </c>
      <c r="AL6" s="1" t="s">
        <v>114</v>
      </c>
      <c r="AM6" s="1" t="s">
        <v>114</v>
      </c>
      <c r="AN6" s="1" t="s">
        <v>114</v>
      </c>
      <c r="AO6" s="1" t="s">
        <v>114</v>
      </c>
      <c r="AR6" s="1" t="s">
        <v>114</v>
      </c>
      <c r="AS6" s="1" t="s">
        <v>114</v>
      </c>
      <c r="AU6" s="1" t="s">
        <v>114</v>
      </c>
      <c r="AV6" s="1" t="s">
        <v>114</v>
      </c>
      <c r="AW6" s="1" t="s">
        <v>114</v>
      </c>
      <c r="AX6" s="1" t="s">
        <v>114</v>
      </c>
      <c r="AZ6" s="1" t="s">
        <v>114</v>
      </c>
      <c r="BD6" s="2"/>
      <c r="BE6" s="1" t="s">
        <v>114</v>
      </c>
      <c r="BF6" s="1" t="s">
        <v>114</v>
      </c>
      <c r="BH6" s="1" t="s">
        <v>114</v>
      </c>
      <c r="BI6" s="1" t="s">
        <v>114</v>
      </c>
      <c r="BK6" s="1" t="s">
        <v>114</v>
      </c>
      <c r="BM6" s="1" t="s">
        <v>114</v>
      </c>
      <c r="BN6" s="1" t="s">
        <v>114</v>
      </c>
      <c r="BQ6" s="1" t="s">
        <v>360</v>
      </c>
      <c r="BR6" s="1">
        <v>160</v>
      </c>
      <c r="BS6" s="1" t="s">
        <v>103</v>
      </c>
      <c r="BT6" s="1">
        <v>17.899999999999999</v>
      </c>
      <c r="BU6" s="1">
        <v>-1.4500008</v>
      </c>
      <c r="BV6" s="1">
        <v>-7.4935435999999997</v>
      </c>
      <c r="BW6">
        <v>3</v>
      </c>
      <c r="BX6">
        <v>381</v>
      </c>
      <c r="BY6" s="1">
        <v>17.95</v>
      </c>
      <c r="BZ6" s="1">
        <v>18.5</v>
      </c>
      <c r="CA6" s="1" t="s">
        <v>105</v>
      </c>
      <c r="CB6">
        <v>1519948800</v>
      </c>
      <c r="CC6">
        <v>1516633614</v>
      </c>
      <c r="CD6" s="1">
        <v>0.287238572998046</v>
      </c>
      <c r="CE6" t="b">
        <v>1</v>
      </c>
      <c r="CF6" s="1" t="s">
        <v>361</v>
      </c>
      <c r="CG6" s="1">
        <v>155</v>
      </c>
      <c r="CH6" s="1" t="s">
        <v>103</v>
      </c>
      <c r="CI6" s="1">
        <v>0.56000000000000005</v>
      </c>
      <c r="CJ6" s="1">
        <v>-1.9999980000000001E-2</v>
      </c>
      <c r="CK6" s="1">
        <v>-3.4482724999999999</v>
      </c>
      <c r="CL6">
        <v>204</v>
      </c>
      <c r="CM6">
        <v>253</v>
      </c>
      <c r="CN6" s="1">
        <v>0.51</v>
      </c>
      <c r="CO6" s="1">
        <v>0.6</v>
      </c>
      <c r="CP6" s="1" t="s">
        <v>105</v>
      </c>
      <c r="CQ6">
        <v>1519948800</v>
      </c>
      <c r="CR6">
        <v>1516389813</v>
      </c>
      <c r="CS6" s="1">
        <v>0.29273168212890599</v>
      </c>
      <c r="CT6" t="b">
        <v>0</v>
      </c>
      <c r="CU6" s="1" t="s">
        <v>114</v>
      </c>
    </row>
    <row r="7" spans="1:99" x14ac:dyDescent="0.25">
      <c r="A7" s="1" t="s">
        <v>114</v>
      </c>
      <c r="B7">
        <v>1519948800</v>
      </c>
      <c r="C7" s="1">
        <v>157.5</v>
      </c>
      <c r="E7" s="1" t="s">
        <v>114</v>
      </c>
      <c r="F7" s="1" t="s">
        <v>114</v>
      </c>
      <c r="G7" s="1" t="s">
        <v>114</v>
      </c>
      <c r="H7" s="1" t="s">
        <v>114</v>
      </c>
      <c r="I7" s="1" t="s">
        <v>114</v>
      </c>
      <c r="J7" s="1" t="s">
        <v>114</v>
      </c>
      <c r="K7" s="1" t="s">
        <v>114</v>
      </c>
      <c r="L7" s="1" t="s">
        <v>114</v>
      </c>
      <c r="M7" s="1" t="s">
        <v>114</v>
      </c>
      <c r="N7" s="1" t="s">
        <v>114</v>
      </c>
      <c r="P7" s="1" t="s">
        <v>114</v>
      </c>
      <c r="Q7" s="1" t="s">
        <v>114</v>
      </c>
      <c r="S7" s="1" t="s">
        <v>114</v>
      </c>
      <c r="U7" s="1" t="s">
        <v>114</v>
      </c>
      <c r="V7" s="1" t="s">
        <v>114</v>
      </c>
      <c r="W7" s="1" t="s">
        <v>114</v>
      </c>
      <c r="X7" s="1" t="s">
        <v>114</v>
      </c>
      <c r="Y7" s="1" t="s">
        <v>114</v>
      </c>
      <c r="Z7" s="1" t="s">
        <v>114</v>
      </c>
      <c r="AA7" s="1" t="s">
        <v>114</v>
      </c>
      <c r="AB7" s="1" t="s">
        <v>114</v>
      </c>
      <c r="AE7" s="1" t="s">
        <v>114</v>
      </c>
      <c r="AG7" s="1" t="s">
        <v>114</v>
      </c>
      <c r="AH7" s="1" t="s">
        <v>114</v>
      </c>
      <c r="AI7" s="1" t="s">
        <v>114</v>
      </c>
      <c r="AL7" s="1" t="s">
        <v>114</v>
      </c>
      <c r="AM7" s="1" t="s">
        <v>114</v>
      </c>
      <c r="AN7" s="1" t="s">
        <v>114</v>
      </c>
      <c r="AO7" s="1" t="s">
        <v>114</v>
      </c>
      <c r="AR7" s="1" t="s">
        <v>114</v>
      </c>
      <c r="AS7" s="1" t="s">
        <v>114</v>
      </c>
      <c r="AU7" s="1" t="s">
        <v>114</v>
      </c>
      <c r="AV7" s="1" t="s">
        <v>114</v>
      </c>
      <c r="AW7" s="1" t="s">
        <v>114</v>
      </c>
      <c r="AX7" s="1" t="s">
        <v>114</v>
      </c>
      <c r="AZ7" s="1" t="s">
        <v>114</v>
      </c>
      <c r="BD7" s="2"/>
      <c r="BE7" s="1" t="s">
        <v>114</v>
      </c>
      <c r="BF7" s="1" t="s">
        <v>114</v>
      </c>
      <c r="BH7" s="1" t="s">
        <v>114</v>
      </c>
      <c r="BI7" s="1" t="s">
        <v>114</v>
      </c>
      <c r="BK7" s="1" t="s">
        <v>114</v>
      </c>
      <c r="BM7" s="1" t="s">
        <v>114</v>
      </c>
      <c r="BN7" s="1" t="s">
        <v>114</v>
      </c>
      <c r="BQ7" s="1" t="s">
        <v>362</v>
      </c>
      <c r="BR7" s="1">
        <v>162.5</v>
      </c>
      <c r="BS7" s="1" t="s">
        <v>103</v>
      </c>
      <c r="BT7" s="1">
        <v>18.18</v>
      </c>
      <c r="BU7" s="1">
        <v>0</v>
      </c>
      <c r="BV7" s="1">
        <v>0</v>
      </c>
      <c r="BW7">
        <v>3</v>
      </c>
      <c r="BX7">
        <v>35</v>
      </c>
      <c r="BY7" s="1">
        <v>16.350000000000001</v>
      </c>
      <c r="BZ7" s="1">
        <v>17.95</v>
      </c>
      <c r="CA7" s="1" t="s">
        <v>105</v>
      </c>
      <c r="CB7">
        <v>1519948800</v>
      </c>
      <c r="CC7">
        <v>1516290054</v>
      </c>
      <c r="CD7" s="1">
        <v>0.38086556640624902</v>
      </c>
      <c r="CE7" t="b">
        <v>1</v>
      </c>
      <c r="CF7" s="1" t="s">
        <v>363</v>
      </c>
      <c r="CG7" s="1">
        <v>157.5</v>
      </c>
      <c r="CH7" s="1" t="s">
        <v>103</v>
      </c>
      <c r="CI7" s="1">
        <v>0.7</v>
      </c>
      <c r="CJ7" s="1">
        <v>-5.0000012000000003E-2</v>
      </c>
      <c r="CK7" s="1">
        <v>-6.6666683999999998</v>
      </c>
      <c r="CL7">
        <v>12</v>
      </c>
      <c r="CM7">
        <v>120</v>
      </c>
      <c r="CN7" s="1">
        <v>0.66</v>
      </c>
      <c r="CO7" s="1">
        <v>0.72</v>
      </c>
      <c r="CP7" s="1" t="s">
        <v>105</v>
      </c>
      <c r="CQ7">
        <v>1519948800</v>
      </c>
      <c r="CR7">
        <v>1516632146</v>
      </c>
      <c r="CS7" s="1">
        <v>0.27857166748046802</v>
      </c>
      <c r="CT7" t="b">
        <v>0</v>
      </c>
      <c r="CU7" s="1" t="s">
        <v>114</v>
      </c>
    </row>
    <row r="8" spans="1:99" x14ac:dyDescent="0.25">
      <c r="A8" s="1" t="s">
        <v>114</v>
      </c>
      <c r="B8">
        <v>1524182400</v>
      </c>
      <c r="C8" s="1">
        <v>160</v>
      </c>
      <c r="E8" s="1" t="s">
        <v>114</v>
      </c>
      <c r="F8" s="1" t="s">
        <v>114</v>
      </c>
      <c r="G8" s="1" t="s">
        <v>114</v>
      </c>
      <c r="H8" s="1" t="s">
        <v>114</v>
      </c>
      <c r="I8" s="1" t="s">
        <v>114</v>
      </c>
      <c r="J8" s="1" t="s">
        <v>114</v>
      </c>
      <c r="K8" s="1" t="s">
        <v>114</v>
      </c>
      <c r="L8" s="1" t="s">
        <v>114</v>
      </c>
      <c r="M8" s="1" t="s">
        <v>114</v>
      </c>
      <c r="N8" s="1" t="s">
        <v>114</v>
      </c>
      <c r="P8" s="1" t="s">
        <v>114</v>
      </c>
      <c r="Q8" s="1" t="s">
        <v>114</v>
      </c>
      <c r="S8" s="1" t="s">
        <v>114</v>
      </c>
      <c r="U8" s="1" t="s">
        <v>114</v>
      </c>
      <c r="V8" s="1" t="s">
        <v>114</v>
      </c>
      <c r="W8" s="1" t="s">
        <v>114</v>
      </c>
      <c r="X8" s="1" t="s">
        <v>114</v>
      </c>
      <c r="Y8" s="1" t="s">
        <v>114</v>
      </c>
      <c r="Z8" s="1" t="s">
        <v>114</v>
      </c>
      <c r="AA8" s="1" t="s">
        <v>114</v>
      </c>
      <c r="AB8" s="1" t="s">
        <v>114</v>
      </c>
      <c r="AE8" s="1" t="s">
        <v>114</v>
      </c>
      <c r="AG8" s="1" t="s">
        <v>114</v>
      </c>
      <c r="AH8" s="1" t="s">
        <v>114</v>
      </c>
      <c r="AI8" s="1" t="s">
        <v>114</v>
      </c>
      <c r="AL8" s="1" t="s">
        <v>114</v>
      </c>
      <c r="AM8" s="1" t="s">
        <v>114</v>
      </c>
      <c r="AN8" s="1" t="s">
        <v>114</v>
      </c>
      <c r="AO8" s="1" t="s">
        <v>114</v>
      </c>
      <c r="AR8" s="1" t="s">
        <v>114</v>
      </c>
      <c r="AS8" s="1" t="s">
        <v>114</v>
      </c>
      <c r="AU8" s="1" t="s">
        <v>114</v>
      </c>
      <c r="AV8" s="1" t="s">
        <v>114</v>
      </c>
      <c r="AW8" s="1" t="s">
        <v>114</v>
      </c>
      <c r="AX8" s="1" t="s">
        <v>114</v>
      </c>
      <c r="AZ8" s="1" t="s">
        <v>114</v>
      </c>
      <c r="BD8" s="2"/>
      <c r="BE8" s="1" t="s">
        <v>114</v>
      </c>
      <c r="BF8" s="1" t="s">
        <v>114</v>
      </c>
      <c r="BH8" s="1" t="s">
        <v>114</v>
      </c>
      <c r="BI8" s="1" t="s">
        <v>114</v>
      </c>
      <c r="BK8" s="1" t="s">
        <v>114</v>
      </c>
      <c r="BM8" s="1" t="s">
        <v>114</v>
      </c>
      <c r="BN8" s="1" t="s">
        <v>114</v>
      </c>
      <c r="BQ8" s="1" t="s">
        <v>364</v>
      </c>
      <c r="BR8" s="1">
        <v>165</v>
      </c>
      <c r="BS8" s="1" t="s">
        <v>103</v>
      </c>
      <c r="BT8" s="1">
        <v>13.78</v>
      </c>
      <c r="BU8" s="1">
        <v>-1.0500001999999999</v>
      </c>
      <c r="BV8" s="1">
        <v>-7.0802440000000004</v>
      </c>
      <c r="BW8">
        <v>40</v>
      </c>
      <c r="BX8">
        <v>311</v>
      </c>
      <c r="BY8" s="1">
        <v>13.5</v>
      </c>
      <c r="BZ8" s="1">
        <v>13.95</v>
      </c>
      <c r="CA8" s="1" t="s">
        <v>105</v>
      </c>
      <c r="CB8">
        <v>1519948800</v>
      </c>
      <c r="CC8">
        <v>1516633406</v>
      </c>
      <c r="CD8" s="1">
        <v>0.25586681640624998</v>
      </c>
      <c r="CE8" t="b">
        <v>1</v>
      </c>
      <c r="CF8" s="1" t="s">
        <v>365</v>
      </c>
      <c r="CG8" s="1">
        <v>160</v>
      </c>
      <c r="CH8" s="1" t="s">
        <v>103</v>
      </c>
      <c r="CI8" s="1">
        <v>1</v>
      </c>
      <c r="CJ8" s="1">
        <v>4.0000019999999997E-2</v>
      </c>
      <c r="CK8" s="1">
        <v>4.1666689999999997</v>
      </c>
      <c r="CL8">
        <v>12</v>
      </c>
      <c r="CM8">
        <v>334</v>
      </c>
      <c r="CN8" s="1">
        <v>0.88</v>
      </c>
      <c r="CO8" s="1">
        <v>0.96</v>
      </c>
      <c r="CP8" s="1" t="s">
        <v>105</v>
      </c>
      <c r="CQ8">
        <v>1519948800</v>
      </c>
      <c r="CR8">
        <v>1516631715</v>
      </c>
      <c r="CS8" s="1">
        <v>0.27271235107421798</v>
      </c>
      <c r="CT8" t="b">
        <v>0</v>
      </c>
      <c r="CU8" s="1" t="s">
        <v>114</v>
      </c>
    </row>
    <row r="9" spans="1:99" x14ac:dyDescent="0.25">
      <c r="A9" s="1" t="s">
        <v>114</v>
      </c>
      <c r="B9">
        <v>1529020800</v>
      </c>
      <c r="C9" s="1">
        <v>162.5</v>
      </c>
      <c r="E9" s="1" t="s">
        <v>114</v>
      </c>
      <c r="F9" s="1" t="s">
        <v>114</v>
      </c>
      <c r="G9" s="1" t="s">
        <v>114</v>
      </c>
      <c r="H9" s="1" t="s">
        <v>114</v>
      </c>
      <c r="I9" s="1" t="s">
        <v>114</v>
      </c>
      <c r="J9" s="1" t="s">
        <v>114</v>
      </c>
      <c r="K9" s="1" t="s">
        <v>114</v>
      </c>
      <c r="L9" s="1" t="s">
        <v>114</v>
      </c>
      <c r="M9" s="1" t="s">
        <v>114</v>
      </c>
      <c r="N9" s="1" t="s">
        <v>114</v>
      </c>
      <c r="P9" s="1" t="s">
        <v>114</v>
      </c>
      <c r="Q9" s="1" t="s">
        <v>114</v>
      </c>
      <c r="S9" s="1" t="s">
        <v>114</v>
      </c>
      <c r="U9" s="1" t="s">
        <v>114</v>
      </c>
      <c r="V9" s="1" t="s">
        <v>114</v>
      </c>
      <c r="W9" s="1" t="s">
        <v>114</v>
      </c>
      <c r="X9" s="1" t="s">
        <v>114</v>
      </c>
      <c r="Y9" s="1" t="s">
        <v>114</v>
      </c>
      <c r="Z9" s="1" t="s">
        <v>114</v>
      </c>
      <c r="AA9" s="1" t="s">
        <v>114</v>
      </c>
      <c r="AB9" s="1" t="s">
        <v>114</v>
      </c>
      <c r="AE9" s="1" t="s">
        <v>114</v>
      </c>
      <c r="AG9" s="1" t="s">
        <v>114</v>
      </c>
      <c r="AH9" s="1" t="s">
        <v>114</v>
      </c>
      <c r="AI9" s="1" t="s">
        <v>114</v>
      </c>
      <c r="AL9" s="1" t="s">
        <v>114</v>
      </c>
      <c r="AM9" s="1" t="s">
        <v>114</v>
      </c>
      <c r="AN9" s="1" t="s">
        <v>114</v>
      </c>
      <c r="AO9" s="1" t="s">
        <v>114</v>
      </c>
      <c r="AR9" s="1" t="s">
        <v>114</v>
      </c>
      <c r="AS9" s="1" t="s">
        <v>114</v>
      </c>
      <c r="AU9" s="1" t="s">
        <v>114</v>
      </c>
      <c r="AV9" s="1" t="s">
        <v>114</v>
      </c>
      <c r="AW9" s="1" t="s">
        <v>114</v>
      </c>
      <c r="AX9" s="1" t="s">
        <v>114</v>
      </c>
      <c r="AZ9" s="1" t="s">
        <v>114</v>
      </c>
      <c r="BD9" s="2"/>
      <c r="BE9" s="1" t="s">
        <v>114</v>
      </c>
      <c r="BF9" s="1" t="s">
        <v>114</v>
      </c>
      <c r="BH9" s="1" t="s">
        <v>114</v>
      </c>
      <c r="BI9" s="1" t="s">
        <v>114</v>
      </c>
      <c r="BK9" s="1" t="s">
        <v>114</v>
      </c>
      <c r="BM9" s="1" t="s">
        <v>114</v>
      </c>
      <c r="BN9" s="1" t="s">
        <v>114</v>
      </c>
      <c r="BQ9" s="1" t="s">
        <v>366</v>
      </c>
      <c r="BR9" s="1">
        <v>167.5</v>
      </c>
      <c r="BS9" s="1" t="s">
        <v>103</v>
      </c>
      <c r="BT9" s="1">
        <v>11.75</v>
      </c>
      <c r="BU9" s="1">
        <v>-2.5500001999999999</v>
      </c>
      <c r="BV9" s="1">
        <v>-17.832169</v>
      </c>
      <c r="BW9">
        <v>1</v>
      </c>
      <c r="BX9">
        <v>171</v>
      </c>
      <c r="BY9" s="1">
        <v>11.6</v>
      </c>
      <c r="BZ9" s="1">
        <v>11.8</v>
      </c>
      <c r="CA9" s="1" t="s">
        <v>105</v>
      </c>
      <c r="CB9">
        <v>1519948800</v>
      </c>
      <c r="CC9">
        <v>1516633758</v>
      </c>
      <c r="CD9" s="1">
        <v>0.24256128540038999</v>
      </c>
      <c r="CE9" t="b">
        <v>1</v>
      </c>
      <c r="CF9" s="1" t="s">
        <v>367</v>
      </c>
      <c r="CG9" s="1">
        <v>162.5</v>
      </c>
      <c r="CH9" s="1" t="s">
        <v>103</v>
      </c>
      <c r="CI9" s="1">
        <v>1.24</v>
      </c>
      <c r="CJ9" s="1">
        <v>3.9999960000000001E-2</v>
      </c>
      <c r="CK9" s="1">
        <v>3.3333301999999998</v>
      </c>
      <c r="CL9">
        <v>22</v>
      </c>
      <c r="CM9">
        <v>276</v>
      </c>
      <c r="CN9" s="1">
        <v>1.19</v>
      </c>
      <c r="CO9" s="1">
        <v>1.28</v>
      </c>
      <c r="CP9" s="1" t="s">
        <v>105</v>
      </c>
      <c r="CQ9">
        <v>1519948800</v>
      </c>
      <c r="CR9">
        <v>1516634568</v>
      </c>
      <c r="CS9" s="1">
        <v>0.26758544921874999</v>
      </c>
      <c r="CT9" t="b">
        <v>0</v>
      </c>
      <c r="CU9" s="1" t="s">
        <v>114</v>
      </c>
    </row>
    <row r="10" spans="1:99" x14ac:dyDescent="0.25">
      <c r="A10" s="1" t="s">
        <v>114</v>
      </c>
      <c r="B10">
        <v>1532044800</v>
      </c>
      <c r="C10" s="1">
        <v>165</v>
      </c>
      <c r="E10" s="1" t="s">
        <v>114</v>
      </c>
      <c r="F10" s="1" t="s">
        <v>114</v>
      </c>
      <c r="G10" s="1" t="s">
        <v>114</v>
      </c>
      <c r="H10" s="1" t="s">
        <v>114</v>
      </c>
      <c r="I10" s="1" t="s">
        <v>114</v>
      </c>
      <c r="J10" s="1" t="s">
        <v>114</v>
      </c>
      <c r="K10" s="1" t="s">
        <v>114</v>
      </c>
      <c r="L10" s="1" t="s">
        <v>114</v>
      </c>
      <c r="M10" s="1" t="s">
        <v>114</v>
      </c>
      <c r="N10" s="1" t="s">
        <v>114</v>
      </c>
      <c r="P10" s="1" t="s">
        <v>114</v>
      </c>
      <c r="Q10" s="1" t="s">
        <v>114</v>
      </c>
      <c r="S10" s="1" t="s">
        <v>114</v>
      </c>
      <c r="U10" s="1" t="s">
        <v>114</v>
      </c>
      <c r="V10" s="1" t="s">
        <v>114</v>
      </c>
      <c r="W10" s="1" t="s">
        <v>114</v>
      </c>
      <c r="X10" s="1" t="s">
        <v>114</v>
      </c>
      <c r="Y10" s="1" t="s">
        <v>114</v>
      </c>
      <c r="Z10" s="1" t="s">
        <v>114</v>
      </c>
      <c r="AA10" s="1" t="s">
        <v>114</v>
      </c>
      <c r="AB10" s="1" t="s">
        <v>114</v>
      </c>
      <c r="AE10" s="1" t="s">
        <v>114</v>
      </c>
      <c r="AG10" s="1" t="s">
        <v>114</v>
      </c>
      <c r="AH10" s="1" t="s">
        <v>114</v>
      </c>
      <c r="AI10" s="1" t="s">
        <v>114</v>
      </c>
      <c r="AL10" s="1" t="s">
        <v>114</v>
      </c>
      <c r="AM10" s="1" t="s">
        <v>114</v>
      </c>
      <c r="AN10" s="1" t="s">
        <v>114</v>
      </c>
      <c r="AO10" s="1" t="s">
        <v>114</v>
      </c>
      <c r="AR10" s="1" t="s">
        <v>114</v>
      </c>
      <c r="AS10" s="1" t="s">
        <v>114</v>
      </c>
      <c r="AU10" s="1" t="s">
        <v>114</v>
      </c>
      <c r="AV10" s="1" t="s">
        <v>114</v>
      </c>
      <c r="AW10" s="1" t="s">
        <v>114</v>
      </c>
      <c r="AX10" s="1" t="s">
        <v>114</v>
      </c>
      <c r="AZ10" s="1" t="s">
        <v>114</v>
      </c>
      <c r="BD10" s="2"/>
      <c r="BE10" s="1" t="s">
        <v>114</v>
      </c>
      <c r="BF10" s="1" t="s">
        <v>114</v>
      </c>
      <c r="BH10" s="1" t="s">
        <v>114</v>
      </c>
      <c r="BI10" s="1" t="s">
        <v>114</v>
      </c>
      <c r="BK10" s="1" t="s">
        <v>114</v>
      </c>
      <c r="BM10" s="1" t="s">
        <v>114</v>
      </c>
      <c r="BN10" s="1" t="s">
        <v>114</v>
      </c>
      <c r="BQ10" s="1" t="s">
        <v>368</v>
      </c>
      <c r="BR10" s="1">
        <v>170</v>
      </c>
      <c r="BS10" s="1" t="s">
        <v>103</v>
      </c>
      <c r="BT10" s="1">
        <v>10</v>
      </c>
      <c r="BU10" s="1">
        <v>-1.8299999</v>
      </c>
      <c r="BV10" s="1">
        <v>-15.469146</v>
      </c>
      <c r="BW10">
        <v>10</v>
      </c>
      <c r="BX10">
        <v>510</v>
      </c>
      <c r="BY10" s="1">
        <v>9.65</v>
      </c>
      <c r="BZ10" s="1">
        <v>9.9</v>
      </c>
      <c r="CA10" s="1" t="s">
        <v>105</v>
      </c>
      <c r="CB10">
        <v>1519948800</v>
      </c>
      <c r="CC10">
        <v>1516634777</v>
      </c>
      <c r="CD10" s="1">
        <v>0.23737334899902299</v>
      </c>
      <c r="CE10" t="b">
        <v>1</v>
      </c>
      <c r="CF10" s="1" t="s">
        <v>369</v>
      </c>
      <c r="CG10" s="1">
        <v>165</v>
      </c>
      <c r="CH10" s="1" t="s">
        <v>103</v>
      </c>
      <c r="CI10" s="1">
        <v>1.62</v>
      </c>
      <c r="CJ10" s="1">
        <v>-3.9999960000000001E-2</v>
      </c>
      <c r="CK10" s="1">
        <v>-2.4096362999999998</v>
      </c>
      <c r="CL10">
        <v>19</v>
      </c>
      <c r="CM10">
        <v>564</v>
      </c>
      <c r="CN10" s="1">
        <v>1.59</v>
      </c>
      <c r="CO10" s="1">
        <v>1.69</v>
      </c>
      <c r="CP10" s="1" t="s">
        <v>105</v>
      </c>
      <c r="CQ10">
        <v>1519948800</v>
      </c>
      <c r="CR10">
        <v>1516632928</v>
      </c>
      <c r="CS10" s="1">
        <v>0.26258061645507802</v>
      </c>
      <c r="CT10" t="b">
        <v>0</v>
      </c>
      <c r="CU10" s="1" t="s">
        <v>114</v>
      </c>
    </row>
    <row r="11" spans="1:99" x14ac:dyDescent="0.25">
      <c r="A11" s="1" t="s">
        <v>114</v>
      </c>
      <c r="B11">
        <v>1537488000</v>
      </c>
      <c r="C11" s="1">
        <v>167.5</v>
      </c>
      <c r="E11" s="1" t="s">
        <v>114</v>
      </c>
      <c r="F11" s="1" t="s">
        <v>114</v>
      </c>
      <c r="G11" s="1" t="s">
        <v>114</v>
      </c>
      <c r="H11" s="1" t="s">
        <v>114</v>
      </c>
      <c r="I11" s="1" t="s">
        <v>114</v>
      </c>
      <c r="J11" s="1" t="s">
        <v>114</v>
      </c>
      <c r="K11" s="1" t="s">
        <v>114</v>
      </c>
      <c r="L11" s="1" t="s">
        <v>114</v>
      </c>
      <c r="M11" s="1" t="s">
        <v>114</v>
      </c>
      <c r="N11" s="1" t="s">
        <v>114</v>
      </c>
      <c r="P11" s="1" t="s">
        <v>114</v>
      </c>
      <c r="Q11" s="1" t="s">
        <v>114</v>
      </c>
      <c r="S11" s="1" t="s">
        <v>114</v>
      </c>
      <c r="U11" s="1" t="s">
        <v>114</v>
      </c>
      <c r="V11" s="1" t="s">
        <v>114</v>
      </c>
      <c r="W11" s="1" t="s">
        <v>114</v>
      </c>
      <c r="X11" s="1" t="s">
        <v>114</v>
      </c>
      <c r="Y11" s="1" t="s">
        <v>114</v>
      </c>
      <c r="Z11" s="1" t="s">
        <v>114</v>
      </c>
      <c r="AA11" s="1" t="s">
        <v>114</v>
      </c>
      <c r="AB11" s="1" t="s">
        <v>114</v>
      </c>
      <c r="AE11" s="1" t="s">
        <v>114</v>
      </c>
      <c r="AG11" s="1" t="s">
        <v>114</v>
      </c>
      <c r="AH11" s="1" t="s">
        <v>114</v>
      </c>
      <c r="AI11" s="1" t="s">
        <v>114</v>
      </c>
      <c r="AL11" s="1" t="s">
        <v>114</v>
      </c>
      <c r="AM11" s="1" t="s">
        <v>114</v>
      </c>
      <c r="AN11" s="1" t="s">
        <v>114</v>
      </c>
      <c r="AO11" s="1" t="s">
        <v>114</v>
      </c>
      <c r="AR11" s="1" t="s">
        <v>114</v>
      </c>
      <c r="AS11" s="1" t="s">
        <v>114</v>
      </c>
      <c r="AU11" s="1" t="s">
        <v>114</v>
      </c>
      <c r="AV11" s="1" t="s">
        <v>114</v>
      </c>
      <c r="AW11" s="1" t="s">
        <v>114</v>
      </c>
      <c r="AX11" s="1" t="s">
        <v>114</v>
      </c>
      <c r="AZ11" s="1" t="s">
        <v>114</v>
      </c>
      <c r="BD11" s="2"/>
      <c r="BE11" s="1" t="s">
        <v>114</v>
      </c>
      <c r="BF11" s="1" t="s">
        <v>114</v>
      </c>
      <c r="BH11" s="1" t="s">
        <v>114</v>
      </c>
      <c r="BI11" s="1" t="s">
        <v>114</v>
      </c>
      <c r="BK11" s="1" t="s">
        <v>114</v>
      </c>
      <c r="BM11" s="1" t="s">
        <v>114</v>
      </c>
      <c r="BN11" s="1" t="s">
        <v>114</v>
      </c>
      <c r="BQ11" s="1" t="s">
        <v>370</v>
      </c>
      <c r="BR11" s="1">
        <v>172.5</v>
      </c>
      <c r="BS11" s="1" t="s">
        <v>103</v>
      </c>
      <c r="BT11" s="1">
        <v>8.19</v>
      </c>
      <c r="BU11" s="1">
        <v>-1.75</v>
      </c>
      <c r="BV11" s="1">
        <v>-17.605634999999999</v>
      </c>
      <c r="BW11">
        <v>10</v>
      </c>
      <c r="BX11">
        <v>242</v>
      </c>
      <c r="BY11" s="1">
        <v>8</v>
      </c>
      <c r="BZ11" s="1">
        <v>8.1999999999999993</v>
      </c>
      <c r="CA11" s="1" t="s">
        <v>105</v>
      </c>
      <c r="CB11">
        <v>1519948800</v>
      </c>
      <c r="CC11">
        <v>1516633889</v>
      </c>
      <c r="CD11" s="1">
        <v>0.234870932617187</v>
      </c>
      <c r="CE11" t="b">
        <v>1</v>
      </c>
      <c r="CF11" s="1" t="s">
        <v>371</v>
      </c>
      <c r="CG11" s="1">
        <v>167.5</v>
      </c>
      <c r="CH11" s="1" t="s">
        <v>103</v>
      </c>
      <c r="CI11" s="1">
        <v>2.14</v>
      </c>
      <c r="CJ11" s="1">
        <v>-9.9999900000000003E-3</v>
      </c>
      <c r="CK11" s="1">
        <v>-0.46511582000000001</v>
      </c>
      <c r="CL11">
        <v>39</v>
      </c>
      <c r="CM11">
        <v>2614</v>
      </c>
      <c r="CN11" s="1">
        <v>2.09</v>
      </c>
      <c r="CO11" s="1">
        <v>2.2000000000000002</v>
      </c>
      <c r="CP11" s="1" t="s">
        <v>105</v>
      </c>
      <c r="CQ11">
        <v>1519948800</v>
      </c>
      <c r="CR11">
        <v>1516634568</v>
      </c>
      <c r="CS11" s="1">
        <v>0.25745371459960897</v>
      </c>
      <c r="CT11" t="b">
        <v>0</v>
      </c>
      <c r="CU11" s="1" t="s">
        <v>114</v>
      </c>
    </row>
    <row r="12" spans="1:99" x14ac:dyDescent="0.25">
      <c r="A12" s="1" t="s">
        <v>114</v>
      </c>
      <c r="B12">
        <v>1547769600</v>
      </c>
      <c r="C12" s="1">
        <v>170</v>
      </c>
      <c r="E12" s="1" t="s">
        <v>114</v>
      </c>
      <c r="F12" s="1" t="s">
        <v>114</v>
      </c>
      <c r="G12" s="1" t="s">
        <v>114</v>
      </c>
      <c r="H12" s="1" t="s">
        <v>114</v>
      </c>
      <c r="I12" s="1" t="s">
        <v>114</v>
      </c>
      <c r="J12" s="1" t="s">
        <v>114</v>
      </c>
      <c r="K12" s="1" t="s">
        <v>114</v>
      </c>
      <c r="L12" s="1" t="s">
        <v>114</v>
      </c>
      <c r="M12" s="1" t="s">
        <v>114</v>
      </c>
      <c r="N12" s="1" t="s">
        <v>114</v>
      </c>
      <c r="P12" s="1" t="s">
        <v>114</v>
      </c>
      <c r="Q12" s="1" t="s">
        <v>114</v>
      </c>
      <c r="S12" s="1" t="s">
        <v>114</v>
      </c>
      <c r="U12" s="1" t="s">
        <v>114</v>
      </c>
      <c r="V12" s="1" t="s">
        <v>114</v>
      </c>
      <c r="W12" s="1" t="s">
        <v>114</v>
      </c>
      <c r="X12" s="1" t="s">
        <v>114</v>
      </c>
      <c r="Y12" s="1" t="s">
        <v>114</v>
      </c>
      <c r="Z12" s="1" t="s">
        <v>114</v>
      </c>
      <c r="AA12" s="1" t="s">
        <v>114</v>
      </c>
      <c r="AB12" s="1" t="s">
        <v>114</v>
      </c>
      <c r="AE12" s="1" t="s">
        <v>114</v>
      </c>
      <c r="AG12" s="1" t="s">
        <v>114</v>
      </c>
      <c r="AH12" s="1" t="s">
        <v>114</v>
      </c>
      <c r="AI12" s="1" t="s">
        <v>114</v>
      </c>
      <c r="AL12" s="1" t="s">
        <v>114</v>
      </c>
      <c r="AM12" s="1" t="s">
        <v>114</v>
      </c>
      <c r="AN12" s="1" t="s">
        <v>114</v>
      </c>
      <c r="AO12" s="1" t="s">
        <v>114</v>
      </c>
      <c r="AR12" s="1" t="s">
        <v>114</v>
      </c>
      <c r="AS12" s="1" t="s">
        <v>114</v>
      </c>
      <c r="AU12" s="1" t="s">
        <v>114</v>
      </c>
      <c r="AV12" s="1" t="s">
        <v>114</v>
      </c>
      <c r="AW12" s="1" t="s">
        <v>114</v>
      </c>
      <c r="AX12" s="1" t="s">
        <v>114</v>
      </c>
      <c r="AZ12" s="1" t="s">
        <v>114</v>
      </c>
      <c r="BD12" s="2"/>
      <c r="BE12" s="1" t="s">
        <v>114</v>
      </c>
      <c r="BF12" s="1" t="s">
        <v>114</v>
      </c>
      <c r="BH12" s="1" t="s">
        <v>114</v>
      </c>
      <c r="BI12" s="1" t="s">
        <v>114</v>
      </c>
      <c r="BK12" s="1" t="s">
        <v>114</v>
      </c>
      <c r="BM12" s="1" t="s">
        <v>114</v>
      </c>
      <c r="BN12" s="1" t="s">
        <v>114</v>
      </c>
      <c r="BQ12" s="1" t="s">
        <v>372</v>
      </c>
      <c r="BR12" s="1">
        <v>175</v>
      </c>
      <c r="BS12" s="1" t="s">
        <v>103</v>
      </c>
      <c r="BT12" s="1">
        <v>6.75</v>
      </c>
      <c r="BU12" s="1">
        <v>-0.80000020000000005</v>
      </c>
      <c r="BV12" s="1">
        <v>-10.596028</v>
      </c>
      <c r="BW12">
        <v>29</v>
      </c>
      <c r="BX12">
        <v>639</v>
      </c>
      <c r="BY12" s="1">
        <v>6.5</v>
      </c>
      <c r="BZ12" s="1">
        <v>6.7</v>
      </c>
      <c r="CA12" s="1" t="s">
        <v>105</v>
      </c>
      <c r="CB12">
        <v>1519948800</v>
      </c>
      <c r="CC12">
        <v>1516634518</v>
      </c>
      <c r="CD12" s="1">
        <v>0.233650241699218</v>
      </c>
      <c r="CE12" t="b">
        <v>1</v>
      </c>
      <c r="CF12" s="1" t="s">
        <v>373</v>
      </c>
      <c r="CG12" s="1">
        <v>170</v>
      </c>
      <c r="CH12" s="1" t="s">
        <v>103</v>
      </c>
      <c r="CI12" s="1">
        <v>2.78</v>
      </c>
      <c r="CJ12" s="1">
        <v>9.9999905E-2</v>
      </c>
      <c r="CK12" s="1">
        <v>3.7313396999999999</v>
      </c>
      <c r="CL12">
        <v>112</v>
      </c>
      <c r="CM12">
        <v>947</v>
      </c>
      <c r="CN12" s="1">
        <v>2.79</v>
      </c>
      <c r="CO12" s="1">
        <v>2.89</v>
      </c>
      <c r="CP12" s="1" t="s">
        <v>105</v>
      </c>
      <c r="CQ12">
        <v>1519948800</v>
      </c>
      <c r="CR12">
        <v>1516634716</v>
      </c>
      <c r="CS12" s="1">
        <v>0.25513440185546798</v>
      </c>
      <c r="CT12" t="b">
        <v>0</v>
      </c>
      <c r="CU12" s="1" t="s">
        <v>114</v>
      </c>
    </row>
    <row r="13" spans="1:99" x14ac:dyDescent="0.25">
      <c r="A13" s="1" t="s">
        <v>114</v>
      </c>
      <c r="B13">
        <v>1579219200</v>
      </c>
      <c r="C13" s="1">
        <v>172.5</v>
      </c>
      <c r="E13" s="1" t="s">
        <v>114</v>
      </c>
      <c r="F13" s="1" t="s">
        <v>114</v>
      </c>
      <c r="G13" s="1" t="s">
        <v>114</v>
      </c>
      <c r="H13" s="1" t="s">
        <v>114</v>
      </c>
      <c r="I13" s="1" t="s">
        <v>114</v>
      </c>
      <c r="J13" s="1" t="s">
        <v>114</v>
      </c>
      <c r="K13" s="1" t="s">
        <v>114</v>
      </c>
      <c r="L13" s="1" t="s">
        <v>114</v>
      </c>
      <c r="M13" s="1" t="s">
        <v>114</v>
      </c>
      <c r="N13" s="1" t="s">
        <v>114</v>
      </c>
      <c r="P13" s="1" t="s">
        <v>114</v>
      </c>
      <c r="Q13" s="1" t="s">
        <v>114</v>
      </c>
      <c r="S13" s="1" t="s">
        <v>114</v>
      </c>
      <c r="U13" s="1" t="s">
        <v>114</v>
      </c>
      <c r="V13" s="1" t="s">
        <v>114</v>
      </c>
      <c r="W13" s="1" t="s">
        <v>114</v>
      </c>
      <c r="X13" s="1" t="s">
        <v>114</v>
      </c>
      <c r="Y13" s="1" t="s">
        <v>114</v>
      </c>
      <c r="Z13" s="1" t="s">
        <v>114</v>
      </c>
      <c r="AA13" s="1" t="s">
        <v>114</v>
      </c>
      <c r="AB13" s="1" t="s">
        <v>114</v>
      </c>
      <c r="AE13" s="1" t="s">
        <v>114</v>
      </c>
      <c r="AG13" s="1" t="s">
        <v>114</v>
      </c>
      <c r="AH13" s="1" t="s">
        <v>114</v>
      </c>
      <c r="AI13" s="1" t="s">
        <v>114</v>
      </c>
      <c r="AL13" s="1" t="s">
        <v>114</v>
      </c>
      <c r="AM13" s="1" t="s">
        <v>114</v>
      </c>
      <c r="AN13" s="1" t="s">
        <v>114</v>
      </c>
      <c r="AO13" s="1" t="s">
        <v>114</v>
      </c>
      <c r="AR13" s="1" t="s">
        <v>114</v>
      </c>
      <c r="AS13" s="1" t="s">
        <v>114</v>
      </c>
      <c r="AU13" s="1" t="s">
        <v>114</v>
      </c>
      <c r="AV13" s="1" t="s">
        <v>114</v>
      </c>
      <c r="AW13" s="1" t="s">
        <v>114</v>
      </c>
      <c r="AX13" s="1" t="s">
        <v>114</v>
      </c>
      <c r="AZ13" s="1" t="s">
        <v>114</v>
      </c>
      <c r="BD13" s="2"/>
      <c r="BE13" s="1" t="s">
        <v>114</v>
      </c>
      <c r="BF13" s="1" t="s">
        <v>114</v>
      </c>
      <c r="BH13" s="1" t="s">
        <v>114</v>
      </c>
      <c r="BI13" s="1" t="s">
        <v>114</v>
      </c>
      <c r="BK13" s="1" t="s">
        <v>114</v>
      </c>
      <c r="BM13" s="1" t="s">
        <v>114</v>
      </c>
      <c r="BN13" s="1" t="s">
        <v>114</v>
      </c>
      <c r="BQ13" s="1" t="s">
        <v>374</v>
      </c>
      <c r="BR13" s="1">
        <v>177.5</v>
      </c>
      <c r="BS13" s="1" t="s">
        <v>103</v>
      </c>
      <c r="BT13" s="1">
        <v>5.4</v>
      </c>
      <c r="BU13" s="1">
        <v>-0.69999979999999995</v>
      </c>
      <c r="BV13" s="1">
        <v>-11.475407000000001</v>
      </c>
      <c r="BW13">
        <v>95</v>
      </c>
      <c r="BX13">
        <v>1185</v>
      </c>
      <c r="BY13" s="1">
        <v>5.25</v>
      </c>
      <c r="BZ13" s="1">
        <v>5.35</v>
      </c>
      <c r="CA13" s="1" t="s">
        <v>105</v>
      </c>
      <c r="CB13">
        <v>1519948800</v>
      </c>
      <c r="CC13">
        <v>1516634777</v>
      </c>
      <c r="CD13" s="1">
        <v>0.23120885986328099</v>
      </c>
      <c r="CE13" t="b">
        <v>0</v>
      </c>
      <c r="CF13" s="1" t="s">
        <v>375</v>
      </c>
      <c r="CG13" s="1">
        <v>172.5</v>
      </c>
      <c r="CH13" s="1" t="s">
        <v>103</v>
      </c>
      <c r="CI13" s="1">
        <v>3.73</v>
      </c>
      <c r="CJ13" s="1">
        <v>0.19000006</v>
      </c>
      <c r="CK13" s="1">
        <v>5.3672332999999997</v>
      </c>
      <c r="CL13">
        <v>118</v>
      </c>
      <c r="CM13">
        <v>265</v>
      </c>
      <c r="CN13" s="1">
        <v>3.55</v>
      </c>
      <c r="CO13" s="1">
        <v>3.7</v>
      </c>
      <c r="CP13" s="1" t="s">
        <v>105</v>
      </c>
      <c r="CQ13">
        <v>1519948800</v>
      </c>
      <c r="CR13">
        <v>1516633597</v>
      </c>
      <c r="CS13" s="1">
        <v>0.251655432739257</v>
      </c>
      <c r="CT13" t="b">
        <v>0</v>
      </c>
      <c r="CU13" s="1" t="s">
        <v>114</v>
      </c>
    </row>
    <row r="14" spans="1:99" x14ac:dyDescent="0.25">
      <c r="A14" s="1" t="s">
        <v>114</v>
      </c>
      <c r="C14" s="1">
        <v>175</v>
      </c>
      <c r="E14" s="1" t="s">
        <v>114</v>
      </c>
      <c r="F14" s="1" t="s">
        <v>114</v>
      </c>
      <c r="G14" s="1" t="s">
        <v>114</v>
      </c>
      <c r="H14" s="1" t="s">
        <v>114</v>
      </c>
      <c r="I14" s="1" t="s">
        <v>114</v>
      </c>
      <c r="J14" s="1" t="s">
        <v>114</v>
      </c>
      <c r="K14" s="1" t="s">
        <v>114</v>
      </c>
      <c r="L14" s="1" t="s">
        <v>114</v>
      </c>
      <c r="M14" s="1" t="s">
        <v>114</v>
      </c>
      <c r="N14" s="1" t="s">
        <v>114</v>
      </c>
      <c r="P14" s="1" t="s">
        <v>114</v>
      </c>
      <c r="Q14" s="1" t="s">
        <v>114</v>
      </c>
      <c r="S14" s="1" t="s">
        <v>114</v>
      </c>
      <c r="U14" s="1" t="s">
        <v>114</v>
      </c>
      <c r="V14" s="1" t="s">
        <v>114</v>
      </c>
      <c r="W14" s="1" t="s">
        <v>114</v>
      </c>
      <c r="X14" s="1" t="s">
        <v>114</v>
      </c>
      <c r="Y14" s="1" t="s">
        <v>114</v>
      </c>
      <c r="Z14" s="1" t="s">
        <v>114</v>
      </c>
      <c r="AA14" s="1" t="s">
        <v>114</v>
      </c>
      <c r="AB14" s="1" t="s">
        <v>114</v>
      </c>
      <c r="AE14" s="1" t="s">
        <v>114</v>
      </c>
      <c r="AG14" s="1" t="s">
        <v>114</v>
      </c>
      <c r="AH14" s="1" t="s">
        <v>114</v>
      </c>
      <c r="AI14" s="1" t="s">
        <v>114</v>
      </c>
      <c r="AL14" s="1" t="s">
        <v>114</v>
      </c>
      <c r="AM14" s="1" t="s">
        <v>114</v>
      </c>
      <c r="AN14" s="1" t="s">
        <v>114</v>
      </c>
      <c r="AO14" s="1" t="s">
        <v>114</v>
      </c>
      <c r="AR14" s="1" t="s">
        <v>114</v>
      </c>
      <c r="AS14" s="1" t="s">
        <v>114</v>
      </c>
      <c r="AU14" s="1" t="s">
        <v>114</v>
      </c>
      <c r="AV14" s="1" t="s">
        <v>114</v>
      </c>
      <c r="AW14" s="1" t="s">
        <v>114</v>
      </c>
      <c r="AX14" s="1" t="s">
        <v>114</v>
      </c>
      <c r="AZ14" s="1" t="s">
        <v>114</v>
      </c>
      <c r="BD14" s="2"/>
      <c r="BE14" s="1" t="s">
        <v>114</v>
      </c>
      <c r="BF14" s="1" t="s">
        <v>114</v>
      </c>
      <c r="BH14" s="1" t="s">
        <v>114</v>
      </c>
      <c r="BI14" s="1" t="s">
        <v>114</v>
      </c>
      <c r="BK14" s="1" t="s">
        <v>114</v>
      </c>
      <c r="BM14" s="1" t="s">
        <v>114</v>
      </c>
      <c r="BN14" s="1" t="s">
        <v>114</v>
      </c>
      <c r="BQ14" s="1" t="s">
        <v>376</v>
      </c>
      <c r="BR14" s="1">
        <v>180</v>
      </c>
      <c r="BS14" s="1" t="s">
        <v>103</v>
      </c>
      <c r="BT14" s="1">
        <v>4.2</v>
      </c>
      <c r="BU14" s="1">
        <v>-0.73</v>
      </c>
      <c r="BV14" s="1">
        <v>-14.807302999999999</v>
      </c>
      <c r="BW14">
        <v>207</v>
      </c>
      <c r="BX14">
        <v>2243</v>
      </c>
      <c r="BY14" s="1">
        <v>4.0999999999999996</v>
      </c>
      <c r="BZ14" s="1">
        <v>4.25</v>
      </c>
      <c r="CA14" s="1" t="s">
        <v>105</v>
      </c>
      <c r="CB14">
        <v>1519948800</v>
      </c>
      <c r="CC14">
        <v>1516634975</v>
      </c>
      <c r="CD14" s="1">
        <v>0.231697136230468</v>
      </c>
      <c r="CE14" t="b">
        <v>0</v>
      </c>
      <c r="CF14" s="1" t="s">
        <v>377</v>
      </c>
      <c r="CG14" s="1">
        <v>175</v>
      </c>
      <c r="CH14" s="1" t="s">
        <v>103</v>
      </c>
      <c r="CI14" s="1">
        <v>4.74</v>
      </c>
      <c r="CJ14" s="1">
        <v>0.33999968000000003</v>
      </c>
      <c r="CK14" s="1">
        <v>7.7272654000000003</v>
      </c>
      <c r="CL14">
        <v>74</v>
      </c>
      <c r="CM14">
        <v>544</v>
      </c>
      <c r="CN14" s="1">
        <v>4.5</v>
      </c>
      <c r="CO14" s="1">
        <v>4.6500000000000004</v>
      </c>
      <c r="CP14" s="1" t="s">
        <v>105</v>
      </c>
      <c r="CQ14">
        <v>1519948800</v>
      </c>
      <c r="CR14">
        <v>1516633528</v>
      </c>
      <c r="CS14" s="1">
        <v>0.247444049072265</v>
      </c>
      <c r="CT14" t="b">
        <v>0</v>
      </c>
      <c r="CU14" s="1" t="s">
        <v>114</v>
      </c>
    </row>
    <row r="15" spans="1:99" x14ac:dyDescent="0.25">
      <c r="A15" s="1" t="s">
        <v>114</v>
      </c>
      <c r="C15" s="1">
        <v>177.5</v>
      </c>
      <c r="E15" s="1" t="s">
        <v>114</v>
      </c>
      <c r="F15" s="1" t="s">
        <v>114</v>
      </c>
      <c r="G15" s="1" t="s">
        <v>114</v>
      </c>
      <c r="H15" s="1" t="s">
        <v>114</v>
      </c>
      <c r="I15" s="1" t="s">
        <v>114</v>
      </c>
      <c r="J15" s="1" t="s">
        <v>114</v>
      </c>
      <c r="K15" s="1" t="s">
        <v>114</v>
      </c>
      <c r="L15" s="1" t="s">
        <v>114</v>
      </c>
      <c r="M15" s="1" t="s">
        <v>114</v>
      </c>
      <c r="N15" s="1" t="s">
        <v>114</v>
      </c>
      <c r="P15" s="1" t="s">
        <v>114</v>
      </c>
      <c r="Q15" s="1" t="s">
        <v>114</v>
      </c>
      <c r="S15" s="1" t="s">
        <v>114</v>
      </c>
      <c r="U15" s="1" t="s">
        <v>114</v>
      </c>
      <c r="V15" s="1" t="s">
        <v>114</v>
      </c>
      <c r="W15" s="1" t="s">
        <v>114</v>
      </c>
      <c r="X15" s="1" t="s">
        <v>114</v>
      </c>
      <c r="Y15" s="1" t="s">
        <v>114</v>
      </c>
      <c r="Z15" s="1" t="s">
        <v>114</v>
      </c>
      <c r="AA15" s="1" t="s">
        <v>114</v>
      </c>
      <c r="AB15" s="1" t="s">
        <v>114</v>
      </c>
      <c r="AE15" s="1" t="s">
        <v>114</v>
      </c>
      <c r="AG15" s="1" t="s">
        <v>114</v>
      </c>
      <c r="AH15" s="1" t="s">
        <v>114</v>
      </c>
      <c r="AI15" s="1" t="s">
        <v>114</v>
      </c>
      <c r="AL15" s="1" t="s">
        <v>114</v>
      </c>
      <c r="AM15" s="1" t="s">
        <v>114</v>
      </c>
      <c r="AN15" s="1" t="s">
        <v>114</v>
      </c>
      <c r="AO15" s="1" t="s">
        <v>114</v>
      </c>
      <c r="AR15" s="1" t="s">
        <v>114</v>
      </c>
      <c r="AS15" s="1" t="s">
        <v>114</v>
      </c>
      <c r="AU15" s="1" t="s">
        <v>114</v>
      </c>
      <c r="AV15" s="1" t="s">
        <v>114</v>
      </c>
      <c r="AW15" s="1" t="s">
        <v>114</v>
      </c>
      <c r="AX15" s="1" t="s">
        <v>114</v>
      </c>
      <c r="AZ15" s="1" t="s">
        <v>114</v>
      </c>
      <c r="BD15" s="2"/>
      <c r="BE15" s="1" t="s">
        <v>114</v>
      </c>
      <c r="BF15" s="1" t="s">
        <v>114</v>
      </c>
      <c r="BH15" s="1" t="s">
        <v>114</v>
      </c>
      <c r="BI15" s="1" t="s">
        <v>114</v>
      </c>
      <c r="BK15" s="1" t="s">
        <v>114</v>
      </c>
      <c r="BM15" s="1" t="s">
        <v>114</v>
      </c>
      <c r="BN15" s="1" t="s">
        <v>114</v>
      </c>
      <c r="BQ15" s="1" t="s">
        <v>378</v>
      </c>
      <c r="BR15" s="1">
        <v>182.5</v>
      </c>
      <c r="BS15" s="1" t="s">
        <v>103</v>
      </c>
      <c r="BT15" s="1">
        <v>3.25</v>
      </c>
      <c r="BU15" s="1">
        <v>-0.59999990000000003</v>
      </c>
      <c r="BV15" s="1">
        <v>-15.584414000000001</v>
      </c>
      <c r="BW15">
        <v>42</v>
      </c>
      <c r="BX15">
        <v>771</v>
      </c>
      <c r="BY15" s="1">
        <v>3.2</v>
      </c>
      <c r="BZ15" s="1">
        <v>3.35</v>
      </c>
      <c r="CA15" s="1" t="s">
        <v>105</v>
      </c>
      <c r="CB15">
        <v>1519948800</v>
      </c>
      <c r="CC15">
        <v>1516632001</v>
      </c>
      <c r="CD15" s="1">
        <v>0.23334506896972601</v>
      </c>
      <c r="CE15" t="b">
        <v>0</v>
      </c>
      <c r="CF15" s="1" t="s">
        <v>379</v>
      </c>
      <c r="CG15" s="1">
        <v>177.5</v>
      </c>
      <c r="CH15" s="1" t="s">
        <v>103</v>
      </c>
      <c r="CI15" s="1">
        <v>5.73</v>
      </c>
      <c r="CJ15" s="1">
        <v>0.13000011</v>
      </c>
      <c r="CK15" s="1">
        <v>2.3214307000000001</v>
      </c>
      <c r="CL15">
        <v>4</v>
      </c>
      <c r="CM15">
        <v>155</v>
      </c>
      <c r="CN15" s="1">
        <v>5.7</v>
      </c>
      <c r="CO15" s="1">
        <v>5.85</v>
      </c>
      <c r="CP15" s="1" t="s">
        <v>105</v>
      </c>
      <c r="CQ15">
        <v>1519948800</v>
      </c>
      <c r="CR15">
        <v>1516634716</v>
      </c>
      <c r="CS15" s="1">
        <v>0.246833703613281</v>
      </c>
      <c r="CT15" t="b">
        <v>1</v>
      </c>
      <c r="CU15" s="1" t="s">
        <v>114</v>
      </c>
    </row>
    <row r="16" spans="1:99" x14ac:dyDescent="0.25">
      <c r="A16" s="1" t="s">
        <v>114</v>
      </c>
      <c r="C16" s="1">
        <v>180</v>
      </c>
      <c r="E16" s="1" t="s">
        <v>114</v>
      </c>
      <c r="F16" s="1" t="s">
        <v>114</v>
      </c>
      <c r="G16" s="1" t="s">
        <v>114</v>
      </c>
      <c r="H16" s="1" t="s">
        <v>114</v>
      </c>
      <c r="I16" s="1" t="s">
        <v>114</v>
      </c>
      <c r="J16" s="1" t="s">
        <v>114</v>
      </c>
      <c r="K16" s="1" t="s">
        <v>114</v>
      </c>
      <c r="L16" s="1" t="s">
        <v>114</v>
      </c>
      <c r="M16" s="1" t="s">
        <v>114</v>
      </c>
      <c r="N16" s="1" t="s">
        <v>114</v>
      </c>
      <c r="P16" s="1" t="s">
        <v>114</v>
      </c>
      <c r="Q16" s="1" t="s">
        <v>114</v>
      </c>
      <c r="S16" s="1" t="s">
        <v>114</v>
      </c>
      <c r="U16" s="1" t="s">
        <v>114</v>
      </c>
      <c r="V16" s="1" t="s">
        <v>114</v>
      </c>
      <c r="W16" s="1" t="s">
        <v>114</v>
      </c>
      <c r="X16" s="1" t="s">
        <v>114</v>
      </c>
      <c r="Y16" s="1" t="s">
        <v>114</v>
      </c>
      <c r="Z16" s="1" t="s">
        <v>114</v>
      </c>
      <c r="AA16" s="1" t="s">
        <v>114</v>
      </c>
      <c r="AB16" s="1" t="s">
        <v>114</v>
      </c>
      <c r="AE16" s="1" t="s">
        <v>114</v>
      </c>
      <c r="AG16" s="1" t="s">
        <v>114</v>
      </c>
      <c r="AH16" s="1" t="s">
        <v>114</v>
      </c>
      <c r="AI16" s="1" t="s">
        <v>114</v>
      </c>
      <c r="AL16" s="1" t="s">
        <v>114</v>
      </c>
      <c r="AM16" s="1" t="s">
        <v>114</v>
      </c>
      <c r="AN16" s="1" t="s">
        <v>114</v>
      </c>
      <c r="AO16" s="1" t="s">
        <v>114</v>
      </c>
      <c r="AR16" s="1" t="s">
        <v>114</v>
      </c>
      <c r="AS16" s="1" t="s">
        <v>114</v>
      </c>
      <c r="AU16" s="1" t="s">
        <v>114</v>
      </c>
      <c r="AV16" s="1" t="s">
        <v>114</v>
      </c>
      <c r="AW16" s="1" t="s">
        <v>114</v>
      </c>
      <c r="AX16" s="1" t="s">
        <v>114</v>
      </c>
      <c r="AZ16" s="1" t="s">
        <v>114</v>
      </c>
      <c r="BD16" s="2"/>
      <c r="BE16" s="1" t="s">
        <v>114</v>
      </c>
      <c r="BF16" s="1" t="s">
        <v>114</v>
      </c>
      <c r="BH16" s="1" t="s">
        <v>114</v>
      </c>
      <c r="BI16" s="1" t="s">
        <v>114</v>
      </c>
      <c r="BK16" s="1" t="s">
        <v>114</v>
      </c>
      <c r="BM16" s="1" t="s">
        <v>114</v>
      </c>
      <c r="BN16" s="1" t="s">
        <v>114</v>
      </c>
      <c r="BQ16" s="1" t="s">
        <v>380</v>
      </c>
      <c r="BR16" s="1">
        <v>185</v>
      </c>
      <c r="BS16" s="1" t="s">
        <v>103</v>
      </c>
      <c r="BT16" s="1">
        <v>2.56</v>
      </c>
      <c r="BU16" s="1">
        <v>-0.44000006000000003</v>
      </c>
      <c r="BV16" s="1">
        <v>-14.666669000000001</v>
      </c>
      <c r="BW16">
        <v>17</v>
      </c>
      <c r="BX16">
        <v>998</v>
      </c>
      <c r="BY16" s="1">
        <v>2.44</v>
      </c>
      <c r="BZ16" s="1">
        <v>2.5</v>
      </c>
      <c r="CA16" s="1" t="s">
        <v>105</v>
      </c>
      <c r="CB16">
        <v>1519948800</v>
      </c>
      <c r="CC16">
        <v>1516634730</v>
      </c>
      <c r="CD16" s="1">
        <v>0.22968299621582</v>
      </c>
      <c r="CE16" t="b">
        <v>0</v>
      </c>
      <c r="CF16" s="1" t="s">
        <v>381</v>
      </c>
      <c r="CG16" s="1">
        <v>180</v>
      </c>
      <c r="CH16" s="1" t="s">
        <v>103</v>
      </c>
      <c r="CI16" s="1">
        <v>7.2</v>
      </c>
      <c r="CJ16" s="1">
        <v>0.40999985</v>
      </c>
      <c r="CK16" s="1">
        <v>6.0382895000000003</v>
      </c>
      <c r="CL16">
        <v>64</v>
      </c>
      <c r="CM16">
        <v>357</v>
      </c>
      <c r="CN16" s="1">
        <v>7.15</v>
      </c>
      <c r="CO16" s="1">
        <v>7.35</v>
      </c>
      <c r="CP16" s="1" t="s">
        <v>105</v>
      </c>
      <c r="CQ16">
        <v>1519948800</v>
      </c>
      <c r="CR16">
        <v>1516635004</v>
      </c>
      <c r="CS16" s="1">
        <v>0.25183853637695303</v>
      </c>
      <c r="CT16" t="b">
        <v>1</v>
      </c>
      <c r="CU16" s="1" t="s">
        <v>114</v>
      </c>
    </row>
    <row r="17" spans="1:99" x14ac:dyDescent="0.25">
      <c r="A17" s="1" t="s">
        <v>114</v>
      </c>
      <c r="C17" s="1">
        <v>182.5</v>
      </c>
      <c r="E17" s="1" t="s">
        <v>114</v>
      </c>
      <c r="F17" s="1" t="s">
        <v>114</v>
      </c>
      <c r="G17" s="1" t="s">
        <v>114</v>
      </c>
      <c r="H17" s="1" t="s">
        <v>114</v>
      </c>
      <c r="I17" s="1" t="s">
        <v>114</v>
      </c>
      <c r="J17" s="1" t="s">
        <v>114</v>
      </c>
      <c r="K17" s="1" t="s">
        <v>114</v>
      </c>
      <c r="L17" s="1" t="s">
        <v>114</v>
      </c>
      <c r="M17" s="1" t="s">
        <v>114</v>
      </c>
      <c r="N17" s="1" t="s">
        <v>114</v>
      </c>
      <c r="P17" s="1" t="s">
        <v>114</v>
      </c>
      <c r="Q17" s="1" t="s">
        <v>114</v>
      </c>
      <c r="S17" s="1" t="s">
        <v>114</v>
      </c>
      <c r="U17" s="1" t="s">
        <v>114</v>
      </c>
      <c r="V17" s="1" t="s">
        <v>114</v>
      </c>
      <c r="W17" s="1" t="s">
        <v>114</v>
      </c>
      <c r="X17" s="1" t="s">
        <v>114</v>
      </c>
      <c r="Y17" s="1" t="s">
        <v>114</v>
      </c>
      <c r="Z17" s="1" t="s">
        <v>114</v>
      </c>
      <c r="AA17" s="1" t="s">
        <v>114</v>
      </c>
      <c r="AB17" s="1" t="s">
        <v>114</v>
      </c>
      <c r="AE17" s="1" t="s">
        <v>114</v>
      </c>
      <c r="AG17" s="1" t="s">
        <v>114</v>
      </c>
      <c r="AH17" s="1" t="s">
        <v>114</v>
      </c>
      <c r="AI17" s="1" t="s">
        <v>114</v>
      </c>
      <c r="AL17" s="1" t="s">
        <v>114</v>
      </c>
      <c r="AM17" s="1" t="s">
        <v>114</v>
      </c>
      <c r="AN17" s="1" t="s">
        <v>114</v>
      </c>
      <c r="AO17" s="1" t="s">
        <v>114</v>
      </c>
      <c r="AR17" s="1" t="s">
        <v>114</v>
      </c>
      <c r="AS17" s="1" t="s">
        <v>114</v>
      </c>
      <c r="AU17" s="1" t="s">
        <v>114</v>
      </c>
      <c r="AV17" s="1" t="s">
        <v>114</v>
      </c>
      <c r="AW17" s="1" t="s">
        <v>114</v>
      </c>
      <c r="AX17" s="1" t="s">
        <v>114</v>
      </c>
      <c r="AZ17" s="1" t="s">
        <v>114</v>
      </c>
      <c r="BD17" s="2"/>
      <c r="BE17" s="1" t="s">
        <v>114</v>
      </c>
      <c r="BF17" s="1" t="s">
        <v>114</v>
      </c>
      <c r="BH17" s="1" t="s">
        <v>114</v>
      </c>
      <c r="BI17" s="1" t="s">
        <v>114</v>
      </c>
      <c r="BK17" s="1" t="s">
        <v>114</v>
      </c>
      <c r="BM17" s="1" t="s">
        <v>114</v>
      </c>
      <c r="BN17" s="1" t="s">
        <v>114</v>
      </c>
      <c r="BQ17" s="1" t="s">
        <v>382</v>
      </c>
      <c r="BR17" s="1">
        <v>187.5</v>
      </c>
      <c r="BS17" s="1" t="s">
        <v>103</v>
      </c>
      <c r="BT17" s="1">
        <v>1.9</v>
      </c>
      <c r="BU17" s="1">
        <v>-0.53000009999999997</v>
      </c>
      <c r="BV17" s="1">
        <v>-21.810703</v>
      </c>
      <c r="BW17">
        <v>15</v>
      </c>
      <c r="BX17">
        <v>295</v>
      </c>
      <c r="BY17" s="1">
        <v>1.83</v>
      </c>
      <c r="BZ17" s="1">
        <v>1.91</v>
      </c>
      <c r="CA17" s="1" t="s">
        <v>105</v>
      </c>
      <c r="CB17">
        <v>1519948800</v>
      </c>
      <c r="CC17">
        <v>1516633293</v>
      </c>
      <c r="CD17" s="1">
        <v>0.23133092895507801</v>
      </c>
      <c r="CE17" t="b">
        <v>0</v>
      </c>
      <c r="CF17" s="1" t="s">
        <v>383</v>
      </c>
      <c r="CG17" s="1">
        <v>182.5</v>
      </c>
      <c r="CH17" s="1" t="s">
        <v>103</v>
      </c>
      <c r="CI17" s="1">
        <v>8.8000000000000007</v>
      </c>
      <c r="CJ17" s="1">
        <v>0.53999995999999995</v>
      </c>
      <c r="CK17" s="1">
        <v>6.5375300000000003</v>
      </c>
      <c r="CL17">
        <v>51</v>
      </c>
      <c r="CM17">
        <v>40</v>
      </c>
      <c r="CN17" s="1">
        <v>8.65</v>
      </c>
      <c r="CO17" s="1">
        <v>8.8000000000000007</v>
      </c>
      <c r="CP17" s="1" t="s">
        <v>105</v>
      </c>
      <c r="CQ17">
        <v>1519948800</v>
      </c>
      <c r="CR17">
        <v>1516634108</v>
      </c>
      <c r="CS17" s="1">
        <v>0.24750508361816401</v>
      </c>
      <c r="CT17" t="b">
        <v>1</v>
      </c>
      <c r="CU17" s="1" t="s">
        <v>114</v>
      </c>
    </row>
    <row r="18" spans="1:99" x14ac:dyDescent="0.25">
      <c r="A18" s="1" t="s">
        <v>114</v>
      </c>
      <c r="C18" s="1">
        <v>185</v>
      </c>
      <c r="E18" s="1" t="s">
        <v>114</v>
      </c>
      <c r="F18" s="1" t="s">
        <v>114</v>
      </c>
      <c r="G18" s="1" t="s">
        <v>114</v>
      </c>
      <c r="H18" s="1" t="s">
        <v>114</v>
      </c>
      <c r="I18" s="1" t="s">
        <v>114</v>
      </c>
      <c r="J18" s="1" t="s">
        <v>114</v>
      </c>
      <c r="K18" s="1" t="s">
        <v>114</v>
      </c>
      <c r="L18" s="1" t="s">
        <v>114</v>
      </c>
      <c r="M18" s="1" t="s">
        <v>114</v>
      </c>
      <c r="N18" s="1" t="s">
        <v>114</v>
      </c>
      <c r="P18" s="1" t="s">
        <v>114</v>
      </c>
      <c r="Q18" s="1" t="s">
        <v>114</v>
      </c>
      <c r="S18" s="1" t="s">
        <v>114</v>
      </c>
      <c r="U18" s="1" t="s">
        <v>114</v>
      </c>
      <c r="V18" s="1" t="s">
        <v>114</v>
      </c>
      <c r="W18" s="1" t="s">
        <v>114</v>
      </c>
      <c r="X18" s="1" t="s">
        <v>114</v>
      </c>
      <c r="Y18" s="1" t="s">
        <v>114</v>
      </c>
      <c r="Z18" s="1" t="s">
        <v>114</v>
      </c>
      <c r="AA18" s="1" t="s">
        <v>114</v>
      </c>
      <c r="AB18" s="1" t="s">
        <v>114</v>
      </c>
      <c r="AE18" s="1" t="s">
        <v>114</v>
      </c>
      <c r="AG18" s="1" t="s">
        <v>114</v>
      </c>
      <c r="AH18" s="1" t="s">
        <v>114</v>
      </c>
      <c r="AI18" s="1" t="s">
        <v>114</v>
      </c>
      <c r="AL18" s="1" t="s">
        <v>114</v>
      </c>
      <c r="AM18" s="1" t="s">
        <v>114</v>
      </c>
      <c r="AN18" s="1" t="s">
        <v>114</v>
      </c>
      <c r="AO18" s="1" t="s">
        <v>114</v>
      </c>
      <c r="AR18" s="1" t="s">
        <v>114</v>
      </c>
      <c r="AS18" s="1" t="s">
        <v>114</v>
      </c>
      <c r="AU18" s="1" t="s">
        <v>114</v>
      </c>
      <c r="AV18" s="1" t="s">
        <v>114</v>
      </c>
      <c r="AW18" s="1" t="s">
        <v>114</v>
      </c>
      <c r="AX18" s="1" t="s">
        <v>114</v>
      </c>
      <c r="AZ18" s="1" t="s">
        <v>114</v>
      </c>
      <c r="BD18" s="2"/>
      <c r="BE18" s="1" t="s">
        <v>114</v>
      </c>
      <c r="BF18" s="1" t="s">
        <v>114</v>
      </c>
      <c r="BH18" s="1" t="s">
        <v>114</v>
      </c>
      <c r="BI18" s="1" t="s">
        <v>114</v>
      </c>
      <c r="BK18" s="1" t="s">
        <v>114</v>
      </c>
      <c r="BM18" s="1" t="s">
        <v>114</v>
      </c>
      <c r="BN18" s="1" t="s">
        <v>114</v>
      </c>
      <c r="BQ18" s="1" t="s">
        <v>384</v>
      </c>
      <c r="BR18" s="1">
        <v>190</v>
      </c>
      <c r="BS18" s="1" t="s">
        <v>103</v>
      </c>
      <c r="BT18" s="1">
        <v>1.45</v>
      </c>
      <c r="BU18" s="1">
        <v>-0.31999992999999999</v>
      </c>
      <c r="BV18" s="1">
        <v>-18.079094000000001</v>
      </c>
      <c r="BW18">
        <v>25</v>
      </c>
      <c r="BX18">
        <v>685</v>
      </c>
      <c r="BY18" s="1">
        <v>1.4</v>
      </c>
      <c r="BZ18" s="1">
        <v>1.49</v>
      </c>
      <c r="CA18" s="1" t="s">
        <v>105</v>
      </c>
      <c r="CB18">
        <v>1519948800</v>
      </c>
      <c r="CC18">
        <v>1516633201</v>
      </c>
      <c r="CD18" s="1">
        <v>0.23596955444335899</v>
      </c>
      <c r="CE18" t="b">
        <v>0</v>
      </c>
      <c r="CF18" s="1" t="s">
        <v>385</v>
      </c>
      <c r="CG18" s="1">
        <v>185</v>
      </c>
      <c r="CH18" s="1" t="s">
        <v>103</v>
      </c>
      <c r="CI18" s="1">
        <v>9.1</v>
      </c>
      <c r="CJ18" s="1">
        <v>0</v>
      </c>
      <c r="CK18" s="1">
        <v>0</v>
      </c>
      <c r="CL18">
        <v>3</v>
      </c>
      <c r="CM18">
        <v>58</v>
      </c>
      <c r="CN18" s="1">
        <v>9.65</v>
      </c>
      <c r="CO18" s="1">
        <v>9.9499999999999993</v>
      </c>
      <c r="CP18" s="1" t="s">
        <v>105</v>
      </c>
      <c r="CQ18">
        <v>1519948800</v>
      </c>
      <c r="CR18">
        <v>1516304636</v>
      </c>
      <c r="CS18" s="1">
        <v>0.220649883422851</v>
      </c>
      <c r="CT18" t="b">
        <v>1</v>
      </c>
      <c r="CU18" s="1" t="s">
        <v>114</v>
      </c>
    </row>
    <row r="19" spans="1:99" x14ac:dyDescent="0.25">
      <c r="A19" s="1" t="s">
        <v>114</v>
      </c>
      <c r="C19" s="1">
        <v>187.5</v>
      </c>
      <c r="E19" s="1" t="s">
        <v>114</v>
      </c>
      <c r="F19" s="1" t="s">
        <v>114</v>
      </c>
      <c r="G19" s="1" t="s">
        <v>114</v>
      </c>
      <c r="H19" s="1" t="s">
        <v>114</v>
      </c>
      <c r="I19" s="1" t="s">
        <v>114</v>
      </c>
      <c r="J19" s="1" t="s">
        <v>114</v>
      </c>
      <c r="K19" s="1" t="s">
        <v>114</v>
      </c>
      <c r="L19" s="1" t="s">
        <v>114</v>
      </c>
      <c r="M19" s="1" t="s">
        <v>114</v>
      </c>
      <c r="N19" s="1" t="s">
        <v>114</v>
      </c>
      <c r="P19" s="1" t="s">
        <v>114</v>
      </c>
      <c r="Q19" s="1" t="s">
        <v>114</v>
      </c>
      <c r="S19" s="1" t="s">
        <v>114</v>
      </c>
      <c r="U19" s="1" t="s">
        <v>114</v>
      </c>
      <c r="V19" s="1" t="s">
        <v>114</v>
      </c>
      <c r="W19" s="1" t="s">
        <v>114</v>
      </c>
      <c r="X19" s="1" t="s">
        <v>114</v>
      </c>
      <c r="Y19" s="1" t="s">
        <v>114</v>
      </c>
      <c r="Z19" s="1" t="s">
        <v>114</v>
      </c>
      <c r="AA19" s="1" t="s">
        <v>114</v>
      </c>
      <c r="AB19" s="1" t="s">
        <v>114</v>
      </c>
      <c r="AE19" s="1" t="s">
        <v>114</v>
      </c>
      <c r="AG19" s="1" t="s">
        <v>114</v>
      </c>
      <c r="AH19" s="1" t="s">
        <v>114</v>
      </c>
      <c r="AI19" s="1" t="s">
        <v>114</v>
      </c>
      <c r="AL19" s="1" t="s">
        <v>114</v>
      </c>
      <c r="AM19" s="1" t="s">
        <v>114</v>
      </c>
      <c r="AN19" s="1" t="s">
        <v>114</v>
      </c>
      <c r="AO19" s="1" t="s">
        <v>114</v>
      </c>
      <c r="AR19" s="1" t="s">
        <v>114</v>
      </c>
      <c r="AS19" s="1" t="s">
        <v>114</v>
      </c>
      <c r="AU19" s="1" t="s">
        <v>114</v>
      </c>
      <c r="AV19" s="1" t="s">
        <v>114</v>
      </c>
      <c r="AW19" s="1" t="s">
        <v>114</v>
      </c>
      <c r="AX19" s="1" t="s">
        <v>114</v>
      </c>
      <c r="AZ19" s="1" t="s">
        <v>114</v>
      </c>
      <c r="BD19" s="2"/>
      <c r="BE19" s="1" t="s">
        <v>114</v>
      </c>
      <c r="BF19" s="1" t="s">
        <v>114</v>
      </c>
      <c r="BH19" s="1" t="s">
        <v>114</v>
      </c>
      <c r="BI19" s="1" t="s">
        <v>114</v>
      </c>
      <c r="BK19" s="1" t="s">
        <v>114</v>
      </c>
      <c r="BM19" s="1" t="s">
        <v>114</v>
      </c>
      <c r="BN19" s="1" t="s">
        <v>114</v>
      </c>
      <c r="BQ19" s="1" t="s">
        <v>386</v>
      </c>
      <c r="BR19" s="1">
        <v>192.5</v>
      </c>
      <c r="BS19" s="1" t="s">
        <v>103</v>
      </c>
      <c r="BT19" s="1">
        <v>1.1000000000000001</v>
      </c>
      <c r="BU19" s="1">
        <v>-0.26</v>
      </c>
      <c r="BV19" s="1">
        <v>-19.117645</v>
      </c>
      <c r="BW19">
        <v>21</v>
      </c>
      <c r="BX19">
        <v>293</v>
      </c>
      <c r="BY19" s="1">
        <v>1.02</v>
      </c>
      <c r="BZ19" s="1">
        <v>1.0900000000000001</v>
      </c>
      <c r="CA19" s="1" t="s">
        <v>105</v>
      </c>
      <c r="CB19">
        <v>1519948800</v>
      </c>
      <c r="CC19">
        <v>1516631641</v>
      </c>
      <c r="CD19" s="1">
        <v>0.23560334716796799</v>
      </c>
      <c r="CE19" t="b">
        <v>0</v>
      </c>
      <c r="CF19" s="1" t="s">
        <v>387</v>
      </c>
      <c r="CG19" s="1">
        <v>190</v>
      </c>
      <c r="CH19" s="1" t="s">
        <v>103</v>
      </c>
      <c r="CI19" s="1">
        <v>15.15</v>
      </c>
      <c r="CJ19" s="1">
        <v>0</v>
      </c>
      <c r="CK19" s="1">
        <v>0</v>
      </c>
      <c r="CL19">
        <v>1</v>
      </c>
      <c r="CM19">
        <v>1</v>
      </c>
      <c r="CN19" s="1">
        <v>13</v>
      </c>
      <c r="CO19" s="1">
        <v>14.3</v>
      </c>
      <c r="CP19" s="1" t="s">
        <v>105</v>
      </c>
      <c r="CQ19">
        <v>1519948800</v>
      </c>
      <c r="CR19">
        <v>1516423490</v>
      </c>
      <c r="CS19" s="1">
        <v>0.24646749633789</v>
      </c>
      <c r="CT19" t="b">
        <v>1</v>
      </c>
      <c r="CU19" s="1" t="s">
        <v>114</v>
      </c>
    </row>
    <row r="20" spans="1:99" x14ac:dyDescent="0.25">
      <c r="A20" s="1" t="s">
        <v>114</v>
      </c>
      <c r="C20" s="1">
        <v>190</v>
      </c>
      <c r="E20" s="1" t="s">
        <v>114</v>
      </c>
      <c r="F20" s="1" t="s">
        <v>114</v>
      </c>
      <c r="G20" s="1" t="s">
        <v>114</v>
      </c>
      <c r="H20" s="1" t="s">
        <v>114</v>
      </c>
      <c r="I20" s="1" t="s">
        <v>114</v>
      </c>
      <c r="J20" s="1" t="s">
        <v>114</v>
      </c>
      <c r="K20" s="1" t="s">
        <v>114</v>
      </c>
      <c r="L20" s="1" t="s">
        <v>114</v>
      </c>
      <c r="M20" s="1" t="s">
        <v>114</v>
      </c>
      <c r="N20" s="1" t="s">
        <v>114</v>
      </c>
      <c r="P20" s="1" t="s">
        <v>114</v>
      </c>
      <c r="Q20" s="1" t="s">
        <v>114</v>
      </c>
      <c r="S20" s="1" t="s">
        <v>114</v>
      </c>
      <c r="U20" s="1" t="s">
        <v>114</v>
      </c>
      <c r="V20" s="1" t="s">
        <v>114</v>
      </c>
      <c r="W20" s="1" t="s">
        <v>114</v>
      </c>
      <c r="X20" s="1" t="s">
        <v>114</v>
      </c>
      <c r="Y20" s="1" t="s">
        <v>114</v>
      </c>
      <c r="Z20" s="1" t="s">
        <v>114</v>
      </c>
      <c r="AA20" s="1" t="s">
        <v>114</v>
      </c>
      <c r="AB20" s="1" t="s">
        <v>114</v>
      </c>
      <c r="AE20" s="1" t="s">
        <v>114</v>
      </c>
      <c r="AG20" s="1" t="s">
        <v>114</v>
      </c>
      <c r="AH20" s="1" t="s">
        <v>114</v>
      </c>
      <c r="AI20" s="1" t="s">
        <v>114</v>
      </c>
      <c r="AL20" s="1" t="s">
        <v>114</v>
      </c>
      <c r="AM20" s="1" t="s">
        <v>114</v>
      </c>
      <c r="AN20" s="1" t="s">
        <v>114</v>
      </c>
      <c r="AO20" s="1" t="s">
        <v>114</v>
      </c>
      <c r="AR20" s="1" t="s">
        <v>114</v>
      </c>
      <c r="AS20" s="1" t="s">
        <v>114</v>
      </c>
      <c r="AU20" s="1" t="s">
        <v>114</v>
      </c>
      <c r="AV20" s="1" t="s">
        <v>114</v>
      </c>
      <c r="AW20" s="1" t="s">
        <v>114</v>
      </c>
      <c r="AX20" s="1" t="s">
        <v>114</v>
      </c>
      <c r="AZ20" s="1" t="s">
        <v>114</v>
      </c>
      <c r="BD20" s="2"/>
      <c r="BE20" s="1" t="s">
        <v>114</v>
      </c>
      <c r="BF20" s="1" t="s">
        <v>114</v>
      </c>
      <c r="BH20" s="1" t="s">
        <v>114</v>
      </c>
      <c r="BI20" s="1" t="s">
        <v>114</v>
      </c>
      <c r="BK20" s="1" t="s">
        <v>114</v>
      </c>
      <c r="BM20" s="1" t="s">
        <v>114</v>
      </c>
      <c r="BN20" s="1" t="s">
        <v>114</v>
      </c>
      <c r="BQ20" s="1" t="s">
        <v>388</v>
      </c>
      <c r="BR20" s="1">
        <v>195</v>
      </c>
      <c r="BS20" s="1" t="s">
        <v>103</v>
      </c>
      <c r="BT20" s="1">
        <v>1.05</v>
      </c>
      <c r="BU20" s="1">
        <v>-2.00001E-2</v>
      </c>
      <c r="BV20" s="1">
        <v>-1.8691682000000001</v>
      </c>
      <c r="BW20">
        <v>4</v>
      </c>
      <c r="BX20">
        <v>174</v>
      </c>
      <c r="BY20" s="1">
        <v>0.78</v>
      </c>
      <c r="BZ20" s="1">
        <v>0.84</v>
      </c>
      <c r="CA20" s="1" t="s">
        <v>105</v>
      </c>
      <c r="CB20">
        <v>1519948800</v>
      </c>
      <c r="CC20">
        <v>1516631400</v>
      </c>
      <c r="CD20" s="1">
        <v>0.23999783447265599</v>
      </c>
      <c r="CE20" t="b">
        <v>0</v>
      </c>
      <c r="CF20" s="1" t="s">
        <v>389</v>
      </c>
      <c r="CG20" s="1">
        <v>192.5</v>
      </c>
      <c r="CH20" s="1" t="s">
        <v>103</v>
      </c>
      <c r="CI20" s="1">
        <v>15.6</v>
      </c>
      <c r="CJ20" s="1">
        <v>0</v>
      </c>
      <c r="CK20" s="1">
        <v>0</v>
      </c>
      <c r="CL20">
        <v>20</v>
      </c>
      <c r="CM20">
        <v>0</v>
      </c>
      <c r="CN20" s="1">
        <v>15.5</v>
      </c>
      <c r="CO20" s="1">
        <v>15.8</v>
      </c>
      <c r="CP20" s="1" t="s">
        <v>105</v>
      </c>
      <c r="CQ20">
        <v>1519948800</v>
      </c>
      <c r="CR20">
        <v>1516423490</v>
      </c>
      <c r="CS20" s="1">
        <v>0.20264469238281199</v>
      </c>
      <c r="CT20" t="b">
        <v>1</v>
      </c>
      <c r="CU20" s="1" t="s">
        <v>114</v>
      </c>
    </row>
    <row r="21" spans="1:99" x14ac:dyDescent="0.25">
      <c r="A21" s="1" t="s">
        <v>114</v>
      </c>
      <c r="C21" s="1">
        <v>192.5</v>
      </c>
      <c r="E21" s="1" t="s">
        <v>114</v>
      </c>
      <c r="F21" s="1" t="s">
        <v>114</v>
      </c>
      <c r="G21" s="1" t="s">
        <v>114</v>
      </c>
      <c r="H21" s="1" t="s">
        <v>114</v>
      </c>
      <c r="I21" s="1" t="s">
        <v>114</v>
      </c>
      <c r="J21" s="1" t="s">
        <v>114</v>
      </c>
      <c r="K21" s="1" t="s">
        <v>114</v>
      </c>
      <c r="L21" s="1" t="s">
        <v>114</v>
      </c>
      <c r="M21" s="1" t="s">
        <v>114</v>
      </c>
      <c r="N21" s="1" t="s">
        <v>114</v>
      </c>
      <c r="P21" s="1" t="s">
        <v>114</v>
      </c>
      <c r="Q21" s="1" t="s">
        <v>114</v>
      </c>
      <c r="S21" s="1" t="s">
        <v>114</v>
      </c>
      <c r="U21" s="1" t="s">
        <v>114</v>
      </c>
      <c r="V21" s="1" t="s">
        <v>114</v>
      </c>
      <c r="W21" s="1" t="s">
        <v>114</v>
      </c>
      <c r="X21" s="1" t="s">
        <v>114</v>
      </c>
      <c r="Y21" s="1" t="s">
        <v>114</v>
      </c>
      <c r="Z21" s="1" t="s">
        <v>114</v>
      </c>
      <c r="AA21" s="1" t="s">
        <v>114</v>
      </c>
      <c r="AB21" s="1" t="s">
        <v>114</v>
      </c>
      <c r="AE21" s="1" t="s">
        <v>114</v>
      </c>
      <c r="AG21" s="1" t="s">
        <v>114</v>
      </c>
      <c r="AH21" s="1" t="s">
        <v>114</v>
      </c>
      <c r="AI21" s="1" t="s">
        <v>114</v>
      </c>
      <c r="AL21" s="1" t="s">
        <v>114</v>
      </c>
      <c r="AM21" s="1" t="s">
        <v>114</v>
      </c>
      <c r="AN21" s="1" t="s">
        <v>114</v>
      </c>
      <c r="AO21" s="1" t="s">
        <v>114</v>
      </c>
      <c r="AR21" s="1" t="s">
        <v>114</v>
      </c>
      <c r="AS21" s="1" t="s">
        <v>114</v>
      </c>
      <c r="AU21" s="1" t="s">
        <v>114</v>
      </c>
      <c r="AV21" s="1" t="s">
        <v>114</v>
      </c>
      <c r="AW21" s="1" t="s">
        <v>114</v>
      </c>
      <c r="AX21" s="1" t="s">
        <v>114</v>
      </c>
      <c r="AZ21" s="1" t="s">
        <v>114</v>
      </c>
      <c r="BD21" s="2"/>
      <c r="BE21" s="1" t="s">
        <v>114</v>
      </c>
      <c r="BF21" s="1" t="s">
        <v>114</v>
      </c>
      <c r="BH21" s="1" t="s">
        <v>114</v>
      </c>
      <c r="BI21" s="1" t="s">
        <v>114</v>
      </c>
      <c r="BK21" s="1" t="s">
        <v>114</v>
      </c>
      <c r="BM21" s="1" t="s">
        <v>114</v>
      </c>
      <c r="BN21" s="1" t="s">
        <v>114</v>
      </c>
      <c r="BQ21" s="1" t="s">
        <v>390</v>
      </c>
      <c r="BR21" s="1">
        <v>197.5</v>
      </c>
      <c r="BS21" s="1" t="s">
        <v>103</v>
      </c>
      <c r="BT21" s="1">
        <v>0.63</v>
      </c>
      <c r="BU21" s="1">
        <v>-0.47000003000000001</v>
      </c>
      <c r="BV21" s="1">
        <v>-42.727271999999999</v>
      </c>
      <c r="BW21">
        <v>1</v>
      </c>
      <c r="BX21">
        <v>22</v>
      </c>
      <c r="BY21" s="1">
        <v>0.59</v>
      </c>
      <c r="BZ21" s="1">
        <v>0.67</v>
      </c>
      <c r="CA21" s="1" t="s">
        <v>105</v>
      </c>
      <c r="CB21">
        <v>1519948800</v>
      </c>
      <c r="CC21">
        <v>1516634511</v>
      </c>
      <c r="CD21" s="1">
        <v>0.24658956542968699</v>
      </c>
      <c r="CE21" t="b">
        <v>0</v>
      </c>
      <c r="CF21" s="1" t="s">
        <v>114</v>
      </c>
      <c r="CG21" s="1" t="s">
        <v>114</v>
      </c>
      <c r="CH21" s="1" t="s">
        <v>114</v>
      </c>
      <c r="CI21" s="1" t="s">
        <v>114</v>
      </c>
      <c r="CJ21" s="1" t="s">
        <v>114</v>
      </c>
      <c r="CK21" s="1" t="s">
        <v>114</v>
      </c>
      <c r="CN21" s="1" t="s">
        <v>114</v>
      </c>
      <c r="CO21" s="1" t="s">
        <v>114</v>
      </c>
      <c r="CP21" s="1" t="s">
        <v>114</v>
      </c>
      <c r="CS21" s="1" t="s">
        <v>114</v>
      </c>
      <c r="CU21" s="1" t="s">
        <v>114</v>
      </c>
    </row>
    <row r="22" spans="1:99" x14ac:dyDescent="0.25">
      <c r="A22" s="1" t="s">
        <v>114</v>
      </c>
      <c r="C22" s="1">
        <v>195</v>
      </c>
      <c r="E22" s="1" t="s">
        <v>114</v>
      </c>
      <c r="F22" s="1" t="s">
        <v>114</v>
      </c>
      <c r="G22" s="1" t="s">
        <v>114</v>
      </c>
      <c r="H22" s="1" t="s">
        <v>114</v>
      </c>
      <c r="I22" s="1" t="s">
        <v>114</v>
      </c>
      <c r="J22" s="1" t="s">
        <v>114</v>
      </c>
      <c r="K22" s="1" t="s">
        <v>114</v>
      </c>
      <c r="L22" s="1" t="s">
        <v>114</v>
      </c>
      <c r="M22" s="1" t="s">
        <v>114</v>
      </c>
      <c r="N22" s="1" t="s">
        <v>114</v>
      </c>
      <c r="P22" s="1" t="s">
        <v>114</v>
      </c>
      <c r="Q22" s="1" t="s">
        <v>114</v>
      </c>
      <c r="S22" s="1" t="s">
        <v>114</v>
      </c>
      <c r="U22" s="1" t="s">
        <v>114</v>
      </c>
      <c r="V22" s="1" t="s">
        <v>114</v>
      </c>
      <c r="W22" s="1" t="s">
        <v>114</v>
      </c>
      <c r="X22" s="1" t="s">
        <v>114</v>
      </c>
      <c r="Y22" s="1" t="s">
        <v>114</v>
      </c>
      <c r="Z22" s="1" t="s">
        <v>114</v>
      </c>
      <c r="AA22" s="1" t="s">
        <v>114</v>
      </c>
      <c r="AB22" s="1" t="s">
        <v>114</v>
      </c>
      <c r="AE22" s="1" t="s">
        <v>114</v>
      </c>
      <c r="AG22" s="1" t="s">
        <v>114</v>
      </c>
      <c r="AH22" s="1" t="s">
        <v>114</v>
      </c>
      <c r="AI22" s="1" t="s">
        <v>114</v>
      </c>
      <c r="AL22" s="1" t="s">
        <v>114</v>
      </c>
      <c r="AM22" s="1" t="s">
        <v>114</v>
      </c>
      <c r="AN22" s="1" t="s">
        <v>114</v>
      </c>
      <c r="AO22" s="1" t="s">
        <v>114</v>
      </c>
      <c r="AR22" s="1" t="s">
        <v>114</v>
      </c>
      <c r="AS22" s="1" t="s">
        <v>114</v>
      </c>
      <c r="AU22" s="1" t="s">
        <v>114</v>
      </c>
      <c r="AV22" s="1" t="s">
        <v>114</v>
      </c>
      <c r="AW22" s="1" t="s">
        <v>114</v>
      </c>
      <c r="AX22" s="1" t="s">
        <v>114</v>
      </c>
      <c r="AZ22" s="1" t="s">
        <v>114</v>
      </c>
      <c r="BD22" s="2"/>
      <c r="BE22" s="1" t="s">
        <v>114</v>
      </c>
      <c r="BF22" s="1" t="s">
        <v>114</v>
      </c>
      <c r="BH22" s="1" t="s">
        <v>114</v>
      </c>
      <c r="BI22" s="1" t="s">
        <v>114</v>
      </c>
      <c r="BK22" s="1" t="s">
        <v>114</v>
      </c>
      <c r="BM22" s="1" t="s">
        <v>114</v>
      </c>
      <c r="BN22" s="1" t="s">
        <v>114</v>
      </c>
      <c r="BQ22" s="1" t="s">
        <v>391</v>
      </c>
      <c r="BR22" s="1">
        <v>200</v>
      </c>
      <c r="BS22" s="1" t="s">
        <v>103</v>
      </c>
      <c r="BT22" s="1">
        <v>0.5</v>
      </c>
      <c r="BU22" s="1">
        <v>-0.14999998</v>
      </c>
      <c r="BV22" s="1">
        <v>-23.076920000000001</v>
      </c>
      <c r="BW22">
        <v>17</v>
      </c>
      <c r="BX22">
        <v>406</v>
      </c>
      <c r="BY22" s="1">
        <v>0.44</v>
      </c>
      <c r="BZ22" s="1">
        <v>0.53</v>
      </c>
      <c r="CA22" s="1" t="s">
        <v>105</v>
      </c>
      <c r="CB22">
        <v>1519948800</v>
      </c>
      <c r="CC22">
        <v>1516634482</v>
      </c>
      <c r="CD22" s="1">
        <v>0.25220474365234302</v>
      </c>
      <c r="CE22" t="b">
        <v>0</v>
      </c>
      <c r="CF22" s="1" t="s">
        <v>114</v>
      </c>
      <c r="CG22" s="1" t="s">
        <v>114</v>
      </c>
      <c r="CH22" s="1" t="s">
        <v>114</v>
      </c>
      <c r="CI22" s="1" t="s">
        <v>114</v>
      </c>
      <c r="CJ22" s="1" t="s">
        <v>114</v>
      </c>
      <c r="CK22" s="1" t="s">
        <v>114</v>
      </c>
      <c r="CN22" s="1" t="s">
        <v>114</v>
      </c>
      <c r="CO22" s="1" t="s">
        <v>114</v>
      </c>
      <c r="CP22" s="1" t="s">
        <v>114</v>
      </c>
      <c r="CS22" s="1" t="s">
        <v>114</v>
      </c>
      <c r="CU22" s="1" t="s">
        <v>114</v>
      </c>
    </row>
    <row r="23" spans="1:99" x14ac:dyDescent="0.25">
      <c r="A23" s="1" t="s">
        <v>114</v>
      </c>
      <c r="C23" s="1">
        <v>197.5</v>
      </c>
      <c r="E23" s="1" t="s">
        <v>114</v>
      </c>
      <c r="F23" s="1" t="s">
        <v>114</v>
      </c>
      <c r="G23" s="1" t="s">
        <v>114</v>
      </c>
      <c r="H23" s="1" t="s">
        <v>114</v>
      </c>
      <c r="I23" s="1" t="s">
        <v>114</v>
      </c>
      <c r="J23" s="1" t="s">
        <v>114</v>
      </c>
      <c r="K23" s="1" t="s">
        <v>114</v>
      </c>
      <c r="L23" s="1" t="s">
        <v>114</v>
      </c>
      <c r="M23" s="1" t="s">
        <v>114</v>
      </c>
      <c r="N23" s="1" t="s">
        <v>114</v>
      </c>
      <c r="P23" s="1" t="s">
        <v>114</v>
      </c>
      <c r="Q23" s="1" t="s">
        <v>114</v>
      </c>
      <c r="S23" s="1" t="s">
        <v>114</v>
      </c>
      <c r="U23" s="1" t="s">
        <v>114</v>
      </c>
      <c r="V23" s="1" t="s">
        <v>114</v>
      </c>
      <c r="W23" s="1" t="s">
        <v>114</v>
      </c>
      <c r="X23" s="1" t="s">
        <v>114</v>
      </c>
      <c r="Y23" s="1" t="s">
        <v>114</v>
      </c>
      <c r="Z23" s="1" t="s">
        <v>114</v>
      </c>
      <c r="AA23" s="1" t="s">
        <v>114</v>
      </c>
      <c r="AB23" s="1" t="s">
        <v>114</v>
      </c>
      <c r="AE23" s="1" t="s">
        <v>114</v>
      </c>
      <c r="AG23" s="1" t="s">
        <v>114</v>
      </c>
      <c r="AH23" s="1" t="s">
        <v>114</v>
      </c>
      <c r="AI23" s="1" t="s">
        <v>114</v>
      </c>
      <c r="AL23" s="1" t="s">
        <v>114</v>
      </c>
      <c r="AM23" s="1" t="s">
        <v>114</v>
      </c>
      <c r="AN23" s="1" t="s">
        <v>114</v>
      </c>
      <c r="AO23" s="1" t="s">
        <v>114</v>
      </c>
      <c r="AR23" s="1" t="s">
        <v>114</v>
      </c>
      <c r="AS23" s="1" t="s">
        <v>114</v>
      </c>
      <c r="AU23" s="1" t="s">
        <v>114</v>
      </c>
      <c r="AV23" s="1" t="s">
        <v>114</v>
      </c>
      <c r="AW23" s="1" t="s">
        <v>114</v>
      </c>
      <c r="AX23" s="1" t="s">
        <v>114</v>
      </c>
      <c r="AZ23" s="1" t="s">
        <v>114</v>
      </c>
      <c r="BD23" s="2"/>
      <c r="BE23" s="1" t="s">
        <v>114</v>
      </c>
      <c r="BF23" s="1" t="s">
        <v>114</v>
      </c>
      <c r="BH23" s="1" t="s">
        <v>114</v>
      </c>
      <c r="BI23" s="1" t="s">
        <v>114</v>
      </c>
      <c r="BK23" s="1" t="s">
        <v>114</v>
      </c>
      <c r="BM23" s="1" t="s">
        <v>114</v>
      </c>
      <c r="BN23" s="1" t="s">
        <v>114</v>
      </c>
      <c r="BQ23" s="1" t="s">
        <v>392</v>
      </c>
      <c r="BR23" s="1">
        <v>202.5</v>
      </c>
      <c r="BS23" s="1" t="s">
        <v>103</v>
      </c>
      <c r="BT23" s="1">
        <v>0.67</v>
      </c>
      <c r="BU23" s="1">
        <v>0</v>
      </c>
      <c r="BV23" s="1">
        <v>0</v>
      </c>
      <c r="BW23">
        <v>56</v>
      </c>
      <c r="BX23">
        <v>78</v>
      </c>
      <c r="BY23" s="1">
        <v>0.45</v>
      </c>
      <c r="BZ23" s="1">
        <v>0.56000000000000005</v>
      </c>
      <c r="CA23" s="1" t="s">
        <v>105</v>
      </c>
      <c r="CB23">
        <v>1519948800</v>
      </c>
      <c r="CC23">
        <v>1516424329</v>
      </c>
      <c r="CD23" s="1">
        <v>0.27515373291015599</v>
      </c>
      <c r="CE23" t="b">
        <v>0</v>
      </c>
      <c r="CF23" s="1" t="s">
        <v>114</v>
      </c>
      <c r="CG23" s="1" t="s">
        <v>114</v>
      </c>
      <c r="CH23" s="1" t="s">
        <v>114</v>
      </c>
      <c r="CI23" s="1" t="s">
        <v>114</v>
      </c>
      <c r="CJ23" s="1" t="s">
        <v>114</v>
      </c>
      <c r="CK23" s="1" t="s">
        <v>114</v>
      </c>
      <c r="CN23" s="1" t="s">
        <v>114</v>
      </c>
      <c r="CO23" s="1" t="s">
        <v>114</v>
      </c>
      <c r="CP23" s="1" t="s">
        <v>114</v>
      </c>
      <c r="CS23" s="1" t="s">
        <v>114</v>
      </c>
      <c r="CU23" s="1" t="s">
        <v>114</v>
      </c>
    </row>
    <row r="24" spans="1:99" x14ac:dyDescent="0.25">
      <c r="A24" s="1" t="s">
        <v>114</v>
      </c>
      <c r="C24" s="1">
        <v>200</v>
      </c>
      <c r="E24" s="1" t="s">
        <v>114</v>
      </c>
      <c r="F24" s="1" t="s">
        <v>114</v>
      </c>
      <c r="G24" s="1" t="s">
        <v>114</v>
      </c>
      <c r="H24" s="1" t="s">
        <v>114</v>
      </c>
      <c r="I24" s="1" t="s">
        <v>114</v>
      </c>
      <c r="J24" s="1" t="s">
        <v>114</v>
      </c>
      <c r="K24" s="1" t="s">
        <v>114</v>
      </c>
      <c r="L24" s="1" t="s">
        <v>114</v>
      </c>
      <c r="M24" s="1" t="s">
        <v>114</v>
      </c>
      <c r="N24" s="1" t="s">
        <v>114</v>
      </c>
      <c r="P24" s="1" t="s">
        <v>114</v>
      </c>
      <c r="Q24" s="1" t="s">
        <v>114</v>
      </c>
      <c r="S24" s="1" t="s">
        <v>114</v>
      </c>
      <c r="U24" s="1" t="s">
        <v>114</v>
      </c>
      <c r="V24" s="1" t="s">
        <v>114</v>
      </c>
      <c r="W24" s="1" t="s">
        <v>114</v>
      </c>
      <c r="X24" s="1" t="s">
        <v>114</v>
      </c>
      <c r="Y24" s="1" t="s">
        <v>114</v>
      </c>
      <c r="Z24" s="1" t="s">
        <v>114</v>
      </c>
      <c r="AA24" s="1" t="s">
        <v>114</v>
      </c>
      <c r="AB24" s="1" t="s">
        <v>114</v>
      </c>
      <c r="AE24" s="1" t="s">
        <v>114</v>
      </c>
      <c r="AG24" s="1" t="s">
        <v>114</v>
      </c>
      <c r="AH24" s="1" t="s">
        <v>114</v>
      </c>
      <c r="AI24" s="1" t="s">
        <v>114</v>
      </c>
      <c r="AL24" s="1" t="s">
        <v>114</v>
      </c>
      <c r="AM24" s="1" t="s">
        <v>114</v>
      </c>
      <c r="AN24" s="1" t="s">
        <v>114</v>
      </c>
      <c r="AO24" s="1" t="s">
        <v>114</v>
      </c>
      <c r="AR24" s="1" t="s">
        <v>114</v>
      </c>
      <c r="AS24" s="1" t="s">
        <v>114</v>
      </c>
      <c r="AU24" s="1" t="s">
        <v>114</v>
      </c>
      <c r="AV24" s="1" t="s">
        <v>114</v>
      </c>
      <c r="AW24" s="1" t="s">
        <v>114</v>
      </c>
      <c r="AX24" s="1" t="s">
        <v>114</v>
      </c>
      <c r="AZ24" s="1" t="s">
        <v>114</v>
      </c>
      <c r="BD24" s="2"/>
      <c r="BE24" s="1" t="s">
        <v>114</v>
      </c>
      <c r="BF24" s="1" t="s">
        <v>114</v>
      </c>
      <c r="BH24" s="1" t="s">
        <v>114</v>
      </c>
      <c r="BI24" s="1" t="s">
        <v>114</v>
      </c>
      <c r="BK24" s="1" t="s">
        <v>114</v>
      </c>
      <c r="BM24" s="1" t="s">
        <v>114</v>
      </c>
      <c r="BN24" s="1" t="s">
        <v>114</v>
      </c>
      <c r="BQ24" s="1" t="s">
        <v>393</v>
      </c>
      <c r="BR24" s="1">
        <v>205</v>
      </c>
      <c r="BS24" s="1" t="s">
        <v>103</v>
      </c>
      <c r="BT24" s="1">
        <v>0.38</v>
      </c>
      <c r="BU24" s="1">
        <v>0</v>
      </c>
      <c r="BV24" s="1">
        <v>0</v>
      </c>
      <c r="BW24">
        <v>16</v>
      </c>
      <c r="BX24">
        <v>16</v>
      </c>
      <c r="BY24" s="1">
        <v>0.34</v>
      </c>
      <c r="BZ24" s="1">
        <v>0.46</v>
      </c>
      <c r="CA24" s="1" t="s">
        <v>105</v>
      </c>
      <c r="CB24">
        <v>1519948800</v>
      </c>
      <c r="CC24">
        <v>1516424329</v>
      </c>
      <c r="CD24" s="1">
        <v>0.28150132568359298</v>
      </c>
      <c r="CE24" t="b">
        <v>0</v>
      </c>
      <c r="CF24" s="1" t="s">
        <v>114</v>
      </c>
      <c r="CG24" s="1" t="s">
        <v>114</v>
      </c>
      <c r="CH24" s="1" t="s">
        <v>114</v>
      </c>
      <c r="CI24" s="1" t="s">
        <v>114</v>
      </c>
      <c r="CJ24" s="1" t="s">
        <v>114</v>
      </c>
      <c r="CK24" s="1" t="s">
        <v>114</v>
      </c>
      <c r="CN24" s="1" t="s">
        <v>114</v>
      </c>
      <c r="CO24" s="1" t="s">
        <v>114</v>
      </c>
      <c r="CP24" s="1" t="s">
        <v>114</v>
      </c>
      <c r="CS24" s="1" t="s">
        <v>114</v>
      </c>
      <c r="CU24" s="1" t="s">
        <v>114</v>
      </c>
    </row>
    <row r="25" spans="1:99" x14ac:dyDescent="0.25">
      <c r="A25" s="1" t="s">
        <v>114</v>
      </c>
      <c r="C25" s="1">
        <v>202.5</v>
      </c>
      <c r="E25" s="1" t="s">
        <v>114</v>
      </c>
      <c r="F25" s="1" t="s">
        <v>114</v>
      </c>
      <c r="G25" s="1" t="s">
        <v>114</v>
      </c>
      <c r="H25" s="1" t="s">
        <v>114</v>
      </c>
      <c r="I25" s="1" t="s">
        <v>114</v>
      </c>
      <c r="J25" s="1" t="s">
        <v>114</v>
      </c>
      <c r="K25" s="1" t="s">
        <v>114</v>
      </c>
      <c r="L25" s="1" t="s">
        <v>114</v>
      </c>
      <c r="M25" s="1" t="s">
        <v>114</v>
      </c>
      <c r="N25" s="1" t="s">
        <v>114</v>
      </c>
      <c r="P25" s="1" t="s">
        <v>114</v>
      </c>
      <c r="Q25" s="1" t="s">
        <v>114</v>
      </c>
      <c r="S25" s="1" t="s">
        <v>114</v>
      </c>
      <c r="U25" s="1" t="s">
        <v>114</v>
      </c>
      <c r="V25" s="1" t="s">
        <v>114</v>
      </c>
      <c r="W25" s="1" t="s">
        <v>114</v>
      </c>
      <c r="X25" s="1" t="s">
        <v>114</v>
      </c>
      <c r="Y25" s="1" t="s">
        <v>114</v>
      </c>
      <c r="Z25" s="1" t="s">
        <v>114</v>
      </c>
      <c r="AA25" s="1" t="s">
        <v>114</v>
      </c>
      <c r="AB25" s="1" t="s">
        <v>114</v>
      </c>
      <c r="AE25" s="1" t="s">
        <v>114</v>
      </c>
      <c r="AG25" s="1" t="s">
        <v>114</v>
      </c>
      <c r="AH25" s="1" t="s">
        <v>114</v>
      </c>
      <c r="AI25" s="1" t="s">
        <v>114</v>
      </c>
      <c r="AL25" s="1" t="s">
        <v>114</v>
      </c>
      <c r="AM25" s="1" t="s">
        <v>114</v>
      </c>
      <c r="AN25" s="1" t="s">
        <v>114</v>
      </c>
      <c r="AO25" s="1" t="s">
        <v>114</v>
      </c>
      <c r="AR25" s="1" t="s">
        <v>114</v>
      </c>
      <c r="AS25" s="1" t="s">
        <v>114</v>
      </c>
      <c r="AU25" s="1" t="s">
        <v>114</v>
      </c>
      <c r="AV25" s="1" t="s">
        <v>114</v>
      </c>
      <c r="AW25" s="1" t="s">
        <v>114</v>
      </c>
      <c r="AX25" s="1" t="s">
        <v>114</v>
      </c>
      <c r="AZ25" s="1" t="s">
        <v>114</v>
      </c>
      <c r="BD25" s="2"/>
      <c r="BE25" s="1" t="s">
        <v>114</v>
      </c>
      <c r="BF25" s="1" t="s">
        <v>114</v>
      </c>
      <c r="BH25" s="1" t="s">
        <v>114</v>
      </c>
      <c r="BI25" s="1" t="s">
        <v>114</v>
      </c>
      <c r="BK25" s="1" t="s">
        <v>114</v>
      </c>
      <c r="BM25" s="1" t="s">
        <v>114</v>
      </c>
      <c r="BN25" s="1" t="s">
        <v>114</v>
      </c>
      <c r="BQ25" s="1" t="s">
        <v>394</v>
      </c>
      <c r="BR25" s="1">
        <v>207.5</v>
      </c>
      <c r="BS25" s="1" t="s">
        <v>103</v>
      </c>
      <c r="BT25" s="1">
        <v>0.38</v>
      </c>
      <c r="BU25" s="1">
        <v>0</v>
      </c>
      <c r="BV25" s="1">
        <v>0</v>
      </c>
      <c r="BW25">
        <v>2</v>
      </c>
      <c r="BX25">
        <v>11</v>
      </c>
      <c r="BY25" s="1">
        <v>0.26</v>
      </c>
      <c r="BZ25" s="1">
        <v>0.37</v>
      </c>
      <c r="CA25" s="1" t="s">
        <v>105</v>
      </c>
      <c r="CB25">
        <v>1519948800</v>
      </c>
      <c r="CC25">
        <v>1516291187</v>
      </c>
      <c r="CD25" s="1">
        <v>0.286384089355468</v>
      </c>
      <c r="CE25" t="b">
        <v>0</v>
      </c>
      <c r="CF25" s="1" t="s">
        <v>114</v>
      </c>
      <c r="CG25" s="1" t="s">
        <v>114</v>
      </c>
      <c r="CH25" s="1" t="s">
        <v>114</v>
      </c>
      <c r="CI25" s="1" t="s">
        <v>114</v>
      </c>
      <c r="CJ25" s="1" t="s">
        <v>114</v>
      </c>
      <c r="CK25" s="1" t="s">
        <v>114</v>
      </c>
      <c r="CN25" s="1" t="s">
        <v>114</v>
      </c>
      <c r="CO25" s="1" t="s">
        <v>114</v>
      </c>
      <c r="CP25" s="1" t="s">
        <v>114</v>
      </c>
      <c r="CS25" s="1" t="s">
        <v>114</v>
      </c>
      <c r="CU25" s="1" t="s">
        <v>114</v>
      </c>
    </row>
    <row r="26" spans="1:99" x14ac:dyDescent="0.25">
      <c r="A26" s="1" t="s">
        <v>114</v>
      </c>
      <c r="C26" s="1">
        <v>205</v>
      </c>
      <c r="E26" s="1" t="s">
        <v>114</v>
      </c>
      <c r="F26" s="1" t="s">
        <v>114</v>
      </c>
      <c r="G26" s="1" t="s">
        <v>114</v>
      </c>
      <c r="H26" s="1" t="s">
        <v>114</v>
      </c>
      <c r="I26" s="1" t="s">
        <v>114</v>
      </c>
      <c r="J26" s="1" t="s">
        <v>114</v>
      </c>
      <c r="K26" s="1" t="s">
        <v>114</v>
      </c>
      <c r="L26" s="1" t="s">
        <v>114</v>
      </c>
      <c r="M26" s="1" t="s">
        <v>114</v>
      </c>
      <c r="N26" s="1" t="s">
        <v>114</v>
      </c>
      <c r="P26" s="1" t="s">
        <v>114</v>
      </c>
      <c r="Q26" s="1" t="s">
        <v>114</v>
      </c>
      <c r="S26" s="1" t="s">
        <v>114</v>
      </c>
      <c r="U26" s="1" t="s">
        <v>114</v>
      </c>
      <c r="V26" s="1" t="s">
        <v>114</v>
      </c>
      <c r="W26" s="1" t="s">
        <v>114</v>
      </c>
      <c r="X26" s="1" t="s">
        <v>114</v>
      </c>
      <c r="Y26" s="1" t="s">
        <v>114</v>
      </c>
      <c r="Z26" s="1" t="s">
        <v>114</v>
      </c>
      <c r="AA26" s="1" t="s">
        <v>114</v>
      </c>
      <c r="AB26" s="1" t="s">
        <v>114</v>
      </c>
      <c r="AE26" s="1" t="s">
        <v>114</v>
      </c>
      <c r="AG26" s="1" t="s">
        <v>114</v>
      </c>
      <c r="AH26" s="1" t="s">
        <v>114</v>
      </c>
      <c r="AI26" s="1" t="s">
        <v>114</v>
      </c>
      <c r="AL26" s="1" t="s">
        <v>114</v>
      </c>
      <c r="AM26" s="1" t="s">
        <v>114</v>
      </c>
      <c r="AN26" s="1" t="s">
        <v>114</v>
      </c>
      <c r="AO26" s="1" t="s">
        <v>114</v>
      </c>
      <c r="AR26" s="1" t="s">
        <v>114</v>
      </c>
      <c r="AS26" s="1" t="s">
        <v>114</v>
      </c>
      <c r="AU26" s="1" t="s">
        <v>114</v>
      </c>
      <c r="AV26" s="1" t="s">
        <v>114</v>
      </c>
      <c r="AW26" s="1" t="s">
        <v>114</v>
      </c>
      <c r="AX26" s="1" t="s">
        <v>114</v>
      </c>
      <c r="AZ26" s="1" t="s">
        <v>114</v>
      </c>
      <c r="BD26" s="2"/>
      <c r="BE26" s="1" t="s">
        <v>114</v>
      </c>
      <c r="BF26" s="1" t="s">
        <v>114</v>
      </c>
      <c r="BH26" s="1" t="s">
        <v>114</v>
      </c>
      <c r="BI26" s="1" t="s">
        <v>114</v>
      </c>
      <c r="BK26" s="1" t="s">
        <v>114</v>
      </c>
      <c r="BM26" s="1" t="s">
        <v>114</v>
      </c>
      <c r="BN26" s="1" t="s">
        <v>114</v>
      </c>
      <c r="BQ26" s="1" t="s">
        <v>395</v>
      </c>
      <c r="BR26" s="1">
        <v>210</v>
      </c>
      <c r="BS26" s="1" t="s">
        <v>103</v>
      </c>
      <c r="BT26" s="1">
        <v>0.3</v>
      </c>
      <c r="BU26" s="1">
        <v>0</v>
      </c>
      <c r="BV26" s="1">
        <v>0</v>
      </c>
      <c r="BW26">
        <v>5</v>
      </c>
      <c r="BX26">
        <v>17</v>
      </c>
      <c r="BY26" s="1">
        <v>0.2</v>
      </c>
      <c r="BZ26" s="1">
        <v>0.28999999999999998</v>
      </c>
      <c r="CA26" s="1" t="s">
        <v>105</v>
      </c>
      <c r="CB26">
        <v>1519948800</v>
      </c>
      <c r="CC26">
        <v>1516424329</v>
      </c>
      <c r="CD26" s="1">
        <v>0.28955788574218699</v>
      </c>
      <c r="CE26" t="b">
        <v>0</v>
      </c>
      <c r="CF26" s="1" t="s">
        <v>114</v>
      </c>
      <c r="CG26" s="1" t="s">
        <v>114</v>
      </c>
      <c r="CH26" s="1" t="s">
        <v>114</v>
      </c>
      <c r="CI26" s="1" t="s">
        <v>114</v>
      </c>
      <c r="CJ26" s="1" t="s">
        <v>114</v>
      </c>
      <c r="CK26" s="1" t="s">
        <v>114</v>
      </c>
      <c r="CN26" s="1" t="s">
        <v>114</v>
      </c>
      <c r="CO26" s="1" t="s">
        <v>114</v>
      </c>
      <c r="CP26" s="1" t="s">
        <v>114</v>
      </c>
      <c r="CS26" s="1" t="s">
        <v>114</v>
      </c>
      <c r="CU26" s="1" t="s">
        <v>114</v>
      </c>
    </row>
    <row r="27" spans="1:99" x14ac:dyDescent="0.25">
      <c r="A27" s="1" t="s">
        <v>114</v>
      </c>
      <c r="C27" s="1">
        <v>207.5</v>
      </c>
      <c r="E27" s="1" t="s">
        <v>114</v>
      </c>
      <c r="F27" s="1" t="s">
        <v>114</v>
      </c>
      <c r="G27" s="1" t="s">
        <v>114</v>
      </c>
      <c r="H27" s="1" t="s">
        <v>114</v>
      </c>
      <c r="I27" s="1" t="s">
        <v>114</v>
      </c>
      <c r="J27" s="1" t="s">
        <v>114</v>
      </c>
      <c r="K27" s="1" t="s">
        <v>114</v>
      </c>
      <c r="L27" s="1" t="s">
        <v>114</v>
      </c>
      <c r="M27" s="1" t="s">
        <v>114</v>
      </c>
      <c r="N27" s="1" t="s">
        <v>114</v>
      </c>
      <c r="P27" s="1" t="s">
        <v>114</v>
      </c>
      <c r="Q27" s="1" t="s">
        <v>114</v>
      </c>
      <c r="S27" s="1" t="s">
        <v>114</v>
      </c>
      <c r="U27" s="1" t="s">
        <v>114</v>
      </c>
      <c r="V27" s="1" t="s">
        <v>114</v>
      </c>
      <c r="W27" s="1" t="s">
        <v>114</v>
      </c>
      <c r="X27" s="1" t="s">
        <v>114</v>
      </c>
      <c r="Y27" s="1" t="s">
        <v>114</v>
      </c>
      <c r="Z27" s="1" t="s">
        <v>114</v>
      </c>
      <c r="AA27" s="1" t="s">
        <v>114</v>
      </c>
      <c r="AB27" s="1" t="s">
        <v>114</v>
      </c>
      <c r="AE27" s="1" t="s">
        <v>114</v>
      </c>
      <c r="AG27" s="1" t="s">
        <v>114</v>
      </c>
      <c r="AH27" s="1" t="s">
        <v>114</v>
      </c>
      <c r="AI27" s="1" t="s">
        <v>114</v>
      </c>
      <c r="AL27" s="1" t="s">
        <v>114</v>
      </c>
      <c r="AM27" s="1" t="s">
        <v>114</v>
      </c>
      <c r="AN27" s="1" t="s">
        <v>114</v>
      </c>
      <c r="AO27" s="1" t="s">
        <v>114</v>
      </c>
      <c r="AR27" s="1" t="s">
        <v>114</v>
      </c>
      <c r="AS27" s="1" t="s">
        <v>114</v>
      </c>
      <c r="AU27" s="1" t="s">
        <v>114</v>
      </c>
      <c r="AV27" s="1" t="s">
        <v>114</v>
      </c>
      <c r="AW27" s="1" t="s">
        <v>114</v>
      </c>
      <c r="AX27" s="1" t="s">
        <v>114</v>
      </c>
      <c r="AZ27" s="1" t="s">
        <v>114</v>
      </c>
      <c r="BD27" s="2"/>
      <c r="BE27" s="1" t="s">
        <v>114</v>
      </c>
      <c r="BF27" s="1" t="s">
        <v>114</v>
      </c>
      <c r="BH27" s="1" t="s">
        <v>114</v>
      </c>
      <c r="BI27" s="1" t="s">
        <v>114</v>
      </c>
      <c r="BK27" s="1" t="s">
        <v>114</v>
      </c>
      <c r="BM27" s="1" t="s">
        <v>114</v>
      </c>
      <c r="BN27" s="1" t="s">
        <v>114</v>
      </c>
      <c r="BQ27" s="1" t="s">
        <v>396</v>
      </c>
      <c r="BR27" s="1">
        <v>212.5</v>
      </c>
      <c r="BS27" s="1" t="s">
        <v>103</v>
      </c>
      <c r="BT27" s="1">
        <v>0.32</v>
      </c>
      <c r="BU27" s="1">
        <v>0</v>
      </c>
      <c r="BV27" s="1">
        <v>0</v>
      </c>
      <c r="BW27">
        <v>5</v>
      </c>
      <c r="BX27">
        <v>5</v>
      </c>
      <c r="BY27" s="1">
        <v>0.15</v>
      </c>
      <c r="BZ27" s="1">
        <v>0.3</v>
      </c>
      <c r="CA27" s="1" t="s">
        <v>105</v>
      </c>
      <c r="CB27">
        <v>1519948800</v>
      </c>
      <c r="CC27">
        <v>1516424330</v>
      </c>
      <c r="CD27" s="1">
        <v>0.30762411132812401</v>
      </c>
      <c r="CE27" t="b">
        <v>0</v>
      </c>
      <c r="CF27" s="1" t="s">
        <v>114</v>
      </c>
      <c r="CG27" s="1" t="s">
        <v>114</v>
      </c>
      <c r="CH27" s="1" t="s">
        <v>114</v>
      </c>
      <c r="CI27" s="1" t="s">
        <v>114</v>
      </c>
      <c r="CJ27" s="1" t="s">
        <v>114</v>
      </c>
      <c r="CK27" s="1" t="s">
        <v>114</v>
      </c>
      <c r="CN27" s="1" t="s">
        <v>114</v>
      </c>
      <c r="CO27" s="1" t="s">
        <v>114</v>
      </c>
      <c r="CP27" s="1" t="s">
        <v>114</v>
      </c>
      <c r="CS27" s="1" t="s">
        <v>114</v>
      </c>
      <c r="CU27" s="1" t="s">
        <v>114</v>
      </c>
    </row>
    <row r="28" spans="1:99" x14ac:dyDescent="0.25">
      <c r="A28" s="1" t="s">
        <v>114</v>
      </c>
      <c r="C28" s="1">
        <v>210</v>
      </c>
      <c r="E28" s="1" t="s">
        <v>114</v>
      </c>
      <c r="F28" s="1" t="s">
        <v>114</v>
      </c>
      <c r="G28" s="1" t="s">
        <v>114</v>
      </c>
      <c r="H28" s="1" t="s">
        <v>114</v>
      </c>
      <c r="I28" s="1" t="s">
        <v>114</v>
      </c>
      <c r="J28" s="1" t="s">
        <v>114</v>
      </c>
      <c r="K28" s="1" t="s">
        <v>114</v>
      </c>
      <c r="L28" s="1" t="s">
        <v>114</v>
      </c>
      <c r="M28" s="1" t="s">
        <v>114</v>
      </c>
      <c r="N28" s="1" t="s">
        <v>114</v>
      </c>
      <c r="P28" s="1" t="s">
        <v>114</v>
      </c>
      <c r="Q28" s="1" t="s">
        <v>114</v>
      </c>
      <c r="S28" s="1" t="s">
        <v>114</v>
      </c>
      <c r="U28" s="1" t="s">
        <v>114</v>
      </c>
      <c r="V28" s="1" t="s">
        <v>114</v>
      </c>
      <c r="W28" s="1" t="s">
        <v>114</v>
      </c>
      <c r="X28" s="1" t="s">
        <v>114</v>
      </c>
      <c r="Y28" s="1" t="s">
        <v>114</v>
      </c>
      <c r="Z28" s="1" t="s">
        <v>114</v>
      </c>
      <c r="AA28" s="1" t="s">
        <v>114</v>
      </c>
      <c r="AB28" s="1" t="s">
        <v>114</v>
      </c>
      <c r="AE28" s="1" t="s">
        <v>114</v>
      </c>
      <c r="AG28" s="1" t="s">
        <v>114</v>
      </c>
      <c r="AH28" s="1" t="s">
        <v>114</v>
      </c>
      <c r="AI28" s="1" t="s">
        <v>114</v>
      </c>
      <c r="AL28" s="1" t="s">
        <v>114</v>
      </c>
      <c r="AM28" s="1" t="s">
        <v>114</v>
      </c>
      <c r="AN28" s="1" t="s">
        <v>114</v>
      </c>
      <c r="AO28" s="1" t="s">
        <v>114</v>
      </c>
      <c r="AR28" s="1" t="s">
        <v>114</v>
      </c>
      <c r="AS28" s="1" t="s">
        <v>114</v>
      </c>
      <c r="AU28" s="1" t="s">
        <v>114</v>
      </c>
      <c r="AV28" s="1" t="s">
        <v>114</v>
      </c>
      <c r="AW28" s="1" t="s">
        <v>114</v>
      </c>
      <c r="AX28" s="1" t="s">
        <v>114</v>
      </c>
      <c r="AZ28" s="1" t="s">
        <v>114</v>
      </c>
      <c r="BD28" s="2"/>
      <c r="BE28" s="1" t="s">
        <v>114</v>
      </c>
      <c r="BF28" s="1" t="s">
        <v>114</v>
      </c>
      <c r="BH28" s="1" t="s">
        <v>114</v>
      </c>
      <c r="BI28" s="1" t="s">
        <v>114</v>
      </c>
      <c r="BK28" s="1" t="s">
        <v>114</v>
      </c>
      <c r="BM28" s="1" t="s">
        <v>114</v>
      </c>
      <c r="BN28" s="1" t="s">
        <v>114</v>
      </c>
      <c r="BQ28" s="1" t="s">
        <v>114</v>
      </c>
      <c r="BR28" s="1" t="s">
        <v>114</v>
      </c>
      <c r="BS28" s="1" t="s">
        <v>114</v>
      </c>
      <c r="BT28" s="1" t="s">
        <v>114</v>
      </c>
      <c r="BU28" s="1" t="s">
        <v>114</v>
      </c>
      <c r="BV28" s="1" t="s">
        <v>114</v>
      </c>
      <c r="BY28" s="1" t="s">
        <v>114</v>
      </c>
      <c r="BZ28" s="1" t="s">
        <v>114</v>
      </c>
      <c r="CA28" s="1" t="s">
        <v>114</v>
      </c>
      <c r="CD28" s="1" t="s">
        <v>114</v>
      </c>
      <c r="CF28" s="1" t="s">
        <v>114</v>
      </c>
      <c r="CG28" s="1" t="s">
        <v>114</v>
      </c>
      <c r="CH28" s="1" t="s">
        <v>114</v>
      </c>
      <c r="CI28" s="1" t="s">
        <v>114</v>
      </c>
      <c r="CJ28" s="1" t="s">
        <v>114</v>
      </c>
      <c r="CK28" s="1" t="s">
        <v>114</v>
      </c>
      <c r="CN28" s="1" t="s">
        <v>114</v>
      </c>
      <c r="CO28" s="1" t="s">
        <v>114</v>
      </c>
      <c r="CP28" s="1" t="s">
        <v>114</v>
      </c>
      <c r="CS28" s="1" t="s">
        <v>114</v>
      </c>
      <c r="CU28" s="1" t="s">
        <v>114</v>
      </c>
    </row>
    <row r="29" spans="1:99" x14ac:dyDescent="0.25">
      <c r="A29" s="1" t="s">
        <v>114</v>
      </c>
      <c r="C29" s="1">
        <v>212.5</v>
      </c>
      <c r="E29" s="1" t="s">
        <v>114</v>
      </c>
      <c r="F29" s="1" t="s">
        <v>114</v>
      </c>
      <c r="G29" s="1" t="s">
        <v>114</v>
      </c>
      <c r="H29" s="1" t="s">
        <v>114</v>
      </c>
      <c r="I29" s="1" t="s">
        <v>114</v>
      </c>
      <c r="J29" s="1" t="s">
        <v>114</v>
      </c>
      <c r="K29" s="1" t="s">
        <v>114</v>
      </c>
      <c r="L29" s="1" t="s">
        <v>114</v>
      </c>
      <c r="M29" s="1" t="s">
        <v>114</v>
      </c>
      <c r="N29" s="1" t="s">
        <v>114</v>
      </c>
      <c r="P29" s="1" t="s">
        <v>114</v>
      </c>
      <c r="Q29" s="1" t="s">
        <v>114</v>
      </c>
      <c r="S29" s="1" t="s">
        <v>114</v>
      </c>
      <c r="U29" s="1" t="s">
        <v>114</v>
      </c>
      <c r="V29" s="1" t="s">
        <v>114</v>
      </c>
      <c r="W29" s="1" t="s">
        <v>114</v>
      </c>
      <c r="X29" s="1" t="s">
        <v>114</v>
      </c>
      <c r="Y29" s="1" t="s">
        <v>114</v>
      </c>
      <c r="Z29" s="1" t="s">
        <v>114</v>
      </c>
      <c r="AA29" s="1" t="s">
        <v>114</v>
      </c>
      <c r="AB29" s="1" t="s">
        <v>114</v>
      </c>
      <c r="AE29" s="1" t="s">
        <v>114</v>
      </c>
      <c r="AG29" s="1" t="s">
        <v>114</v>
      </c>
      <c r="AH29" s="1" t="s">
        <v>114</v>
      </c>
      <c r="AI29" s="1" t="s">
        <v>114</v>
      </c>
      <c r="AL29" s="1" t="s">
        <v>114</v>
      </c>
      <c r="AM29" s="1" t="s">
        <v>114</v>
      </c>
      <c r="AN29" s="1" t="s">
        <v>114</v>
      </c>
      <c r="AO29" s="1" t="s">
        <v>114</v>
      </c>
      <c r="AR29" s="1" t="s">
        <v>114</v>
      </c>
      <c r="AS29" s="1" t="s">
        <v>114</v>
      </c>
      <c r="AU29" s="1" t="s">
        <v>114</v>
      </c>
      <c r="AV29" s="1" t="s">
        <v>114</v>
      </c>
      <c r="AW29" s="1" t="s">
        <v>114</v>
      </c>
      <c r="AX29" s="1" t="s">
        <v>114</v>
      </c>
      <c r="AZ29" s="1" t="s">
        <v>114</v>
      </c>
      <c r="BD29" s="2"/>
      <c r="BE29" s="1" t="s">
        <v>114</v>
      </c>
      <c r="BF29" s="1" t="s">
        <v>114</v>
      </c>
      <c r="BH29" s="1" t="s">
        <v>114</v>
      </c>
      <c r="BI29" s="1" t="s">
        <v>114</v>
      </c>
      <c r="BK29" s="1" t="s">
        <v>114</v>
      </c>
      <c r="BM29" s="1" t="s">
        <v>114</v>
      </c>
      <c r="BN29" s="1" t="s">
        <v>114</v>
      </c>
      <c r="BQ29" s="1" t="s">
        <v>114</v>
      </c>
      <c r="BR29" s="1" t="s">
        <v>114</v>
      </c>
      <c r="BS29" s="1" t="s">
        <v>114</v>
      </c>
      <c r="BT29" s="1" t="s">
        <v>114</v>
      </c>
      <c r="BU29" s="1" t="s">
        <v>114</v>
      </c>
      <c r="BV29" s="1" t="s">
        <v>114</v>
      </c>
      <c r="BY29" s="1" t="s">
        <v>114</v>
      </c>
      <c r="BZ29" s="1" t="s">
        <v>114</v>
      </c>
      <c r="CA29" s="1" t="s">
        <v>114</v>
      </c>
      <c r="CD29" s="1" t="s">
        <v>114</v>
      </c>
      <c r="CF29" s="1" t="s">
        <v>114</v>
      </c>
      <c r="CG29" s="1" t="s">
        <v>114</v>
      </c>
      <c r="CH29" s="1" t="s">
        <v>114</v>
      </c>
      <c r="CI29" s="1" t="s">
        <v>114</v>
      </c>
      <c r="CJ29" s="1" t="s">
        <v>114</v>
      </c>
      <c r="CK29" s="1" t="s">
        <v>114</v>
      </c>
      <c r="CN29" s="1" t="s">
        <v>114</v>
      </c>
      <c r="CO29" s="1" t="s">
        <v>114</v>
      </c>
      <c r="CP29" s="1" t="s">
        <v>114</v>
      </c>
      <c r="CS29" s="1" t="s">
        <v>114</v>
      </c>
      <c r="CU29" s="1" t="s">
        <v>114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B88C-60E1-4BDD-ABC2-CF99A8B061C2}">
  <dimension ref="A1:CU32"/>
  <sheetViews>
    <sheetView workbookViewId="0"/>
  </sheetViews>
  <sheetFormatPr defaultRowHeight="15" x14ac:dyDescent="0.25"/>
  <cols>
    <col min="1" max="1" width="27" bestFit="1" customWidth="1"/>
    <col min="2" max="2" width="25" bestFit="1" customWidth="1"/>
    <col min="3" max="3" width="16.42578125" bestFit="1" customWidth="1"/>
    <col min="4" max="4" width="25" bestFit="1" customWidth="1"/>
    <col min="5" max="5" width="26.140625" bestFit="1" customWidth="1"/>
    <col min="6" max="6" width="27.85546875" bestFit="1" customWidth="1"/>
    <col min="7" max="7" width="35" bestFit="1" customWidth="1"/>
    <col min="8" max="8" width="25.7109375" bestFit="1" customWidth="1"/>
    <col min="9" max="9" width="43.28515625" bestFit="1" customWidth="1"/>
    <col min="10" max="10" width="26.5703125" bestFit="1" customWidth="1"/>
    <col min="11" max="11" width="43.85546875" bestFit="1" customWidth="1"/>
    <col min="12" max="12" width="41.7109375" bestFit="1" customWidth="1"/>
    <col min="13" max="13" width="28.7109375" bestFit="1" customWidth="1"/>
    <col min="14" max="14" width="40.5703125" bestFit="1" customWidth="1"/>
    <col min="15" max="15" width="28.140625" bestFit="1" customWidth="1"/>
    <col min="16" max="17" width="35.5703125" bestFit="1" customWidth="1"/>
    <col min="18" max="18" width="37.85546875" bestFit="1" customWidth="1"/>
    <col min="19" max="19" width="36.140625" bestFit="1" customWidth="1"/>
    <col min="20" max="20" width="38.5703125" bestFit="1" customWidth="1"/>
    <col min="21" max="21" width="38.140625" bestFit="1" customWidth="1"/>
    <col min="22" max="22" width="38.28515625" bestFit="1" customWidth="1"/>
    <col min="23" max="23" width="35" bestFit="1" customWidth="1"/>
    <col min="24" max="24" width="27.85546875" bestFit="1" customWidth="1"/>
    <col min="25" max="25" width="32.7109375" bestFit="1" customWidth="1"/>
    <col min="26" max="26" width="39.42578125" bestFit="1" customWidth="1"/>
    <col min="27" max="27" width="46.5703125" bestFit="1" customWidth="1"/>
    <col min="28" max="28" width="40.42578125" bestFit="1" customWidth="1"/>
    <col min="29" max="29" width="47.140625" bestFit="1" customWidth="1"/>
    <col min="30" max="30" width="24.42578125" bestFit="1" customWidth="1"/>
    <col min="31" max="31" width="44" bestFit="1" customWidth="1"/>
    <col min="32" max="33" width="20.85546875" bestFit="1" customWidth="1"/>
    <col min="34" max="35" width="24.5703125" bestFit="1" customWidth="1"/>
    <col min="36" max="36" width="33" bestFit="1" customWidth="1"/>
    <col min="37" max="37" width="35" bestFit="1" customWidth="1"/>
    <col min="38" max="38" width="27.28515625" bestFit="1" customWidth="1"/>
    <col min="39" max="39" width="33.85546875" bestFit="1" customWidth="1"/>
    <col min="40" max="40" width="44.140625" bestFit="1" customWidth="1"/>
    <col min="41" max="41" width="42.42578125" bestFit="1" customWidth="1"/>
    <col min="42" max="42" width="26.5703125" bestFit="1" customWidth="1"/>
    <col min="43" max="43" width="29.140625" bestFit="1" customWidth="1"/>
    <col min="44" max="44" width="54.28515625" bestFit="1" customWidth="1"/>
    <col min="45" max="45" width="27.85546875" bestFit="1" customWidth="1"/>
    <col min="46" max="46" width="27.28515625" bestFit="1" customWidth="1"/>
    <col min="47" max="47" width="29.28515625" bestFit="1" customWidth="1"/>
    <col min="48" max="48" width="31" bestFit="1" customWidth="1"/>
    <col min="49" max="49" width="41.140625" bestFit="1" customWidth="1"/>
    <col min="50" max="50" width="46" bestFit="1" customWidth="1"/>
    <col min="51" max="51" width="39" bestFit="1" customWidth="1"/>
    <col min="52" max="52" width="45" bestFit="1" customWidth="1"/>
    <col min="53" max="53" width="26.28515625" bestFit="1" customWidth="1"/>
    <col min="54" max="54" width="41.5703125" bestFit="1" customWidth="1"/>
    <col min="55" max="55" width="48.7109375" bestFit="1" customWidth="1"/>
    <col min="56" max="56" width="42" bestFit="1" customWidth="1"/>
    <col min="57" max="57" width="49.140625" bestFit="1" customWidth="1"/>
    <col min="58" max="58" width="34.7109375" bestFit="1" customWidth="1"/>
    <col min="59" max="59" width="35.140625" bestFit="1" customWidth="1"/>
    <col min="60" max="60" width="30.28515625" bestFit="1" customWidth="1"/>
    <col min="61" max="61" width="35.85546875" bestFit="1" customWidth="1"/>
    <col min="62" max="62" width="40.28515625" bestFit="1" customWidth="1"/>
    <col min="63" max="63" width="39.28515625" bestFit="1" customWidth="1"/>
    <col min="64" max="64" width="30.42578125" bestFit="1" customWidth="1"/>
    <col min="65" max="65" width="26.7109375" bestFit="1" customWidth="1"/>
    <col min="66" max="66" width="24.5703125" bestFit="1" customWidth="1"/>
    <col min="67" max="67" width="33.140625" bestFit="1" customWidth="1"/>
    <col min="68" max="68" width="34" bestFit="1" customWidth="1"/>
    <col min="69" max="69" width="39.5703125" bestFit="1" customWidth="1"/>
    <col min="70" max="70" width="30.5703125" bestFit="1" customWidth="1"/>
    <col min="71" max="72" width="33.28515625" bestFit="1" customWidth="1"/>
    <col min="73" max="73" width="32" bestFit="1" customWidth="1"/>
    <col min="74" max="74" width="39.28515625" bestFit="1" customWidth="1"/>
    <col min="75" max="75" width="32.42578125" bestFit="1" customWidth="1"/>
    <col min="76" max="76" width="37.42578125" bestFit="1" customWidth="1"/>
    <col min="77" max="78" width="28.42578125" bestFit="1" customWidth="1"/>
    <col min="79" max="79" width="36.5703125" bestFit="1" customWidth="1"/>
    <col min="80" max="80" width="34.85546875" bestFit="1" customWidth="1"/>
    <col min="81" max="81" width="38.140625" bestFit="1" customWidth="1"/>
    <col min="82" max="82" width="41" bestFit="1" customWidth="1"/>
    <col min="83" max="83" width="37.140625" bestFit="1" customWidth="1"/>
    <col min="84" max="84" width="39.5703125" bestFit="1" customWidth="1"/>
    <col min="85" max="85" width="30.5703125" bestFit="1" customWidth="1"/>
    <col min="86" max="87" width="33.28515625" bestFit="1" customWidth="1"/>
    <col min="88" max="88" width="32" bestFit="1" customWidth="1"/>
    <col min="89" max="89" width="39.28515625" bestFit="1" customWidth="1"/>
    <col min="90" max="90" width="32.42578125" bestFit="1" customWidth="1"/>
    <col min="91" max="91" width="37.42578125" bestFit="1" customWidth="1"/>
    <col min="92" max="93" width="28.42578125" bestFit="1" customWidth="1"/>
    <col min="94" max="94" width="36.5703125" bestFit="1" customWidth="1"/>
    <col min="95" max="95" width="34.85546875" bestFit="1" customWidth="1"/>
    <col min="96" max="96" width="38.140625" bestFit="1" customWidth="1"/>
    <col min="97" max="97" width="41" bestFit="1" customWidth="1"/>
    <col min="98" max="98" width="37.140625" bestFit="1" customWidth="1"/>
    <col min="99" max="99" width="7.7109375" bestFit="1" customWidth="1"/>
  </cols>
  <sheetData>
    <row r="1" spans="1: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10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8</v>
      </c>
      <c r="AE1" t="s">
        <v>40</v>
      </c>
      <c r="AF1" t="s">
        <v>39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62</v>
      </c>
      <c r="AQ1" t="s">
        <v>9</v>
      </c>
      <c r="AR1" t="s">
        <v>29</v>
      </c>
      <c r="AS1" t="s">
        <v>30</v>
      </c>
      <c r="AT1" t="s">
        <v>31</v>
      </c>
      <c r="AU1" t="s">
        <v>32</v>
      </c>
      <c r="AV1" t="s">
        <v>33</v>
      </c>
      <c r="AW1" t="s">
        <v>34</v>
      </c>
      <c r="AX1" t="s">
        <v>35</v>
      </c>
      <c r="AY1" t="s">
        <v>36</v>
      </c>
      <c r="AZ1" t="s">
        <v>38</v>
      </c>
      <c r="BA1" t="s">
        <v>37</v>
      </c>
      <c r="BB1" t="s">
        <v>50</v>
      </c>
      <c r="BC1" t="s">
        <v>51</v>
      </c>
      <c r="BD1" t="s">
        <v>52</v>
      </c>
      <c r="BE1" t="s">
        <v>53</v>
      </c>
      <c r="BF1" t="s">
        <v>11</v>
      </c>
      <c r="BG1" t="s">
        <v>12</v>
      </c>
      <c r="BH1" t="s">
        <v>13</v>
      </c>
      <c r="BI1" t="s">
        <v>14</v>
      </c>
      <c r="BJ1" t="s">
        <v>15</v>
      </c>
      <c r="BK1" t="s">
        <v>16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</row>
    <row r="2" spans="1:99" x14ac:dyDescent="0.25">
      <c r="A2" s="1" t="s">
        <v>99</v>
      </c>
      <c r="B2">
        <v>1516924800</v>
      </c>
      <c r="C2" s="1">
        <v>144</v>
      </c>
      <c r="D2" t="b">
        <v>0</v>
      </c>
      <c r="E2" s="1" t="s">
        <v>100</v>
      </c>
      <c r="F2" s="1" t="s">
        <v>101</v>
      </c>
      <c r="G2" s="1" t="s">
        <v>102</v>
      </c>
      <c r="H2" s="1" t="s">
        <v>103</v>
      </c>
      <c r="I2" s="2">
        <v>43192</v>
      </c>
      <c r="J2" s="1">
        <v>19.255157000000001</v>
      </c>
      <c r="K2" s="1">
        <v>1.3448392E-2</v>
      </c>
      <c r="L2" s="1">
        <v>9.2100000000000009</v>
      </c>
      <c r="M2" s="1">
        <v>12.24</v>
      </c>
      <c r="N2">
        <v>0</v>
      </c>
      <c r="O2" s="1" t="s">
        <v>913</v>
      </c>
      <c r="P2" s="1">
        <v>177.34</v>
      </c>
      <c r="Q2">
        <v>1516636105</v>
      </c>
      <c r="R2" s="1">
        <v>-1.1200104</v>
      </c>
      <c r="S2" s="1">
        <v>177.3</v>
      </c>
      <c r="T2" s="1">
        <v>177.78</v>
      </c>
      <c r="U2" s="1">
        <v>176.60159999999999</v>
      </c>
      <c r="V2">
        <v>7339790</v>
      </c>
      <c r="W2">
        <v>5087059968</v>
      </c>
      <c r="X2" s="1">
        <v>26.149000000000001</v>
      </c>
      <c r="Y2" s="1">
        <v>173.36405999999999</v>
      </c>
      <c r="Z2" s="1">
        <v>3.9759370000000001</v>
      </c>
      <c r="AA2" s="1">
        <v>2.2934033E-2</v>
      </c>
      <c r="AB2" s="1">
        <v>162.76839000000001</v>
      </c>
      <c r="AC2" s="1">
        <v>14.571609499999999</v>
      </c>
      <c r="AD2" s="1" t="s">
        <v>104</v>
      </c>
      <c r="AE2" s="1">
        <v>178.46</v>
      </c>
      <c r="AF2" s="1">
        <v>177.11</v>
      </c>
      <c r="AG2" s="1">
        <v>177.12</v>
      </c>
      <c r="AH2">
        <v>1</v>
      </c>
      <c r="AI2">
        <v>1</v>
      </c>
      <c r="AJ2" s="1" t="s">
        <v>108</v>
      </c>
      <c r="AK2" s="1" t="s">
        <v>109</v>
      </c>
      <c r="AL2" s="1" t="s">
        <v>913</v>
      </c>
      <c r="AM2" s="1" t="s">
        <v>103</v>
      </c>
      <c r="AN2">
        <v>27422618</v>
      </c>
      <c r="AO2">
        <v>30366760</v>
      </c>
      <c r="AP2" s="1" t="s">
        <v>110</v>
      </c>
      <c r="AQ2" s="1" t="s">
        <v>105</v>
      </c>
      <c r="AR2" s="1">
        <v>8.9523580000000005E-2</v>
      </c>
      <c r="AS2">
        <v>902139215872</v>
      </c>
      <c r="AT2" s="1">
        <v>14.488562</v>
      </c>
      <c r="AU2" s="1">
        <v>6.7819037</v>
      </c>
      <c r="AV2">
        <v>15</v>
      </c>
      <c r="AW2" s="1" t="s">
        <v>106</v>
      </c>
      <c r="AX2" s="1" t="s">
        <v>107</v>
      </c>
      <c r="AY2">
        <v>-18000000</v>
      </c>
      <c r="AZ2" s="1">
        <v>-0.62759745</v>
      </c>
      <c r="BA2">
        <v>2</v>
      </c>
      <c r="BB2" s="1">
        <v>57.839995999999999</v>
      </c>
      <c r="BC2" s="1">
        <v>0.48401672000000001</v>
      </c>
      <c r="BD2" s="1">
        <v>-2.7600098000000002</v>
      </c>
      <c r="BE2" s="1">
        <v>-1.5324872999999999E-2</v>
      </c>
      <c r="BF2" s="1">
        <v>119.5</v>
      </c>
      <c r="BG2" s="1">
        <v>180.1</v>
      </c>
      <c r="BH2">
        <v>1510790400</v>
      </c>
      <c r="BI2">
        <v>1517518800</v>
      </c>
      <c r="BJ2">
        <v>1517259600</v>
      </c>
      <c r="BK2">
        <v>1517605200</v>
      </c>
      <c r="BL2" t="b">
        <v>0</v>
      </c>
      <c r="BM2" t="b">
        <v>1</v>
      </c>
      <c r="BN2" s="1" t="s">
        <v>99</v>
      </c>
      <c r="BO2">
        <v>1518134400</v>
      </c>
      <c r="BP2" t="b">
        <v>0</v>
      </c>
      <c r="BQ2" s="1" t="s">
        <v>221</v>
      </c>
      <c r="BR2" s="1">
        <v>145</v>
      </c>
      <c r="BS2" s="1" t="s">
        <v>103</v>
      </c>
      <c r="BT2" s="1">
        <v>31.42</v>
      </c>
      <c r="BU2" s="1">
        <v>0</v>
      </c>
      <c r="BV2" s="1">
        <v>0</v>
      </c>
      <c r="BW2">
        <v>2</v>
      </c>
      <c r="BX2">
        <v>0</v>
      </c>
      <c r="BY2" s="1">
        <v>31.9</v>
      </c>
      <c r="BZ2" s="1">
        <v>32.65</v>
      </c>
      <c r="CA2" s="1" t="s">
        <v>105</v>
      </c>
      <c r="CB2">
        <v>1518134400</v>
      </c>
      <c r="CC2">
        <v>1515819502</v>
      </c>
      <c r="CD2" s="1">
        <v>0.50781742187500001</v>
      </c>
      <c r="CE2" t="b">
        <v>1</v>
      </c>
      <c r="CF2" s="1" t="s">
        <v>222</v>
      </c>
      <c r="CG2" s="1">
        <v>144</v>
      </c>
      <c r="CH2" s="1" t="s">
        <v>103</v>
      </c>
      <c r="CI2" s="1">
        <v>0.18</v>
      </c>
      <c r="CJ2" s="1">
        <v>0</v>
      </c>
      <c r="CK2" s="1">
        <v>0</v>
      </c>
      <c r="CL2">
        <v>10</v>
      </c>
      <c r="CM2">
        <v>57</v>
      </c>
      <c r="CN2" s="1">
        <v>0.08</v>
      </c>
      <c r="CO2" s="1">
        <v>0.18</v>
      </c>
      <c r="CP2" s="1" t="s">
        <v>105</v>
      </c>
      <c r="CQ2">
        <v>1518134400</v>
      </c>
      <c r="CR2">
        <v>1515686463</v>
      </c>
      <c r="CS2" s="1">
        <v>0.47461462890625</v>
      </c>
      <c r="CT2" t="b">
        <v>0</v>
      </c>
      <c r="CU2" s="1" t="s">
        <v>113</v>
      </c>
    </row>
    <row r="3" spans="1:99" x14ac:dyDescent="0.25">
      <c r="A3" s="1" t="s">
        <v>114</v>
      </c>
      <c r="B3">
        <v>1517529600</v>
      </c>
      <c r="C3" s="1">
        <v>145</v>
      </c>
      <c r="E3" s="1" t="s">
        <v>114</v>
      </c>
      <c r="F3" s="1" t="s">
        <v>114</v>
      </c>
      <c r="G3" s="1" t="s">
        <v>114</v>
      </c>
      <c r="H3" s="1" t="s">
        <v>114</v>
      </c>
      <c r="I3" s="2"/>
      <c r="J3" s="1" t="s">
        <v>114</v>
      </c>
      <c r="K3" s="1" t="s">
        <v>114</v>
      </c>
      <c r="L3" s="1" t="s">
        <v>114</v>
      </c>
      <c r="M3" s="1" t="s">
        <v>114</v>
      </c>
      <c r="O3" s="1" t="s">
        <v>114</v>
      </c>
      <c r="P3" s="1" t="s">
        <v>114</v>
      </c>
      <c r="R3" s="1" t="s">
        <v>114</v>
      </c>
      <c r="S3" s="1" t="s">
        <v>114</v>
      </c>
      <c r="T3" s="1" t="s">
        <v>114</v>
      </c>
      <c r="U3" s="1" t="s">
        <v>114</v>
      </c>
      <c r="X3" s="1" t="s">
        <v>114</v>
      </c>
      <c r="Y3" s="1" t="s">
        <v>114</v>
      </c>
      <c r="Z3" s="1" t="s">
        <v>114</v>
      </c>
      <c r="AA3" s="1" t="s">
        <v>114</v>
      </c>
      <c r="AB3" s="1" t="s">
        <v>114</v>
      </c>
      <c r="AC3" s="1" t="s">
        <v>114</v>
      </c>
      <c r="AD3" s="1" t="s">
        <v>114</v>
      </c>
      <c r="AE3" s="1" t="s">
        <v>114</v>
      </c>
      <c r="AF3" s="1" t="s">
        <v>114</v>
      </c>
      <c r="AG3" s="1" t="s">
        <v>114</v>
      </c>
      <c r="AJ3" s="1" t="s">
        <v>114</v>
      </c>
      <c r="AK3" s="1" t="s">
        <v>114</v>
      </c>
      <c r="AL3" s="1" t="s">
        <v>114</v>
      </c>
      <c r="AM3" s="1" t="s">
        <v>114</v>
      </c>
      <c r="AP3" s="1" t="s">
        <v>114</v>
      </c>
      <c r="AQ3" s="1" t="s">
        <v>114</v>
      </c>
      <c r="AR3" s="1" t="s">
        <v>114</v>
      </c>
      <c r="AT3" s="1" t="s">
        <v>114</v>
      </c>
      <c r="AU3" s="1" t="s">
        <v>114</v>
      </c>
      <c r="AW3" s="1" t="s">
        <v>114</v>
      </c>
      <c r="AX3" s="1" t="s">
        <v>114</v>
      </c>
      <c r="AZ3" s="1" t="s">
        <v>114</v>
      </c>
      <c r="BB3" s="1" t="s">
        <v>114</v>
      </c>
      <c r="BC3" s="1" t="s">
        <v>114</v>
      </c>
      <c r="BD3" s="1" t="s">
        <v>114</v>
      </c>
      <c r="BE3" s="1" t="s">
        <v>114</v>
      </c>
      <c r="BF3" s="1" t="s">
        <v>114</v>
      </c>
      <c r="BG3" s="1" t="s">
        <v>114</v>
      </c>
      <c r="BN3" s="1" t="s">
        <v>114</v>
      </c>
      <c r="BQ3" s="1" t="s">
        <v>223</v>
      </c>
      <c r="BR3" s="1">
        <v>146</v>
      </c>
      <c r="BS3" s="1" t="s">
        <v>103</v>
      </c>
      <c r="BT3" s="1">
        <v>26</v>
      </c>
      <c r="BU3" s="1">
        <v>0</v>
      </c>
      <c r="BV3" s="1">
        <v>0</v>
      </c>
      <c r="BW3">
        <v>4</v>
      </c>
      <c r="BX3">
        <v>4</v>
      </c>
      <c r="BY3" s="1">
        <v>29.2</v>
      </c>
      <c r="BZ3" s="1">
        <v>29.8</v>
      </c>
      <c r="CA3" s="1" t="s">
        <v>105</v>
      </c>
      <c r="CB3">
        <v>1518134400</v>
      </c>
      <c r="CC3">
        <v>1515214182</v>
      </c>
      <c r="CD3" s="1" t="s">
        <v>153</v>
      </c>
      <c r="CE3" t="b">
        <v>1</v>
      </c>
      <c r="CF3" s="1" t="s">
        <v>224</v>
      </c>
      <c r="CG3" s="1">
        <v>145</v>
      </c>
      <c r="CH3" s="1" t="s">
        <v>103</v>
      </c>
      <c r="CI3" s="1">
        <v>0.15</v>
      </c>
      <c r="CJ3" s="1">
        <v>3.0000009000000001E-2</v>
      </c>
      <c r="CK3" s="1">
        <v>25.00001</v>
      </c>
      <c r="CL3">
        <v>1</v>
      </c>
      <c r="CM3">
        <v>145</v>
      </c>
      <c r="CN3" s="1">
        <v>0.04</v>
      </c>
      <c r="CO3" s="1">
        <v>0.11</v>
      </c>
      <c r="CP3" s="1" t="s">
        <v>105</v>
      </c>
      <c r="CQ3">
        <v>1518134400</v>
      </c>
      <c r="CR3">
        <v>1516631617</v>
      </c>
      <c r="CS3" s="1">
        <v>0.42676354492187502</v>
      </c>
      <c r="CT3" t="b">
        <v>0</v>
      </c>
      <c r="CU3" s="1" t="s">
        <v>114</v>
      </c>
    </row>
    <row r="4" spans="1:99" x14ac:dyDescent="0.25">
      <c r="A4" s="1" t="s">
        <v>114</v>
      </c>
      <c r="B4">
        <v>1518134400</v>
      </c>
      <c r="C4" s="1">
        <v>146</v>
      </c>
      <c r="E4" s="1" t="s">
        <v>114</v>
      </c>
      <c r="F4" s="1" t="s">
        <v>114</v>
      </c>
      <c r="G4" s="1" t="s">
        <v>114</v>
      </c>
      <c r="H4" s="1" t="s">
        <v>114</v>
      </c>
      <c r="I4" s="2"/>
      <c r="J4" s="1" t="s">
        <v>114</v>
      </c>
      <c r="K4" s="1" t="s">
        <v>114</v>
      </c>
      <c r="L4" s="1" t="s">
        <v>114</v>
      </c>
      <c r="M4" s="1" t="s">
        <v>114</v>
      </c>
      <c r="O4" s="1" t="s">
        <v>114</v>
      </c>
      <c r="P4" s="1" t="s">
        <v>114</v>
      </c>
      <c r="R4" s="1" t="s">
        <v>114</v>
      </c>
      <c r="S4" s="1" t="s">
        <v>114</v>
      </c>
      <c r="T4" s="1" t="s">
        <v>114</v>
      </c>
      <c r="U4" s="1" t="s">
        <v>114</v>
      </c>
      <c r="X4" s="1" t="s">
        <v>114</v>
      </c>
      <c r="Y4" s="1" t="s">
        <v>114</v>
      </c>
      <c r="Z4" s="1" t="s">
        <v>114</v>
      </c>
      <c r="AA4" s="1" t="s">
        <v>114</v>
      </c>
      <c r="AB4" s="1" t="s">
        <v>114</v>
      </c>
      <c r="AC4" s="1" t="s">
        <v>114</v>
      </c>
      <c r="AD4" s="1" t="s">
        <v>114</v>
      </c>
      <c r="AE4" s="1" t="s">
        <v>114</v>
      </c>
      <c r="AF4" s="1" t="s">
        <v>114</v>
      </c>
      <c r="AG4" s="1" t="s">
        <v>114</v>
      </c>
      <c r="AJ4" s="1" t="s">
        <v>114</v>
      </c>
      <c r="AK4" s="1" t="s">
        <v>114</v>
      </c>
      <c r="AL4" s="1" t="s">
        <v>114</v>
      </c>
      <c r="AM4" s="1" t="s">
        <v>114</v>
      </c>
      <c r="AP4" s="1" t="s">
        <v>114</v>
      </c>
      <c r="AQ4" s="1" t="s">
        <v>114</v>
      </c>
      <c r="AR4" s="1" t="s">
        <v>114</v>
      </c>
      <c r="AT4" s="1" t="s">
        <v>114</v>
      </c>
      <c r="AU4" s="1" t="s">
        <v>114</v>
      </c>
      <c r="AW4" s="1" t="s">
        <v>114</v>
      </c>
      <c r="AX4" s="1" t="s">
        <v>114</v>
      </c>
      <c r="AZ4" s="1" t="s">
        <v>114</v>
      </c>
      <c r="BB4" s="1" t="s">
        <v>114</v>
      </c>
      <c r="BC4" s="1" t="s">
        <v>114</v>
      </c>
      <c r="BD4" s="1" t="s">
        <v>114</v>
      </c>
      <c r="BE4" s="1" t="s">
        <v>114</v>
      </c>
      <c r="BF4" s="1" t="s">
        <v>114</v>
      </c>
      <c r="BG4" s="1" t="s">
        <v>114</v>
      </c>
      <c r="BN4" s="1" t="s">
        <v>114</v>
      </c>
      <c r="BQ4" s="1" t="s">
        <v>225</v>
      </c>
      <c r="BR4" s="1">
        <v>150</v>
      </c>
      <c r="BS4" s="1" t="s">
        <v>103</v>
      </c>
      <c r="BT4" s="1">
        <v>28.77</v>
      </c>
      <c r="BU4" s="1">
        <v>-0.82999990000000001</v>
      </c>
      <c r="BV4" s="1">
        <v>-2.8040538000000002</v>
      </c>
      <c r="BW4">
        <v>15</v>
      </c>
      <c r="BX4">
        <v>0</v>
      </c>
      <c r="BY4" s="1">
        <v>27.7</v>
      </c>
      <c r="BZ4" s="1">
        <v>29.7</v>
      </c>
      <c r="CA4" s="1" t="s">
        <v>105</v>
      </c>
      <c r="CB4">
        <v>1518134400</v>
      </c>
      <c r="CC4">
        <v>1516387541</v>
      </c>
      <c r="CD4" s="1">
        <v>0.62305064453125003</v>
      </c>
      <c r="CE4" t="b">
        <v>1</v>
      </c>
      <c r="CF4" s="1" t="s">
        <v>226</v>
      </c>
      <c r="CG4" s="1">
        <v>146</v>
      </c>
      <c r="CH4" s="1" t="s">
        <v>103</v>
      </c>
      <c r="CI4" s="1">
        <v>0.08</v>
      </c>
      <c r="CJ4" s="1">
        <v>-0.44</v>
      </c>
      <c r="CK4" s="1">
        <v>-84.615390000000005</v>
      </c>
      <c r="CL4">
        <v>8</v>
      </c>
      <c r="CM4">
        <v>8</v>
      </c>
      <c r="CN4" s="1">
        <v>0.05</v>
      </c>
      <c r="CO4" s="1">
        <v>0.1</v>
      </c>
      <c r="CP4" s="1" t="s">
        <v>105</v>
      </c>
      <c r="CQ4">
        <v>1518134400</v>
      </c>
      <c r="CR4">
        <v>1516632625</v>
      </c>
      <c r="CS4" s="1">
        <v>0.40820904296874999</v>
      </c>
      <c r="CT4" t="b">
        <v>0</v>
      </c>
      <c r="CU4" s="1" t="s">
        <v>114</v>
      </c>
    </row>
    <row r="5" spans="1:99" x14ac:dyDescent="0.25">
      <c r="A5" s="1" t="s">
        <v>114</v>
      </c>
      <c r="B5">
        <v>1518739200</v>
      </c>
      <c r="C5" s="1">
        <v>147</v>
      </c>
      <c r="E5" s="1" t="s">
        <v>114</v>
      </c>
      <c r="F5" s="1" t="s">
        <v>114</v>
      </c>
      <c r="G5" s="1" t="s">
        <v>114</v>
      </c>
      <c r="H5" s="1" t="s">
        <v>114</v>
      </c>
      <c r="I5" s="2"/>
      <c r="J5" s="1" t="s">
        <v>114</v>
      </c>
      <c r="K5" s="1" t="s">
        <v>114</v>
      </c>
      <c r="L5" s="1" t="s">
        <v>114</v>
      </c>
      <c r="M5" s="1" t="s">
        <v>114</v>
      </c>
      <c r="O5" s="1" t="s">
        <v>114</v>
      </c>
      <c r="P5" s="1" t="s">
        <v>114</v>
      </c>
      <c r="R5" s="1" t="s">
        <v>114</v>
      </c>
      <c r="S5" s="1" t="s">
        <v>114</v>
      </c>
      <c r="T5" s="1" t="s">
        <v>114</v>
      </c>
      <c r="U5" s="1" t="s">
        <v>114</v>
      </c>
      <c r="X5" s="1" t="s">
        <v>114</v>
      </c>
      <c r="Y5" s="1" t="s">
        <v>114</v>
      </c>
      <c r="Z5" s="1" t="s">
        <v>114</v>
      </c>
      <c r="AA5" s="1" t="s">
        <v>114</v>
      </c>
      <c r="AB5" s="1" t="s">
        <v>114</v>
      </c>
      <c r="AC5" s="1" t="s">
        <v>114</v>
      </c>
      <c r="AD5" s="1" t="s">
        <v>114</v>
      </c>
      <c r="AE5" s="1" t="s">
        <v>114</v>
      </c>
      <c r="AF5" s="1" t="s">
        <v>114</v>
      </c>
      <c r="AG5" s="1" t="s">
        <v>114</v>
      </c>
      <c r="AJ5" s="1" t="s">
        <v>114</v>
      </c>
      <c r="AK5" s="1" t="s">
        <v>114</v>
      </c>
      <c r="AL5" s="1" t="s">
        <v>114</v>
      </c>
      <c r="AM5" s="1" t="s">
        <v>114</v>
      </c>
      <c r="AP5" s="1" t="s">
        <v>114</v>
      </c>
      <c r="AQ5" s="1" t="s">
        <v>114</v>
      </c>
      <c r="AR5" s="1" t="s">
        <v>114</v>
      </c>
      <c r="AT5" s="1" t="s">
        <v>114</v>
      </c>
      <c r="AU5" s="1" t="s">
        <v>114</v>
      </c>
      <c r="AW5" s="1" t="s">
        <v>114</v>
      </c>
      <c r="AX5" s="1" t="s">
        <v>114</v>
      </c>
      <c r="AZ5" s="1" t="s">
        <v>114</v>
      </c>
      <c r="BB5" s="1" t="s">
        <v>114</v>
      </c>
      <c r="BC5" s="1" t="s">
        <v>114</v>
      </c>
      <c r="BD5" s="1" t="s">
        <v>114</v>
      </c>
      <c r="BE5" s="1" t="s">
        <v>114</v>
      </c>
      <c r="BF5" s="1" t="s">
        <v>114</v>
      </c>
      <c r="BG5" s="1" t="s">
        <v>114</v>
      </c>
      <c r="BN5" s="1" t="s">
        <v>114</v>
      </c>
      <c r="BQ5" s="1" t="s">
        <v>227</v>
      </c>
      <c r="BR5" s="1">
        <v>152.5</v>
      </c>
      <c r="BS5" s="1" t="s">
        <v>103</v>
      </c>
      <c r="BT5" s="1">
        <v>18.5</v>
      </c>
      <c r="BU5" s="1">
        <v>0</v>
      </c>
      <c r="BV5" s="1">
        <v>0</v>
      </c>
      <c r="BW5">
        <v>15</v>
      </c>
      <c r="BX5">
        <v>0</v>
      </c>
      <c r="BY5" s="1">
        <v>17.899999999999999</v>
      </c>
      <c r="BZ5" s="1">
        <v>18.600000000000001</v>
      </c>
      <c r="CA5" s="1" t="s">
        <v>105</v>
      </c>
      <c r="CB5">
        <v>1518134400</v>
      </c>
      <c r="CC5">
        <v>1514609126</v>
      </c>
      <c r="CD5" s="1" t="s">
        <v>153</v>
      </c>
      <c r="CE5" t="b">
        <v>1</v>
      </c>
      <c r="CF5" s="1" t="s">
        <v>228</v>
      </c>
      <c r="CG5" s="1">
        <v>147</v>
      </c>
      <c r="CH5" s="1" t="s">
        <v>103</v>
      </c>
      <c r="CI5" s="1">
        <v>0.13</v>
      </c>
      <c r="CJ5" s="1">
        <v>0</v>
      </c>
      <c r="CK5" s="1">
        <v>0</v>
      </c>
      <c r="CL5">
        <v>13</v>
      </c>
      <c r="CM5">
        <v>38</v>
      </c>
      <c r="CN5" s="1">
        <v>0.06</v>
      </c>
      <c r="CO5" s="1">
        <v>0.21</v>
      </c>
      <c r="CP5" s="1" t="s">
        <v>105</v>
      </c>
      <c r="CQ5">
        <v>1518134400</v>
      </c>
      <c r="CR5">
        <v>1516123149</v>
      </c>
      <c r="CS5" s="1">
        <v>0.44629459960937501</v>
      </c>
      <c r="CT5" t="b">
        <v>0</v>
      </c>
      <c r="CU5" s="1" t="s">
        <v>114</v>
      </c>
    </row>
    <row r="6" spans="1:99" x14ac:dyDescent="0.25">
      <c r="A6" s="1" t="s">
        <v>114</v>
      </c>
      <c r="B6">
        <v>1519344000</v>
      </c>
      <c r="C6" s="1">
        <v>148</v>
      </c>
      <c r="E6" s="1" t="s">
        <v>114</v>
      </c>
      <c r="F6" s="1" t="s">
        <v>114</v>
      </c>
      <c r="G6" s="1" t="s">
        <v>114</v>
      </c>
      <c r="H6" s="1" t="s">
        <v>114</v>
      </c>
      <c r="I6" s="2"/>
      <c r="J6" s="1" t="s">
        <v>114</v>
      </c>
      <c r="K6" s="1" t="s">
        <v>114</v>
      </c>
      <c r="L6" s="1" t="s">
        <v>114</v>
      </c>
      <c r="M6" s="1" t="s">
        <v>114</v>
      </c>
      <c r="O6" s="1" t="s">
        <v>114</v>
      </c>
      <c r="P6" s="1" t="s">
        <v>114</v>
      </c>
      <c r="R6" s="1" t="s">
        <v>114</v>
      </c>
      <c r="S6" s="1" t="s">
        <v>114</v>
      </c>
      <c r="T6" s="1" t="s">
        <v>114</v>
      </c>
      <c r="U6" s="1" t="s">
        <v>114</v>
      </c>
      <c r="X6" s="1" t="s">
        <v>114</v>
      </c>
      <c r="Y6" s="1" t="s">
        <v>114</v>
      </c>
      <c r="Z6" s="1" t="s">
        <v>114</v>
      </c>
      <c r="AA6" s="1" t="s">
        <v>114</v>
      </c>
      <c r="AB6" s="1" t="s">
        <v>114</v>
      </c>
      <c r="AC6" s="1" t="s">
        <v>114</v>
      </c>
      <c r="AD6" s="1" t="s">
        <v>114</v>
      </c>
      <c r="AE6" s="1" t="s">
        <v>114</v>
      </c>
      <c r="AF6" s="1" t="s">
        <v>114</v>
      </c>
      <c r="AG6" s="1" t="s">
        <v>114</v>
      </c>
      <c r="AJ6" s="1" t="s">
        <v>114</v>
      </c>
      <c r="AK6" s="1" t="s">
        <v>114</v>
      </c>
      <c r="AL6" s="1" t="s">
        <v>114</v>
      </c>
      <c r="AM6" s="1" t="s">
        <v>114</v>
      </c>
      <c r="AP6" s="1" t="s">
        <v>114</v>
      </c>
      <c r="AQ6" s="1" t="s">
        <v>114</v>
      </c>
      <c r="AR6" s="1" t="s">
        <v>114</v>
      </c>
      <c r="AT6" s="1" t="s">
        <v>114</v>
      </c>
      <c r="AU6" s="1" t="s">
        <v>114</v>
      </c>
      <c r="AW6" s="1" t="s">
        <v>114</v>
      </c>
      <c r="AX6" s="1" t="s">
        <v>114</v>
      </c>
      <c r="AZ6" s="1" t="s">
        <v>114</v>
      </c>
      <c r="BB6" s="1" t="s">
        <v>114</v>
      </c>
      <c r="BC6" s="1" t="s">
        <v>114</v>
      </c>
      <c r="BD6" s="1" t="s">
        <v>114</v>
      </c>
      <c r="BE6" s="1" t="s">
        <v>114</v>
      </c>
      <c r="BF6" s="1" t="s">
        <v>114</v>
      </c>
      <c r="BG6" s="1" t="s">
        <v>114</v>
      </c>
      <c r="BN6" s="1" t="s">
        <v>114</v>
      </c>
      <c r="BQ6" s="1" t="s">
        <v>229</v>
      </c>
      <c r="BR6" s="1">
        <v>155</v>
      </c>
      <c r="BS6" s="1" t="s">
        <v>103</v>
      </c>
      <c r="BT6" s="1">
        <v>23.56</v>
      </c>
      <c r="BU6" s="1">
        <v>-1.2399998000000001</v>
      </c>
      <c r="BV6" s="1">
        <v>-4.9999995000000004</v>
      </c>
      <c r="BW6">
        <v>5</v>
      </c>
      <c r="BX6">
        <v>34</v>
      </c>
      <c r="BY6" s="1">
        <v>23.7</v>
      </c>
      <c r="BZ6" s="1">
        <v>24.05</v>
      </c>
      <c r="CA6" s="1" t="s">
        <v>105</v>
      </c>
      <c r="CB6">
        <v>1518134400</v>
      </c>
      <c r="CC6">
        <v>1516394670</v>
      </c>
      <c r="CD6" s="1">
        <v>0.55371540039062495</v>
      </c>
      <c r="CE6" t="b">
        <v>1</v>
      </c>
      <c r="CF6" s="1" t="s">
        <v>230</v>
      </c>
      <c r="CG6" s="1">
        <v>148</v>
      </c>
      <c r="CH6" s="1" t="s">
        <v>103</v>
      </c>
      <c r="CI6" s="1">
        <v>0.21</v>
      </c>
      <c r="CJ6" s="1">
        <v>0</v>
      </c>
      <c r="CK6" s="1">
        <v>0</v>
      </c>
      <c r="CL6">
        <v>6</v>
      </c>
      <c r="CM6">
        <v>12</v>
      </c>
      <c r="CN6" s="1">
        <v>0.14000000000000001</v>
      </c>
      <c r="CO6" s="1">
        <v>0.24</v>
      </c>
      <c r="CP6" s="1" t="s">
        <v>105</v>
      </c>
      <c r="CQ6">
        <v>1518134400</v>
      </c>
      <c r="CR6">
        <v>1515684207</v>
      </c>
      <c r="CS6" s="1">
        <v>0.44336494140624999</v>
      </c>
      <c r="CT6" t="b">
        <v>0</v>
      </c>
      <c r="CU6" s="1" t="s">
        <v>114</v>
      </c>
    </row>
    <row r="7" spans="1:99" x14ac:dyDescent="0.25">
      <c r="A7" s="1" t="s">
        <v>114</v>
      </c>
      <c r="B7">
        <v>1519948800</v>
      </c>
      <c r="C7" s="1">
        <v>149</v>
      </c>
      <c r="E7" s="1" t="s">
        <v>114</v>
      </c>
      <c r="F7" s="1" t="s">
        <v>114</v>
      </c>
      <c r="G7" s="1" t="s">
        <v>114</v>
      </c>
      <c r="H7" s="1" t="s">
        <v>114</v>
      </c>
      <c r="I7" s="2"/>
      <c r="J7" s="1" t="s">
        <v>114</v>
      </c>
      <c r="K7" s="1" t="s">
        <v>114</v>
      </c>
      <c r="L7" s="1" t="s">
        <v>114</v>
      </c>
      <c r="M7" s="1" t="s">
        <v>114</v>
      </c>
      <c r="O7" s="1" t="s">
        <v>114</v>
      </c>
      <c r="P7" s="1" t="s">
        <v>114</v>
      </c>
      <c r="R7" s="1" t="s">
        <v>114</v>
      </c>
      <c r="S7" s="1" t="s">
        <v>114</v>
      </c>
      <c r="T7" s="1" t="s">
        <v>114</v>
      </c>
      <c r="U7" s="1" t="s">
        <v>114</v>
      </c>
      <c r="X7" s="1" t="s">
        <v>114</v>
      </c>
      <c r="Y7" s="1" t="s">
        <v>114</v>
      </c>
      <c r="Z7" s="1" t="s">
        <v>114</v>
      </c>
      <c r="AA7" s="1" t="s">
        <v>114</v>
      </c>
      <c r="AB7" s="1" t="s">
        <v>114</v>
      </c>
      <c r="AC7" s="1" t="s">
        <v>114</v>
      </c>
      <c r="AD7" s="1" t="s">
        <v>114</v>
      </c>
      <c r="AE7" s="1" t="s">
        <v>114</v>
      </c>
      <c r="AF7" s="1" t="s">
        <v>114</v>
      </c>
      <c r="AG7" s="1" t="s">
        <v>114</v>
      </c>
      <c r="AJ7" s="1" t="s">
        <v>114</v>
      </c>
      <c r="AK7" s="1" t="s">
        <v>114</v>
      </c>
      <c r="AL7" s="1" t="s">
        <v>114</v>
      </c>
      <c r="AM7" s="1" t="s">
        <v>114</v>
      </c>
      <c r="AP7" s="1" t="s">
        <v>114</v>
      </c>
      <c r="AQ7" s="1" t="s">
        <v>114</v>
      </c>
      <c r="AR7" s="1" t="s">
        <v>114</v>
      </c>
      <c r="AT7" s="1" t="s">
        <v>114</v>
      </c>
      <c r="AU7" s="1" t="s">
        <v>114</v>
      </c>
      <c r="AW7" s="1" t="s">
        <v>114</v>
      </c>
      <c r="AX7" s="1" t="s">
        <v>114</v>
      </c>
      <c r="AZ7" s="1" t="s">
        <v>114</v>
      </c>
      <c r="BB7" s="1" t="s">
        <v>114</v>
      </c>
      <c r="BC7" s="1" t="s">
        <v>114</v>
      </c>
      <c r="BD7" s="1" t="s">
        <v>114</v>
      </c>
      <c r="BE7" s="1" t="s">
        <v>114</v>
      </c>
      <c r="BF7" s="1" t="s">
        <v>114</v>
      </c>
      <c r="BG7" s="1" t="s">
        <v>114</v>
      </c>
      <c r="BN7" s="1" t="s">
        <v>114</v>
      </c>
      <c r="BQ7" s="1" t="s">
        <v>231</v>
      </c>
      <c r="BR7" s="1">
        <v>160</v>
      </c>
      <c r="BS7" s="1" t="s">
        <v>103</v>
      </c>
      <c r="BT7" s="1">
        <v>18.7</v>
      </c>
      <c r="BU7" s="1">
        <v>-0.79999924</v>
      </c>
      <c r="BV7" s="1">
        <v>-4.1025600000000004</v>
      </c>
      <c r="BW7">
        <v>5</v>
      </c>
      <c r="BX7">
        <v>509</v>
      </c>
      <c r="BY7" s="1">
        <v>19</v>
      </c>
      <c r="BZ7" s="1">
        <v>19.3</v>
      </c>
      <c r="CA7" s="1" t="s">
        <v>105</v>
      </c>
      <c r="CB7">
        <v>1518134400</v>
      </c>
      <c r="CC7">
        <v>1516375924</v>
      </c>
      <c r="CD7" s="1">
        <v>0.50366707275390599</v>
      </c>
      <c r="CE7" t="b">
        <v>1</v>
      </c>
      <c r="CF7" s="1" t="s">
        <v>232</v>
      </c>
      <c r="CG7" s="1">
        <v>149</v>
      </c>
      <c r="CH7" s="1" t="s">
        <v>103</v>
      </c>
      <c r="CI7" s="1">
        <v>0.26</v>
      </c>
      <c r="CJ7" s="1">
        <v>0</v>
      </c>
      <c r="CK7" s="1">
        <v>0</v>
      </c>
      <c r="CL7">
        <v>10</v>
      </c>
      <c r="CM7">
        <v>21</v>
      </c>
      <c r="CN7" s="1">
        <v>0.09</v>
      </c>
      <c r="CO7" s="1">
        <v>0.23</v>
      </c>
      <c r="CP7" s="1" t="s">
        <v>105</v>
      </c>
      <c r="CQ7">
        <v>1518134400</v>
      </c>
      <c r="CR7">
        <v>1516205326</v>
      </c>
      <c r="CS7" s="1">
        <v>0.42578699218749999</v>
      </c>
      <c r="CT7" t="b">
        <v>0</v>
      </c>
      <c r="CU7" s="1" t="s">
        <v>114</v>
      </c>
    </row>
    <row r="8" spans="1:99" x14ac:dyDescent="0.25">
      <c r="A8" s="1" t="s">
        <v>114</v>
      </c>
      <c r="B8">
        <v>1524182400</v>
      </c>
      <c r="C8" s="1">
        <v>150</v>
      </c>
      <c r="E8" s="1" t="s">
        <v>114</v>
      </c>
      <c r="F8" s="1" t="s">
        <v>114</v>
      </c>
      <c r="G8" s="1" t="s">
        <v>114</v>
      </c>
      <c r="H8" s="1" t="s">
        <v>114</v>
      </c>
      <c r="I8" s="2"/>
      <c r="J8" s="1" t="s">
        <v>114</v>
      </c>
      <c r="K8" s="1" t="s">
        <v>114</v>
      </c>
      <c r="L8" s="1" t="s">
        <v>114</v>
      </c>
      <c r="M8" s="1" t="s">
        <v>114</v>
      </c>
      <c r="O8" s="1" t="s">
        <v>114</v>
      </c>
      <c r="P8" s="1" t="s">
        <v>114</v>
      </c>
      <c r="R8" s="1" t="s">
        <v>114</v>
      </c>
      <c r="S8" s="1" t="s">
        <v>114</v>
      </c>
      <c r="T8" s="1" t="s">
        <v>114</v>
      </c>
      <c r="U8" s="1" t="s">
        <v>114</v>
      </c>
      <c r="X8" s="1" t="s">
        <v>114</v>
      </c>
      <c r="Y8" s="1" t="s">
        <v>114</v>
      </c>
      <c r="Z8" s="1" t="s">
        <v>114</v>
      </c>
      <c r="AA8" s="1" t="s">
        <v>114</v>
      </c>
      <c r="AB8" s="1" t="s">
        <v>114</v>
      </c>
      <c r="AC8" s="1" t="s">
        <v>114</v>
      </c>
      <c r="AD8" s="1" t="s">
        <v>114</v>
      </c>
      <c r="AE8" s="1" t="s">
        <v>114</v>
      </c>
      <c r="AF8" s="1" t="s">
        <v>114</v>
      </c>
      <c r="AG8" s="1" t="s">
        <v>114</v>
      </c>
      <c r="AJ8" s="1" t="s">
        <v>114</v>
      </c>
      <c r="AK8" s="1" t="s">
        <v>114</v>
      </c>
      <c r="AL8" s="1" t="s">
        <v>114</v>
      </c>
      <c r="AM8" s="1" t="s">
        <v>114</v>
      </c>
      <c r="AP8" s="1" t="s">
        <v>114</v>
      </c>
      <c r="AQ8" s="1" t="s">
        <v>114</v>
      </c>
      <c r="AR8" s="1" t="s">
        <v>114</v>
      </c>
      <c r="AT8" s="1" t="s">
        <v>114</v>
      </c>
      <c r="AU8" s="1" t="s">
        <v>114</v>
      </c>
      <c r="AW8" s="1" t="s">
        <v>114</v>
      </c>
      <c r="AX8" s="1" t="s">
        <v>114</v>
      </c>
      <c r="AZ8" s="1" t="s">
        <v>114</v>
      </c>
      <c r="BB8" s="1" t="s">
        <v>114</v>
      </c>
      <c r="BC8" s="1" t="s">
        <v>114</v>
      </c>
      <c r="BD8" s="1" t="s">
        <v>114</v>
      </c>
      <c r="BE8" s="1" t="s">
        <v>114</v>
      </c>
      <c r="BF8" s="1" t="s">
        <v>114</v>
      </c>
      <c r="BG8" s="1" t="s">
        <v>114</v>
      </c>
      <c r="BN8" s="1" t="s">
        <v>114</v>
      </c>
      <c r="BQ8" s="1" t="s">
        <v>233</v>
      </c>
      <c r="BR8" s="1">
        <v>162.5</v>
      </c>
      <c r="BS8" s="1" t="s">
        <v>103</v>
      </c>
      <c r="BT8" s="1">
        <v>16.53</v>
      </c>
      <c r="BU8" s="1">
        <v>-1.6799983999999999</v>
      </c>
      <c r="BV8" s="1">
        <v>-9.2256920000000004</v>
      </c>
      <c r="BW8">
        <v>4</v>
      </c>
      <c r="BX8">
        <v>118</v>
      </c>
      <c r="BY8" s="1">
        <v>15.85</v>
      </c>
      <c r="BZ8" s="1">
        <v>17.649999999999999</v>
      </c>
      <c r="CA8" s="1" t="s">
        <v>105</v>
      </c>
      <c r="CB8">
        <v>1518134400</v>
      </c>
      <c r="CC8">
        <v>1516394325</v>
      </c>
      <c r="CD8" s="1">
        <v>0.52917951293945298</v>
      </c>
      <c r="CE8" t="b">
        <v>1</v>
      </c>
      <c r="CF8" s="1" t="s">
        <v>234</v>
      </c>
      <c r="CG8" s="1">
        <v>150</v>
      </c>
      <c r="CH8" s="1" t="s">
        <v>103</v>
      </c>
      <c r="CI8" s="1">
        <v>0.3</v>
      </c>
      <c r="CJ8" s="1">
        <v>0</v>
      </c>
      <c r="CK8" s="1">
        <v>0</v>
      </c>
      <c r="CL8">
        <v>10</v>
      </c>
      <c r="CM8">
        <v>308</v>
      </c>
      <c r="CN8" s="1">
        <v>0.1</v>
      </c>
      <c r="CO8" s="1">
        <v>0.25</v>
      </c>
      <c r="CP8" s="1" t="s">
        <v>105</v>
      </c>
      <c r="CQ8">
        <v>1518134400</v>
      </c>
      <c r="CR8">
        <v>1516201790</v>
      </c>
      <c r="CS8" s="1">
        <v>0.41895112304687498</v>
      </c>
      <c r="CT8" t="b">
        <v>0</v>
      </c>
      <c r="CU8" s="1" t="s">
        <v>114</v>
      </c>
    </row>
    <row r="9" spans="1:99" x14ac:dyDescent="0.25">
      <c r="A9" s="1" t="s">
        <v>114</v>
      </c>
      <c r="B9">
        <v>1529020800</v>
      </c>
      <c r="C9" s="1">
        <v>152.5</v>
      </c>
      <c r="E9" s="1" t="s">
        <v>114</v>
      </c>
      <c r="F9" s="1" t="s">
        <v>114</v>
      </c>
      <c r="G9" s="1" t="s">
        <v>114</v>
      </c>
      <c r="H9" s="1" t="s">
        <v>114</v>
      </c>
      <c r="I9" s="2"/>
      <c r="J9" s="1" t="s">
        <v>114</v>
      </c>
      <c r="K9" s="1" t="s">
        <v>114</v>
      </c>
      <c r="L9" s="1" t="s">
        <v>114</v>
      </c>
      <c r="M9" s="1" t="s">
        <v>114</v>
      </c>
      <c r="O9" s="1" t="s">
        <v>114</v>
      </c>
      <c r="P9" s="1" t="s">
        <v>114</v>
      </c>
      <c r="R9" s="1" t="s">
        <v>114</v>
      </c>
      <c r="S9" s="1" t="s">
        <v>114</v>
      </c>
      <c r="T9" s="1" t="s">
        <v>114</v>
      </c>
      <c r="U9" s="1" t="s">
        <v>114</v>
      </c>
      <c r="X9" s="1" t="s">
        <v>114</v>
      </c>
      <c r="Y9" s="1" t="s">
        <v>114</v>
      </c>
      <c r="Z9" s="1" t="s">
        <v>114</v>
      </c>
      <c r="AA9" s="1" t="s">
        <v>114</v>
      </c>
      <c r="AB9" s="1" t="s">
        <v>114</v>
      </c>
      <c r="AC9" s="1" t="s">
        <v>114</v>
      </c>
      <c r="AD9" s="1" t="s">
        <v>114</v>
      </c>
      <c r="AE9" s="1" t="s">
        <v>114</v>
      </c>
      <c r="AF9" s="1" t="s">
        <v>114</v>
      </c>
      <c r="AG9" s="1" t="s">
        <v>114</v>
      </c>
      <c r="AJ9" s="1" t="s">
        <v>114</v>
      </c>
      <c r="AK9" s="1" t="s">
        <v>114</v>
      </c>
      <c r="AL9" s="1" t="s">
        <v>114</v>
      </c>
      <c r="AM9" s="1" t="s">
        <v>114</v>
      </c>
      <c r="AP9" s="1" t="s">
        <v>114</v>
      </c>
      <c r="AQ9" s="1" t="s">
        <v>114</v>
      </c>
      <c r="AR9" s="1" t="s">
        <v>114</v>
      </c>
      <c r="AT9" s="1" t="s">
        <v>114</v>
      </c>
      <c r="AU9" s="1" t="s">
        <v>114</v>
      </c>
      <c r="AW9" s="1" t="s">
        <v>114</v>
      </c>
      <c r="AX9" s="1" t="s">
        <v>114</v>
      </c>
      <c r="AZ9" s="1" t="s">
        <v>114</v>
      </c>
      <c r="BB9" s="1" t="s">
        <v>114</v>
      </c>
      <c r="BC9" s="1" t="s">
        <v>114</v>
      </c>
      <c r="BD9" s="1" t="s">
        <v>114</v>
      </c>
      <c r="BE9" s="1" t="s">
        <v>114</v>
      </c>
      <c r="BF9" s="1" t="s">
        <v>114</v>
      </c>
      <c r="BG9" s="1" t="s">
        <v>114</v>
      </c>
      <c r="BN9" s="1" t="s">
        <v>114</v>
      </c>
      <c r="BQ9" s="1" t="s">
        <v>235</v>
      </c>
      <c r="BR9" s="1">
        <v>165</v>
      </c>
      <c r="BS9" s="1" t="s">
        <v>103</v>
      </c>
      <c r="BT9" s="1">
        <v>14.45</v>
      </c>
      <c r="BU9" s="1">
        <v>-1.2399998000000001</v>
      </c>
      <c r="BV9" s="1">
        <v>-7.9031215000000001</v>
      </c>
      <c r="BW9">
        <v>4</v>
      </c>
      <c r="BX9">
        <v>517</v>
      </c>
      <c r="BY9" s="1">
        <v>14.45</v>
      </c>
      <c r="BZ9" s="1">
        <v>14.6</v>
      </c>
      <c r="CA9" s="1" t="s">
        <v>105</v>
      </c>
      <c r="CB9">
        <v>1518134400</v>
      </c>
      <c r="CC9">
        <v>1516394160</v>
      </c>
      <c r="CD9" s="1">
        <v>0.43018147949218699</v>
      </c>
      <c r="CE9" t="b">
        <v>1</v>
      </c>
      <c r="CF9" s="1" t="s">
        <v>236</v>
      </c>
      <c r="CG9" s="1">
        <v>152.5</v>
      </c>
      <c r="CH9" s="1" t="s">
        <v>103</v>
      </c>
      <c r="CI9" s="1">
        <v>0.26</v>
      </c>
      <c r="CJ9" s="1">
        <v>0</v>
      </c>
      <c r="CK9" s="1">
        <v>0</v>
      </c>
      <c r="CL9">
        <v>10</v>
      </c>
      <c r="CM9">
        <v>503</v>
      </c>
      <c r="CN9" s="1">
        <v>0.16</v>
      </c>
      <c r="CO9" s="1">
        <v>0.26</v>
      </c>
      <c r="CP9" s="1" t="s">
        <v>105</v>
      </c>
      <c r="CQ9">
        <v>1518134400</v>
      </c>
      <c r="CR9">
        <v>1516288969</v>
      </c>
      <c r="CS9" s="1">
        <v>0.38721315917968702</v>
      </c>
      <c r="CT9" t="b">
        <v>0</v>
      </c>
      <c r="CU9" s="1" t="s">
        <v>114</v>
      </c>
    </row>
    <row r="10" spans="1:99" x14ac:dyDescent="0.25">
      <c r="A10" s="1" t="s">
        <v>114</v>
      </c>
      <c r="B10">
        <v>1532044800</v>
      </c>
      <c r="C10" s="1">
        <v>155</v>
      </c>
      <c r="E10" s="1" t="s">
        <v>114</v>
      </c>
      <c r="F10" s="1" t="s">
        <v>114</v>
      </c>
      <c r="G10" s="1" t="s">
        <v>114</v>
      </c>
      <c r="H10" s="1" t="s">
        <v>114</v>
      </c>
      <c r="I10" s="2"/>
      <c r="J10" s="1" t="s">
        <v>114</v>
      </c>
      <c r="K10" s="1" t="s">
        <v>114</v>
      </c>
      <c r="L10" s="1" t="s">
        <v>114</v>
      </c>
      <c r="M10" s="1" t="s">
        <v>114</v>
      </c>
      <c r="O10" s="1" t="s">
        <v>114</v>
      </c>
      <c r="P10" s="1" t="s">
        <v>114</v>
      </c>
      <c r="R10" s="1" t="s">
        <v>114</v>
      </c>
      <c r="S10" s="1" t="s">
        <v>114</v>
      </c>
      <c r="T10" s="1" t="s">
        <v>114</v>
      </c>
      <c r="U10" s="1" t="s">
        <v>114</v>
      </c>
      <c r="X10" s="1" t="s">
        <v>114</v>
      </c>
      <c r="Y10" s="1" t="s">
        <v>114</v>
      </c>
      <c r="Z10" s="1" t="s">
        <v>114</v>
      </c>
      <c r="AA10" s="1" t="s">
        <v>114</v>
      </c>
      <c r="AB10" s="1" t="s">
        <v>114</v>
      </c>
      <c r="AC10" s="1" t="s">
        <v>114</v>
      </c>
      <c r="AD10" s="1" t="s">
        <v>114</v>
      </c>
      <c r="AE10" s="1" t="s">
        <v>114</v>
      </c>
      <c r="AF10" s="1" t="s">
        <v>114</v>
      </c>
      <c r="AG10" s="1" t="s">
        <v>114</v>
      </c>
      <c r="AJ10" s="1" t="s">
        <v>114</v>
      </c>
      <c r="AK10" s="1" t="s">
        <v>114</v>
      </c>
      <c r="AL10" s="1" t="s">
        <v>114</v>
      </c>
      <c r="AM10" s="1" t="s">
        <v>114</v>
      </c>
      <c r="AP10" s="1" t="s">
        <v>114</v>
      </c>
      <c r="AQ10" s="1" t="s">
        <v>114</v>
      </c>
      <c r="AR10" s="1" t="s">
        <v>114</v>
      </c>
      <c r="AT10" s="1" t="s">
        <v>114</v>
      </c>
      <c r="AU10" s="1" t="s">
        <v>114</v>
      </c>
      <c r="AW10" s="1" t="s">
        <v>114</v>
      </c>
      <c r="AX10" s="1" t="s">
        <v>114</v>
      </c>
      <c r="AZ10" s="1" t="s">
        <v>114</v>
      </c>
      <c r="BB10" s="1" t="s">
        <v>114</v>
      </c>
      <c r="BC10" s="1" t="s">
        <v>114</v>
      </c>
      <c r="BD10" s="1" t="s">
        <v>114</v>
      </c>
      <c r="BE10" s="1" t="s">
        <v>114</v>
      </c>
      <c r="BF10" s="1" t="s">
        <v>114</v>
      </c>
      <c r="BG10" s="1" t="s">
        <v>114</v>
      </c>
      <c r="BN10" s="1" t="s">
        <v>114</v>
      </c>
      <c r="BQ10" s="1" t="s">
        <v>237</v>
      </c>
      <c r="BR10" s="1">
        <v>167.5</v>
      </c>
      <c r="BS10" s="1" t="s">
        <v>103</v>
      </c>
      <c r="BT10" s="1">
        <v>11.13</v>
      </c>
      <c r="BU10" s="1">
        <v>-1.29</v>
      </c>
      <c r="BV10" s="1">
        <v>-10.386473000000001</v>
      </c>
      <c r="BW10">
        <v>3</v>
      </c>
      <c r="BX10">
        <v>379</v>
      </c>
      <c r="BY10" s="1">
        <v>11</v>
      </c>
      <c r="BZ10" s="1">
        <v>11.4</v>
      </c>
      <c r="CA10" s="1" t="s">
        <v>105</v>
      </c>
      <c r="CB10">
        <v>1518134400</v>
      </c>
      <c r="CC10">
        <v>1516633758</v>
      </c>
      <c r="CD10" s="1">
        <v>0.31983102050781198</v>
      </c>
      <c r="CE10" t="b">
        <v>1</v>
      </c>
      <c r="CF10" s="1" t="s">
        <v>238</v>
      </c>
      <c r="CG10" s="1">
        <v>155</v>
      </c>
      <c r="CH10" s="1" t="s">
        <v>103</v>
      </c>
      <c r="CI10" s="1">
        <v>0.25</v>
      </c>
      <c r="CJ10" s="1">
        <v>-3.9999989999999999E-2</v>
      </c>
      <c r="CK10" s="1">
        <v>-13.793100000000001</v>
      </c>
      <c r="CL10">
        <v>1</v>
      </c>
      <c r="CM10">
        <v>511</v>
      </c>
      <c r="CN10" s="1">
        <v>0.23</v>
      </c>
      <c r="CO10" s="1">
        <v>0.28999999999999998</v>
      </c>
      <c r="CP10" s="1" t="s">
        <v>105</v>
      </c>
      <c r="CQ10">
        <v>1518134400</v>
      </c>
      <c r="CR10">
        <v>1516632094</v>
      </c>
      <c r="CS10" s="1">
        <v>0.360357958984374</v>
      </c>
      <c r="CT10" t="b">
        <v>0</v>
      </c>
      <c r="CU10" s="1" t="s">
        <v>114</v>
      </c>
    </row>
    <row r="11" spans="1:99" x14ac:dyDescent="0.25">
      <c r="A11" s="1" t="s">
        <v>114</v>
      </c>
      <c r="B11">
        <v>1537488000</v>
      </c>
      <c r="C11" s="1">
        <v>157.5</v>
      </c>
      <c r="E11" s="1" t="s">
        <v>114</v>
      </c>
      <c r="F11" s="1" t="s">
        <v>114</v>
      </c>
      <c r="G11" s="1" t="s">
        <v>114</v>
      </c>
      <c r="H11" s="1" t="s">
        <v>114</v>
      </c>
      <c r="I11" s="2"/>
      <c r="J11" s="1" t="s">
        <v>114</v>
      </c>
      <c r="K11" s="1" t="s">
        <v>114</v>
      </c>
      <c r="L11" s="1" t="s">
        <v>114</v>
      </c>
      <c r="M11" s="1" t="s">
        <v>114</v>
      </c>
      <c r="O11" s="1" t="s">
        <v>114</v>
      </c>
      <c r="P11" s="1" t="s">
        <v>114</v>
      </c>
      <c r="R11" s="1" t="s">
        <v>114</v>
      </c>
      <c r="S11" s="1" t="s">
        <v>114</v>
      </c>
      <c r="T11" s="1" t="s">
        <v>114</v>
      </c>
      <c r="U11" s="1" t="s">
        <v>114</v>
      </c>
      <c r="X11" s="1" t="s">
        <v>114</v>
      </c>
      <c r="Y11" s="1" t="s">
        <v>114</v>
      </c>
      <c r="Z11" s="1" t="s">
        <v>114</v>
      </c>
      <c r="AA11" s="1" t="s">
        <v>114</v>
      </c>
      <c r="AB11" s="1" t="s">
        <v>114</v>
      </c>
      <c r="AC11" s="1" t="s">
        <v>114</v>
      </c>
      <c r="AD11" s="1" t="s">
        <v>114</v>
      </c>
      <c r="AE11" s="1" t="s">
        <v>114</v>
      </c>
      <c r="AF11" s="1" t="s">
        <v>114</v>
      </c>
      <c r="AG11" s="1" t="s">
        <v>114</v>
      </c>
      <c r="AJ11" s="1" t="s">
        <v>114</v>
      </c>
      <c r="AK11" s="1" t="s">
        <v>114</v>
      </c>
      <c r="AL11" s="1" t="s">
        <v>114</v>
      </c>
      <c r="AM11" s="1" t="s">
        <v>114</v>
      </c>
      <c r="AP11" s="1" t="s">
        <v>114</v>
      </c>
      <c r="AQ11" s="1" t="s">
        <v>114</v>
      </c>
      <c r="AR11" s="1" t="s">
        <v>114</v>
      </c>
      <c r="AT11" s="1" t="s">
        <v>114</v>
      </c>
      <c r="AU11" s="1" t="s">
        <v>114</v>
      </c>
      <c r="AW11" s="1" t="s">
        <v>114</v>
      </c>
      <c r="AX11" s="1" t="s">
        <v>114</v>
      </c>
      <c r="AZ11" s="1" t="s">
        <v>114</v>
      </c>
      <c r="BB11" s="1" t="s">
        <v>114</v>
      </c>
      <c r="BC11" s="1" t="s">
        <v>114</v>
      </c>
      <c r="BD11" s="1" t="s">
        <v>114</v>
      </c>
      <c r="BE11" s="1" t="s">
        <v>114</v>
      </c>
      <c r="BF11" s="1" t="s">
        <v>114</v>
      </c>
      <c r="BG11" s="1" t="s">
        <v>114</v>
      </c>
      <c r="BN11" s="1" t="s">
        <v>114</v>
      </c>
      <c r="BQ11" s="1" t="s">
        <v>239</v>
      </c>
      <c r="BR11" s="1">
        <v>170</v>
      </c>
      <c r="BS11" s="1" t="s">
        <v>103</v>
      </c>
      <c r="BT11" s="1">
        <v>9.0500000000000007</v>
      </c>
      <c r="BU11" s="1">
        <v>-1.0500001999999999</v>
      </c>
      <c r="BV11" s="1">
        <v>-10.396041</v>
      </c>
      <c r="BW11">
        <v>20</v>
      </c>
      <c r="BX11">
        <v>1257</v>
      </c>
      <c r="BY11" s="1">
        <v>9</v>
      </c>
      <c r="BZ11" s="1">
        <v>9.25</v>
      </c>
      <c r="CA11" s="1" t="s">
        <v>105</v>
      </c>
      <c r="CB11">
        <v>1518134400</v>
      </c>
      <c r="CC11">
        <v>1516633506</v>
      </c>
      <c r="CD11" s="1">
        <v>0.29712616943359299</v>
      </c>
      <c r="CE11" t="b">
        <v>1</v>
      </c>
      <c r="CF11" s="1" t="s">
        <v>240</v>
      </c>
      <c r="CG11" s="1">
        <v>157.5</v>
      </c>
      <c r="CH11" s="1" t="s">
        <v>103</v>
      </c>
      <c r="CI11" s="1">
        <v>0.35</v>
      </c>
      <c r="CJ11" s="1">
        <v>-5.0000012000000003E-2</v>
      </c>
      <c r="CK11" s="1">
        <v>-12.500003</v>
      </c>
      <c r="CL11">
        <v>10</v>
      </c>
      <c r="CM11">
        <v>457</v>
      </c>
      <c r="CN11" s="1">
        <v>0.3</v>
      </c>
      <c r="CO11" s="1">
        <v>0.38</v>
      </c>
      <c r="CP11" s="1" t="s">
        <v>105</v>
      </c>
      <c r="CQ11">
        <v>1518134400</v>
      </c>
      <c r="CR11">
        <v>1516633966</v>
      </c>
      <c r="CS11" s="1">
        <v>0.34522139160156201</v>
      </c>
      <c r="CT11" t="b">
        <v>0</v>
      </c>
      <c r="CU11" s="1" t="s">
        <v>114</v>
      </c>
    </row>
    <row r="12" spans="1:99" x14ac:dyDescent="0.25">
      <c r="A12" s="1" t="s">
        <v>114</v>
      </c>
      <c r="B12">
        <v>1547769600</v>
      </c>
      <c r="C12" s="1">
        <v>160</v>
      </c>
      <c r="E12" s="1" t="s">
        <v>114</v>
      </c>
      <c r="F12" s="1" t="s">
        <v>114</v>
      </c>
      <c r="G12" s="1" t="s">
        <v>114</v>
      </c>
      <c r="H12" s="1" t="s">
        <v>114</v>
      </c>
      <c r="I12" s="2"/>
      <c r="J12" s="1" t="s">
        <v>114</v>
      </c>
      <c r="K12" s="1" t="s">
        <v>114</v>
      </c>
      <c r="L12" s="1" t="s">
        <v>114</v>
      </c>
      <c r="M12" s="1" t="s">
        <v>114</v>
      </c>
      <c r="O12" s="1" t="s">
        <v>114</v>
      </c>
      <c r="P12" s="1" t="s">
        <v>114</v>
      </c>
      <c r="R12" s="1" t="s">
        <v>114</v>
      </c>
      <c r="S12" s="1" t="s">
        <v>114</v>
      </c>
      <c r="T12" s="1" t="s">
        <v>114</v>
      </c>
      <c r="U12" s="1" t="s">
        <v>114</v>
      </c>
      <c r="X12" s="1" t="s">
        <v>114</v>
      </c>
      <c r="Y12" s="1" t="s">
        <v>114</v>
      </c>
      <c r="Z12" s="1" t="s">
        <v>114</v>
      </c>
      <c r="AA12" s="1" t="s">
        <v>114</v>
      </c>
      <c r="AB12" s="1" t="s">
        <v>114</v>
      </c>
      <c r="AC12" s="1" t="s">
        <v>114</v>
      </c>
      <c r="AD12" s="1" t="s">
        <v>114</v>
      </c>
      <c r="AE12" s="1" t="s">
        <v>114</v>
      </c>
      <c r="AF12" s="1" t="s">
        <v>114</v>
      </c>
      <c r="AG12" s="1" t="s">
        <v>114</v>
      </c>
      <c r="AJ12" s="1" t="s">
        <v>114</v>
      </c>
      <c r="AK12" s="1" t="s">
        <v>114</v>
      </c>
      <c r="AL12" s="1" t="s">
        <v>114</v>
      </c>
      <c r="AM12" s="1" t="s">
        <v>114</v>
      </c>
      <c r="AP12" s="1" t="s">
        <v>114</v>
      </c>
      <c r="AQ12" s="1" t="s">
        <v>114</v>
      </c>
      <c r="AR12" s="1" t="s">
        <v>114</v>
      </c>
      <c r="AT12" s="1" t="s">
        <v>114</v>
      </c>
      <c r="AU12" s="1" t="s">
        <v>114</v>
      </c>
      <c r="AW12" s="1" t="s">
        <v>114</v>
      </c>
      <c r="AX12" s="1" t="s">
        <v>114</v>
      </c>
      <c r="AZ12" s="1" t="s">
        <v>114</v>
      </c>
      <c r="BB12" s="1" t="s">
        <v>114</v>
      </c>
      <c r="BC12" s="1" t="s">
        <v>114</v>
      </c>
      <c r="BD12" s="1" t="s">
        <v>114</v>
      </c>
      <c r="BE12" s="1" t="s">
        <v>114</v>
      </c>
      <c r="BF12" s="1" t="s">
        <v>114</v>
      </c>
      <c r="BG12" s="1" t="s">
        <v>114</v>
      </c>
      <c r="BN12" s="1" t="s">
        <v>114</v>
      </c>
      <c r="BQ12" s="1" t="s">
        <v>241</v>
      </c>
      <c r="BR12" s="1">
        <v>172.5</v>
      </c>
      <c r="BS12" s="1" t="s">
        <v>103</v>
      </c>
      <c r="BT12" s="1">
        <v>7.5</v>
      </c>
      <c r="BU12" s="1">
        <v>-0.80000020000000005</v>
      </c>
      <c r="BV12" s="1">
        <v>-9.6385565</v>
      </c>
      <c r="BW12">
        <v>6</v>
      </c>
      <c r="BX12">
        <v>828</v>
      </c>
      <c r="BY12" s="1">
        <v>7.2</v>
      </c>
      <c r="BZ12" s="1">
        <v>7.4</v>
      </c>
      <c r="CA12" s="1" t="s">
        <v>105</v>
      </c>
      <c r="CB12">
        <v>1518134400</v>
      </c>
      <c r="CC12">
        <v>1516632968</v>
      </c>
      <c r="CD12" s="1">
        <v>0.287604780273437</v>
      </c>
      <c r="CE12" t="b">
        <v>1</v>
      </c>
      <c r="CF12" s="1" t="s">
        <v>242</v>
      </c>
      <c r="CG12" s="1">
        <v>160</v>
      </c>
      <c r="CH12" s="1" t="s">
        <v>103</v>
      </c>
      <c r="CI12" s="1">
        <v>0.5</v>
      </c>
      <c r="CJ12" s="1">
        <v>-6.0000001999999997E-2</v>
      </c>
      <c r="CK12" s="1">
        <v>-10.714286</v>
      </c>
      <c r="CL12">
        <v>160</v>
      </c>
      <c r="CM12">
        <v>868</v>
      </c>
      <c r="CN12" s="1">
        <v>0.44</v>
      </c>
      <c r="CO12" s="1">
        <v>0.52</v>
      </c>
      <c r="CP12" s="1" t="s">
        <v>105</v>
      </c>
      <c r="CQ12">
        <v>1518134400</v>
      </c>
      <c r="CR12">
        <v>1516633524</v>
      </c>
      <c r="CS12" s="1">
        <v>0.33325862060546801</v>
      </c>
      <c r="CT12" t="b">
        <v>0</v>
      </c>
      <c r="CU12" s="1" t="s">
        <v>114</v>
      </c>
    </row>
    <row r="13" spans="1:99" x14ac:dyDescent="0.25">
      <c r="A13" s="1" t="s">
        <v>114</v>
      </c>
      <c r="B13">
        <v>1579219200</v>
      </c>
      <c r="C13" s="1">
        <v>162.5</v>
      </c>
      <c r="E13" s="1" t="s">
        <v>114</v>
      </c>
      <c r="F13" s="1" t="s">
        <v>114</v>
      </c>
      <c r="G13" s="1" t="s">
        <v>114</v>
      </c>
      <c r="H13" s="1" t="s">
        <v>114</v>
      </c>
      <c r="I13" s="2"/>
      <c r="J13" s="1" t="s">
        <v>114</v>
      </c>
      <c r="K13" s="1" t="s">
        <v>114</v>
      </c>
      <c r="L13" s="1" t="s">
        <v>114</v>
      </c>
      <c r="M13" s="1" t="s">
        <v>114</v>
      </c>
      <c r="O13" s="1" t="s">
        <v>114</v>
      </c>
      <c r="P13" s="1" t="s">
        <v>114</v>
      </c>
      <c r="R13" s="1" t="s">
        <v>114</v>
      </c>
      <c r="S13" s="1" t="s">
        <v>114</v>
      </c>
      <c r="T13" s="1" t="s">
        <v>114</v>
      </c>
      <c r="U13" s="1" t="s">
        <v>114</v>
      </c>
      <c r="X13" s="1" t="s">
        <v>114</v>
      </c>
      <c r="Y13" s="1" t="s">
        <v>114</v>
      </c>
      <c r="Z13" s="1" t="s">
        <v>114</v>
      </c>
      <c r="AA13" s="1" t="s">
        <v>114</v>
      </c>
      <c r="AB13" s="1" t="s">
        <v>114</v>
      </c>
      <c r="AC13" s="1" t="s">
        <v>114</v>
      </c>
      <c r="AD13" s="1" t="s">
        <v>114</v>
      </c>
      <c r="AE13" s="1" t="s">
        <v>114</v>
      </c>
      <c r="AF13" s="1" t="s">
        <v>114</v>
      </c>
      <c r="AG13" s="1" t="s">
        <v>114</v>
      </c>
      <c r="AJ13" s="1" t="s">
        <v>114</v>
      </c>
      <c r="AK13" s="1" t="s">
        <v>114</v>
      </c>
      <c r="AL13" s="1" t="s">
        <v>114</v>
      </c>
      <c r="AM13" s="1" t="s">
        <v>114</v>
      </c>
      <c r="AP13" s="1" t="s">
        <v>114</v>
      </c>
      <c r="AQ13" s="1" t="s">
        <v>114</v>
      </c>
      <c r="AR13" s="1" t="s">
        <v>114</v>
      </c>
      <c r="AT13" s="1" t="s">
        <v>114</v>
      </c>
      <c r="AU13" s="1" t="s">
        <v>114</v>
      </c>
      <c r="AW13" s="1" t="s">
        <v>114</v>
      </c>
      <c r="AX13" s="1" t="s">
        <v>114</v>
      </c>
      <c r="AZ13" s="1" t="s">
        <v>114</v>
      </c>
      <c r="BB13" s="1" t="s">
        <v>114</v>
      </c>
      <c r="BC13" s="1" t="s">
        <v>114</v>
      </c>
      <c r="BD13" s="1" t="s">
        <v>114</v>
      </c>
      <c r="BE13" s="1" t="s">
        <v>114</v>
      </c>
      <c r="BF13" s="1" t="s">
        <v>114</v>
      </c>
      <c r="BG13" s="1" t="s">
        <v>114</v>
      </c>
      <c r="BN13" s="1" t="s">
        <v>114</v>
      </c>
      <c r="BQ13" s="1" t="s">
        <v>243</v>
      </c>
      <c r="BR13" s="1">
        <v>175</v>
      </c>
      <c r="BS13" s="1" t="s">
        <v>103</v>
      </c>
      <c r="BT13" s="1">
        <v>5.83</v>
      </c>
      <c r="BU13" s="1">
        <v>-0.77</v>
      </c>
      <c r="BV13" s="1">
        <v>-11.666667</v>
      </c>
      <c r="BW13">
        <v>212</v>
      </c>
      <c r="BX13">
        <v>2869</v>
      </c>
      <c r="BY13" s="1">
        <v>5.65</v>
      </c>
      <c r="BZ13" s="1">
        <v>5.8</v>
      </c>
      <c r="CA13" s="1" t="s">
        <v>105</v>
      </c>
      <c r="CB13">
        <v>1518134400</v>
      </c>
      <c r="CC13">
        <v>1516634884</v>
      </c>
      <c r="CD13" s="1">
        <v>0.282844085693359</v>
      </c>
      <c r="CE13" t="b">
        <v>1</v>
      </c>
      <c r="CF13" s="1" t="s">
        <v>244</v>
      </c>
      <c r="CG13" s="1">
        <v>162.5</v>
      </c>
      <c r="CH13" s="1" t="s">
        <v>103</v>
      </c>
      <c r="CI13" s="1">
        <v>0.73</v>
      </c>
      <c r="CJ13" s="1">
        <v>-1.9999980000000001E-2</v>
      </c>
      <c r="CK13" s="1">
        <v>-2.6666641000000002</v>
      </c>
      <c r="CL13">
        <v>5</v>
      </c>
      <c r="CM13">
        <v>1585</v>
      </c>
      <c r="CN13" s="1">
        <v>0.66</v>
      </c>
      <c r="CO13" s="1">
        <v>0.71</v>
      </c>
      <c r="CP13" s="1" t="s">
        <v>105</v>
      </c>
      <c r="CQ13">
        <v>1518134400</v>
      </c>
      <c r="CR13">
        <v>1516631402</v>
      </c>
      <c r="CS13" s="1">
        <v>0.32129584960937402</v>
      </c>
      <c r="CT13" t="b">
        <v>0</v>
      </c>
      <c r="CU13" s="1" t="s">
        <v>114</v>
      </c>
    </row>
    <row r="14" spans="1:99" x14ac:dyDescent="0.25">
      <c r="A14" s="1" t="s">
        <v>114</v>
      </c>
      <c r="C14" s="1">
        <v>165</v>
      </c>
      <c r="E14" s="1" t="s">
        <v>114</v>
      </c>
      <c r="F14" s="1" t="s">
        <v>114</v>
      </c>
      <c r="G14" s="1" t="s">
        <v>114</v>
      </c>
      <c r="H14" s="1" t="s">
        <v>114</v>
      </c>
      <c r="I14" s="2"/>
      <c r="J14" s="1" t="s">
        <v>114</v>
      </c>
      <c r="K14" s="1" t="s">
        <v>114</v>
      </c>
      <c r="L14" s="1" t="s">
        <v>114</v>
      </c>
      <c r="M14" s="1" t="s">
        <v>114</v>
      </c>
      <c r="O14" s="1" t="s">
        <v>114</v>
      </c>
      <c r="P14" s="1" t="s">
        <v>114</v>
      </c>
      <c r="R14" s="1" t="s">
        <v>114</v>
      </c>
      <c r="S14" s="1" t="s">
        <v>114</v>
      </c>
      <c r="T14" s="1" t="s">
        <v>114</v>
      </c>
      <c r="U14" s="1" t="s">
        <v>114</v>
      </c>
      <c r="X14" s="1" t="s">
        <v>114</v>
      </c>
      <c r="Y14" s="1" t="s">
        <v>114</v>
      </c>
      <c r="Z14" s="1" t="s">
        <v>114</v>
      </c>
      <c r="AA14" s="1" t="s">
        <v>114</v>
      </c>
      <c r="AB14" s="1" t="s">
        <v>114</v>
      </c>
      <c r="AC14" s="1" t="s">
        <v>114</v>
      </c>
      <c r="AD14" s="1" t="s">
        <v>114</v>
      </c>
      <c r="AE14" s="1" t="s">
        <v>114</v>
      </c>
      <c r="AF14" s="1" t="s">
        <v>114</v>
      </c>
      <c r="AG14" s="1" t="s">
        <v>114</v>
      </c>
      <c r="AJ14" s="1" t="s">
        <v>114</v>
      </c>
      <c r="AK14" s="1" t="s">
        <v>114</v>
      </c>
      <c r="AL14" s="1" t="s">
        <v>114</v>
      </c>
      <c r="AM14" s="1" t="s">
        <v>114</v>
      </c>
      <c r="AP14" s="1" t="s">
        <v>114</v>
      </c>
      <c r="AQ14" s="1" t="s">
        <v>114</v>
      </c>
      <c r="AR14" s="1" t="s">
        <v>114</v>
      </c>
      <c r="AT14" s="1" t="s">
        <v>114</v>
      </c>
      <c r="AU14" s="1" t="s">
        <v>114</v>
      </c>
      <c r="AW14" s="1" t="s">
        <v>114</v>
      </c>
      <c r="AX14" s="1" t="s">
        <v>114</v>
      </c>
      <c r="AZ14" s="1" t="s">
        <v>114</v>
      </c>
      <c r="BB14" s="1" t="s">
        <v>114</v>
      </c>
      <c r="BC14" s="1" t="s">
        <v>114</v>
      </c>
      <c r="BD14" s="1" t="s">
        <v>114</v>
      </c>
      <c r="BE14" s="1" t="s">
        <v>114</v>
      </c>
      <c r="BF14" s="1" t="s">
        <v>114</v>
      </c>
      <c r="BG14" s="1" t="s">
        <v>114</v>
      </c>
      <c r="BN14" s="1" t="s">
        <v>114</v>
      </c>
      <c r="BQ14" s="1" t="s">
        <v>245</v>
      </c>
      <c r="BR14" s="1">
        <v>177.5</v>
      </c>
      <c r="BS14" s="1" t="s">
        <v>103</v>
      </c>
      <c r="BT14" s="1">
        <v>4.4400000000000004</v>
      </c>
      <c r="BU14" s="1">
        <v>-0.65999985000000005</v>
      </c>
      <c r="BV14" s="1">
        <v>-12.941174500000001</v>
      </c>
      <c r="BW14">
        <v>290</v>
      </c>
      <c r="BX14">
        <v>1948</v>
      </c>
      <c r="BY14" s="1">
        <v>4.3</v>
      </c>
      <c r="BZ14" s="1">
        <v>4.5</v>
      </c>
      <c r="CA14" s="1" t="s">
        <v>105</v>
      </c>
      <c r="CB14">
        <v>1518134400</v>
      </c>
      <c r="CC14">
        <v>1516634661</v>
      </c>
      <c r="CD14" s="1">
        <v>0.28357650024414</v>
      </c>
      <c r="CE14" t="b">
        <v>0</v>
      </c>
      <c r="CF14" s="1" t="s">
        <v>246</v>
      </c>
      <c r="CG14" s="1">
        <v>165</v>
      </c>
      <c r="CH14" s="1" t="s">
        <v>103</v>
      </c>
      <c r="CI14" s="1">
        <v>0.98</v>
      </c>
      <c r="CJ14" s="1">
        <v>-2.9999971E-2</v>
      </c>
      <c r="CK14" s="1">
        <v>-2.9702942000000001</v>
      </c>
      <c r="CL14">
        <v>153</v>
      </c>
      <c r="CM14">
        <v>962</v>
      </c>
      <c r="CN14" s="1">
        <v>0.96</v>
      </c>
      <c r="CO14" s="1">
        <v>1.02</v>
      </c>
      <c r="CP14" s="1" t="s">
        <v>105</v>
      </c>
      <c r="CQ14">
        <v>1518134400</v>
      </c>
      <c r="CR14">
        <v>1516634924</v>
      </c>
      <c r="CS14" s="1">
        <v>0.31543653320312398</v>
      </c>
      <c r="CT14" t="b">
        <v>0</v>
      </c>
      <c r="CU14" s="1" t="s">
        <v>114</v>
      </c>
    </row>
    <row r="15" spans="1:99" x14ac:dyDescent="0.25">
      <c r="A15" s="1" t="s">
        <v>114</v>
      </c>
      <c r="C15" s="1">
        <v>167.5</v>
      </c>
      <c r="E15" s="1" t="s">
        <v>114</v>
      </c>
      <c r="F15" s="1" t="s">
        <v>114</v>
      </c>
      <c r="G15" s="1" t="s">
        <v>114</v>
      </c>
      <c r="H15" s="1" t="s">
        <v>114</v>
      </c>
      <c r="I15" s="2"/>
      <c r="J15" s="1" t="s">
        <v>114</v>
      </c>
      <c r="K15" s="1" t="s">
        <v>114</v>
      </c>
      <c r="L15" s="1" t="s">
        <v>114</v>
      </c>
      <c r="M15" s="1" t="s">
        <v>114</v>
      </c>
      <c r="O15" s="1" t="s">
        <v>114</v>
      </c>
      <c r="P15" s="1" t="s">
        <v>114</v>
      </c>
      <c r="R15" s="1" t="s">
        <v>114</v>
      </c>
      <c r="S15" s="1" t="s">
        <v>114</v>
      </c>
      <c r="T15" s="1" t="s">
        <v>114</v>
      </c>
      <c r="U15" s="1" t="s">
        <v>114</v>
      </c>
      <c r="X15" s="1" t="s">
        <v>114</v>
      </c>
      <c r="Y15" s="1" t="s">
        <v>114</v>
      </c>
      <c r="Z15" s="1" t="s">
        <v>114</v>
      </c>
      <c r="AA15" s="1" t="s">
        <v>114</v>
      </c>
      <c r="AB15" s="1" t="s">
        <v>114</v>
      </c>
      <c r="AC15" s="1" t="s">
        <v>114</v>
      </c>
      <c r="AD15" s="1" t="s">
        <v>114</v>
      </c>
      <c r="AE15" s="1" t="s">
        <v>114</v>
      </c>
      <c r="AF15" s="1" t="s">
        <v>114</v>
      </c>
      <c r="AG15" s="1" t="s">
        <v>114</v>
      </c>
      <c r="AJ15" s="1" t="s">
        <v>114</v>
      </c>
      <c r="AK15" s="1" t="s">
        <v>114</v>
      </c>
      <c r="AL15" s="1" t="s">
        <v>114</v>
      </c>
      <c r="AM15" s="1" t="s">
        <v>114</v>
      </c>
      <c r="AP15" s="1" t="s">
        <v>114</v>
      </c>
      <c r="AQ15" s="1" t="s">
        <v>114</v>
      </c>
      <c r="AR15" s="1" t="s">
        <v>114</v>
      </c>
      <c r="AT15" s="1" t="s">
        <v>114</v>
      </c>
      <c r="AU15" s="1" t="s">
        <v>114</v>
      </c>
      <c r="AW15" s="1" t="s">
        <v>114</v>
      </c>
      <c r="AX15" s="1" t="s">
        <v>114</v>
      </c>
      <c r="AZ15" s="1" t="s">
        <v>114</v>
      </c>
      <c r="BB15" s="1" t="s">
        <v>114</v>
      </c>
      <c r="BC15" s="1" t="s">
        <v>114</v>
      </c>
      <c r="BD15" s="1" t="s">
        <v>114</v>
      </c>
      <c r="BE15" s="1" t="s">
        <v>114</v>
      </c>
      <c r="BF15" s="1" t="s">
        <v>114</v>
      </c>
      <c r="BG15" s="1" t="s">
        <v>114</v>
      </c>
      <c r="BN15" s="1" t="s">
        <v>114</v>
      </c>
      <c r="BQ15" s="1" t="s">
        <v>247</v>
      </c>
      <c r="BR15" s="1">
        <v>180</v>
      </c>
      <c r="BS15" s="1" t="s">
        <v>103</v>
      </c>
      <c r="BT15" s="1">
        <v>3.3</v>
      </c>
      <c r="BU15" s="1">
        <v>-0.60000014000000002</v>
      </c>
      <c r="BV15" s="1">
        <v>-15.384619000000001</v>
      </c>
      <c r="BW15">
        <v>368</v>
      </c>
      <c r="BX15">
        <v>4913</v>
      </c>
      <c r="BY15" s="1">
        <v>3.15</v>
      </c>
      <c r="BZ15" s="1">
        <v>3.35</v>
      </c>
      <c r="CA15" s="1" t="s">
        <v>105</v>
      </c>
      <c r="CB15">
        <v>1518134400</v>
      </c>
      <c r="CC15">
        <v>1516634776</v>
      </c>
      <c r="CD15" s="1">
        <v>0.28028063476562398</v>
      </c>
      <c r="CE15" t="b">
        <v>0</v>
      </c>
      <c r="CF15" s="1" t="s">
        <v>248</v>
      </c>
      <c r="CG15" s="1">
        <v>167.5</v>
      </c>
      <c r="CH15" s="1" t="s">
        <v>103</v>
      </c>
      <c r="CI15" s="1">
        <v>1.37</v>
      </c>
      <c r="CJ15" s="1">
        <v>-2.9999971E-2</v>
      </c>
      <c r="CK15" s="1">
        <v>-2.1428552000000001</v>
      </c>
      <c r="CL15">
        <v>1524</v>
      </c>
      <c r="CM15">
        <v>2949</v>
      </c>
      <c r="CN15" s="1">
        <v>1.35</v>
      </c>
      <c r="CO15" s="1">
        <v>1.42</v>
      </c>
      <c r="CP15" s="1" t="s">
        <v>105</v>
      </c>
      <c r="CQ15">
        <v>1518134400</v>
      </c>
      <c r="CR15">
        <v>1516634924</v>
      </c>
      <c r="CS15" s="1">
        <v>0.30762411132812401</v>
      </c>
      <c r="CT15" t="b">
        <v>0</v>
      </c>
      <c r="CU15" s="1" t="s">
        <v>114</v>
      </c>
    </row>
    <row r="16" spans="1:99" x14ac:dyDescent="0.25">
      <c r="A16" s="1" t="s">
        <v>114</v>
      </c>
      <c r="C16" s="1">
        <v>170</v>
      </c>
      <c r="E16" s="1" t="s">
        <v>114</v>
      </c>
      <c r="F16" s="1" t="s">
        <v>114</v>
      </c>
      <c r="G16" s="1" t="s">
        <v>114</v>
      </c>
      <c r="H16" s="1" t="s">
        <v>114</v>
      </c>
      <c r="I16" s="2"/>
      <c r="J16" s="1" t="s">
        <v>114</v>
      </c>
      <c r="K16" s="1" t="s">
        <v>114</v>
      </c>
      <c r="L16" s="1" t="s">
        <v>114</v>
      </c>
      <c r="M16" s="1" t="s">
        <v>114</v>
      </c>
      <c r="O16" s="1" t="s">
        <v>114</v>
      </c>
      <c r="P16" s="1" t="s">
        <v>114</v>
      </c>
      <c r="R16" s="1" t="s">
        <v>114</v>
      </c>
      <c r="S16" s="1" t="s">
        <v>114</v>
      </c>
      <c r="T16" s="1" t="s">
        <v>114</v>
      </c>
      <c r="U16" s="1" t="s">
        <v>114</v>
      </c>
      <c r="X16" s="1" t="s">
        <v>114</v>
      </c>
      <c r="Y16" s="1" t="s">
        <v>114</v>
      </c>
      <c r="Z16" s="1" t="s">
        <v>114</v>
      </c>
      <c r="AA16" s="1" t="s">
        <v>114</v>
      </c>
      <c r="AB16" s="1" t="s">
        <v>114</v>
      </c>
      <c r="AC16" s="1" t="s">
        <v>114</v>
      </c>
      <c r="AD16" s="1" t="s">
        <v>114</v>
      </c>
      <c r="AE16" s="1" t="s">
        <v>114</v>
      </c>
      <c r="AF16" s="1" t="s">
        <v>114</v>
      </c>
      <c r="AG16" s="1" t="s">
        <v>114</v>
      </c>
      <c r="AJ16" s="1" t="s">
        <v>114</v>
      </c>
      <c r="AK16" s="1" t="s">
        <v>114</v>
      </c>
      <c r="AL16" s="1" t="s">
        <v>114</v>
      </c>
      <c r="AM16" s="1" t="s">
        <v>114</v>
      </c>
      <c r="AP16" s="1" t="s">
        <v>114</v>
      </c>
      <c r="AQ16" s="1" t="s">
        <v>114</v>
      </c>
      <c r="AR16" s="1" t="s">
        <v>114</v>
      </c>
      <c r="AT16" s="1" t="s">
        <v>114</v>
      </c>
      <c r="AU16" s="1" t="s">
        <v>114</v>
      </c>
      <c r="AW16" s="1" t="s">
        <v>114</v>
      </c>
      <c r="AX16" s="1" t="s">
        <v>114</v>
      </c>
      <c r="AZ16" s="1" t="s">
        <v>114</v>
      </c>
      <c r="BB16" s="1" t="s">
        <v>114</v>
      </c>
      <c r="BC16" s="1" t="s">
        <v>114</v>
      </c>
      <c r="BD16" s="1" t="s">
        <v>114</v>
      </c>
      <c r="BE16" s="1" t="s">
        <v>114</v>
      </c>
      <c r="BF16" s="1" t="s">
        <v>114</v>
      </c>
      <c r="BG16" s="1" t="s">
        <v>114</v>
      </c>
      <c r="BN16" s="1" t="s">
        <v>114</v>
      </c>
      <c r="BQ16" s="1" t="s">
        <v>249</v>
      </c>
      <c r="BR16" s="1">
        <v>182.5</v>
      </c>
      <c r="BS16" s="1" t="s">
        <v>103</v>
      </c>
      <c r="BT16" s="1">
        <v>2.31</v>
      </c>
      <c r="BU16" s="1">
        <v>-0.59000014999999995</v>
      </c>
      <c r="BV16" s="1">
        <v>-20.344833000000001</v>
      </c>
      <c r="BW16">
        <v>249</v>
      </c>
      <c r="BX16">
        <v>3204</v>
      </c>
      <c r="BY16" s="1">
        <v>2.31</v>
      </c>
      <c r="BZ16" s="1">
        <v>2.37</v>
      </c>
      <c r="CA16" s="1" t="s">
        <v>105</v>
      </c>
      <c r="CB16">
        <v>1518134400</v>
      </c>
      <c r="CC16">
        <v>1516635097</v>
      </c>
      <c r="CD16" s="1">
        <v>0.27393304199218699</v>
      </c>
      <c r="CE16" t="b">
        <v>0</v>
      </c>
      <c r="CF16" s="1" t="s">
        <v>250</v>
      </c>
      <c r="CG16" s="1">
        <v>170</v>
      </c>
      <c r="CH16" s="1" t="s">
        <v>103</v>
      </c>
      <c r="CI16" s="1">
        <v>1.95</v>
      </c>
      <c r="CJ16" s="1">
        <v>5.0000070000000001E-2</v>
      </c>
      <c r="CK16" s="1">
        <v>2.6315827000000001</v>
      </c>
      <c r="CL16">
        <v>283</v>
      </c>
      <c r="CM16">
        <v>2474</v>
      </c>
      <c r="CN16" s="1">
        <v>1.89</v>
      </c>
      <c r="CO16" s="1">
        <v>1.97</v>
      </c>
      <c r="CP16" s="1" t="s">
        <v>105</v>
      </c>
      <c r="CQ16">
        <v>1518134400</v>
      </c>
      <c r="CR16">
        <v>1516634602</v>
      </c>
      <c r="CS16" s="1">
        <v>0.30176479492187502</v>
      </c>
      <c r="CT16" t="b">
        <v>0</v>
      </c>
      <c r="CU16" s="1" t="s">
        <v>114</v>
      </c>
    </row>
    <row r="17" spans="1:99" x14ac:dyDescent="0.25">
      <c r="A17" s="1" t="s">
        <v>114</v>
      </c>
      <c r="C17" s="1">
        <v>172.5</v>
      </c>
      <c r="E17" s="1" t="s">
        <v>114</v>
      </c>
      <c r="F17" s="1" t="s">
        <v>114</v>
      </c>
      <c r="G17" s="1" t="s">
        <v>114</v>
      </c>
      <c r="H17" s="1" t="s">
        <v>114</v>
      </c>
      <c r="I17" s="2"/>
      <c r="J17" s="1" t="s">
        <v>114</v>
      </c>
      <c r="K17" s="1" t="s">
        <v>114</v>
      </c>
      <c r="L17" s="1" t="s">
        <v>114</v>
      </c>
      <c r="M17" s="1" t="s">
        <v>114</v>
      </c>
      <c r="O17" s="1" t="s">
        <v>114</v>
      </c>
      <c r="P17" s="1" t="s">
        <v>114</v>
      </c>
      <c r="R17" s="1" t="s">
        <v>114</v>
      </c>
      <c r="S17" s="1" t="s">
        <v>114</v>
      </c>
      <c r="T17" s="1" t="s">
        <v>114</v>
      </c>
      <c r="U17" s="1" t="s">
        <v>114</v>
      </c>
      <c r="X17" s="1" t="s">
        <v>114</v>
      </c>
      <c r="Y17" s="1" t="s">
        <v>114</v>
      </c>
      <c r="Z17" s="1" t="s">
        <v>114</v>
      </c>
      <c r="AA17" s="1" t="s">
        <v>114</v>
      </c>
      <c r="AB17" s="1" t="s">
        <v>114</v>
      </c>
      <c r="AC17" s="1" t="s">
        <v>114</v>
      </c>
      <c r="AD17" s="1" t="s">
        <v>114</v>
      </c>
      <c r="AE17" s="1" t="s">
        <v>114</v>
      </c>
      <c r="AF17" s="1" t="s">
        <v>114</v>
      </c>
      <c r="AG17" s="1" t="s">
        <v>114</v>
      </c>
      <c r="AJ17" s="1" t="s">
        <v>114</v>
      </c>
      <c r="AK17" s="1" t="s">
        <v>114</v>
      </c>
      <c r="AL17" s="1" t="s">
        <v>114</v>
      </c>
      <c r="AM17" s="1" t="s">
        <v>114</v>
      </c>
      <c r="AP17" s="1" t="s">
        <v>114</v>
      </c>
      <c r="AQ17" s="1" t="s">
        <v>114</v>
      </c>
      <c r="AR17" s="1" t="s">
        <v>114</v>
      </c>
      <c r="AT17" s="1" t="s">
        <v>114</v>
      </c>
      <c r="AU17" s="1" t="s">
        <v>114</v>
      </c>
      <c r="AW17" s="1" t="s">
        <v>114</v>
      </c>
      <c r="AX17" s="1" t="s">
        <v>114</v>
      </c>
      <c r="AZ17" s="1" t="s">
        <v>114</v>
      </c>
      <c r="BB17" s="1" t="s">
        <v>114</v>
      </c>
      <c r="BC17" s="1" t="s">
        <v>114</v>
      </c>
      <c r="BD17" s="1" t="s">
        <v>114</v>
      </c>
      <c r="BE17" s="1" t="s">
        <v>114</v>
      </c>
      <c r="BF17" s="1" t="s">
        <v>114</v>
      </c>
      <c r="BG17" s="1" t="s">
        <v>114</v>
      </c>
      <c r="BN17" s="1" t="s">
        <v>114</v>
      </c>
      <c r="BQ17" s="1" t="s">
        <v>251</v>
      </c>
      <c r="BR17" s="1">
        <v>185</v>
      </c>
      <c r="BS17" s="1" t="s">
        <v>103</v>
      </c>
      <c r="BT17" s="1">
        <v>1.65</v>
      </c>
      <c r="BU17" s="1">
        <v>-0.51000009999999996</v>
      </c>
      <c r="BV17" s="1">
        <v>-23.611115000000002</v>
      </c>
      <c r="BW17">
        <v>164</v>
      </c>
      <c r="BX17">
        <v>2853</v>
      </c>
      <c r="BY17" s="1">
        <v>1.64</v>
      </c>
      <c r="BZ17" s="1">
        <v>1.7</v>
      </c>
      <c r="CA17" s="1" t="s">
        <v>105</v>
      </c>
      <c r="CB17">
        <v>1518134400</v>
      </c>
      <c r="CC17">
        <v>1516635091</v>
      </c>
      <c r="CD17" s="1">
        <v>0.27527580200195301</v>
      </c>
      <c r="CE17" t="b">
        <v>0</v>
      </c>
      <c r="CF17" s="1" t="s">
        <v>252</v>
      </c>
      <c r="CG17" s="1">
        <v>172.5</v>
      </c>
      <c r="CH17" s="1" t="s">
        <v>103</v>
      </c>
      <c r="CI17" s="1">
        <v>2.63</v>
      </c>
      <c r="CJ17" s="1">
        <v>0.13000011</v>
      </c>
      <c r="CK17" s="1">
        <v>5.2000045999999998</v>
      </c>
      <c r="CL17">
        <v>38</v>
      </c>
      <c r="CM17">
        <v>936</v>
      </c>
      <c r="CN17" s="1">
        <v>2.64</v>
      </c>
      <c r="CO17" s="1">
        <v>2.75</v>
      </c>
      <c r="CP17" s="1" t="s">
        <v>105</v>
      </c>
      <c r="CQ17">
        <v>1518134400</v>
      </c>
      <c r="CR17">
        <v>1516634535</v>
      </c>
      <c r="CS17" s="1">
        <v>0.30066617309570298</v>
      </c>
      <c r="CT17" t="b">
        <v>0</v>
      </c>
      <c r="CU17" s="1" t="s">
        <v>114</v>
      </c>
    </row>
    <row r="18" spans="1:99" x14ac:dyDescent="0.25">
      <c r="A18" s="1" t="s">
        <v>114</v>
      </c>
      <c r="C18" s="1">
        <v>175</v>
      </c>
      <c r="E18" s="1" t="s">
        <v>114</v>
      </c>
      <c r="F18" s="1" t="s">
        <v>114</v>
      </c>
      <c r="G18" s="1" t="s">
        <v>114</v>
      </c>
      <c r="H18" s="1" t="s">
        <v>114</v>
      </c>
      <c r="I18" s="2"/>
      <c r="J18" s="1" t="s">
        <v>114</v>
      </c>
      <c r="K18" s="1" t="s">
        <v>114</v>
      </c>
      <c r="L18" s="1" t="s">
        <v>114</v>
      </c>
      <c r="M18" s="1" t="s">
        <v>114</v>
      </c>
      <c r="O18" s="1" t="s">
        <v>114</v>
      </c>
      <c r="P18" s="1" t="s">
        <v>114</v>
      </c>
      <c r="R18" s="1" t="s">
        <v>114</v>
      </c>
      <c r="S18" s="1" t="s">
        <v>114</v>
      </c>
      <c r="T18" s="1" t="s">
        <v>114</v>
      </c>
      <c r="U18" s="1" t="s">
        <v>114</v>
      </c>
      <c r="X18" s="1" t="s">
        <v>114</v>
      </c>
      <c r="Y18" s="1" t="s">
        <v>114</v>
      </c>
      <c r="Z18" s="1" t="s">
        <v>114</v>
      </c>
      <c r="AA18" s="1" t="s">
        <v>114</v>
      </c>
      <c r="AB18" s="1" t="s">
        <v>114</v>
      </c>
      <c r="AC18" s="1" t="s">
        <v>114</v>
      </c>
      <c r="AD18" s="1" t="s">
        <v>114</v>
      </c>
      <c r="AE18" s="1" t="s">
        <v>114</v>
      </c>
      <c r="AF18" s="1" t="s">
        <v>114</v>
      </c>
      <c r="AG18" s="1" t="s">
        <v>114</v>
      </c>
      <c r="AJ18" s="1" t="s">
        <v>114</v>
      </c>
      <c r="AK18" s="1" t="s">
        <v>114</v>
      </c>
      <c r="AL18" s="1" t="s">
        <v>114</v>
      </c>
      <c r="AM18" s="1" t="s">
        <v>114</v>
      </c>
      <c r="AP18" s="1" t="s">
        <v>114</v>
      </c>
      <c r="AQ18" s="1" t="s">
        <v>114</v>
      </c>
      <c r="AR18" s="1" t="s">
        <v>114</v>
      </c>
      <c r="AT18" s="1" t="s">
        <v>114</v>
      </c>
      <c r="AU18" s="1" t="s">
        <v>114</v>
      </c>
      <c r="AW18" s="1" t="s">
        <v>114</v>
      </c>
      <c r="AX18" s="1" t="s">
        <v>114</v>
      </c>
      <c r="AZ18" s="1" t="s">
        <v>114</v>
      </c>
      <c r="BB18" s="1" t="s">
        <v>114</v>
      </c>
      <c r="BC18" s="1" t="s">
        <v>114</v>
      </c>
      <c r="BD18" s="1" t="s">
        <v>114</v>
      </c>
      <c r="BE18" s="1" t="s">
        <v>114</v>
      </c>
      <c r="BF18" s="1" t="s">
        <v>114</v>
      </c>
      <c r="BG18" s="1" t="s">
        <v>114</v>
      </c>
      <c r="BN18" s="1" t="s">
        <v>114</v>
      </c>
      <c r="BQ18" s="1" t="s">
        <v>253</v>
      </c>
      <c r="BR18" s="1">
        <v>187.5</v>
      </c>
      <c r="BS18" s="1" t="s">
        <v>103</v>
      </c>
      <c r="BT18" s="1">
        <v>1.22</v>
      </c>
      <c r="BU18" s="1">
        <v>-0.37</v>
      </c>
      <c r="BV18" s="1">
        <v>-23.270440000000001</v>
      </c>
      <c r="BW18">
        <v>166</v>
      </c>
      <c r="BX18">
        <v>4658</v>
      </c>
      <c r="BY18" s="1">
        <v>1.1599999999999999</v>
      </c>
      <c r="BZ18" s="1">
        <v>1.25</v>
      </c>
      <c r="CA18" s="1" t="s">
        <v>105</v>
      </c>
      <c r="CB18">
        <v>1518134400</v>
      </c>
      <c r="CC18">
        <v>1516634809</v>
      </c>
      <c r="CD18" s="1">
        <v>0.28174546386718702</v>
      </c>
      <c r="CE18" t="b">
        <v>0</v>
      </c>
      <c r="CF18" s="1" t="s">
        <v>254</v>
      </c>
      <c r="CG18" s="1">
        <v>175</v>
      </c>
      <c r="CH18" s="1" t="s">
        <v>103</v>
      </c>
      <c r="CI18" s="1">
        <v>3.64</v>
      </c>
      <c r="CJ18" s="1">
        <v>0.14000009999999999</v>
      </c>
      <c r="CK18" s="1">
        <v>4.0000030000000004</v>
      </c>
      <c r="CL18">
        <v>26</v>
      </c>
      <c r="CM18">
        <v>1352</v>
      </c>
      <c r="CN18" s="1">
        <v>3.55</v>
      </c>
      <c r="CO18" s="1">
        <v>3.65</v>
      </c>
      <c r="CP18" s="1" t="s">
        <v>105</v>
      </c>
      <c r="CQ18">
        <v>1518134400</v>
      </c>
      <c r="CR18">
        <v>1516633757</v>
      </c>
      <c r="CS18" s="1">
        <v>0.29492892578124902</v>
      </c>
      <c r="CT18" t="b">
        <v>0</v>
      </c>
      <c r="CU18" s="1" t="s">
        <v>114</v>
      </c>
    </row>
    <row r="19" spans="1:99" x14ac:dyDescent="0.25">
      <c r="A19" s="1" t="s">
        <v>114</v>
      </c>
      <c r="C19" s="1">
        <v>177.5</v>
      </c>
      <c r="E19" s="1" t="s">
        <v>114</v>
      </c>
      <c r="F19" s="1" t="s">
        <v>114</v>
      </c>
      <c r="G19" s="1" t="s">
        <v>114</v>
      </c>
      <c r="H19" s="1" t="s">
        <v>114</v>
      </c>
      <c r="I19" s="2"/>
      <c r="J19" s="1" t="s">
        <v>114</v>
      </c>
      <c r="K19" s="1" t="s">
        <v>114</v>
      </c>
      <c r="L19" s="1" t="s">
        <v>114</v>
      </c>
      <c r="M19" s="1" t="s">
        <v>114</v>
      </c>
      <c r="O19" s="1" t="s">
        <v>114</v>
      </c>
      <c r="P19" s="1" t="s">
        <v>114</v>
      </c>
      <c r="R19" s="1" t="s">
        <v>114</v>
      </c>
      <c r="S19" s="1" t="s">
        <v>114</v>
      </c>
      <c r="T19" s="1" t="s">
        <v>114</v>
      </c>
      <c r="U19" s="1" t="s">
        <v>114</v>
      </c>
      <c r="X19" s="1" t="s">
        <v>114</v>
      </c>
      <c r="Y19" s="1" t="s">
        <v>114</v>
      </c>
      <c r="Z19" s="1" t="s">
        <v>114</v>
      </c>
      <c r="AA19" s="1" t="s">
        <v>114</v>
      </c>
      <c r="AB19" s="1" t="s">
        <v>114</v>
      </c>
      <c r="AC19" s="1" t="s">
        <v>114</v>
      </c>
      <c r="AD19" s="1" t="s">
        <v>114</v>
      </c>
      <c r="AE19" s="1" t="s">
        <v>114</v>
      </c>
      <c r="AF19" s="1" t="s">
        <v>114</v>
      </c>
      <c r="AG19" s="1" t="s">
        <v>114</v>
      </c>
      <c r="AJ19" s="1" t="s">
        <v>114</v>
      </c>
      <c r="AK19" s="1" t="s">
        <v>114</v>
      </c>
      <c r="AL19" s="1" t="s">
        <v>114</v>
      </c>
      <c r="AM19" s="1" t="s">
        <v>114</v>
      </c>
      <c r="AP19" s="1" t="s">
        <v>114</v>
      </c>
      <c r="AQ19" s="1" t="s">
        <v>114</v>
      </c>
      <c r="AR19" s="1" t="s">
        <v>114</v>
      </c>
      <c r="AT19" s="1" t="s">
        <v>114</v>
      </c>
      <c r="AU19" s="1" t="s">
        <v>114</v>
      </c>
      <c r="AW19" s="1" t="s">
        <v>114</v>
      </c>
      <c r="AX19" s="1" t="s">
        <v>114</v>
      </c>
      <c r="AZ19" s="1" t="s">
        <v>114</v>
      </c>
      <c r="BB19" s="1" t="s">
        <v>114</v>
      </c>
      <c r="BC19" s="1" t="s">
        <v>114</v>
      </c>
      <c r="BD19" s="1" t="s">
        <v>114</v>
      </c>
      <c r="BE19" s="1" t="s">
        <v>114</v>
      </c>
      <c r="BF19" s="1" t="s">
        <v>114</v>
      </c>
      <c r="BG19" s="1" t="s">
        <v>114</v>
      </c>
      <c r="BN19" s="1" t="s">
        <v>114</v>
      </c>
      <c r="BQ19" s="1" t="s">
        <v>255</v>
      </c>
      <c r="BR19" s="1">
        <v>190</v>
      </c>
      <c r="BS19" s="1" t="s">
        <v>103</v>
      </c>
      <c r="BT19" s="1">
        <v>0.84</v>
      </c>
      <c r="BU19" s="1">
        <v>-0.31</v>
      </c>
      <c r="BV19" s="1">
        <v>-26.956522</v>
      </c>
      <c r="BW19">
        <v>56</v>
      </c>
      <c r="BX19">
        <v>1871</v>
      </c>
      <c r="BY19" s="1">
        <v>0.8</v>
      </c>
      <c r="BZ19" s="1">
        <v>0.85</v>
      </c>
      <c r="CA19" s="1" t="s">
        <v>105</v>
      </c>
      <c r="CB19">
        <v>1518134400</v>
      </c>
      <c r="CC19">
        <v>1516635052</v>
      </c>
      <c r="CD19" s="1">
        <v>0.28125718749999901</v>
      </c>
      <c r="CE19" t="b">
        <v>0</v>
      </c>
      <c r="CF19" s="1" t="s">
        <v>256</v>
      </c>
      <c r="CG19" s="1">
        <v>177.5</v>
      </c>
      <c r="CH19" s="1" t="s">
        <v>103</v>
      </c>
      <c r="CI19" s="1">
        <v>4.75</v>
      </c>
      <c r="CJ19" s="1">
        <v>0.40000010000000003</v>
      </c>
      <c r="CK19" s="1">
        <v>9.1954039999999999</v>
      </c>
      <c r="CL19">
        <v>23</v>
      </c>
      <c r="CM19">
        <v>1471</v>
      </c>
      <c r="CN19" s="1">
        <v>4.7</v>
      </c>
      <c r="CO19" s="1">
        <v>4.8499999999999996</v>
      </c>
      <c r="CP19" s="1" t="s">
        <v>105</v>
      </c>
      <c r="CQ19">
        <v>1518134400</v>
      </c>
      <c r="CR19">
        <v>1516633084</v>
      </c>
      <c r="CS19" s="1">
        <v>0.29541720214843697</v>
      </c>
      <c r="CT19" t="b">
        <v>1</v>
      </c>
      <c r="CU19" s="1" t="s">
        <v>114</v>
      </c>
    </row>
    <row r="20" spans="1:99" x14ac:dyDescent="0.25">
      <c r="A20" s="1" t="s">
        <v>114</v>
      </c>
      <c r="C20" s="1">
        <v>180</v>
      </c>
      <c r="E20" s="1" t="s">
        <v>114</v>
      </c>
      <c r="F20" s="1" t="s">
        <v>114</v>
      </c>
      <c r="G20" s="1" t="s">
        <v>114</v>
      </c>
      <c r="H20" s="1" t="s">
        <v>114</v>
      </c>
      <c r="I20" s="2"/>
      <c r="J20" s="1" t="s">
        <v>114</v>
      </c>
      <c r="K20" s="1" t="s">
        <v>114</v>
      </c>
      <c r="L20" s="1" t="s">
        <v>114</v>
      </c>
      <c r="M20" s="1" t="s">
        <v>114</v>
      </c>
      <c r="O20" s="1" t="s">
        <v>114</v>
      </c>
      <c r="P20" s="1" t="s">
        <v>114</v>
      </c>
      <c r="R20" s="1" t="s">
        <v>114</v>
      </c>
      <c r="S20" s="1" t="s">
        <v>114</v>
      </c>
      <c r="T20" s="1" t="s">
        <v>114</v>
      </c>
      <c r="U20" s="1" t="s">
        <v>114</v>
      </c>
      <c r="X20" s="1" t="s">
        <v>114</v>
      </c>
      <c r="Y20" s="1" t="s">
        <v>114</v>
      </c>
      <c r="Z20" s="1" t="s">
        <v>114</v>
      </c>
      <c r="AA20" s="1" t="s">
        <v>114</v>
      </c>
      <c r="AB20" s="1" t="s">
        <v>114</v>
      </c>
      <c r="AC20" s="1" t="s">
        <v>114</v>
      </c>
      <c r="AD20" s="1" t="s">
        <v>114</v>
      </c>
      <c r="AE20" s="1" t="s">
        <v>114</v>
      </c>
      <c r="AF20" s="1" t="s">
        <v>114</v>
      </c>
      <c r="AG20" s="1" t="s">
        <v>114</v>
      </c>
      <c r="AJ20" s="1" t="s">
        <v>114</v>
      </c>
      <c r="AK20" s="1" t="s">
        <v>114</v>
      </c>
      <c r="AL20" s="1" t="s">
        <v>114</v>
      </c>
      <c r="AM20" s="1" t="s">
        <v>114</v>
      </c>
      <c r="AP20" s="1" t="s">
        <v>114</v>
      </c>
      <c r="AQ20" s="1" t="s">
        <v>114</v>
      </c>
      <c r="AR20" s="1" t="s">
        <v>114</v>
      </c>
      <c r="AT20" s="1" t="s">
        <v>114</v>
      </c>
      <c r="AU20" s="1" t="s">
        <v>114</v>
      </c>
      <c r="AW20" s="1" t="s">
        <v>114</v>
      </c>
      <c r="AX20" s="1" t="s">
        <v>114</v>
      </c>
      <c r="AZ20" s="1" t="s">
        <v>114</v>
      </c>
      <c r="BB20" s="1" t="s">
        <v>114</v>
      </c>
      <c r="BC20" s="1" t="s">
        <v>114</v>
      </c>
      <c r="BD20" s="1" t="s">
        <v>114</v>
      </c>
      <c r="BE20" s="1" t="s">
        <v>114</v>
      </c>
      <c r="BF20" s="1" t="s">
        <v>114</v>
      </c>
      <c r="BG20" s="1" t="s">
        <v>114</v>
      </c>
      <c r="BN20" s="1" t="s">
        <v>114</v>
      </c>
      <c r="BQ20" s="1" t="s">
        <v>257</v>
      </c>
      <c r="BR20" s="1">
        <v>192.5</v>
      </c>
      <c r="BS20" s="1" t="s">
        <v>103</v>
      </c>
      <c r="BT20" s="1">
        <v>0.63</v>
      </c>
      <c r="BU20" s="1">
        <v>-0.26999997999999997</v>
      </c>
      <c r="BV20" s="1">
        <v>-29.999998000000001</v>
      </c>
      <c r="BW20">
        <v>20</v>
      </c>
      <c r="BX20">
        <v>572</v>
      </c>
      <c r="BY20" s="1">
        <v>0.55000000000000004</v>
      </c>
      <c r="BZ20" s="1">
        <v>0.62</v>
      </c>
      <c r="CA20" s="1" t="s">
        <v>105</v>
      </c>
      <c r="CB20">
        <v>1518134400</v>
      </c>
      <c r="CC20">
        <v>1516632005</v>
      </c>
      <c r="CD20" s="1">
        <v>0.28858133300781202</v>
      </c>
      <c r="CE20" t="b">
        <v>0</v>
      </c>
      <c r="CF20" s="1" t="s">
        <v>258</v>
      </c>
      <c r="CG20" s="1">
        <v>180</v>
      </c>
      <c r="CH20" s="1" t="s">
        <v>103</v>
      </c>
      <c r="CI20" s="1">
        <v>6.25</v>
      </c>
      <c r="CJ20" s="1">
        <v>0.44999980000000001</v>
      </c>
      <c r="CK20" s="1">
        <v>7.7586174000000003</v>
      </c>
      <c r="CL20">
        <v>56</v>
      </c>
      <c r="CM20">
        <v>345</v>
      </c>
      <c r="CN20" s="1">
        <v>6.2</v>
      </c>
      <c r="CO20" s="1">
        <v>6.35</v>
      </c>
      <c r="CP20" s="1" t="s">
        <v>105</v>
      </c>
      <c r="CQ20">
        <v>1518134400</v>
      </c>
      <c r="CR20">
        <v>1516634573</v>
      </c>
      <c r="CS20" s="1">
        <v>0.30176479492187502</v>
      </c>
      <c r="CT20" t="b">
        <v>1</v>
      </c>
      <c r="CU20" s="1" t="s">
        <v>114</v>
      </c>
    </row>
    <row r="21" spans="1:99" x14ac:dyDescent="0.25">
      <c r="A21" s="1" t="s">
        <v>114</v>
      </c>
      <c r="C21" s="1">
        <v>182.5</v>
      </c>
      <c r="E21" s="1" t="s">
        <v>114</v>
      </c>
      <c r="F21" s="1" t="s">
        <v>114</v>
      </c>
      <c r="G21" s="1" t="s">
        <v>114</v>
      </c>
      <c r="H21" s="1" t="s">
        <v>114</v>
      </c>
      <c r="I21" s="2"/>
      <c r="J21" s="1" t="s">
        <v>114</v>
      </c>
      <c r="K21" s="1" t="s">
        <v>114</v>
      </c>
      <c r="L21" s="1" t="s">
        <v>114</v>
      </c>
      <c r="M21" s="1" t="s">
        <v>114</v>
      </c>
      <c r="O21" s="1" t="s">
        <v>114</v>
      </c>
      <c r="P21" s="1" t="s">
        <v>114</v>
      </c>
      <c r="R21" s="1" t="s">
        <v>114</v>
      </c>
      <c r="S21" s="1" t="s">
        <v>114</v>
      </c>
      <c r="T21" s="1" t="s">
        <v>114</v>
      </c>
      <c r="U21" s="1" t="s">
        <v>114</v>
      </c>
      <c r="X21" s="1" t="s">
        <v>114</v>
      </c>
      <c r="Y21" s="1" t="s">
        <v>114</v>
      </c>
      <c r="Z21" s="1" t="s">
        <v>114</v>
      </c>
      <c r="AA21" s="1" t="s">
        <v>114</v>
      </c>
      <c r="AB21" s="1" t="s">
        <v>114</v>
      </c>
      <c r="AC21" s="1" t="s">
        <v>114</v>
      </c>
      <c r="AD21" s="1" t="s">
        <v>114</v>
      </c>
      <c r="AE21" s="1" t="s">
        <v>114</v>
      </c>
      <c r="AF21" s="1" t="s">
        <v>114</v>
      </c>
      <c r="AG21" s="1" t="s">
        <v>114</v>
      </c>
      <c r="AJ21" s="1" t="s">
        <v>114</v>
      </c>
      <c r="AK21" s="1" t="s">
        <v>114</v>
      </c>
      <c r="AL21" s="1" t="s">
        <v>114</v>
      </c>
      <c r="AM21" s="1" t="s">
        <v>114</v>
      </c>
      <c r="AP21" s="1" t="s">
        <v>114</v>
      </c>
      <c r="AQ21" s="1" t="s">
        <v>114</v>
      </c>
      <c r="AR21" s="1" t="s">
        <v>114</v>
      </c>
      <c r="AT21" s="1" t="s">
        <v>114</v>
      </c>
      <c r="AU21" s="1" t="s">
        <v>114</v>
      </c>
      <c r="AW21" s="1" t="s">
        <v>114</v>
      </c>
      <c r="AX21" s="1" t="s">
        <v>114</v>
      </c>
      <c r="AZ21" s="1" t="s">
        <v>114</v>
      </c>
      <c r="BB21" s="1" t="s">
        <v>114</v>
      </c>
      <c r="BC21" s="1" t="s">
        <v>114</v>
      </c>
      <c r="BD21" s="1" t="s">
        <v>114</v>
      </c>
      <c r="BE21" s="1" t="s">
        <v>114</v>
      </c>
      <c r="BF21" s="1" t="s">
        <v>114</v>
      </c>
      <c r="BG21" s="1" t="s">
        <v>114</v>
      </c>
      <c r="BN21" s="1" t="s">
        <v>114</v>
      </c>
      <c r="BQ21" s="1" t="s">
        <v>259</v>
      </c>
      <c r="BR21" s="1">
        <v>195</v>
      </c>
      <c r="BS21" s="1" t="s">
        <v>103</v>
      </c>
      <c r="BT21" s="1">
        <v>0.63</v>
      </c>
      <c r="BU21" s="1">
        <v>-0.24000001000000001</v>
      </c>
      <c r="BV21" s="1">
        <v>-27.586206000000001</v>
      </c>
      <c r="BW21">
        <v>25</v>
      </c>
      <c r="BX21">
        <v>139</v>
      </c>
      <c r="BY21" s="1">
        <v>0.57999999999999996</v>
      </c>
      <c r="BZ21" s="1">
        <v>0.68</v>
      </c>
      <c r="CA21" s="1" t="s">
        <v>105</v>
      </c>
      <c r="CB21">
        <v>1518134400</v>
      </c>
      <c r="CC21">
        <v>1516395201</v>
      </c>
      <c r="CD21" s="1">
        <v>0.328375856933593</v>
      </c>
      <c r="CE21" t="b">
        <v>0</v>
      </c>
      <c r="CF21" s="1" t="s">
        <v>260</v>
      </c>
      <c r="CG21" s="1">
        <v>182.5</v>
      </c>
      <c r="CH21" s="1" t="s">
        <v>103</v>
      </c>
      <c r="CI21" s="1">
        <v>7.9</v>
      </c>
      <c r="CJ21" s="1">
        <v>0.6800003</v>
      </c>
      <c r="CK21" s="1">
        <v>9.4182869999999994</v>
      </c>
      <c r="CL21">
        <v>20</v>
      </c>
      <c r="CM21">
        <v>126</v>
      </c>
      <c r="CN21" s="1">
        <v>7.8</v>
      </c>
      <c r="CO21" s="1">
        <v>8</v>
      </c>
      <c r="CP21" s="1" t="s">
        <v>105</v>
      </c>
      <c r="CQ21">
        <v>1518134400</v>
      </c>
      <c r="CR21">
        <v>1516634321</v>
      </c>
      <c r="CS21" s="1">
        <v>0.30554893676757799</v>
      </c>
      <c r="CT21" t="b">
        <v>1</v>
      </c>
      <c r="CU21" s="1" t="s">
        <v>114</v>
      </c>
    </row>
    <row r="22" spans="1:99" x14ac:dyDescent="0.25">
      <c r="A22" s="1" t="s">
        <v>114</v>
      </c>
      <c r="C22" s="1">
        <v>185</v>
      </c>
      <c r="E22" s="1" t="s">
        <v>114</v>
      </c>
      <c r="F22" s="1" t="s">
        <v>114</v>
      </c>
      <c r="G22" s="1" t="s">
        <v>114</v>
      </c>
      <c r="H22" s="1" t="s">
        <v>114</v>
      </c>
      <c r="I22" s="2"/>
      <c r="J22" s="1" t="s">
        <v>114</v>
      </c>
      <c r="K22" s="1" t="s">
        <v>114</v>
      </c>
      <c r="L22" s="1" t="s">
        <v>114</v>
      </c>
      <c r="M22" s="1" t="s">
        <v>114</v>
      </c>
      <c r="O22" s="1" t="s">
        <v>114</v>
      </c>
      <c r="P22" s="1" t="s">
        <v>114</v>
      </c>
      <c r="R22" s="1" t="s">
        <v>114</v>
      </c>
      <c r="S22" s="1" t="s">
        <v>114</v>
      </c>
      <c r="T22" s="1" t="s">
        <v>114</v>
      </c>
      <c r="U22" s="1" t="s">
        <v>114</v>
      </c>
      <c r="X22" s="1" t="s">
        <v>114</v>
      </c>
      <c r="Y22" s="1" t="s">
        <v>114</v>
      </c>
      <c r="Z22" s="1" t="s">
        <v>114</v>
      </c>
      <c r="AA22" s="1" t="s">
        <v>114</v>
      </c>
      <c r="AB22" s="1" t="s">
        <v>114</v>
      </c>
      <c r="AC22" s="1" t="s">
        <v>114</v>
      </c>
      <c r="AD22" s="1" t="s">
        <v>114</v>
      </c>
      <c r="AE22" s="1" t="s">
        <v>114</v>
      </c>
      <c r="AF22" s="1" t="s">
        <v>114</v>
      </c>
      <c r="AG22" s="1" t="s">
        <v>114</v>
      </c>
      <c r="AJ22" s="1" t="s">
        <v>114</v>
      </c>
      <c r="AK22" s="1" t="s">
        <v>114</v>
      </c>
      <c r="AL22" s="1" t="s">
        <v>114</v>
      </c>
      <c r="AM22" s="1" t="s">
        <v>114</v>
      </c>
      <c r="AP22" s="1" t="s">
        <v>114</v>
      </c>
      <c r="AQ22" s="1" t="s">
        <v>114</v>
      </c>
      <c r="AR22" s="1" t="s">
        <v>114</v>
      </c>
      <c r="AT22" s="1" t="s">
        <v>114</v>
      </c>
      <c r="AU22" s="1" t="s">
        <v>114</v>
      </c>
      <c r="AW22" s="1" t="s">
        <v>114</v>
      </c>
      <c r="AX22" s="1" t="s">
        <v>114</v>
      </c>
      <c r="AZ22" s="1" t="s">
        <v>114</v>
      </c>
      <c r="BB22" s="1" t="s">
        <v>114</v>
      </c>
      <c r="BC22" s="1" t="s">
        <v>114</v>
      </c>
      <c r="BD22" s="1" t="s">
        <v>114</v>
      </c>
      <c r="BE22" s="1" t="s">
        <v>114</v>
      </c>
      <c r="BF22" s="1" t="s">
        <v>114</v>
      </c>
      <c r="BG22" s="1" t="s">
        <v>114</v>
      </c>
      <c r="BN22" s="1" t="s">
        <v>114</v>
      </c>
      <c r="BQ22" s="1" t="s">
        <v>261</v>
      </c>
      <c r="BR22" s="1">
        <v>197.5</v>
      </c>
      <c r="BS22" s="1" t="s">
        <v>103</v>
      </c>
      <c r="BT22" s="1">
        <v>0.32</v>
      </c>
      <c r="BU22" s="1">
        <v>-0.35000002000000002</v>
      </c>
      <c r="BV22" s="1">
        <v>-52.238810000000001</v>
      </c>
      <c r="BW22">
        <v>10</v>
      </c>
      <c r="BX22">
        <v>160</v>
      </c>
      <c r="BY22" s="1">
        <v>0.26</v>
      </c>
      <c r="BZ22" s="1">
        <v>0.35</v>
      </c>
      <c r="CA22" s="1" t="s">
        <v>105</v>
      </c>
      <c r="CB22">
        <v>1518134400</v>
      </c>
      <c r="CC22">
        <v>1516633534</v>
      </c>
      <c r="CD22" s="1">
        <v>0.30664755859374998</v>
      </c>
      <c r="CE22" t="b">
        <v>0</v>
      </c>
      <c r="CF22" s="1" t="s">
        <v>262</v>
      </c>
      <c r="CG22" s="1">
        <v>185</v>
      </c>
      <c r="CH22" s="1" t="s">
        <v>103</v>
      </c>
      <c r="CI22" s="1">
        <v>9.5500000000000007</v>
      </c>
      <c r="CJ22" s="1">
        <v>-0.63000009999999995</v>
      </c>
      <c r="CK22" s="1">
        <v>-6.1886063</v>
      </c>
      <c r="CL22">
        <v>2</v>
      </c>
      <c r="CM22">
        <v>16</v>
      </c>
      <c r="CN22" s="1">
        <v>8.85</v>
      </c>
      <c r="CO22" s="1">
        <v>9.1</v>
      </c>
      <c r="CP22" s="1" t="s">
        <v>105</v>
      </c>
      <c r="CQ22">
        <v>1518134400</v>
      </c>
      <c r="CR22">
        <v>1516376967</v>
      </c>
      <c r="CS22" s="1">
        <v>0.25513440185546798</v>
      </c>
      <c r="CT22" t="b">
        <v>1</v>
      </c>
      <c r="CU22" s="1" t="s">
        <v>114</v>
      </c>
    </row>
    <row r="23" spans="1:99" x14ac:dyDescent="0.25">
      <c r="A23" s="1" t="s">
        <v>114</v>
      </c>
      <c r="C23" s="1">
        <v>187.5</v>
      </c>
      <c r="E23" s="1" t="s">
        <v>114</v>
      </c>
      <c r="F23" s="1" t="s">
        <v>114</v>
      </c>
      <c r="G23" s="1" t="s">
        <v>114</v>
      </c>
      <c r="H23" s="1" t="s">
        <v>114</v>
      </c>
      <c r="I23" s="2"/>
      <c r="J23" s="1" t="s">
        <v>114</v>
      </c>
      <c r="K23" s="1" t="s">
        <v>114</v>
      </c>
      <c r="L23" s="1" t="s">
        <v>114</v>
      </c>
      <c r="M23" s="1" t="s">
        <v>114</v>
      </c>
      <c r="O23" s="1" t="s">
        <v>114</v>
      </c>
      <c r="P23" s="1" t="s">
        <v>114</v>
      </c>
      <c r="R23" s="1" t="s">
        <v>114</v>
      </c>
      <c r="S23" s="1" t="s">
        <v>114</v>
      </c>
      <c r="T23" s="1" t="s">
        <v>114</v>
      </c>
      <c r="U23" s="1" t="s">
        <v>114</v>
      </c>
      <c r="X23" s="1" t="s">
        <v>114</v>
      </c>
      <c r="Y23" s="1" t="s">
        <v>114</v>
      </c>
      <c r="Z23" s="1" t="s">
        <v>114</v>
      </c>
      <c r="AA23" s="1" t="s">
        <v>114</v>
      </c>
      <c r="AB23" s="1" t="s">
        <v>114</v>
      </c>
      <c r="AC23" s="1" t="s">
        <v>114</v>
      </c>
      <c r="AD23" s="1" t="s">
        <v>114</v>
      </c>
      <c r="AE23" s="1" t="s">
        <v>114</v>
      </c>
      <c r="AF23" s="1" t="s">
        <v>114</v>
      </c>
      <c r="AG23" s="1" t="s">
        <v>114</v>
      </c>
      <c r="AJ23" s="1" t="s">
        <v>114</v>
      </c>
      <c r="AK23" s="1" t="s">
        <v>114</v>
      </c>
      <c r="AL23" s="1" t="s">
        <v>114</v>
      </c>
      <c r="AM23" s="1" t="s">
        <v>114</v>
      </c>
      <c r="AP23" s="1" t="s">
        <v>114</v>
      </c>
      <c r="AQ23" s="1" t="s">
        <v>114</v>
      </c>
      <c r="AR23" s="1" t="s">
        <v>114</v>
      </c>
      <c r="AT23" s="1" t="s">
        <v>114</v>
      </c>
      <c r="AU23" s="1" t="s">
        <v>114</v>
      </c>
      <c r="AW23" s="1" t="s">
        <v>114</v>
      </c>
      <c r="AX23" s="1" t="s">
        <v>114</v>
      </c>
      <c r="AZ23" s="1" t="s">
        <v>114</v>
      </c>
      <c r="BB23" s="1" t="s">
        <v>114</v>
      </c>
      <c r="BC23" s="1" t="s">
        <v>114</v>
      </c>
      <c r="BD23" s="1" t="s">
        <v>114</v>
      </c>
      <c r="BE23" s="1" t="s">
        <v>114</v>
      </c>
      <c r="BF23" s="1" t="s">
        <v>114</v>
      </c>
      <c r="BG23" s="1" t="s">
        <v>114</v>
      </c>
      <c r="BN23" s="1" t="s">
        <v>114</v>
      </c>
      <c r="BQ23" s="1" t="s">
        <v>263</v>
      </c>
      <c r="BR23" s="1">
        <v>200</v>
      </c>
      <c r="BS23" s="1" t="s">
        <v>103</v>
      </c>
      <c r="BT23" s="1">
        <v>0.36</v>
      </c>
      <c r="BU23" s="1">
        <v>-0.13999998999999999</v>
      </c>
      <c r="BV23" s="1">
        <v>-27.999995999999999</v>
      </c>
      <c r="BW23">
        <v>10</v>
      </c>
      <c r="BX23">
        <v>340</v>
      </c>
      <c r="BY23" s="1">
        <v>0.28000000000000003</v>
      </c>
      <c r="BZ23" s="1">
        <v>0.42</v>
      </c>
      <c r="CA23" s="1" t="s">
        <v>105</v>
      </c>
      <c r="CB23">
        <v>1518134400</v>
      </c>
      <c r="CC23">
        <v>1516395201</v>
      </c>
      <c r="CD23" s="1">
        <v>0.347174497070312</v>
      </c>
      <c r="CE23" t="b">
        <v>0</v>
      </c>
      <c r="CF23" s="1" t="s">
        <v>264</v>
      </c>
      <c r="CG23" s="1">
        <v>187.5</v>
      </c>
      <c r="CH23" s="1" t="s">
        <v>103</v>
      </c>
      <c r="CI23" s="1">
        <v>10.72</v>
      </c>
      <c r="CJ23" s="1">
        <v>0</v>
      </c>
      <c r="CK23" s="1">
        <v>0</v>
      </c>
      <c r="CL23">
        <v>1</v>
      </c>
      <c r="CM23">
        <v>3</v>
      </c>
      <c r="CN23" s="1">
        <v>10.8</v>
      </c>
      <c r="CO23" s="1">
        <v>11.25</v>
      </c>
      <c r="CP23" s="1" t="s">
        <v>105</v>
      </c>
      <c r="CQ23">
        <v>1518134400</v>
      </c>
      <c r="CR23">
        <v>1516114149</v>
      </c>
      <c r="CS23" s="1">
        <v>0.26746338012695298</v>
      </c>
      <c r="CT23" t="b">
        <v>1</v>
      </c>
      <c r="CU23" s="1" t="s">
        <v>114</v>
      </c>
    </row>
    <row r="24" spans="1:99" x14ac:dyDescent="0.25">
      <c r="A24" s="1" t="s">
        <v>114</v>
      </c>
      <c r="C24" s="1">
        <v>190</v>
      </c>
      <c r="E24" s="1" t="s">
        <v>114</v>
      </c>
      <c r="F24" s="1" t="s">
        <v>114</v>
      </c>
      <c r="G24" s="1" t="s">
        <v>114</v>
      </c>
      <c r="H24" s="1" t="s">
        <v>114</v>
      </c>
      <c r="I24" s="2"/>
      <c r="J24" s="1" t="s">
        <v>114</v>
      </c>
      <c r="K24" s="1" t="s">
        <v>114</v>
      </c>
      <c r="L24" s="1" t="s">
        <v>114</v>
      </c>
      <c r="M24" s="1" t="s">
        <v>114</v>
      </c>
      <c r="O24" s="1" t="s">
        <v>114</v>
      </c>
      <c r="P24" s="1" t="s">
        <v>114</v>
      </c>
      <c r="R24" s="1" t="s">
        <v>114</v>
      </c>
      <c r="S24" s="1" t="s">
        <v>114</v>
      </c>
      <c r="T24" s="1" t="s">
        <v>114</v>
      </c>
      <c r="U24" s="1" t="s">
        <v>114</v>
      </c>
      <c r="X24" s="1" t="s">
        <v>114</v>
      </c>
      <c r="Y24" s="1" t="s">
        <v>114</v>
      </c>
      <c r="Z24" s="1" t="s">
        <v>114</v>
      </c>
      <c r="AA24" s="1" t="s">
        <v>114</v>
      </c>
      <c r="AB24" s="1" t="s">
        <v>114</v>
      </c>
      <c r="AC24" s="1" t="s">
        <v>114</v>
      </c>
      <c r="AD24" s="1" t="s">
        <v>114</v>
      </c>
      <c r="AE24" s="1" t="s">
        <v>114</v>
      </c>
      <c r="AF24" s="1" t="s">
        <v>114</v>
      </c>
      <c r="AG24" s="1" t="s">
        <v>114</v>
      </c>
      <c r="AJ24" s="1" t="s">
        <v>114</v>
      </c>
      <c r="AK24" s="1" t="s">
        <v>114</v>
      </c>
      <c r="AL24" s="1" t="s">
        <v>114</v>
      </c>
      <c r="AM24" s="1" t="s">
        <v>114</v>
      </c>
      <c r="AP24" s="1" t="s">
        <v>114</v>
      </c>
      <c r="AQ24" s="1" t="s">
        <v>114</v>
      </c>
      <c r="AR24" s="1" t="s">
        <v>114</v>
      </c>
      <c r="AT24" s="1" t="s">
        <v>114</v>
      </c>
      <c r="AU24" s="1" t="s">
        <v>114</v>
      </c>
      <c r="AW24" s="1" t="s">
        <v>114</v>
      </c>
      <c r="AX24" s="1" t="s">
        <v>114</v>
      </c>
      <c r="AZ24" s="1" t="s">
        <v>114</v>
      </c>
      <c r="BB24" s="1" t="s">
        <v>114</v>
      </c>
      <c r="BC24" s="1" t="s">
        <v>114</v>
      </c>
      <c r="BD24" s="1" t="s">
        <v>114</v>
      </c>
      <c r="BE24" s="1" t="s">
        <v>114</v>
      </c>
      <c r="BF24" s="1" t="s">
        <v>114</v>
      </c>
      <c r="BG24" s="1" t="s">
        <v>114</v>
      </c>
      <c r="BN24" s="1" t="s">
        <v>114</v>
      </c>
      <c r="BQ24" s="1" t="s">
        <v>265</v>
      </c>
      <c r="BR24" s="1">
        <v>202.5</v>
      </c>
      <c r="BS24" s="1" t="s">
        <v>103</v>
      </c>
      <c r="BT24" s="1">
        <v>0.42</v>
      </c>
      <c r="BU24" s="1">
        <v>0</v>
      </c>
      <c r="BV24" s="1">
        <v>0</v>
      </c>
      <c r="BW24">
        <v>10</v>
      </c>
      <c r="BX24">
        <v>17</v>
      </c>
      <c r="BY24" s="1">
        <v>0.22</v>
      </c>
      <c r="BZ24" s="1">
        <v>0.31</v>
      </c>
      <c r="CA24" s="1" t="s">
        <v>105</v>
      </c>
      <c r="CB24">
        <v>1518134400</v>
      </c>
      <c r="CC24">
        <v>1516303045</v>
      </c>
      <c r="CD24" s="1">
        <v>0.35156898437499901</v>
      </c>
      <c r="CE24" t="b">
        <v>0</v>
      </c>
      <c r="CF24" s="1" t="s">
        <v>266</v>
      </c>
      <c r="CG24" s="1">
        <v>190</v>
      </c>
      <c r="CH24" s="1" t="s">
        <v>103</v>
      </c>
      <c r="CI24" s="1">
        <v>12.97</v>
      </c>
      <c r="CJ24" s="1">
        <v>0.25</v>
      </c>
      <c r="CK24" s="1">
        <v>1.9654088000000001</v>
      </c>
      <c r="CL24">
        <v>35</v>
      </c>
      <c r="CM24">
        <v>2</v>
      </c>
      <c r="CN24" s="1">
        <v>12.95</v>
      </c>
      <c r="CO24" s="1">
        <v>13.75</v>
      </c>
      <c r="CP24" s="1" t="s">
        <v>105</v>
      </c>
      <c r="CQ24">
        <v>1518134400</v>
      </c>
      <c r="CR24">
        <v>1516389552</v>
      </c>
      <c r="CS24" s="1">
        <v>0.30591514404296799</v>
      </c>
      <c r="CT24" t="b">
        <v>1</v>
      </c>
      <c r="CU24" s="1" t="s">
        <v>114</v>
      </c>
    </row>
    <row r="25" spans="1:99" x14ac:dyDescent="0.25">
      <c r="A25" s="1" t="s">
        <v>114</v>
      </c>
      <c r="C25" s="1">
        <v>192.5</v>
      </c>
      <c r="E25" s="1" t="s">
        <v>114</v>
      </c>
      <c r="F25" s="1" t="s">
        <v>114</v>
      </c>
      <c r="G25" s="1" t="s">
        <v>114</v>
      </c>
      <c r="H25" s="1" t="s">
        <v>114</v>
      </c>
      <c r="I25" s="2"/>
      <c r="J25" s="1" t="s">
        <v>114</v>
      </c>
      <c r="K25" s="1" t="s">
        <v>114</v>
      </c>
      <c r="L25" s="1" t="s">
        <v>114</v>
      </c>
      <c r="M25" s="1" t="s">
        <v>114</v>
      </c>
      <c r="O25" s="1" t="s">
        <v>114</v>
      </c>
      <c r="P25" s="1" t="s">
        <v>114</v>
      </c>
      <c r="R25" s="1" t="s">
        <v>114</v>
      </c>
      <c r="S25" s="1" t="s">
        <v>114</v>
      </c>
      <c r="T25" s="1" t="s">
        <v>114</v>
      </c>
      <c r="U25" s="1" t="s">
        <v>114</v>
      </c>
      <c r="X25" s="1" t="s">
        <v>114</v>
      </c>
      <c r="Y25" s="1" t="s">
        <v>114</v>
      </c>
      <c r="Z25" s="1" t="s">
        <v>114</v>
      </c>
      <c r="AA25" s="1" t="s">
        <v>114</v>
      </c>
      <c r="AB25" s="1" t="s">
        <v>114</v>
      </c>
      <c r="AC25" s="1" t="s">
        <v>114</v>
      </c>
      <c r="AD25" s="1" t="s">
        <v>114</v>
      </c>
      <c r="AE25" s="1" t="s">
        <v>114</v>
      </c>
      <c r="AF25" s="1" t="s">
        <v>114</v>
      </c>
      <c r="AG25" s="1" t="s">
        <v>114</v>
      </c>
      <c r="AJ25" s="1" t="s">
        <v>114</v>
      </c>
      <c r="AK25" s="1" t="s">
        <v>114</v>
      </c>
      <c r="AL25" s="1" t="s">
        <v>114</v>
      </c>
      <c r="AM25" s="1" t="s">
        <v>114</v>
      </c>
      <c r="AP25" s="1" t="s">
        <v>114</v>
      </c>
      <c r="AQ25" s="1" t="s">
        <v>114</v>
      </c>
      <c r="AR25" s="1" t="s">
        <v>114</v>
      </c>
      <c r="AT25" s="1" t="s">
        <v>114</v>
      </c>
      <c r="AU25" s="1" t="s">
        <v>114</v>
      </c>
      <c r="AW25" s="1" t="s">
        <v>114</v>
      </c>
      <c r="AX25" s="1" t="s">
        <v>114</v>
      </c>
      <c r="AZ25" s="1" t="s">
        <v>114</v>
      </c>
      <c r="BB25" s="1" t="s">
        <v>114</v>
      </c>
      <c r="BC25" s="1" t="s">
        <v>114</v>
      </c>
      <c r="BD25" s="1" t="s">
        <v>114</v>
      </c>
      <c r="BE25" s="1" t="s">
        <v>114</v>
      </c>
      <c r="BF25" s="1" t="s">
        <v>114</v>
      </c>
      <c r="BG25" s="1" t="s">
        <v>114</v>
      </c>
      <c r="BN25" s="1" t="s">
        <v>114</v>
      </c>
      <c r="BQ25" s="1" t="s">
        <v>267</v>
      </c>
      <c r="BR25" s="1">
        <v>205</v>
      </c>
      <c r="BS25" s="1" t="s">
        <v>103</v>
      </c>
      <c r="BT25" s="1">
        <v>0.2</v>
      </c>
      <c r="BU25" s="1">
        <v>-3.9999989999999999E-2</v>
      </c>
      <c r="BV25" s="1">
        <v>-16.666664000000001</v>
      </c>
      <c r="BW25">
        <v>1</v>
      </c>
      <c r="BX25">
        <v>25</v>
      </c>
      <c r="BY25" s="1">
        <v>0.08</v>
      </c>
      <c r="BZ25" s="1">
        <v>0.19</v>
      </c>
      <c r="CA25" s="1" t="s">
        <v>105</v>
      </c>
      <c r="CB25">
        <v>1518134400</v>
      </c>
      <c r="CC25">
        <v>1516631617</v>
      </c>
      <c r="CD25" s="1">
        <v>0.34424483886718699</v>
      </c>
      <c r="CE25" t="b">
        <v>0</v>
      </c>
      <c r="CF25" s="1" t="s">
        <v>268</v>
      </c>
      <c r="CG25" s="1">
        <v>195</v>
      </c>
      <c r="CH25" s="1" t="s">
        <v>103</v>
      </c>
      <c r="CI25" s="1">
        <v>17.559999999999999</v>
      </c>
      <c r="CJ25" s="1">
        <v>0</v>
      </c>
      <c r="CK25" s="1">
        <v>0</v>
      </c>
      <c r="CL25">
        <v>2</v>
      </c>
      <c r="CM25">
        <v>2</v>
      </c>
      <c r="CN25" s="1">
        <v>17.350000000000001</v>
      </c>
      <c r="CO25" s="1">
        <v>18.399999999999999</v>
      </c>
      <c r="CP25" s="1" t="s">
        <v>105</v>
      </c>
      <c r="CQ25">
        <v>1518134400</v>
      </c>
      <c r="CR25">
        <v>1516423475</v>
      </c>
      <c r="CS25" s="1">
        <v>0.33618827880859298</v>
      </c>
      <c r="CT25" t="b">
        <v>1</v>
      </c>
      <c r="CU25" s="1" t="s">
        <v>114</v>
      </c>
    </row>
    <row r="26" spans="1:99" x14ac:dyDescent="0.25">
      <c r="A26" s="1" t="s">
        <v>114</v>
      </c>
      <c r="C26" s="1">
        <v>195</v>
      </c>
      <c r="E26" s="1" t="s">
        <v>114</v>
      </c>
      <c r="F26" s="1" t="s">
        <v>114</v>
      </c>
      <c r="G26" s="1" t="s">
        <v>114</v>
      </c>
      <c r="H26" s="1" t="s">
        <v>114</v>
      </c>
      <c r="I26" s="2"/>
      <c r="J26" s="1" t="s">
        <v>114</v>
      </c>
      <c r="K26" s="1" t="s">
        <v>114</v>
      </c>
      <c r="L26" s="1" t="s">
        <v>114</v>
      </c>
      <c r="M26" s="1" t="s">
        <v>114</v>
      </c>
      <c r="O26" s="1" t="s">
        <v>114</v>
      </c>
      <c r="P26" s="1" t="s">
        <v>114</v>
      </c>
      <c r="R26" s="1" t="s">
        <v>114</v>
      </c>
      <c r="S26" s="1" t="s">
        <v>114</v>
      </c>
      <c r="T26" s="1" t="s">
        <v>114</v>
      </c>
      <c r="U26" s="1" t="s">
        <v>114</v>
      </c>
      <c r="X26" s="1" t="s">
        <v>114</v>
      </c>
      <c r="Y26" s="1" t="s">
        <v>114</v>
      </c>
      <c r="Z26" s="1" t="s">
        <v>114</v>
      </c>
      <c r="AA26" s="1" t="s">
        <v>114</v>
      </c>
      <c r="AB26" s="1" t="s">
        <v>114</v>
      </c>
      <c r="AC26" s="1" t="s">
        <v>114</v>
      </c>
      <c r="AD26" s="1" t="s">
        <v>114</v>
      </c>
      <c r="AE26" s="1" t="s">
        <v>114</v>
      </c>
      <c r="AF26" s="1" t="s">
        <v>114</v>
      </c>
      <c r="AG26" s="1" t="s">
        <v>114</v>
      </c>
      <c r="AJ26" s="1" t="s">
        <v>114</v>
      </c>
      <c r="AK26" s="1" t="s">
        <v>114</v>
      </c>
      <c r="AL26" s="1" t="s">
        <v>114</v>
      </c>
      <c r="AM26" s="1" t="s">
        <v>114</v>
      </c>
      <c r="AP26" s="1" t="s">
        <v>114</v>
      </c>
      <c r="AQ26" s="1" t="s">
        <v>114</v>
      </c>
      <c r="AR26" s="1" t="s">
        <v>114</v>
      </c>
      <c r="AT26" s="1" t="s">
        <v>114</v>
      </c>
      <c r="AU26" s="1" t="s">
        <v>114</v>
      </c>
      <c r="AW26" s="1" t="s">
        <v>114</v>
      </c>
      <c r="AX26" s="1" t="s">
        <v>114</v>
      </c>
      <c r="AZ26" s="1" t="s">
        <v>114</v>
      </c>
      <c r="BB26" s="1" t="s">
        <v>114</v>
      </c>
      <c r="BC26" s="1" t="s">
        <v>114</v>
      </c>
      <c r="BD26" s="1" t="s">
        <v>114</v>
      </c>
      <c r="BE26" s="1" t="s">
        <v>114</v>
      </c>
      <c r="BF26" s="1" t="s">
        <v>114</v>
      </c>
      <c r="BG26" s="1" t="s">
        <v>114</v>
      </c>
      <c r="BN26" s="1" t="s">
        <v>114</v>
      </c>
      <c r="BQ26" s="1" t="s">
        <v>269</v>
      </c>
      <c r="BR26" s="1">
        <v>207.5</v>
      </c>
      <c r="BS26" s="1" t="s">
        <v>103</v>
      </c>
      <c r="BT26" s="1">
        <v>0.23</v>
      </c>
      <c r="BU26" s="1">
        <v>0</v>
      </c>
      <c r="BV26" s="1">
        <v>0</v>
      </c>
      <c r="BW26">
        <v>5</v>
      </c>
      <c r="BX26">
        <v>13</v>
      </c>
      <c r="BY26" s="1">
        <v>0.1</v>
      </c>
      <c r="BZ26" s="1">
        <v>0.26</v>
      </c>
      <c r="CA26" s="1" t="s">
        <v>105</v>
      </c>
      <c r="CB26">
        <v>1518134400</v>
      </c>
      <c r="CC26">
        <v>1516287070</v>
      </c>
      <c r="CD26" s="1">
        <v>0.38867798828125</v>
      </c>
      <c r="CE26" t="b">
        <v>0</v>
      </c>
      <c r="CF26" s="1" t="s">
        <v>270</v>
      </c>
      <c r="CG26" s="1">
        <v>200</v>
      </c>
      <c r="CH26" s="1" t="s">
        <v>103</v>
      </c>
      <c r="CI26" s="1">
        <v>23.18</v>
      </c>
      <c r="CJ26" s="1">
        <v>0</v>
      </c>
      <c r="CK26" s="1">
        <v>0</v>
      </c>
      <c r="CL26">
        <v>7</v>
      </c>
      <c r="CM26">
        <v>3</v>
      </c>
      <c r="CN26" s="1">
        <v>21.6</v>
      </c>
      <c r="CO26" s="1">
        <v>23.3</v>
      </c>
      <c r="CP26" s="1" t="s">
        <v>105</v>
      </c>
      <c r="CQ26">
        <v>1518134400</v>
      </c>
      <c r="CR26">
        <v>1516113255</v>
      </c>
      <c r="CS26" s="1">
        <v>0.38379522460937499</v>
      </c>
      <c r="CT26" t="b">
        <v>1</v>
      </c>
      <c r="CU26" s="1" t="s">
        <v>114</v>
      </c>
    </row>
    <row r="27" spans="1:99" x14ac:dyDescent="0.25">
      <c r="A27" s="1" t="s">
        <v>114</v>
      </c>
      <c r="C27" s="1">
        <v>197.5</v>
      </c>
      <c r="E27" s="1" t="s">
        <v>114</v>
      </c>
      <c r="F27" s="1" t="s">
        <v>114</v>
      </c>
      <c r="G27" s="1" t="s">
        <v>114</v>
      </c>
      <c r="H27" s="1" t="s">
        <v>114</v>
      </c>
      <c r="I27" s="2"/>
      <c r="J27" s="1" t="s">
        <v>114</v>
      </c>
      <c r="K27" s="1" t="s">
        <v>114</v>
      </c>
      <c r="L27" s="1" t="s">
        <v>114</v>
      </c>
      <c r="M27" s="1" t="s">
        <v>114</v>
      </c>
      <c r="O27" s="1" t="s">
        <v>114</v>
      </c>
      <c r="P27" s="1" t="s">
        <v>114</v>
      </c>
      <c r="R27" s="1" t="s">
        <v>114</v>
      </c>
      <c r="S27" s="1" t="s">
        <v>114</v>
      </c>
      <c r="T27" s="1" t="s">
        <v>114</v>
      </c>
      <c r="U27" s="1" t="s">
        <v>114</v>
      </c>
      <c r="X27" s="1" t="s">
        <v>114</v>
      </c>
      <c r="Y27" s="1" t="s">
        <v>114</v>
      </c>
      <c r="Z27" s="1" t="s">
        <v>114</v>
      </c>
      <c r="AA27" s="1" t="s">
        <v>114</v>
      </c>
      <c r="AB27" s="1" t="s">
        <v>114</v>
      </c>
      <c r="AC27" s="1" t="s">
        <v>114</v>
      </c>
      <c r="AD27" s="1" t="s">
        <v>114</v>
      </c>
      <c r="AE27" s="1" t="s">
        <v>114</v>
      </c>
      <c r="AF27" s="1" t="s">
        <v>114</v>
      </c>
      <c r="AG27" s="1" t="s">
        <v>114</v>
      </c>
      <c r="AJ27" s="1" t="s">
        <v>114</v>
      </c>
      <c r="AK27" s="1" t="s">
        <v>114</v>
      </c>
      <c r="AL27" s="1" t="s">
        <v>114</v>
      </c>
      <c r="AM27" s="1" t="s">
        <v>114</v>
      </c>
      <c r="AP27" s="1" t="s">
        <v>114</v>
      </c>
      <c r="AQ27" s="1" t="s">
        <v>114</v>
      </c>
      <c r="AR27" s="1" t="s">
        <v>114</v>
      </c>
      <c r="AT27" s="1" t="s">
        <v>114</v>
      </c>
      <c r="AU27" s="1" t="s">
        <v>114</v>
      </c>
      <c r="AW27" s="1" t="s">
        <v>114</v>
      </c>
      <c r="AX27" s="1" t="s">
        <v>114</v>
      </c>
      <c r="AZ27" s="1" t="s">
        <v>114</v>
      </c>
      <c r="BB27" s="1" t="s">
        <v>114</v>
      </c>
      <c r="BC27" s="1" t="s">
        <v>114</v>
      </c>
      <c r="BD27" s="1" t="s">
        <v>114</v>
      </c>
      <c r="BE27" s="1" t="s">
        <v>114</v>
      </c>
      <c r="BF27" s="1" t="s">
        <v>114</v>
      </c>
      <c r="BG27" s="1" t="s">
        <v>114</v>
      </c>
      <c r="BN27" s="1" t="s">
        <v>114</v>
      </c>
      <c r="BQ27" s="1" t="s">
        <v>271</v>
      </c>
      <c r="BR27" s="1">
        <v>210</v>
      </c>
      <c r="BS27" s="1" t="s">
        <v>103</v>
      </c>
      <c r="BT27" s="1">
        <v>0.16</v>
      </c>
      <c r="BU27" s="1">
        <v>0</v>
      </c>
      <c r="BV27" s="1">
        <v>0</v>
      </c>
      <c r="BW27">
        <v>20</v>
      </c>
      <c r="BX27">
        <v>0</v>
      </c>
      <c r="BY27" s="1">
        <v>7.0000000000000007E-2</v>
      </c>
      <c r="BZ27" s="1">
        <v>0.23</v>
      </c>
      <c r="CA27" s="1" t="s">
        <v>105</v>
      </c>
      <c r="CB27">
        <v>1518134400</v>
      </c>
      <c r="CC27">
        <v>1516424314</v>
      </c>
      <c r="CD27" s="1">
        <v>0.40332627929687498</v>
      </c>
      <c r="CE27" t="b">
        <v>0</v>
      </c>
      <c r="CF27" s="1" t="s">
        <v>114</v>
      </c>
      <c r="CG27" s="1" t="s">
        <v>114</v>
      </c>
      <c r="CH27" s="1" t="s">
        <v>114</v>
      </c>
      <c r="CI27" s="1" t="s">
        <v>114</v>
      </c>
      <c r="CJ27" s="1" t="s">
        <v>114</v>
      </c>
      <c r="CK27" s="1" t="s">
        <v>114</v>
      </c>
      <c r="CN27" s="1" t="s">
        <v>114</v>
      </c>
      <c r="CO27" s="1" t="s">
        <v>114</v>
      </c>
      <c r="CP27" s="1" t="s">
        <v>114</v>
      </c>
      <c r="CS27" s="1" t="s">
        <v>114</v>
      </c>
      <c r="CU27" s="1" t="s">
        <v>114</v>
      </c>
    </row>
    <row r="28" spans="1:99" x14ac:dyDescent="0.25">
      <c r="A28" s="1" t="s">
        <v>114</v>
      </c>
      <c r="C28" s="1">
        <v>200</v>
      </c>
      <c r="E28" s="1" t="s">
        <v>114</v>
      </c>
      <c r="F28" s="1" t="s">
        <v>114</v>
      </c>
      <c r="G28" s="1" t="s">
        <v>114</v>
      </c>
      <c r="H28" s="1" t="s">
        <v>114</v>
      </c>
      <c r="I28" s="2"/>
      <c r="J28" s="1" t="s">
        <v>114</v>
      </c>
      <c r="K28" s="1" t="s">
        <v>114</v>
      </c>
      <c r="L28" s="1" t="s">
        <v>114</v>
      </c>
      <c r="M28" s="1" t="s">
        <v>114</v>
      </c>
      <c r="O28" s="1" t="s">
        <v>114</v>
      </c>
      <c r="P28" s="1" t="s">
        <v>114</v>
      </c>
      <c r="R28" s="1" t="s">
        <v>114</v>
      </c>
      <c r="S28" s="1" t="s">
        <v>114</v>
      </c>
      <c r="T28" s="1" t="s">
        <v>114</v>
      </c>
      <c r="U28" s="1" t="s">
        <v>114</v>
      </c>
      <c r="X28" s="1" t="s">
        <v>114</v>
      </c>
      <c r="Y28" s="1" t="s">
        <v>114</v>
      </c>
      <c r="Z28" s="1" t="s">
        <v>114</v>
      </c>
      <c r="AA28" s="1" t="s">
        <v>114</v>
      </c>
      <c r="AB28" s="1" t="s">
        <v>114</v>
      </c>
      <c r="AC28" s="1" t="s">
        <v>114</v>
      </c>
      <c r="AD28" s="1" t="s">
        <v>114</v>
      </c>
      <c r="AE28" s="1" t="s">
        <v>114</v>
      </c>
      <c r="AF28" s="1" t="s">
        <v>114</v>
      </c>
      <c r="AG28" s="1" t="s">
        <v>114</v>
      </c>
      <c r="AJ28" s="1" t="s">
        <v>114</v>
      </c>
      <c r="AK28" s="1" t="s">
        <v>114</v>
      </c>
      <c r="AL28" s="1" t="s">
        <v>114</v>
      </c>
      <c r="AM28" s="1" t="s">
        <v>114</v>
      </c>
      <c r="AP28" s="1" t="s">
        <v>114</v>
      </c>
      <c r="AQ28" s="1" t="s">
        <v>114</v>
      </c>
      <c r="AR28" s="1" t="s">
        <v>114</v>
      </c>
      <c r="AT28" s="1" t="s">
        <v>114</v>
      </c>
      <c r="AU28" s="1" t="s">
        <v>114</v>
      </c>
      <c r="AW28" s="1" t="s">
        <v>114</v>
      </c>
      <c r="AX28" s="1" t="s">
        <v>114</v>
      </c>
      <c r="AZ28" s="1" t="s">
        <v>114</v>
      </c>
      <c r="BB28" s="1" t="s">
        <v>114</v>
      </c>
      <c r="BC28" s="1" t="s">
        <v>114</v>
      </c>
      <c r="BD28" s="1" t="s">
        <v>114</v>
      </c>
      <c r="BE28" s="1" t="s">
        <v>114</v>
      </c>
      <c r="BF28" s="1" t="s">
        <v>114</v>
      </c>
      <c r="BG28" s="1" t="s">
        <v>114</v>
      </c>
      <c r="BN28" s="1" t="s">
        <v>114</v>
      </c>
      <c r="BQ28" s="1" t="s">
        <v>114</v>
      </c>
      <c r="BR28" s="1" t="s">
        <v>114</v>
      </c>
      <c r="BS28" s="1" t="s">
        <v>114</v>
      </c>
      <c r="BT28" s="1" t="s">
        <v>114</v>
      </c>
      <c r="BU28" s="1" t="s">
        <v>114</v>
      </c>
      <c r="BV28" s="1" t="s">
        <v>114</v>
      </c>
      <c r="BY28" s="1" t="s">
        <v>114</v>
      </c>
      <c r="BZ28" s="1" t="s">
        <v>114</v>
      </c>
      <c r="CA28" s="1" t="s">
        <v>114</v>
      </c>
      <c r="CD28" s="1" t="s">
        <v>114</v>
      </c>
      <c r="CF28" s="1" t="s">
        <v>114</v>
      </c>
      <c r="CG28" s="1" t="s">
        <v>114</v>
      </c>
      <c r="CH28" s="1" t="s">
        <v>114</v>
      </c>
      <c r="CI28" s="1" t="s">
        <v>114</v>
      </c>
      <c r="CJ28" s="1" t="s">
        <v>114</v>
      </c>
      <c r="CK28" s="1" t="s">
        <v>114</v>
      </c>
      <c r="CN28" s="1" t="s">
        <v>114</v>
      </c>
      <c r="CO28" s="1" t="s">
        <v>114</v>
      </c>
      <c r="CP28" s="1" t="s">
        <v>114</v>
      </c>
      <c r="CS28" s="1" t="s">
        <v>114</v>
      </c>
      <c r="CU28" s="1" t="s">
        <v>114</v>
      </c>
    </row>
    <row r="29" spans="1:99" x14ac:dyDescent="0.25">
      <c r="A29" s="1" t="s">
        <v>114</v>
      </c>
      <c r="C29" s="1">
        <v>202.5</v>
      </c>
      <c r="E29" s="1" t="s">
        <v>114</v>
      </c>
      <c r="F29" s="1" t="s">
        <v>114</v>
      </c>
      <c r="G29" s="1" t="s">
        <v>114</v>
      </c>
      <c r="H29" s="1" t="s">
        <v>114</v>
      </c>
      <c r="I29" s="2"/>
      <c r="J29" s="1" t="s">
        <v>114</v>
      </c>
      <c r="K29" s="1" t="s">
        <v>114</v>
      </c>
      <c r="L29" s="1" t="s">
        <v>114</v>
      </c>
      <c r="M29" s="1" t="s">
        <v>114</v>
      </c>
      <c r="O29" s="1" t="s">
        <v>114</v>
      </c>
      <c r="P29" s="1" t="s">
        <v>114</v>
      </c>
      <c r="R29" s="1" t="s">
        <v>114</v>
      </c>
      <c r="S29" s="1" t="s">
        <v>114</v>
      </c>
      <c r="T29" s="1" t="s">
        <v>114</v>
      </c>
      <c r="U29" s="1" t="s">
        <v>114</v>
      </c>
      <c r="X29" s="1" t="s">
        <v>114</v>
      </c>
      <c r="Y29" s="1" t="s">
        <v>114</v>
      </c>
      <c r="Z29" s="1" t="s">
        <v>114</v>
      </c>
      <c r="AA29" s="1" t="s">
        <v>114</v>
      </c>
      <c r="AB29" s="1" t="s">
        <v>114</v>
      </c>
      <c r="AC29" s="1" t="s">
        <v>114</v>
      </c>
      <c r="AD29" s="1" t="s">
        <v>114</v>
      </c>
      <c r="AE29" s="1" t="s">
        <v>114</v>
      </c>
      <c r="AF29" s="1" t="s">
        <v>114</v>
      </c>
      <c r="AG29" s="1" t="s">
        <v>114</v>
      </c>
      <c r="AJ29" s="1" t="s">
        <v>114</v>
      </c>
      <c r="AK29" s="1" t="s">
        <v>114</v>
      </c>
      <c r="AL29" s="1" t="s">
        <v>114</v>
      </c>
      <c r="AM29" s="1" t="s">
        <v>114</v>
      </c>
      <c r="AP29" s="1" t="s">
        <v>114</v>
      </c>
      <c r="AQ29" s="1" t="s">
        <v>114</v>
      </c>
      <c r="AR29" s="1" t="s">
        <v>114</v>
      </c>
      <c r="AT29" s="1" t="s">
        <v>114</v>
      </c>
      <c r="AU29" s="1" t="s">
        <v>114</v>
      </c>
      <c r="AW29" s="1" t="s">
        <v>114</v>
      </c>
      <c r="AX29" s="1" t="s">
        <v>114</v>
      </c>
      <c r="AZ29" s="1" t="s">
        <v>114</v>
      </c>
      <c r="BB29" s="1" t="s">
        <v>114</v>
      </c>
      <c r="BC29" s="1" t="s">
        <v>114</v>
      </c>
      <c r="BD29" s="1" t="s">
        <v>114</v>
      </c>
      <c r="BE29" s="1" t="s">
        <v>114</v>
      </c>
      <c r="BF29" s="1" t="s">
        <v>114</v>
      </c>
      <c r="BG29" s="1" t="s">
        <v>114</v>
      </c>
      <c r="BN29" s="1" t="s">
        <v>114</v>
      </c>
      <c r="BQ29" s="1" t="s">
        <v>114</v>
      </c>
      <c r="BR29" s="1" t="s">
        <v>114</v>
      </c>
      <c r="BS29" s="1" t="s">
        <v>114</v>
      </c>
      <c r="BT29" s="1" t="s">
        <v>114</v>
      </c>
      <c r="BU29" s="1" t="s">
        <v>114</v>
      </c>
      <c r="BV29" s="1" t="s">
        <v>114</v>
      </c>
      <c r="BY29" s="1" t="s">
        <v>114</v>
      </c>
      <c r="BZ29" s="1" t="s">
        <v>114</v>
      </c>
      <c r="CA29" s="1" t="s">
        <v>114</v>
      </c>
      <c r="CD29" s="1" t="s">
        <v>114</v>
      </c>
      <c r="CF29" s="1" t="s">
        <v>114</v>
      </c>
      <c r="CG29" s="1" t="s">
        <v>114</v>
      </c>
      <c r="CH29" s="1" t="s">
        <v>114</v>
      </c>
      <c r="CI29" s="1" t="s">
        <v>114</v>
      </c>
      <c r="CJ29" s="1" t="s">
        <v>114</v>
      </c>
      <c r="CK29" s="1" t="s">
        <v>114</v>
      </c>
      <c r="CN29" s="1" t="s">
        <v>114</v>
      </c>
      <c r="CO29" s="1" t="s">
        <v>114</v>
      </c>
      <c r="CP29" s="1" t="s">
        <v>114</v>
      </c>
      <c r="CS29" s="1" t="s">
        <v>114</v>
      </c>
      <c r="CU29" s="1" t="s">
        <v>114</v>
      </c>
    </row>
    <row r="30" spans="1:99" x14ac:dyDescent="0.25">
      <c r="A30" s="1" t="s">
        <v>114</v>
      </c>
      <c r="C30" s="1">
        <v>205</v>
      </c>
      <c r="E30" s="1" t="s">
        <v>114</v>
      </c>
      <c r="F30" s="1" t="s">
        <v>114</v>
      </c>
      <c r="G30" s="1" t="s">
        <v>114</v>
      </c>
      <c r="H30" s="1" t="s">
        <v>114</v>
      </c>
      <c r="I30" s="2"/>
      <c r="J30" s="1" t="s">
        <v>114</v>
      </c>
      <c r="K30" s="1" t="s">
        <v>114</v>
      </c>
      <c r="L30" s="1" t="s">
        <v>114</v>
      </c>
      <c r="M30" s="1" t="s">
        <v>114</v>
      </c>
      <c r="O30" s="1" t="s">
        <v>114</v>
      </c>
      <c r="P30" s="1" t="s">
        <v>114</v>
      </c>
      <c r="R30" s="1" t="s">
        <v>114</v>
      </c>
      <c r="S30" s="1" t="s">
        <v>114</v>
      </c>
      <c r="T30" s="1" t="s">
        <v>114</v>
      </c>
      <c r="U30" s="1" t="s">
        <v>114</v>
      </c>
      <c r="X30" s="1" t="s">
        <v>114</v>
      </c>
      <c r="Y30" s="1" t="s">
        <v>114</v>
      </c>
      <c r="Z30" s="1" t="s">
        <v>114</v>
      </c>
      <c r="AA30" s="1" t="s">
        <v>114</v>
      </c>
      <c r="AB30" s="1" t="s">
        <v>114</v>
      </c>
      <c r="AC30" s="1" t="s">
        <v>114</v>
      </c>
      <c r="AD30" s="1" t="s">
        <v>114</v>
      </c>
      <c r="AE30" s="1" t="s">
        <v>114</v>
      </c>
      <c r="AF30" s="1" t="s">
        <v>114</v>
      </c>
      <c r="AG30" s="1" t="s">
        <v>114</v>
      </c>
      <c r="AJ30" s="1" t="s">
        <v>114</v>
      </c>
      <c r="AK30" s="1" t="s">
        <v>114</v>
      </c>
      <c r="AL30" s="1" t="s">
        <v>114</v>
      </c>
      <c r="AM30" s="1" t="s">
        <v>114</v>
      </c>
      <c r="AP30" s="1" t="s">
        <v>114</v>
      </c>
      <c r="AQ30" s="1" t="s">
        <v>114</v>
      </c>
      <c r="AR30" s="1" t="s">
        <v>114</v>
      </c>
      <c r="AT30" s="1" t="s">
        <v>114</v>
      </c>
      <c r="AU30" s="1" t="s">
        <v>114</v>
      </c>
      <c r="AW30" s="1" t="s">
        <v>114</v>
      </c>
      <c r="AX30" s="1" t="s">
        <v>114</v>
      </c>
      <c r="AZ30" s="1" t="s">
        <v>114</v>
      </c>
      <c r="BB30" s="1" t="s">
        <v>114</v>
      </c>
      <c r="BC30" s="1" t="s">
        <v>114</v>
      </c>
      <c r="BD30" s="1" t="s">
        <v>114</v>
      </c>
      <c r="BE30" s="1" t="s">
        <v>114</v>
      </c>
      <c r="BF30" s="1" t="s">
        <v>114</v>
      </c>
      <c r="BG30" s="1" t="s">
        <v>114</v>
      </c>
      <c r="BN30" s="1" t="s">
        <v>114</v>
      </c>
      <c r="BQ30" s="1" t="s">
        <v>114</v>
      </c>
      <c r="BR30" s="1" t="s">
        <v>114</v>
      </c>
      <c r="BS30" s="1" t="s">
        <v>114</v>
      </c>
      <c r="BT30" s="1" t="s">
        <v>114</v>
      </c>
      <c r="BU30" s="1" t="s">
        <v>114</v>
      </c>
      <c r="BV30" s="1" t="s">
        <v>114</v>
      </c>
      <c r="BY30" s="1" t="s">
        <v>114</v>
      </c>
      <c r="BZ30" s="1" t="s">
        <v>114</v>
      </c>
      <c r="CA30" s="1" t="s">
        <v>114</v>
      </c>
      <c r="CD30" s="1" t="s">
        <v>114</v>
      </c>
      <c r="CF30" s="1" t="s">
        <v>114</v>
      </c>
      <c r="CG30" s="1" t="s">
        <v>114</v>
      </c>
      <c r="CH30" s="1" t="s">
        <v>114</v>
      </c>
      <c r="CI30" s="1" t="s">
        <v>114</v>
      </c>
      <c r="CJ30" s="1" t="s">
        <v>114</v>
      </c>
      <c r="CK30" s="1" t="s">
        <v>114</v>
      </c>
      <c r="CN30" s="1" t="s">
        <v>114</v>
      </c>
      <c r="CO30" s="1" t="s">
        <v>114</v>
      </c>
      <c r="CP30" s="1" t="s">
        <v>114</v>
      </c>
      <c r="CS30" s="1" t="s">
        <v>114</v>
      </c>
      <c r="CU30" s="1" t="s">
        <v>114</v>
      </c>
    </row>
    <row r="31" spans="1:99" x14ac:dyDescent="0.25">
      <c r="A31" s="1" t="s">
        <v>114</v>
      </c>
      <c r="C31" s="1">
        <v>207.5</v>
      </c>
      <c r="E31" s="1" t="s">
        <v>114</v>
      </c>
      <c r="F31" s="1" t="s">
        <v>114</v>
      </c>
      <c r="G31" s="1" t="s">
        <v>114</v>
      </c>
      <c r="H31" s="1" t="s">
        <v>114</v>
      </c>
      <c r="I31" s="2"/>
      <c r="J31" s="1" t="s">
        <v>114</v>
      </c>
      <c r="K31" s="1" t="s">
        <v>114</v>
      </c>
      <c r="L31" s="1" t="s">
        <v>114</v>
      </c>
      <c r="M31" s="1" t="s">
        <v>114</v>
      </c>
      <c r="O31" s="1" t="s">
        <v>114</v>
      </c>
      <c r="P31" s="1" t="s">
        <v>114</v>
      </c>
      <c r="R31" s="1" t="s">
        <v>114</v>
      </c>
      <c r="S31" s="1" t="s">
        <v>114</v>
      </c>
      <c r="T31" s="1" t="s">
        <v>114</v>
      </c>
      <c r="U31" s="1" t="s">
        <v>114</v>
      </c>
      <c r="X31" s="1" t="s">
        <v>114</v>
      </c>
      <c r="Y31" s="1" t="s">
        <v>114</v>
      </c>
      <c r="Z31" s="1" t="s">
        <v>114</v>
      </c>
      <c r="AA31" s="1" t="s">
        <v>114</v>
      </c>
      <c r="AB31" s="1" t="s">
        <v>114</v>
      </c>
      <c r="AC31" s="1" t="s">
        <v>114</v>
      </c>
      <c r="AD31" s="1" t="s">
        <v>114</v>
      </c>
      <c r="AE31" s="1" t="s">
        <v>114</v>
      </c>
      <c r="AF31" s="1" t="s">
        <v>114</v>
      </c>
      <c r="AG31" s="1" t="s">
        <v>114</v>
      </c>
      <c r="AJ31" s="1" t="s">
        <v>114</v>
      </c>
      <c r="AK31" s="1" t="s">
        <v>114</v>
      </c>
      <c r="AL31" s="1" t="s">
        <v>114</v>
      </c>
      <c r="AM31" s="1" t="s">
        <v>114</v>
      </c>
      <c r="AP31" s="1" t="s">
        <v>114</v>
      </c>
      <c r="AQ31" s="1" t="s">
        <v>114</v>
      </c>
      <c r="AR31" s="1" t="s">
        <v>114</v>
      </c>
      <c r="AT31" s="1" t="s">
        <v>114</v>
      </c>
      <c r="AU31" s="1" t="s">
        <v>114</v>
      </c>
      <c r="AW31" s="1" t="s">
        <v>114</v>
      </c>
      <c r="AX31" s="1" t="s">
        <v>114</v>
      </c>
      <c r="AZ31" s="1" t="s">
        <v>114</v>
      </c>
      <c r="BB31" s="1" t="s">
        <v>114</v>
      </c>
      <c r="BC31" s="1" t="s">
        <v>114</v>
      </c>
      <c r="BD31" s="1" t="s">
        <v>114</v>
      </c>
      <c r="BE31" s="1" t="s">
        <v>114</v>
      </c>
      <c r="BF31" s="1" t="s">
        <v>114</v>
      </c>
      <c r="BG31" s="1" t="s">
        <v>114</v>
      </c>
      <c r="BN31" s="1" t="s">
        <v>114</v>
      </c>
      <c r="BQ31" s="1" t="s">
        <v>114</v>
      </c>
      <c r="BR31" s="1" t="s">
        <v>114</v>
      </c>
      <c r="BS31" s="1" t="s">
        <v>114</v>
      </c>
      <c r="BT31" s="1" t="s">
        <v>114</v>
      </c>
      <c r="BU31" s="1" t="s">
        <v>114</v>
      </c>
      <c r="BV31" s="1" t="s">
        <v>114</v>
      </c>
      <c r="BY31" s="1" t="s">
        <v>114</v>
      </c>
      <c r="BZ31" s="1" t="s">
        <v>114</v>
      </c>
      <c r="CA31" s="1" t="s">
        <v>114</v>
      </c>
      <c r="CD31" s="1" t="s">
        <v>114</v>
      </c>
      <c r="CF31" s="1" t="s">
        <v>114</v>
      </c>
      <c r="CG31" s="1" t="s">
        <v>114</v>
      </c>
      <c r="CH31" s="1" t="s">
        <v>114</v>
      </c>
      <c r="CI31" s="1" t="s">
        <v>114</v>
      </c>
      <c r="CJ31" s="1" t="s">
        <v>114</v>
      </c>
      <c r="CK31" s="1" t="s">
        <v>114</v>
      </c>
      <c r="CN31" s="1" t="s">
        <v>114</v>
      </c>
      <c r="CO31" s="1" t="s">
        <v>114</v>
      </c>
      <c r="CP31" s="1" t="s">
        <v>114</v>
      </c>
      <c r="CS31" s="1" t="s">
        <v>114</v>
      </c>
      <c r="CU31" s="1" t="s">
        <v>114</v>
      </c>
    </row>
    <row r="32" spans="1:99" x14ac:dyDescent="0.25">
      <c r="A32" s="1" t="s">
        <v>114</v>
      </c>
      <c r="C32" s="1">
        <v>210</v>
      </c>
      <c r="E32" s="1" t="s">
        <v>114</v>
      </c>
      <c r="F32" s="1" t="s">
        <v>114</v>
      </c>
      <c r="G32" s="1" t="s">
        <v>114</v>
      </c>
      <c r="H32" s="1" t="s">
        <v>114</v>
      </c>
      <c r="I32" s="2"/>
      <c r="J32" s="1" t="s">
        <v>114</v>
      </c>
      <c r="K32" s="1" t="s">
        <v>114</v>
      </c>
      <c r="L32" s="1" t="s">
        <v>114</v>
      </c>
      <c r="M32" s="1" t="s">
        <v>114</v>
      </c>
      <c r="O32" s="1" t="s">
        <v>114</v>
      </c>
      <c r="P32" s="1" t="s">
        <v>114</v>
      </c>
      <c r="R32" s="1" t="s">
        <v>114</v>
      </c>
      <c r="S32" s="1" t="s">
        <v>114</v>
      </c>
      <c r="T32" s="1" t="s">
        <v>114</v>
      </c>
      <c r="U32" s="1" t="s">
        <v>114</v>
      </c>
      <c r="X32" s="1" t="s">
        <v>114</v>
      </c>
      <c r="Y32" s="1" t="s">
        <v>114</v>
      </c>
      <c r="Z32" s="1" t="s">
        <v>114</v>
      </c>
      <c r="AA32" s="1" t="s">
        <v>114</v>
      </c>
      <c r="AB32" s="1" t="s">
        <v>114</v>
      </c>
      <c r="AC32" s="1" t="s">
        <v>114</v>
      </c>
      <c r="AD32" s="1" t="s">
        <v>114</v>
      </c>
      <c r="AE32" s="1" t="s">
        <v>114</v>
      </c>
      <c r="AF32" s="1" t="s">
        <v>114</v>
      </c>
      <c r="AG32" s="1" t="s">
        <v>114</v>
      </c>
      <c r="AJ32" s="1" t="s">
        <v>114</v>
      </c>
      <c r="AK32" s="1" t="s">
        <v>114</v>
      </c>
      <c r="AL32" s="1" t="s">
        <v>114</v>
      </c>
      <c r="AM32" s="1" t="s">
        <v>114</v>
      </c>
      <c r="AP32" s="1" t="s">
        <v>114</v>
      </c>
      <c r="AQ32" s="1" t="s">
        <v>114</v>
      </c>
      <c r="AR32" s="1" t="s">
        <v>114</v>
      </c>
      <c r="AT32" s="1" t="s">
        <v>114</v>
      </c>
      <c r="AU32" s="1" t="s">
        <v>114</v>
      </c>
      <c r="AW32" s="1" t="s">
        <v>114</v>
      </c>
      <c r="AX32" s="1" t="s">
        <v>114</v>
      </c>
      <c r="AZ32" s="1" t="s">
        <v>114</v>
      </c>
      <c r="BB32" s="1" t="s">
        <v>114</v>
      </c>
      <c r="BC32" s="1" t="s">
        <v>114</v>
      </c>
      <c r="BD32" s="1" t="s">
        <v>114</v>
      </c>
      <c r="BE32" s="1" t="s">
        <v>114</v>
      </c>
      <c r="BF32" s="1" t="s">
        <v>114</v>
      </c>
      <c r="BG32" s="1" t="s">
        <v>114</v>
      </c>
      <c r="BN32" s="1" t="s">
        <v>114</v>
      </c>
      <c r="BQ32" s="1" t="s">
        <v>114</v>
      </c>
      <c r="BR32" s="1" t="s">
        <v>114</v>
      </c>
      <c r="BS32" s="1" t="s">
        <v>114</v>
      </c>
      <c r="BT32" s="1" t="s">
        <v>114</v>
      </c>
      <c r="BU32" s="1" t="s">
        <v>114</v>
      </c>
      <c r="BV32" s="1" t="s">
        <v>114</v>
      </c>
      <c r="BY32" s="1" t="s">
        <v>114</v>
      </c>
      <c r="BZ32" s="1" t="s">
        <v>114</v>
      </c>
      <c r="CA32" s="1" t="s">
        <v>114</v>
      </c>
      <c r="CD32" s="1" t="s">
        <v>114</v>
      </c>
      <c r="CF32" s="1" t="s">
        <v>114</v>
      </c>
      <c r="CG32" s="1" t="s">
        <v>114</v>
      </c>
      <c r="CH32" s="1" t="s">
        <v>114</v>
      </c>
      <c r="CI32" s="1" t="s">
        <v>114</v>
      </c>
      <c r="CJ32" s="1" t="s">
        <v>114</v>
      </c>
      <c r="CK32" s="1" t="s">
        <v>114</v>
      </c>
      <c r="CN32" s="1" t="s">
        <v>114</v>
      </c>
      <c r="CO32" s="1" t="s">
        <v>114</v>
      </c>
      <c r="CP32" s="1" t="s">
        <v>114</v>
      </c>
      <c r="CS32" s="1" t="s">
        <v>114</v>
      </c>
      <c r="CU32" s="1" t="s">
        <v>114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BE1B7-39E7-4BF6-AA66-0C8331FE36FB}">
  <dimension ref="A1:CU37"/>
  <sheetViews>
    <sheetView topLeftCell="AD1" workbookViewId="0">
      <selection activeCell="AG2" sqref="AG2"/>
    </sheetView>
  </sheetViews>
  <sheetFormatPr defaultRowHeight="15" x14ac:dyDescent="0.25"/>
  <cols>
    <col min="1" max="1" width="27" bestFit="1" customWidth="1"/>
    <col min="2" max="2" width="25" bestFit="1" customWidth="1"/>
    <col min="3" max="3" width="16.42578125" bestFit="1" customWidth="1"/>
    <col min="4" max="4" width="25" bestFit="1" customWidth="1"/>
    <col min="5" max="5" width="26.140625" bestFit="1" customWidth="1"/>
    <col min="6" max="6" width="27.85546875" bestFit="1" customWidth="1"/>
    <col min="7" max="7" width="35" bestFit="1" customWidth="1"/>
    <col min="8" max="8" width="25.7109375" bestFit="1" customWidth="1"/>
    <col min="9" max="9" width="43.28515625" bestFit="1" customWidth="1"/>
    <col min="10" max="10" width="26.5703125" bestFit="1" customWidth="1"/>
    <col min="11" max="11" width="43.85546875" bestFit="1" customWidth="1"/>
    <col min="12" max="12" width="41.7109375" bestFit="1" customWidth="1"/>
    <col min="13" max="13" width="28.7109375" bestFit="1" customWidth="1"/>
    <col min="14" max="14" width="40.5703125" bestFit="1" customWidth="1"/>
    <col min="15" max="15" width="28.140625" bestFit="1" customWidth="1"/>
    <col min="16" max="17" width="35.5703125" bestFit="1" customWidth="1"/>
    <col min="18" max="18" width="37.85546875" bestFit="1" customWidth="1"/>
    <col min="19" max="19" width="36.140625" bestFit="1" customWidth="1"/>
    <col min="20" max="20" width="38.5703125" bestFit="1" customWidth="1"/>
    <col min="21" max="21" width="38.140625" bestFit="1" customWidth="1"/>
    <col min="22" max="22" width="38.28515625" bestFit="1" customWidth="1"/>
    <col min="23" max="23" width="35" bestFit="1" customWidth="1"/>
    <col min="24" max="24" width="27.85546875" bestFit="1" customWidth="1"/>
    <col min="25" max="25" width="32.7109375" bestFit="1" customWidth="1"/>
    <col min="26" max="26" width="39.42578125" bestFit="1" customWidth="1"/>
    <col min="27" max="27" width="46.5703125" bestFit="1" customWidth="1"/>
    <col min="28" max="28" width="40.42578125" bestFit="1" customWidth="1"/>
    <col min="29" max="29" width="47.140625" bestFit="1" customWidth="1"/>
    <col min="30" max="30" width="24.42578125" bestFit="1" customWidth="1"/>
    <col min="31" max="31" width="44" bestFit="1" customWidth="1"/>
    <col min="32" max="33" width="20.85546875" bestFit="1" customWidth="1"/>
    <col min="34" max="35" width="24.5703125" bestFit="1" customWidth="1"/>
    <col min="36" max="36" width="33" bestFit="1" customWidth="1"/>
    <col min="37" max="37" width="35" bestFit="1" customWidth="1"/>
    <col min="38" max="38" width="27.28515625" bestFit="1" customWidth="1"/>
    <col min="39" max="39" width="33.85546875" bestFit="1" customWidth="1"/>
    <col min="40" max="40" width="44.140625" bestFit="1" customWidth="1"/>
    <col min="41" max="41" width="42.42578125" bestFit="1" customWidth="1"/>
    <col min="42" max="42" width="26.5703125" bestFit="1" customWidth="1"/>
    <col min="43" max="43" width="29.140625" bestFit="1" customWidth="1"/>
    <col min="44" max="44" width="54.28515625" bestFit="1" customWidth="1"/>
    <col min="45" max="45" width="27.85546875" bestFit="1" customWidth="1"/>
    <col min="46" max="46" width="27.28515625" bestFit="1" customWidth="1"/>
    <col min="47" max="47" width="29.28515625" bestFit="1" customWidth="1"/>
    <col min="48" max="48" width="31" bestFit="1" customWidth="1"/>
    <col min="49" max="49" width="41.140625" bestFit="1" customWidth="1"/>
    <col min="50" max="50" width="46" bestFit="1" customWidth="1"/>
    <col min="51" max="51" width="39" bestFit="1" customWidth="1"/>
    <col min="52" max="52" width="45" bestFit="1" customWidth="1"/>
    <col min="53" max="53" width="26.28515625" bestFit="1" customWidth="1"/>
    <col min="54" max="54" width="41.5703125" bestFit="1" customWidth="1"/>
    <col min="55" max="55" width="48.7109375" bestFit="1" customWidth="1"/>
    <col min="56" max="56" width="42" bestFit="1" customWidth="1"/>
    <col min="57" max="57" width="49.140625" bestFit="1" customWidth="1"/>
    <col min="58" max="58" width="34.7109375" bestFit="1" customWidth="1"/>
    <col min="59" max="59" width="35.140625" bestFit="1" customWidth="1"/>
    <col min="60" max="60" width="30.28515625" bestFit="1" customWidth="1"/>
    <col min="61" max="61" width="35.85546875" bestFit="1" customWidth="1"/>
    <col min="62" max="62" width="40.28515625" bestFit="1" customWidth="1"/>
    <col min="63" max="63" width="39.28515625" bestFit="1" customWidth="1"/>
    <col min="64" max="64" width="30.42578125" bestFit="1" customWidth="1"/>
    <col min="65" max="65" width="26.7109375" bestFit="1" customWidth="1"/>
    <col min="66" max="66" width="24.5703125" bestFit="1" customWidth="1"/>
    <col min="67" max="67" width="33.140625" bestFit="1" customWidth="1"/>
    <col min="68" max="68" width="34" bestFit="1" customWidth="1"/>
    <col min="69" max="69" width="39.5703125" bestFit="1" customWidth="1"/>
    <col min="70" max="70" width="30.5703125" bestFit="1" customWidth="1"/>
    <col min="71" max="72" width="33.28515625" bestFit="1" customWidth="1"/>
    <col min="73" max="73" width="32" bestFit="1" customWidth="1"/>
    <col min="74" max="74" width="39.28515625" bestFit="1" customWidth="1"/>
    <col min="75" max="75" width="32.42578125" bestFit="1" customWidth="1"/>
    <col min="76" max="76" width="37.42578125" bestFit="1" customWidth="1"/>
    <col min="77" max="78" width="28.42578125" bestFit="1" customWidth="1"/>
    <col min="79" max="79" width="36.5703125" bestFit="1" customWidth="1"/>
    <col min="80" max="80" width="34.85546875" bestFit="1" customWidth="1"/>
    <col min="81" max="81" width="38.140625" bestFit="1" customWidth="1"/>
    <col min="82" max="82" width="41" bestFit="1" customWidth="1"/>
    <col min="83" max="83" width="37.140625" bestFit="1" customWidth="1"/>
    <col min="84" max="84" width="39.5703125" bestFit="1" customWidth="1"/>
    <col min="85" max="85" width="30.5703125" bestFit="1" customWidth="1"/>
    <col min="86" max="87" width="33.28515625" bestFit="1" customWidth="1"/>
    <col min="88" max="88" width="32" bestFit="1" customWidth="1"/>
    <col min="89" max="89" width="39.28515625" bestFit="1" customWidth="1"/>
    <col min="90" max="90" width="32.42578125" bestFit="1" customWidth="1"/>
    <col min="91" max="91" width="37.42578125" bestFit="1" customWidth="1"/>
    <col min="92" max="93" width="28.42578125" bestFit="1" customWidth="1"/>
    <col min="94" max="94" width="36.5703125" bestFit="1" customWidth="1"/>
    <col min="95" max="95" width="34.85546875" bestFit="1" customWidth="1"/>
    <col min="96" max="96" width="38.140625" bestFit="1" customWidth="1"/>
    <col min="97" max="97" width="41" bestFit="1" customWidth="1"/>
    <col min="98" max="98" width="37.140625" bestFit="1" customWidth="1"/>
    <col min="99" max="99" width="7.7109375" bestFit="1" customWidth="1"/>
  </cols>
  <sheetData>
    <row r="1" spans="1: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10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8</v>
      </c>
      <c r="AE1" t="s">
        <v>40</v>
      </c>
      <c r="AF1" t="s">
        <v>39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62</v>
      </c>
      <c r="AQ1" t="s">
        <v>9</v>
      </c>
      <c r="AR1" t="s">
        <v>29</v>
      </c>
      <c r="AS1" t="s">
        <v>30</v>
      </c>
      <c r="AT1" t="s">
        <v>31</v>
      </c>
      <c r="AU1" t="s">
        <v>32</v>
      </c>
      <c r="AV1" t="s">
        <v>33</v>
      </c>
      <c r="AW1" t="s">
        <v>34</v>
      </c>
      <c r="AX1" t="s">
        <v>35</v>
      </c>
      <c r="AY1" t="s">
        <v>36</v>
      </c>
      <c r="AZ1" t="s">
        <v>38</v>
      </c>
      <c r="BA1" t="s">
        <v>37</v>
      </c>
      <c r="BB1" t="s">
        <v>50</v>
      </c>
      <c r="BC1" t="s">
        <v>51</v>
      </c>
      <c r="BD1" t="s">
        <v>52</v>
      </c>
      <c r="BE1" t="s">
        <v>53</v>
      </c>
      <c r="BF1" t="s">
        <v>11</v>
      </c>
      <c r="BG1" t="s">
        <v>12</v>
      </c>
      <c r="BH1" t="s">
        <v>13</v>
      </c>
      <c r="BI1" t="s">
        <v>14</v>
      </c>
      <c r="BJ1" t="s">
        <v>15</v>
      </c>
      <c r="BK1" t="s">
        <v>16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</row>
    <row r="2" spans="1:99" x14ac:dyDescent="0.25">
      <c r="A2" s="1" t="s">
        <v>99</v>
      </c>
      <c r="B2">
        <v>1516924800</v>
      </c>
      <c r="C2" s="1">
        <v>50</v>
      </c>
      <c r="D2" t="b">
        <v>0</v>
      </c>
      <c r="E2" s="1" t="s">
        <v>100</v>
      </c>
      <c r="F2" s="1" t="s">
        <v>101</v>
      </c>
      <c r="G2" s="1" t="s">
        <v>102</v>
      </c>
      <c r="H2" s="1" t="s">
        <v>103</v>
      </c>
      <c r="I2" s="2">
        <v>43192</v>
      </c>
      <c r="J2" s="1">
        <v>19.244842999999999</v>
      </c>
      <c r="K2" s="1">
        <v>1.3448392E-2</v>
      </c>
      <c r="L2" s="1">
        <v>9.2100000000000009</v>
      </c>
      <c r="M2" s="1">
        <v>12.24</v>
      </c>
      <c r="N2">
        <v>0</v>
      </c>
      <c r="O2" s="1" t="s">
        <v>913</v>
      </c>
      <c r="P2" s="1">
        <v>177.245</v>
      </c>
      <c r="Q2">
        <v>1516636252</v>
      </c>
      <c r="R2" s="1">
        <v>-1.2150116</v>
      </c>
      <c r="S2" s="1">
        <v>177.3</v>
      </c>
      <c r="T2" s="1">
        <v>177.78</v>
      </c>
      <c r="U2" s="1">
        <v>176.60159999999999</v>
      </c>
      <c r="V2">
        <v>7429148</v>
      </c>
      <c r="W2">
        <v>5087059968</v>
      </c>
      <c r="X2" s="1">
        <v>26.149000000000001</v>
      </c>
      <c r="Y2" s="1">
        <v>173.36405999999999</v>
      </c>
      <c r="Z2" s="1">
        <v>3.8809357000000002</v>
      </c>
      <c r="AA2" s="1">
        <v>2.2386044000000001E-2</v>
      </c>
      <c r="AB2" s="1">
        <v>162.76839000000001</v>
      </c>
      <c r="AC2" s="1">
        <v>14.476608000000001</v>
      </c>
      <c r="AD2" s="1" t="s">
        <v>104</v>
      </c>
      <c r="AE2" s="1">
        <v>178.46</v>
      </c>
      <c r="AF2" s="1">
        <v>177.14</v>
      </c>
      <c r="AG2" s="1">
        <v>177.15</v>
      </c>
      <c r="AH2">
        <v>3</v>
      </c>
      <c r="AI2">
        <v>3</v>
      </c>
      <c r="AJ2" s="1" t="s">
        <v>108</v>
      </c>
      <c r="AK2" s="1" t="s">
        <v>109</v>
      </c>
      <c r="AL2" s="1" t="s">
        <v>913</v>
      </c>
      <c r="AM2" s="1" t="s">
        <v>103</v>
      </c>
      <c r="AN2">
        <v>27422618</v>
      </c>
      <c r="AO2">
        <v>30366760</v>
      </c>
      <c r="AP2" s="1" t="s">
        <v>110</v>
      </c>
      <c r="AQ2" s="1" t="s">
        <v>105</v>
      </c>
      <c r="AR2" s="1">
        <v>8.893993E-2</v>
      </c>
      <c r="AS2">
        <v>901655887872</v>
      </c>
      <c r="AT2" s="1">
        <v>14.480801</v>
      </c>
      <c r="AU2" s="1">
        <v>6.7782701999999997</v>
      </c>
      <c r="AV2">
        <v>15</v>
      </c>
      <c r="AW2" s="1" t="s">
        <v>106</v>
      </c>
      <c r="AX2" s="1" t="s">
        <v>107</v>
      </c>
      <c r="AY2">
        <v>-18000000</v>
      </c>
      <c r="AZ2" s="1">
        <v>-0.68083130000000003</v>
      </c>
      <c r="BA2">
        <v>3</v>
      </c>
      <c r="BB2" s="1">
        <v>57.744995000000003</v>
      </c>
      <c r="BC2" s="1">
        <v>0.48322169999999998</v>
      </c>
      <c r="BD2" s="1">
        <v>-2.8550110000000002</v>
      </c>
      <c r="BE2" s="1">
        <v>-1.5852366E-2</v>
      </c>
      <c r="BF2" s="1">
        <v>119.5</v>
      </c>
      <c r="BG2" s="1">
        <v>180.1</v>
      </c>
      <c r="BH2">
        <v>1510790400</v>
      </c>
      <c r="BI2">
        <v>1517518800</v>
      </c>
      <c r="BJ2">
        <v>1517259600</v>
      </c>
      <c r="BK2">
        <v>1517605200</v>
      </c>
      <c r="BL2" t="b">
        <v>0</v>
      </c>
      <c r="BM2" t="b">
        <v>1</v>
      </c>
      <c r="BN2" s="1" t="s">
        <v>99</v>
      </c>
      <c r="BO2">
        <v>1579219200</v>
      </c>
      <c r="BP2" t="b">
        <v>0</v>
      </c>
      <c r="BQ2" s="1" t="s">
        <v>837</v>
      </c>
      <c r="BR2" s="1">
        <v>50</v>
      </c>
      <c r="BS2" s="1" t="s">
        <v>103</v>
      </c>
      <c r="BT2" s="1">
        <v>128.5</v>
      </c>
      <c r="BU2" s="1">
        <v>5.9100036999999999</v>
      </c>
      <c r="BV2" s="1">
        <v>4.820951</v>
      </c>
      <c r="BW2">
        <v>4</v>
      </c>
      <c r="BX2">
        <v>5</v>
      </c>
      <c r="BY2" s="1">
        <v>126</v>
      </c>
      <c r="BZ2" s="1">
        <v>130.80000000000001</v>
      </c>
      <c r="CA2" s="1" t="s">
        <v>105</v>
      </c>
      <c r="CB2">
        <v>1579219200</v>
      </c>
      <c r="CC2">
        <v>1516390383</v>
      </c>
      <c r="CD2" s="1">
        <v>0.52173329833984305</v>
      </c>
      <c r="CE2" t="b">
        <v>1</v>
      </c>
      <c r="CF2" s="1" t="s">
        <v>838</v>
      </c>
      <c r="CG2" s="1">
        <v>50</v>
      </c>
      <c r="CH2" s="1" t="s">
        <v>103</v>
      </c>
      <c r="CI2" s="1">
        <v>0.1</v>
      </c>
      <c r="CJ2" s="1">
        <v>4.0000002999999999E-2</v>
      </c>
      <c r="CK2" s="1">
        <v>66.666669999999996</v>
      </c>
      <c r="CL2">
        <v>15</v>
      </c>
      <c r="CM2">
        <v>71</v>
      </c>
      <c r="CN2" s="1">
        <v>0.06</v>
      </c>
      <c r="CO2" s="1">
        <v>0.08</v>
      </c>
      <c r="CP2" s="1" t="s">
        <v>105</v>
      </c>
      <c r="CQ2">
        <v>1579219200</v>
      </c>
      <c r="CR2">
        <v>1516373975</v>
      </c>
      <c r="CS2" s="1">
        <v>0.35254553710937497</v>
      </c>
      <c r="CT2" t="b">
        <v>0</v>
      </c>
      <c r="CU2" s="1" t="s">
        <v>113</v>
      </c>
    </row>
    <row r="3" spans="1:99" x14ac:dyDescent="0.25">
      <c r="A3" s="1" t="s">
        <v>114</v>
      </c>
      <c r="B3">
        <v>1517529600</v>
      </c>
      <c r="C3" s="1">
        <v>55</v>
      </c>
      <c r="E3" s="1" t="s">
        <v>114</v>
      </c>
      <c r="F3" s="1" t="s">
        <v>114</v>
      </c>
      <c r="G3" s="1" t="s">
        <v>114</v>
      </c>
      <c r="H3" s="1" t="s">
        <v>114</v>
      </c>
      <c r="I3" s="2"/>
      <c r="J3" s="1" t="s">
        <v>114</v>
      </c>
      <c r="K3" s="1" t="s">
        <v>114</v>
      </c>
      <c r="L3" s="1" t="s">
        <v>114</v>
      </c>
      <c r="M3" s="1" t="s">
        <v>114</v>
      </c>
      <c r="O3" s="1" t="s">
        <v>114</v>
      </c>
      <c r="P3" s="1" t="s">
        <v>114</v>
      </c>
      <c r="R3" s="1" t="s">
        <v>114</v>
      </c>
      <c r="S3" s="1" t="s">
        <v>114</v>
      </c>
      <c r="T3" s="1" t="s">
        <v>114</v>
      </c>
      <c r="U3" s="1" t="s">
        <v>114</v>
      </c>
      <c r="X3" s="1" t="s">
        <v>114</v>
      </c>
      <c r="Y3" s="1" t="s">
        <v>114</v>
      </c>
      <c r="Z3" s="1" t="s">
        <v>114</v>
      </c>
      <c r="AA3" s="1" t="s">
        <v>114</v>
      </c>
      <c r="AB3" s="1" t="s">
        <v>114</v>
      </c>
      <c r="AC3" s="1" t="s">
        <v>114</v>
      </c>
      <c r="AD3" s="1" t="s">
        <v>114</v>
      </c>
      <c r="AE3" s="1" t="s">
        <v>114</v>
      </c>
      <c r="AF3" s="1" t="s">
        <v>114</v>
      </c>
      <c r="AG3" s="1" t="s">
        <v>114</v>
      </c>
      <c r="AJ3" s="1" t="s">
        <v>114</v>
      </c>
      <c r="AK3" s="1" t="s">
        <v>114</v>
      </c>
      <c r="AL3" s="1" t="s">
        <v>114</v>
      </c>
      <c r="AM3" s="1" t="s">
        <v>114</v>
      </c>
      <c r="AP3" s="1" t="s">
        <v>114</v>
      </c>
      <c r="AQ3" s="1" t="s">
        <v>114</v>
      </c>
      <c r="AR3" s="1" t="s">
        <v>114</v>
      </c>
      <c r="AT3" s="1" t="s">
        <v>114</v>
      </c>
      <c r="AU3" s="1" t="s">
        <v>114</v>
      </c>
      <c r="AW3" s="1" t="s">
        <v>114</v>
      </c>
      <c r="AX3" s="1" t="s">
        <v>114</v>
      </c>
      <c r="AZ3" s="1" t="s">
        <v>114</v>
      </c>
      <c r="BB3" s="1" t="s">
        <v>114</v>
      </c>
      <c r="BC3" s="1" t="s">
        <v>114</v>
      </c>
      <c r="BD3" s="1" t="s">
        <v>114</v>
      </c>
      <c r="BE3" s="1" t="s">
        <v>114</v>
      </c>
      <c r="BF3" s="1" t="s">
        <v>114</v>
      </c>
      <c r="BG3" s="1" t="s">
        <v>114</v>
      </c>
      <c r="BN3" s="1" t="s">
        <v>114</v>
      </c>
      <c r="BQ3" s="1" t="s">
        <v>839</v>
      </c>
      <c r="BR3" s="1">
        <v>55</v>
      </c>
      <c r="BS3" s="1" t="s">
        <v>103</v>
      </c>
      <c r="BT3" s="1">
        <v>118.28</v>
      </c>
      <c r="BU3" s="1">
        <v>0</v>
      </c>
      <c r="BV3" s="1">
        <v>0</v>
      </c>
      <c r="BW3">
        <v>1</v>
      </c>
      <c r="BX3">
        <v>11</v>
      </c>
      <c r="BY3" s="1">
        <v>117.5</v>
      </c>
      <c r="BZ3" s="1">
        <v>122</v>
      </c>
      <c r="CA3" s="1" t="s">
        <v>105</v>
      </c>
      <c r="CB3">
        <v>1579219200</v>
      </c>
      <c r="CC3">
        <v>1515214297</v>
      </c>
      <c r="CD3" s="1" t="s">
        <v>153</v>
      </c>
      <c r="CE3" t="b">
        <v>1</v>
      </c>
      <c r="CF3" s="1" t="s">
        <v>840</v>
      </c>
      <c r="CG3" s="1">
        <v>80</v>
      </c>
      <c r="CH3" s="1" t="s">
        <v>103</v>
      </c>
      <c r="CI3" s="1">
        <v>0.4</v>
      </c>
      <c r="CJ3" s="1">
        <v>0</v>
      </c>
      <c r="CK3" s="1">
        <v>0</v>
      </c>
      <c r="CL3">
        <v>3</v>
      </c>
      <c r="CM3">
        <v>2083</v>
      </c>
      <c r="CN3" s="1">
        <v>0.35</v>
      </c>
      <c r="CO3" s="1">
        <v>0.47</v>
      </c>
      <c r="CP3" s="1" t="s">
        <v>105</v>
      </c>
      <c r="CQ3">
        <v>1579219200</v>
      </c>
      <c r="CR3">
        <v>1516218138</v>
      </c>
      <c r="CS3" s="1">
        <v>0.29004616210937401</v>
      </c>
      <c r="CT3" t="b">
        <v>0</v>
      </c>
      <c r="CU3" s="1" t="s">
        <v>114</v>
      </c>
    </row>
    <row r="4" spans="1:99" x14ac:dyDescent="0.25">
      <c r="A4" s="1" t="s">
        <v>114</v>
      </c>
      <c r="B4">
        <v>1518134400</v>
      </c>
      <c r="C4" s="1">
        <v>60</v>
      </c>
      <c r="E4" s="1" t="s">
        <v>114</v>
      </c>
      <c r="F4" s="1" t="s">
        <v>114</v>
      </c>
      <c r="G4" s="1" t="s">
        <v>114</v>
      </c>
      <c r="H4" s="1" t="s">
        <v>114</v>
      </c>
      <c r="I4" s="2"/>
      <c r="J4" s="1" t="s">
        <v>114</v>
      </c>
      <c r="K4" s="1" t="s">
        <v>114</v>
      </c>
      <c r="L4" s="1" t="s">
        <v>114</v>
      </c>
      <c r="M4" s="1" t="s">
        <v>114</v>
      </c>
      <c r="O4" s="1" t="s">
        <v>114</v>
      </c>
      <c r="P4" s="1" t="s">
        <v>114</v>
      </c>
      <c r="R4" s="1" t="s">
        <v>114</v>
      </c>
      <c r="S4" s="1" t="s">
        <v>114</v>
      </c>
      <c r="T4" s="1" t="s">
        <v>114</v>
      </c>
      <c r="U4" s="1" t="s">
        <v>114</v>
      </c>
      <c r="X4" s="1" t="s">
        <v>114</v>
      </c>
      <c r="Y4" s="1" t="s">
        <v>114</v>
      </c>
      <c r="Z4" s="1" t="s">
        <v>114</v>
      </c>
      <c r="AA4" s="1" t="s">
        <v>114</v>
      </c>
      <c r="AB4" s="1" t="s">
        <v>114</v>
      </c>
      <c r="AC4" s="1" t="s">
        <v>114</v>
      </c>
      <c r="AD4" s="1" t="s">
        <v>114</v>
      </c>
      <c r="AE4" s="1" t="s">
        <v>114</v>
      </c>
      <c r="AF4" s="1" t="s">
        <v>114</v>
      </c>
      <c r="AG4" s="1" t="s">
        <v>114</v>
      </c>
      <c r="AJ4" s="1" t="s">
        <v>114</v>
      </c>
      <c r="AK4" s="1" t="s">
        <v>114</v>
      </c>
      <c r="AL4" s="1" t="s">
        <v>114</v>
      </c>
      <c r="AM4" s="1" t="s">
        <v>114</v>
      </c>
      <c r="AP4" s="1" t="s">
        <v>114</v>
      </c>
      <c r="AQ4" s="1" t="s">
        <v>114</v>
      </c>
      <c r="AR4" s="1" t="s">
        <v>114</v>
      </c>
      <c r="AT4" s="1" t="s">
        <v>114</v>
      </c>
      <c r="AU4" s="1" t="s">
        <v>114</v>
      </c>
      <c r="AW4" s="1" t="s">
        <v>114</v>
      </c>
      <c r="AX4" s="1" t="s">
        <v>114</v>
      </c>
      <c r="AZ4" s="1" t="s">
        <v>114</v>
      </c>
      <c r="BB4" s="1" t="s">
        <v>114</v>
      </c>
      <c r="BC4" s="1" t="s">
        <v>114</v>
      </c>
      <c r="BD4" s="1" t="s">
        <v>114</v>
      </c>
      <c r="BE4" s="1" t="s">
        <v>114</v>
      </c>
      <c r="BF4" s="1" t="s">
        <v>114</v>
      </c>
      <c r="BG4" s="1" t="s">
        <v>114</v>
      </c>
      <c r="BN4" s="1" t="s">
        <v>114</v>
      </c>
      <c r="BQ4" s="1" t="s">
        <v>841</v>
      </c>
      <c r="BR4" s="1">
        <v>60</v>
      </c>
      <c r="BS4" s="1" t="s">
        <v>103</v>
      </c>
      <c r="BT4" s="1">
        <v>116.5</v>
      </c>
      <c r="BU4" s="1">
        <v>1.5999985000000001</v>
      </c>
      <c r="BV4" s="1">
        <v>1.3925139</v>
      </c>
      <c r="BW4">
        <v>1</v>
      </c>
      <c r="BX4">
        <v>6</v>
      </c>
      <c r="BY4" s="1">
        <v>114.5</v>
      </c>
      <c r="BZ4" s="1">
        <v>119</v>
      </c>
      <c r="CA4" s="1" t="s">
        <v>105</v>
      </c>
      <c r="CB4">
        <v>1579219200</v>
      </c>
      <c r="CC4">
        <v>1515775163</v>
      </c>
      <c r="CD4" s="1">
        <v>0.49207050903320299</v>
      </c>
      <c r="CE4" t="b">
        <v>1</v>
      </c>
      <c r="CF4" s="1" t="s">
        <v>842</v>
      </c>
      <c r="CG4" s="1">
        <v>85</v>
      </c>
      <c r="CH4" s="1" t="s">
        <v>103</v>
      </c>
      <c r="CI4" s="1">
        <v>0.52</v>
      </c>
      <c r="CJ4" s="1">
        <v>0</v>
      </c>
      <c r="CK4" s="1">
        <v>0</v>
      </c>
      <c r="CL4">
        <v>1</v>
      </c>
      <c r="CM4">
        <v>298</v>
      </c>
      <c r="CN4" s="1">
        <v>0.5</v>
      </c>
      <c r="CO4" s="1">
        <v>0.67</v>
      </c>
      <c r="CP4" s="1" t="s">
        <v>105</v>
      </c>
      <c r="CQ4">
        <v>1579219200</v>
      </c>
      <c r="CR4">
        <v>1516113023</v>
      </c>
      <c r="CS4" s="1">
        <v>0.28699443481445303</v>
      </c>
      <c r="CT4" t="b">
        <v>0</v>
      </c>
      <c r="CU4" s="1" t="s">
        <v>114</v>
      </c>
    </row>
    <row r="5" spans="1:99" x14ac:dyDescent="0.25">
      <c r="A5" s="1" t="s">
        <v>114</v>
      </c>
      <c r="B5">
        <v>1518739200</v>
      </c>
      <c r="C5" s="1">
        <v>70</v>
      </c>
      <c r="E5" s="1" t="s">
        <v>114</v>
      </c>
      <c r="F5" s="1" t="s">
        <v>114</v>
      </c>
      <c r="G5" s="1" t="s">
        <v>114</v>
      </c>
      <c r="H5" s="1" t="s">
        <v>114</v>
      </c>
      <c r="I5" s="2"/>
      <c r="J5" s="1" t="s">
        <v>114</v>
      </c>
      <c r="K5" s="1" t="s">
        <v>114</v>
      </c>
      <c r="L5" s="1" t="s">
        <v>114</v>
      </c>
      <c r="M5" s="1" t="s">
        <v>114</v>
      </c>
      <c r="O5" s="1" t="s">
        <v>114</v>
      </c>
      <c r="P5" s="1" t="s">
        <v>114</v>
      </c>
      <c r="R5" s="1" t="s">
        <v>114</v>
      </c>
      <c r="S5" s="1" t="s">
        <v>114</v>
      </c>
      <c r="T5" s="1" t="s">
        <v>114</v>
      </c>
      <c r="U5" s="1" t="s">
        <v>114</v>
      </c>
      <c r="X5" s="1" t="s">
        <v>114</v>
      </c>
      <c r="Y5" s="1" t="s">
        <v>114</v>
      </c>
      <c r="Z5" s="1" t="s">
        <v>114</v>
      </c>
      <c r="AA5" s="1" t="s">
        <v>114</v>
      </c>
      <c r="AB5" s="1" t="s">
        <v>114</v>
      </c>
      <c r="AC5" s="1" t="s">
        <v>114</v>
      </c>
      <c r="AD5" s="1" t="s">
        <v>114</v>
      </c>
      <c r="AE5" s="1" t="s">
        <v>114</v>
      </c>
      <c r="AF5" s="1" t="s">
        <v>114</v>
      </c>
      <c r="AG5" s="1" t="s">
        <v>114</v>
      </c>
      <c r="AJ5" s="1" t="s">
        <v>114</v>
      </c>
      <c r="AK5" s="1" t="s">
        <v>114</v>
      </c>
      <c r="AL5" s="1" t="s">
        <v>114</v>
      </c>
      <c r="AM5" s="1" t="s">
        <v>114</v>
      </c>
      <c r="AP5" s="1" t="s">
        <v>114</v>
      </c>
      <c r="AQ5" s="1" t="s">
        <v>114</v>
      </c>
      <c r="AR5" s="1" t="s">
        <v>114</v>
      </c>
      <c r="AT5" s="1" t="s">
        <v>114</v>
      </c>
      <c r="AU5" s="1" t="s">
        <v>114</v>
      </c>
      <c r="AW5" s="1" t="s">
        <v>114</v>
      </c>
      <c r="AX5" s="1" t="s">
        <v>114</v>
      </c>
      <c r="AZ5" s="1" t="s">
        <v>114</v>
      </c>
      <c r="BB5" s="1" t="s">
        <v>114</v>
      </c>
      <c r="BC5" s="1" t="s">
        <v>114</v>
      </c>
      <c r="BD5" s="1" t="s">
        <v>114</v>
      </c>
      <c r="BE5" s="1" t="s">
        <v>114</v>
      </c>
      <c r="BF5" s="1" t="s">
        <v>114</v>
      </c>
      <c r="BG5" s="1" t="s">
        <v>114</v>
      </c>
      <c r="BN5" s="1" t="s">
        <v>114</v>
      </c>
      <c r="BQ5" s="1" t="s">
        <v>843</v>
      </c>
      <c r="BR5" s="1">
        <v>70</v>
      </c>
      <c r="BS5" s="1" t="s">
        <v>103</v>
      </c>
      <c r="BT5" s="1">
        <v>108</v>
      </c>
      <c r="BU5" s="1">
        <v>0</v>
      </c>
      <c r="BV5" s="1">
        <v>0</v>
      </c>
      <c r="BW5">
        <v>10</v>
      </c>
      <c r="BX5">
        <v>23</v>
      </c>
      <c r="BY5" s="1">
        <v>106</v>
      </c>
      <c r="BZ5" s="1">
        <v>110.8</v>
      </c>
      <c r="CA5" s="1" t="s">
        <v>105</v>
      </c>
      <c r="CB5">
        <v>1579219200</v>
      </c>
      <c r="CC5">
        <v>1516214361</v>
      </c>
      <c r="CD5" s="1">
        <v>0.50970949279785105</v>
      </c>
      <c r="CE5" t="b">
        <v>1</v>
      </c>
      <c r="CF5" s="1" t="s">
        <v>844</v>
      </c>
      <c r="CG5" s="1">
        <v>90</v>
      </c>
      <c r="CH5" s="1" t="s">
        <v>103</v>
      </c>
      <c r="CI5" s="1">
        <v>1</v>
      </c>
      <c r="CJ5" s="1">
        <v>0.25</v>
      </c>
      <c r="CK5" s="1">
        <v>33.333336000000003</v>
      </c>
      <c r="CL5">
        <v>16</v>
      </c>
      <c r="CM5">
        <v>817</v>
      </c>
      <c r="CN5" s="1">
        <v>0.55000000000000004</v>
      </c>
      <c r="CO5" s="1">
        <v>1.8</v>
      </c>
      <c r="CP5" s="1" t="s">
        <v>105</v>
      </c>
      <c r="CQ5">
        <v>1579219200</v>
      </c>
      <c r="CR5">
        <v>1514580986</v>
      </c>
      <c r="CS5" s="1">
        <v>0.32727723510742102</v>
      </c>
      <c r="CT5" t="b">
        <v>0</v>
      </c>
      <c r="CU5" s="1" t="s">
        <v>114</v>
      </c>
    </row>
    <row r="6" spans="1:99" x14ac:dyDescent="0.25">
      <c r="A6" s="1" t="s">
        <v>114</v>
      </c>
      <c r="B6">
        <v>1519344000</v>
      </c>
      <c r="C6" s="1">
        <v>75</v>
      </c>
      <c r="E6" s="1" t="s">
        <v>114</v>
      </c>
      <c r="F6" s="1" t="s">
        <v>114</v>
      </c>
      <c r="G6" s="1" t="s">
        <v>114</v>
      </c>
      <c r="H6" s="1" t="s">
        <v>114</v>
      </c>
      <c r="I6" s="2"/>
      <c r="J6" s="1" t="s">
        <v>114</v>
      </c>
      <c r="K6" s="1" t="s">
        <v>114</v>
      </c>
      <c r="L6" s="1" t="s">
        <v>114</v>
      </c>
      <c r="M6" s="1" t="s">
        <v>114</v>
      </c>
      <c r="O6" s="1" t="s">
        <v>114</v>
      </c>
      <c r="P6" s="1" t="s">
        <v>114</v>
      </c>
      <c r="R6" s="1" t="s">
        <v>114</v>
      </c>
      <c r="S6" s="1" t="s">
        <v>114</v>
      </c>
      <c r="T6" s="1" t="s">
        <v>114</v>
      </c>
      <c r="U6" s="1" t="s">
        <v>114</v>
      </c>
      <c r="X6" s="1" t="s">
        <v>114</v>
      </c>
      <c r="Y6" s="1" t="s">
        <v>114</v>
      </c>
      <c r="Z6" s="1" t="s">
        <v>114</v>
      </c>
      <c r="AA6" s="1" t="s">
        <v>114</v>
      </c>
      <c r="AB6" s="1" t="s">
        <v>114</v>
      </c>
      <c r="AC6" s="1" t="s">
        <v>114</v>
      </c>
      <c r="AD6" s="1" t="s">
        <v>114</v>
      </c>
      <c r="AE6" s="1" t="s">
        <v>114</v>
      </c>
      <c r="AF6" s="1" t="s">
        <v>114</v>
      </c>
      <c r="AG6" s="1" t="s">
        <v>114</v>
      </c>
      <c r="AJ6" s="1" t="s">
        <v>114</v>
      </c>
      <c r="AK6" s="1" t="s">
        <v>114</v>
      </c>
      <c r="AL6" s="1" t="s">
        <v>114</v>
      </c>
      <c r="AM6" s="1" t="s">
        <v>114</v>
      </c>
      <c r="AP6" s="1" t="s">
        <v>114</v>
      </c>
      <c r="AQ6" s="1" t="s">
        <v>114</v>
      </c>
      <c r="AR6" s="1" t="s">
        <v>114</v>
      </c>
      <c r="AT6" s="1" t="s">
        <v>114</v>
      </c>
      <c r="AU6" s="1" t="s">
        <v>114</v>
      </c>
      <c r="AW6" s="1" t="s">
        <v>114</v>
      </c>
      <c r="AX6" s="1" t="s">
        <v>114</v>
      </c>
      <c r="AZ6" s="1" t="s">
        <v>114</v>
      </c>
      <c r="BB6" s="1" t="s">
        <v>114</v>
      </c>
      <c r="BC6" s="1" t="s">
        <v>114</v>
      </c>
      <c r="BD6" s="1" t="s">
        <v>114</v>
      </c>
      <c r="BE6" s="1" t="s">
        <v>114</v>
      </c>
      <c r="BF6" s="1" t="s">
        <v>114</v>
      </c>
      <c r="BG6" s="1" t="s">
        <v>114</v>
      </c>
      <c r="BN6" s="1" t="s">
        <v>114</v>
      </c>
      <c r="BQ6" s="1" t="s">
        <v>845</v>
      </c>
      <c r="BR6" s="1">
        <v>75</v>
      </c>
      <c r="BS6" s="1" t="s">
        <v>103</v>
      </c>
      <c r="BT6" s="1">
        <v>102.9</v>
      </c>
      <c r="BU6" s="1">
        <v>7.5500030000000002</v>
      </c>
      <c r="BV6" s="1">
        <v>7.9181990000000004</v>
      </c>
      <c r="BW6">
        <v>1</v>
      </c>
      <c r="BX6">
        <v>5</v>
      </c>
      <c r="BY6" s="1">
        <v>101</v>
      </c>
      <c r="BZ6" s="1">
        <v>105</v>
      </c>
      <c r="CA6" s="1" t="s">
        <v>105</v>
      </c>
      <c r="CB6">
        <v>1579219200</v>
      </c>
      <c r="CC6">
        <v>1516632303</v>
      </c>
      <c r="CD6" s="1">
        <v>0.44531804687499998</v>
      </c>
      <c r="CE6" t="b">
        <v>1</v>
      </c>
      <c r="CF6" s="1" t="s">
        <v>846</v>
      </c>
      <c r="CG6" s="1">
        <v>95</v>
      </c>
      <c r="CH6" s="1" t="s">
        <v>103</v>
      </c>
      <c r="CI6" s="1">
        <v>0.97</v>
      </c>
      <c r="CJ6" s="1">
        <v>-7.9999920000000002E-2</v>
      </c>
      <c r="CK6" s="1">
        <v>-7.6190404999999997</v>
      </c>
      <c r="CL6">
        <v>1</v>
      </c>
      <c r="CM6">
        <v>352</v>
      </c>
      <c r="CN6" s="1">
        <v>0.82</v>
      </c>
      <c r="CO6" s="1">
        <v>0.97</v>
      </c>
      <c r="CP6" s="1" t="s">
        <v>105</v>
      </c>
      <c r="CQ6">
        <v>1579219200</v>
      </c>
      <c r="CR6">
        <v>1516387556</v>
      </c>
      <c r="CS6" s="1">
        <v>0.26648682739257801</v>
      </c>
      <c r="CT6" t="b">
        <v>0</v>
      </c>
      <c r="CU6" s="1" t="s">
        <v>114</v>
      </c>
    </row>
    <row r="7" spans="1:99" x14ac:dyDescent="0.25">
      <c r="A7" s="1" t="s">
        <v>114</v>
      </c>
      <c r="B7">
        <v>1519948800</v>
      </c>
      <c r="C7" s="1">
        <v>80</v>
      </c>
      <c r="E7" s="1" t="s">
        <v>114</v>
      </c>
      <c r="F7" s="1" t="s">
        <v>114</v>
      </c>
      <c r="G7" s="1" t="s">
        <v>114</v>
      </c>
      <c r="H7" s="1" t="s">
        <v>114</v>
      </c>
      <c r="I7" s="2"/>
      <c r="J7" s="1" t="s">
        <v>114</v>
      </c>
      <c r="K7" s="1" t="s">
        <v>114</v>
      </c>
      <c r="L7" s="1" t="s">
        <v>114</v>
      </c>
      <c r="M7" s="1" t="s">
        <v>114</v>
      </c>
      <c r="O7" s="1" t="s">
        <v>114</v>
      </c>
      <c r="P7" s="1" t="s">
        <v>114</v>
      </c>
      <c r="R7" s="1" t="s">
        <v>114</v>
      </c>
      <c r="S7" s="1" t="s">
        <v>114</v>
      </c>
      <c r="T7" s="1" t="s">
        <v>114</v>
      </c>
      <c r="U7" s="1" t="s">
        <v>114</v>
      </c>
      <c r="X7" s="1" t="s">
        <v>114</v>
      </c>
      <c r="Y7" s="1" t="s">
        <v>114</v>
      </c>
      <c r="Z7" s="1" t="s">
        <v>114</v>
      </c>
      <c r="AA7" s="1" t="s">
        <v>114</v>
      </c>
      <c r="AB7" s="1" t="s">
        <v>114</v>
      </c>
      <c r="AC7" s="1" t="s">
        <v>114</v>
      </c>
      <c r="AD7" s="1" t="s">
        <v>114</v>
      </c>
      <c r="AE7" s="1" t="s">
        <v>114</v>
      </c>
      <c r="AF7" s="1" t="s">
        <v>114</v>
      </c>
      <c r="AG7" s="1" t="s">
        <v>114</v>
      </c>
      <c r="AJ7" s="1" t="s">
        <v>114</v>
      </c>
      <c r="AK7" s="1" t="s">
        <v>114</v>
      </c>
      <c r="AL7" s="1" t="s">
        <v>114</v>
      </c>
      <c r="AM7" s="1" t="s">
        <v>114</v>
      </c>
      <c r="AP7" s="1" t="s">
        <v>114</v>
      </c>
      <c r="AQ7" s="1" t="s">
        <v>114</v>
      </c>
      <c r="AR7" s="1" t="s">
        <v>114</v>
      </c>
      <c r="AT7" s="1" t="s">
        <v>114</v>
      </c>
      <c r="AU7" s="1" t="s">
        <v>114</v>
      </c>
      <c r="AW7" s="1" t="s">
        <v>114</v>
      </c>
      <c r="AX7" s="1" t="s">
        <v>114</v>
      </c>
      <c r="AZ7" s="1" t="s">
        <v>114</v>
      </c>
      <c r="BB7" s="1" t="s">
        <v>114</v>
      </c>
      <c r="BC7" s="1" t="s">
        <v>114</v>
      </c>
      <c r="BD7" s="1" t="s">
        <v>114</v>
      </c>
      <c r="BE7" s="1" t="s">
        <v>114</v>
      </c>
      <c r="BF7" s="1" t="s">
        <v>114</v>
      </c>
      <c r="BG7" s="1" t="s">
        <v>114</v>
      </c>
      <c r="BN7" s="1" t="s">
        <v>114</v>
      </c>
      <c r="BQ7" s="1" t="s">
        <v>847</v>
      </c>
      <c r="BR7" s="1">
        <v>80</v>
      </c>
      <c r="BS7" s="1" t="s">
        <v>103</v>
      </c>
      <c r="BT7" s="1">
        <v>97.8</v>
      </c>
      <c r="BU7" s="1">
        <v>-2.5</v>
      </c>
      <c r="BV7" s="1">
        <v>-2.4925225000000002</v>
      </c>
      <c r="BW7">
        <v>5</v>
      </c>
      <c r="BX7">
        <v>640</v>
      </c>
      <c r="BY7" s="1">
        <v>95.05</v>
      </c>
      <c r="BZ7" s="1">
        <v>97.6</v>
      </c>
      <c r="CA7" s="1" t="s">
        <v>105</v>
      </c>
      <c r="CB7">
        <v>1579219200</v>
      </c>
      <c r="CC7">
        <v>1516633774</v>
      </c>
      <c r="CD7" s="1">
        <v>0.27539787109374902</v>
      </c>
      <c r="CE7" t="b">
        <v>1</v>
      </c>
      <c r="CF7" s="1" t="s">
        <v>848</v>
      </c>
      <c r="CG7" s="1">
        <v>100</v>
      </c>
      <c r="CH7" s="1" t="s">
        <v>103</v>
      </c>
      <c r="CI7" s="1">
        <v>1.31</v>
      </c>
      <c r="CJ7" s="1">
        <v>9.9999900000000003E-3</v>
      </c>
      <c r="CK7" s="1">
        <v>0.76923006999999999</v>
      </c>
      <c r="CL7">
        <v>16</v>
      </c>
      <c r="CM7">
        <v>1600</v>
      </c>
      <c r="CN7" s="1">
        <v>1.24</v>
      </c>
      <c r="CO7" s="1">
        <v>1.3</v>
      </c>
      <c r="CP7" s="1" t="s">
        <v>105</v>
      </c>
      <c r="CQ7">
        <v>1579219200</v>
      </c>
      <c r="CR7">
        <v>1516631785</v>
      </c>
      <c r="CS7" s="1">
        <v>0.26331303100585901</v>
      </c>
      <c r="CT7" t="b">
        <v>0</v>
      </c>
      <c r="CU7" s="1" t="s">
        <v>114</v>
      </c>
    </row>
    <row r="8" spans="1:99" x14ac:dyDescent="0.25">
      <c r="A8" s="1" t="s">
        <v>114</v>
      </c>
      <c r="B8">
        <v>1524182400</v>
      </c>
      <c r="C8" s="1">
        <v>85</v>
      </c>
      <c r="E8" s="1" t="s">
        <v>114</v>
      </c>
      <c r="F8" s="1" t="s">
        <v>114</v>
      </c>
      <c r="G8" s="1" t="s">
        <v>114</v>
      </c>
      <c r="H8" s="1" t="s">
        <v>114</v>
      </c>
      <c r="I8" s="2"/>
      <c r="J8" s="1" t="s">
        <v>114</v>
      </c>
      <c r="K8" s="1" t="s">
        <v>114</v>
      </c>
      <c r="L8" s="1" t="s">
        <v>114</v>
      </c>
      <c r="M8" s="1" t="s">
        <v>114</v>
      </c>
      <c r="O8" s="1" t="s">
        <v>114</v>
      </c>
      <c r="P8" s="1" t="s">
        <v>114</v>
      </c>
      <c r="R8" s="1" t="s">
        <v>114</v>
      </c>
      <c r="S8" s="1" t="s">
        <v>114</v>
      </c>
      <c r="T8" s="1" t="s">
        <v>114</v>
      </c>
      <c r="U8" s="1" t="s">
        <v>114</v>
      </c>
      <c r="X8" s="1" t="s">
        <v>114</v>
      </c>
      <c r="Y8" s="1" t="s">
        <v>114</v>
      </c>
      <c r="Z8" s="1" t="s">
        <v>114</v>
      </c>
      <c r="AA8" s="1" t="s">
        <v>114</v>
      </c>
      <c r="AB8" s="1" t="s">
        <v>114</v>
      </c>
      <c r="AC8" s="1" t="s">
        <v>114</v>
      </c>
      <c r="AD8" s="1" t="s">
        <v>114</v>
      </c>
      <c r="AE8" s="1" t="s">
        <v>114</v>
      </c>
      <c r="AF8" s="1" t="s">
        <v>114</v>
      </c>
      <c r="AG8" s="1" t="s">
        <v>114</v>
      </c>
      <c r="AJ8" s="1" t="s">
        <v>114</v>
      </c>
      <c r="AK8" s="1" t="s">
        <v>114</v>
      </c>
      <c r="AL8" s="1" t="s">
        <v>114</v>
      </c>
      <c r="AM8" s="1" t="s">
        <v>114</v>
      </c>
      <c r="AP8" s="1" t="s">
        <v>114</v>
      </c>
      <c r="AQ8" s="1" t="s">
        <v>114</v>
      </c>
      <c r="AR8" s="1" t="s">
        <v>114</v>
      </c>
      <c r="AT8" s="1" t="s">
        <v>114</v>
      </c>
      <c r="AU8" s="1" t="s">
        <v>114</v>
      </c>
      <c r="AW8" s="1" t="s">
        <v>114</v>
      </c>
      <c r="AX8" s="1" t="s">
        <v>114</v>
      </c>
      <c r="AZ8" s="1" t="s">
        <v>114</v>
      </c>
      <c r="BB8" s="1" t="s">
        <v>114</v>
      </c>
      <c r="BC8" s="1" t="s">
        <v>114</v>
      </c>
      <c r="BD8" s="1" t="s">
        <v>114</v>
      </c>
      <c r="BE8" s="1" t="s">
        <v>114</v>
      </c>
      <c r="BF8" s="1" t="s">
        <v>114</v>
      </c>
      <c r="BG8" s="1" t="s">
        <v>114</v>
      </c>
      <c r="BN8" s="1" t="s">
        <v>114</v>
      </c>
      <c r="BQ8" s="1" t="s">
        <v>849</v>
      </c>
      <c r="BR8" s="1">
        <v>85</v>
      </c>
      <c r="BS8" s="1" t="s">
        <v>103</v>
      </c>
      <c r="BT8" s="1">
        <v>88.03</v>
      </c>
      <c r="BU8" s="1">
        <v>0</v>
      </c>
      <c r="BV8" s="1">
        <v>0</v>
      </c>
      <c r="BW8">
        <v>1</v>
      </c>
      <c r="BX8">
        <v>33</v>
      </c>
      <c r="BY8" s="1">
        <v>87</v>
      </c>
      <c r="BZ8" s="1">
        <v>92</v>
      </c>
      <c r="CA8" s="1" t="s">
        <v>105</v>
      </c>
      <c r="CB8">
        <v>1579219200</v>
      </c>
      <c r="CC8">
        <v>1513285172</v>
      </c>
      <c r="CD8" s="1" t="s">
        <v>153</v>
      </c>
      <c r="CE8" t="b">
        <v>1</v>
      </c>
      <c r="CF8" s="1" t="s">
        <v>850</v>
      </c>
      <c r="CG8" s="1">
        <v>105</v>
      </c>
      <c r="CH8" s="1" t="s">
        <v>103</v>
      </c>
      <c r="CI8" s="1">
        <v>1.85</v>
      </c>
      <c r="CJ8" s="1">
        <v>0</v>
      </c>
      <c r="CK8" s="1">
        <v>0</v>
      </c>
      <c r="CL8">
        <v>1</v>
      </c>
      <c r="CM8">
        <v>700</v>
      </c>
      <c r="CN8" s="1">
        <v>1.05</v>
      </c>
      <c r="CO8" s="1">
        <v>1.91</v>
      </c>
      <c r="CP8" s="1" t="s">
        <v>105</v>
      </c>
      <c r="CQ8">
        <v>1579219200</v>
      </c>
      <c r="CR8">
        <v>1516201813</v>
      </c>
      <c r="CS8" s="1">
        <v>0.26746338012695298</v>
      </c>
      <c r="CT8" t="b">
        <v>0</v>
      </c>
      <c r="CU8" s="1" t="s">
        <v>114</v>
      </c>
    </row>
    <row r="9" spans="1:99" x14ac:dyDescent="0.25">
      <c r="A9" s="1" t="s">
        <v>114</v>
      </c>
      <c r="B9">
        <v>1529020800</v>
      </c>
      <c r="C9" s="1">
        <v>90</v>
      </c>
      <c r="E9" s="1" t="s">
        <v>114</v>
      </c>
      <c r="F9" s="1" t="s">
        <v>114</v>
      </c>
      <c r="G9" s="1" t="s">
        <v>114</v>
      </c>
      <c r="H9" s="1" t="s">
        <v>114</v>
      </c>
      <c r="I9" s="2"/>
      <c r="J9" s="1" t="s">
        <v>114</v>
      </c>
      <c r="K9" s="1" t="s">
        <v>114</v>
      </c>
      <c r="L9" s="1" t="s">
        <v>114</v>
      </c>
      <c r="M9" s="1" t="s">
        <v>114</v>
      </c>
      <c r="O9" s="1" t="s">
        <v>114</v>
      </c>
      <c r="P9" s="1" t="s">
        <v>114</v>
      </c>
      <c r="R9" s="1" t="s">
        <v>114</v>
      </c>
      <c r="S9" s="1" t="s">
        <v>114</v>
      </c>
      <c r="T9" s="1" t="s">
        <v>114</v>
      </c>
      <c r="U9" s="1" t="s">
        <v>114</v>
      </c>
      <c r="X9" s="1" t="s">
        <v>114</v>
      </c>
      <c r="Y9" s="1" t="s">
        <v>114</v>
      </c>
      <c r="Z9" s="1" t="s">
        <v>114</v>
      </c>
      <c r="AA9" s="1" t="s">
        <v>114</v>
      </c>
      <c r="AB9" s="1" t="s">
        <v>114</v>
      </c>
      <c r="AC9" s="1" t="s">
        <v>114</v>
      </c>
      <c r="AD9" s="1" t="s">
        <v>114</v>
      </c>
      <c r="AE9" s="1" t="s">
        <v>114</v>
      </c>
      <c r="AF9" s="1" t="s">
        <v>114</v>
      </c>
      <c r="AG9" s="1" t="s">
        <v>114</v>
      </c>
      <c r="AJ9" s="1" t="s">
        <v>114</v>
      </c>
      <c r="AK9" s="1" t="s">
        <v>114</v>
      </c>
      <c r="AL9" s="1" t="s">
        <v>114</v>
      </c>
      <c r="AM9" s="1" t="s">
        <v>114</v>
      </c>
      <c r="AP9" s="1" t="s">
        <v>114</v>
      </c>
      <c r="AQ9" s="1" t="s">
        <v>114</v>
      </c>
      <c r="AR9" s="1" t="s">
        <v>114</v>
      </c>
      <c r="AT9" s="1" t="s">
        <v>114</v>
      </c>
      <c r="AU9" s="1" t="s">
        <v>114</v>
      </c>
      <c r="AW9" s="1" t="s">
        <v>114</v>
      </c>
      <c r="AX9" s="1" t="s">
        <v>114</v>
      </c>
      <c r="AZ9" s="1" t="s">
        <v>114</v>
      </c>
      <c r="BB9" s="1" t="s">
        <v>114</v>
      </c>
      <c r="BC9" s="1" t="s">
        <v>114</v>
      </c>
      <c r="BD9" s="1" t="s">
        <v>114</v>
      </c>
      <c r="BE9" s="1" t="s">
        <v>114</v>
      </c>
      <c r="BF9" s="1" t="s">
        <v>114</v>
      </c>
      <c r="BG9" s="1" t="s">
        <v>114</v>
      </c>
      <c r="BN9" s="1" t="s">
        <v>114</v>
      </c>
      <c r="BQ9" s="1" t="s">
        <v>851</v>
      </c>
      <c r="BR9" s="1">
        <v>90</v>
      </c>
      <c r="BS9" s="1" t="s">
        <v>103</v>
      </c>
      <c r="BT9" s="1">
        <v>89.22</v>
      </c>
      <c r="BU9" s="1">
        <v>-0.27999878</v>
      </c>
      <c r="BV9" s="1">
        <v>-0.31284780000000001</v>
      </c>
      <c r="BW9">
        <v>10</v>
      </c>
      <c r="BX9">
        <v>203</v>
      </c>
      <c r="BY9" s="1">
        <v>87</v>
      </c>
      <c r="BZ9" s="1">
        <v>91.5</v>
      </c>
      <c r="CA9" s="1" t="s">
        <v>105</v>
      </c>
      <c r="CB9">
        <v>1579219200</v>
      </c>
      <c r="CC9">
        <v>1516632826</v>
      </c>
      <c r="CD9" s="1">
        <v>0.410650424804687</v>
      </c>
      <c r="CE9" t="b">
        <v>1</v>
      </c>
      <c r="CF9" s="1" t="s">
        <v>852</v>
      </c>
      <c r="CG9" s="1">
        <v>110</v>
      </c>
      <c r="CH9" s="1" t="s">
        <v>103</v>
      </c>
      <c r="CI9" s="1">
        <v>2.2000000000000002</v>
      </c>
      <c r="CJ9" s="1">
        <v>0</v>
      </c>
      <c r="CK9" s="1">
        <v>0</v>
      </c>
      <c r="CL9">
        <v>15</v>
      </c>
      <c r="CM9">
        <v>738</v>
      </c>
      <c r="CN9" s="1">
        <v>1.85</v>
      </c>
      <c r="CO9" s="1">
        <v>2.2000000000000002</v>
      </c>
      <c r="CP9" s="1" t="s">
        <v>105</v>
      </c>
      <c r="CQ9">
        <v>1579219200</v>
      </c>
      <c r="CR9">
        <v>1516635258</v>
      </c>
      <c r="CS9" s="1">
        <v>0.25708750732421798</v>
      </c>
      <c r="CT9" t="b">
        <v>0</v>
      </c>
      <c r="CU9" s="1" t="s">
        <v>114</v>
      </c>
    </row>
    <row r="10" spans="1:99" x14ac:dyDescent="0.25">
      <c r="A10" s="1" t="s">
        <v>114</v>
      </c>
      <c r="B10">
        <v>1532044800</v>
      </c>
      <c r="C10" s="1">
        <v>95</v>
      </c>
      <c r="E10" s="1" t="s">
        <v>114</v>
      </c>
      <c r="F10" s="1" t="s">
        <v>114</v>
      </c>
      <c r="G10" s="1" t="s">
        <v>114</v>
      </c>
      <c r="H10" s="1" t="s">
        <v>114</v>
      </c>
      <c r="I10" s="2"/>
      <c r="J10" s="1" t="s">
        <v>114</v>
      </c>
      <c r="K10" s="1" t="s">
        <v>114</v>
      </c>
      <c r="L10" s="1" t="s">
        <v>114</v>
      </c>
      <c r="M10" s="1" t="s">
        <v>114</v>
      </c>
      <c r="O10" s="1" t="s">
        <v>114</v>
      </c>
      <c r="P10" s="1" t="s">
        <v>114</v>
      </c>
      <c r="R10" s="1" t="s">
        <v>114</v>
      </c>
      <c r="S10" s="1" t="s">
        <v>114</v>
      </c>
      <c r="T10" s="1" t="s">
        <v>114</v>
      </c>
      <c r="U10" s="1" t="s">
        <v>114</v>
      </c>
      <c r="X10" s="1" t="s">
        <v>114</v>
      </c>
      <c r="Y10" s="1" t="s">
        <v>114</v>
      </c>
      <c r="Z10" s="1" t="s">
        <v>114</v>
      </c>
      <c r="AA10" s="1" t="s">
        <v>114</v>
      </c>
      <c r="AB10" s="1" t="s">
        <v>114</v>
      </c>
      <c r="AC10" s="1" t="s">
        <v>114</v>
      </c>
      <c r="AD10" s="1" t="s">
        <v>114</v>
      </c>
      <c r="AE10" s="1" t="s">
        <v>114</v>
      </c>
      <c r="AF10" s="1" t="s">
        <v>114</v>
      </c>
      <c r="AG10" s="1" t="s">
        <v>114</v>
      </c>
      <c r="AJ10" s="1" t="s">
        <v>114</v>
      </c>
      <c r="AK10" s="1" t="s">
        <v>114</v>
      </c>
      <c r="AL10" s="1" t="s">
        <v>114</v>
      </c>
      <c r="AM10" s="1" t="s">
        <v>114</v>
      </c>
      <c r="AP10" s="1" t="s">
        <v>114</v>
      </c>
      <c r="AQ10" s="1" t="s">
        <v>114</v>
      </c>
      <c r="AR10" s="1" t="s">
        <v>114</v>
      </c>
      <c r="AT10" s="1" t="s">
        <v>114</v>
      </c>
      <c r="AU10" s="1" t="s">
        <v>114</v>
      </c>
      <c r="AW10" s="1" t="s">
        <v>114</v>
      </c>
      <c r="AX10" s="1" t="s">
        <v>114</v>
      </c>
      <c r="AZ10" s="1" t="s">
        <v>114</v>
      </c>
      <c r="BB10" s="1" t="s">
        <v>114</v>
      </c>
      <c r="BC10" s="1" t="s">
        <v>114</v>
      </c>
      <c r="BD10" s="1" t="s">
        <v>114</v>
      </c>
      <c r="BE10" s="1" t="s">
        <v>114</v>
      </c>
      <c r="BF10" s="1" t="s">
        <v>114</v>
      </c>
      <c r="BG10" s="1" t="s">
        <v>114</v>
      </c>
      <c r="BN10" s="1" t="s">
        <v>114</v>
      </c>
      <c r="BQ10" s="1" t="s">
        <v>853</v>
      </c>
      <c r="BR10" s="1">
        <v>95</v>
      </c>
      <c r="BS10" s="1" t="s">
        <v>103</v>
      </c>
      <c r="BT10" s="1">
        <v>84.85</v>
      </c>
      <c r="BU10" s="1">
        <v>-1.4100037000000001</v>
      </c>
      <c r="BV10" s="1">
        <v>-1.6345972</v>
      </c>
      <c r="BW10">
        <v>120</v>
      </c>
      <c r="BX10">
        <v>338</v>
      </c>
      <c r="BY10" s="1">
        <v>82.75</v>
      </c>
      <c r="BZ10" s="1">
        <v>85.35</v>
      </c>
      <c r="CA10" s="1" t="s">
        <v>105</v>
      </c>
      <c r="CB10">
        <v>1579219200</v>
      </c>
      <c r="CC10">
        <v>1516394562</v>
      </c>
      <c r="CD10" s="1">
        <v>0.35010415527343702</v>
      </c>
      <c r="CE10" t="b">
        <v>1</v>
      </c>
      <c r="CF10" s="1" t="s">
        <v>854</v>
      </c>
      <c r="CG10" s="1">
        <v>115</v>
      </c>
      <c r="CH10" s="1" t="s">
        <v>103</v>
      </c>
      <c r="CI10" s="1">
        <v>3</v>
      </c>
      <c r="CJ10" s="1">
        <v>0.19000006</v>
      </c>
      <c r="CK10" s="1">
        <v>6.7615679999999996</v>
      </c>
      <c r="CL10">
        <v>70</v>
      </c>
      <c r="CM10">
        <v>1707</v>
      </c>
      <c r="CN10" s="1">
        <v>2.56</v>
      </c>
      <c r="CO10" s="1">
        <v>3.15</v>
      </c>
      <c r="CP10" s="1" t="s">
        <v>105</v>
      </c>
      <c r="CQ10">
        <v>1579219200</v>
      </c>
      <c r="CR10">
        <v>1516394628</v>
      </c>
      <c r="CS10" s="1">
        <v>0.26319096191406199</v>
      </c>
      <c r="CT10" t="b">
        <v>0</v>
      </c>
      <c r="CU10" s="1" t="s">
        <v>114</v>
      </c>
    </row>
    <row r="11" spans="1:99" x14ac:dyDescent="0.25">
      <c r="A11" s="1" t="s">
        <v>114</v>
      </c>
      <c r="B11">
        <v>1537488000</v>
      </c>
      <c r="C11" s="1">
        <v>100</v>
      </c>
      <c r="E11" s="1" t="s">
        <v>114</v>
      </c>
      <c r="F11" s="1" t="s">
        <v>114</v>
      </c>
      <c r="G11" s="1" t="s">
        <v>114</v>
      </c>
      <c r="H11" s="1" t="s">
        <v>114</v>
      </c>
      <c r="I11" s="2"/>
      <c r="J11" s="1" t="s">
        <v>114</v>
      </c>
      <c r="K11" s="1" t="s">
        <v>114</v>
      </c>
      <c r="L11" s="1" t="s">
        <v>114</v>
      </c>
      <c r="M11" s="1" t="s">
        <v>114</v>
      </c>
      <c r="O11" s="1" t="s">
        <v>114</v>
      </c>
      <c r="P11" s="1" t="s">
        <v>114</v>
      </c>
      <c r="R11" s="1" t="s">
        <v>114</v>
      </c>
      <c r="S11" s="1" t="s">
        <v>114</v>
      </c>
      <c r="T11" s="1" t="s">
        <v>114</v>
      </c>
      <c r="U11" s="1" t="s">
        <v>114</v>
      </c>
      <c r="X11" s="1" t="s">
        <v>114</v>
      </c>
      <c r="Y11" s="1" t="s">
        <v>114</v>
      </c>
      <c r="Z11" s="1" t="s">
        <v>114</v>
      </c>
      <c r="AA11" s="1" t="s">
        <v>114</v>
      </c>
      <c r="AB11" s="1" t="s">
        <v>114</v>
      </c>
      <c r="AC11" s="1" t="s">
        <v>114</v>
      </c>
      <c r="AD11" s="1" t="s">
        <v>114</v>
      </c>
      <c r="AE11" s="1" t="s">
        <v>114</v>
      </c>
      <c r="AF11" s="1" t="s">
        <v>114</v>
      </c>
      <c r="AG11" s="1" t="s">
        <v>114</v>
      </c>
      <c r="AJ11" s="1" t="s">
        <v>114</v>
      </c>
      <c r="AK11" s="1" t="s">
        <v>114</v>
      </c>
      <c r="AL11" s="1" t="s">
        <v>114</v>
      </c>
      <c r="AM11" s="1" t="s">
        <v>114</v>
      </c>
      <c r="AP11" s="1" t="s">
        <v>114</v>
      </c>
      <c r="AQ11" s="1" t="s">
        <v>114</v>
      </c>
      <c r="AR11" s="1" t="s">
        <v>114</v>
      </c>
      <c r="AT11" s="1" t="s">
        <v>114</v>
      </c>
      <c r="AU11" s="1" t="s">
        <v>114</v>
      </c>
      <c r="AW11" s="1" t="s">
        <v>114</v>
      </c>
      <c r="AX11" s="1" t="s">
        <v>114</v>
      </c>
      <c r="AZ11" s="1" t="s">
        <v>114</v>
      </c>
      <c r="BB11" s="1" t="s">
        <v>114</v>
      </c>
      <c r="BC11" s="1" t="s">
        <v>114</v>
      </c>
      <c r="BD11" s="1" t="s">
        <v>114</v>
      </c>
      <c r="BE11" s="1" t="s">
        <v>114</v>
      </c>
      <c r="BF11" s="1" t="s">
        <v>114</v>
      </c>
      <c r="BG11" s="1" t="s">
        <v>114</v>
      </c>
      <c r="BN11" s="1" t="s">
        <v>114</v>
      </c>
      <c r="BQ11" s="1" t="s">
        <v>855</v>
      </c>
      <c r="BR11" s="1">
        <v>100</v>
      </c>
      <c r="BS11" s="1" t="s">
        <v>103</v>
      </c>
      <c r="BT11" s="1">
        <v>79.849999999999994</v>
      </c>
      <c r="BU11" s="1">
        <v>-0.65000150000000001</v>
      </c>
      <c r="BV11" s="1">
        <v>-0.80745529999999999</v>
      </c>
      <c r="BW11">
        <v>31</v>
      </c>
      <c r="BX11">
        <v>4641</v>
      </c>
      <c r="BY11" s="1">
        <v>78.95</v>
      </c>
      <c r="BZ11" s="1">
        <v>79.45</v>
      </c>
      <c r="CA11" s="1" t="s">
        <v>105</v>
      </c>
      <c r="CB11">
        <v>1579219200</v>
      </c>
      <c r="CC11">
        <v>1516633630</v>
      </c>
      <c r="CD11" s="1">
        <v>0.29773651489257802</v>
      </c>
      <c r="CE11" t="b">
        <v>1</v>
      </c>
      <c r="CF11" s="1" t="s">
        <v>856</v>
      </c>
      <c r="CG11" s="1">
        <v>120</v>
      </c>
      <c r="CH11" s="1" t="s">
        <v>103</v>
      </c>
      <c r="CI11" s="1">
        <v>3.5</v>
      </c>
      <c r="CJ11" s="1">
        <v>4.9999952E-2</v>
      </c>
      <c r="CK11" s="1">
        <v>1.449274</v>
      </c>
      <c r="CL11">
        <v>8</v>
      </c>
      <c r="CM11">
        <v>4293</v>
      </c>
      <c r="CN11" s="1">
        <v>3.2</v>
      </c>
      <c r="CO11" s="1">
        <v>3.7</v>
      </c>
      <c r="CP11" s="1" t="s">
        <v>105</v>
      </c>
      <c r="CQ11">
        <v>1579219200</v>
      </c>
      <c r="CR11">
        <v>1516631540</v>
      </c>
      <c r="CS11" s="1">
        <v>0.25574474731445301</v>
      </c>
      <c r="CT11" t="b">
        <v>0</v>
      </c>
      <c r="CU11" s="1" t="s">
        <v>114</v>
      </c>
    </row>
    <row r="12" spans="1:99" x14ac:dyDescent="0.25">
      <c r="A12" s="1" t="s">
        <v>114</v>
      </c>
      <c r="B12">
        <v>1547769600</v>
      </c>
      <c r="C12" s="1">
        <v>105</v>
      </c>
      <c r="E12" s="1" t="s">
        <v>114</v>
      </c>
      <c r="F12" s="1" t="s">
        <v>114</v>
      </c>
      <c r="G12" s="1" t="s">
        <v>114</v>
      </c>
      <c r="H12" s="1" t="s">
        <v>114</v>
      </c>
      <c r="I12" s="2"/>
      <c r="J12" s="1" t="s">
        <v>114</v>
      </c>
      <c r="K12" s="1" t="s">
        <v>114</v>
      </c>
      <c r="L12" s="1" t="s">
        <v>114</v>
      </c>
      <c r="M12" s="1" t="s">
        <v>114</v>
      </c>
      <c r="O12" s="1" t="s">
        <v>114</v>
      </c>
      <c r="P12" s="1" t="s">
        <v>114</v>
      </c>
      <c r="R12" s="1" t="s">
        <v>114</v>
      </c>
      <c r="S12" s="1" t="s">
        <v>114</v>
      </c>
      <c r="T12" s="1" t="s">
        <v>114</v>
      </c>
      <c r="U12" s="1" t="s">
        <v>114</v>
      </c>
      <c r="X12" s="1" t="s">
        <v>114</v>
      </c>
      <c r="Y12" s="1" t="s">
        <v>114</v>
      </c>
      <c r="Z12" s="1" t="s">
        <v>114</v>
      </c>
      <c r="AA12" s="1" t="s">
        <v>114</v>
      </c>
      <c r="AB12" s="1" t="s">
        <v>114</v>
      </c>
      <c r="AC12" s="1" t="s">
        <v>114</v>
      </c>
      <c r="AD12" s="1" t="s">
        <v>114</v>
      </c>
      <c r="AE12" s="1" t="s">
        <v>114</v>
      </c>
      <c r="AF12" s="1" t="s">
        <v>114</v>
      </c>
      <c r="AG12" s="1" t="s">
        <v>114</v>
      </c>
      <c r="AJ12" s="1" t="s">
        <v>114</v>
      </c>
      <c r="AK12" s="1" t="s">
        <v>114</v>
      </c>
      <c r="AL12" s="1" t="s">
        <v>114</v>
      </c>
      <c r="AM12" s="1" t="s">
        <v>114</v>
      </c>
      <c r="AP12" s="1" t="s">
        <v>114</v>
      </c>
      <c r="AQ12" s="1" t="s">
        <v>114</v>
      </c>
      <c r="AR12" s="1" t="s">
        <v>114</v>
      </c>
      <c r="AT12" s="1" t="s">
        <v>114</v>
      </c>
      <c r="AU12" s="1" t="s">
        <v>114</v>
      </c>
      <c r="AW12" s="1" t="s">
        <v>114</v>
      </c>
      <c r="AX12" s="1" t="s">
        <v>114</v>
      </c>
      <c r="AZ12" s="1" t="s">
        <v>114</v>
      </c>
      <c r="BB12" s="1" t="s">
        <v>114</v>
      </c>
      <c r="BC12" s="1" t="s">
        <v>114</v>
      </c>
      <c r="BD12" s="1" t="s">
        <v>114</v>
      </c>
      <c r="BE12" s="1" t="s">
        <v>114</v>
      </c>
      <c r="BF12" s="1" t="s">
        <v>114</v>
      </c>
      <c r="BG12" s="1" t="s">
        <v>114</v>
      </c>
      <c r="BN12" s="1" t="s">
        <v>114</v>
      </c>
      <c r="BQ12" s="1" t="s">
        <v>857</v>
      </c>
      <c r="BR12" s="1">
        <v>105</v>
      </c>
      <c r="BS12" s="1" t="s">
        <v>103</v>
      </c>
      <c r="BT12" s="1">
        <v>74.58</v>
      </c>
      <c r="BU12" s="1">
        <v>4.0900040000000004</v>
      </c>
      <c r="BV12" s="1">
        <v>5.8022475</v>
      </c>
      <c r="BW12">
        <v>2</v>
      </c>
      <c r="BX12">
        <v>225</v>
      </c>
      <c r="BY12" s="1">
        <v>72.5</v>
      </c>
      <c r="BZ12" s="1">
        <v>77</v>
      </c>
      <c r="CA12" s="1" t="s">
        <v>105</v>
      </c>
      <c r="CB12">
        <v>1579219200</v>
      </c>
      <c r="CC12">
        <v>1515777773</v>
      </c>
      <c r="CD12" s="1">
        <v>0.346320013427734</v>
      </c>
      <c r="CE12" t="b">
        <v>1</v>
      </c>
      <c r="CF12" s="1" t="s">
        <v>858</v>
      </c>
      <c r="CG12" s="1">
        <v>125</v>
      </c>
      <c r="CH12" s="1" t="s">
        <v>103</v>
      </c>
      <c r="CI12" s="1">
        <v>4.3499999999999996</v>
      </c>
      <c r="CJ12" s="1">
        <v>4.9999714000000001E-2</v>
      </c>
      <c r="CK12" s="1">
        <v>1.162784</v>
      </c>
      <c r="CL12">
        <v>53</v>
      </c>
      <c r="CM12">
        <v>4503</v>
      </c>
      <c r="CN12" s="1">
        <v>4.2</v>
      </c>
      <c r="CO12" s="1">
        <v>4.4000000000000004</v>
      </c>
      <c r="CP12" s="1" t="s">
        <v>105</v>
      </c>
      <c r="CQ12">
        <v>1579219200</v>
      </c>
      <c r="CR12">
        <v>1516634689</v>
      </c>
      <c r="CS12" s="1">
        <v>0.24991594818115201</v>
      </c>
      <c r="CT12" t="b">
        <v>0</v>
      </c>
      <c r="CU12" s="1" t="s">
        <v>114</v>
      </c>
    </row>
    <row r="13" spans="1:99" x14ac:dyDescent="0.25">
      <c r="A13" s="1" t="s">
        <v>114</v>
      </c>
      <c r="B13">
        <v>1579219200</v>
      </c>
      <c r="C13" s="1">
        <v>110</v>
      </c>
      <c r="E13" s="1" t="s">
        <v>114</v>
      </c>
      <c r="F13" s="1" t="s">
        <v>114</v>
      </c>
      <c r="G13" s="1" t="s">
        <v>114</v>
      </c>
      <c r="H13" s="1" t="s">
        <v>114</v>
      </c>
      <c r="I13" s="2"/>
      <c r="J13" s="1" t="s">
        <v>114</v>
      </c>
      <c r="K13" s="1" t="s">
        <v>114</v>
      </c>
      <c r="L13" s="1" t="s">
        <v>114</v>
      </c>
      <c r="M13" s="1" t="s">
        <v>114</v>
      </c>
      <c r="O13" s="1" t="s">
        <v>114</v>
      </c>
      <c r="P13" s="1" t="s">
        <v>114</v>
      </c>
      <c r="R13" s="1" t="s">
        <v>114</v>
      </c>
      <c r="S13" s="1" t="s">
        <v>114</v>
      </c>
      <c r="T13" s="1" t="s">
        <v>114</v>
      </c>
      <c r="U13" s="1" t="s">
        <v>114</v>
      </c>
      <c r="X13" s="1" t="s">
        <v>114</v>
      </c>
      <c r="Y13" s="1" t="s">
        <v>114</v>
      </c>
      <c r="Z13" s="1" t="s">
        <v>114</v>
      </c>
      <c r="AA13" s="1" t="s">
        <v>114</v>
      </c>
      <c r="AB13" s="1" t="s">
        <v>114</v>
      </c>
      <c r="AC13" s="1" t="s">
        <v>114</v>
      </c>
      <c r="AD13" s="1" t="s">
        <v>114</v>
      </c>
      <c r="AE13" s="1" t="s">
        <v>114</v>
      </c>
      <c r="AF13" s="1" t="s">
        <v>114</v>
      </c>
      <c r="AG13" s="1" t="s">
        <v>114</v>
      </c>
      <c r="AJ13" s="1" t="s">
        <v>114</v>
      </c>
      <c r="AK13" s="1" t="s">
        <v>114</v>
      </c>
      <c r="AL13" s="1" t="s">
        <v>114</v>
      </c>
      <c r="AM13" s="1" t="s">
        <v>114</v>
      </c>
      <c r="AP13" s="1" t="s">
        <v>114</v>
      </c>
      <c r="AQ13" s="1" t="s">
        <v>114</v>
      </c>
      <c r="AR13" s="1" t="s">
        <v>114</v>
      </c>
      <c r="AT13" s="1" t="s">
        <v>114</v>
      </c>
      <c r="AU13" s="1" t="s">
        <v>114</v>
      </c>
      <c r="AW13" s="1" t="s">
        <v>114</v>
      </c>
      <c r="AX13" s="1" t="s">
        <v>114</v>
      </c>
      <c r="AZ13" s="1" t="s">
        <v>114</v>
      </c>
      <c r="BB13" s="1" t="s">
        <v>114</v>
      </c>
      <c r="BC13" s="1" t="s">
        <v>114</v>
      </c>
      <c r="BD13" s="1" t="s">
        <v>114</v>
      </c>
      <c r="BE13" s="1" t="s">
        <v>114</v>
      </c>
      <c r="BF13" s="1" t="s">
        <v>114</v>
      </c>
      <c r="BG13" s="1" t="s">
        <v>114</v>
      </c>
      <c r="BN13" s="1" t="s">
        <v>114</v>
      </c>
      <c r="BQ13" s="1" t="s">
        <v>859</v>
      </c>
      <c r="BR13" s="1">
        <v>110</v>
      </c>
      <c r="BS13" s="1" t="s">
        <v>103</v>
      </c>
      <c r="BT13" s="1">
        <v>71.7</v>
      </c>
      <c r="BU13" s="1">
        <v>-1.5400008999999999</v>
      </c>
      <c r="BV13" s="1">
        <v>-2.1026775999999998</v>
      </c>
      <c r="BW13">
        <v>18</v>
      </c>
      <c r="BX13">
        <v>644</v>
      </c>
      <c r="BY13" s="1">
        <v>70</v>
      </c>
      <c r="BZ13" s="1">
        <v>74</v>
      </c>
      <c r="CA13" s="1" t="s">
        <v>105</v>
      </c>
      <c r="CB13">
        <v>1579219200</v>
      </c>
      <c r="CC13">
        <v>1516394524</v>
      </c>
      <c r="CD13" s="1">
        <v>0.365118653564453</v>
      </c>
      <c r="CE13" t="b">
        <v>1</v>
      </c>
      <c r="CF13" s="1" t="s">
        <v>860</v>
      </c>
      <c r="CG13" s="1">
        <v>130</v>
      </c>
      <c r="CH13" s="1" t="s">
        <v>103</v>
      </c>
      <c r="CI13" s="1">
        <v>5.35</v>
      </c>
      <c r="CJ13" s="1">
        <v>4.9999714000000001E-2</v>
      </c>
      <c r="CK13" s="1">
        <v>0.94339085</v>
      </c>
      <c r="CL13">
        <v>10</v>
      </c>
      <c r="CM13">
        <v>7228</v>
      </c>
      <c r="CN13" s="1">
        <v>5</v>
      </c>
      <c r="CO13" s="1">
        <v>6.15</v>
      </c>
      <c r="CP13" s="1" t="s">
        <v>105</v>
      </c>
      <c r="CQ13">
        <v>1579219200</v>
      </c>
      <c r="CR13">
        <v>1516631446</v>
      </c>
      <c r="CS13" s="1">
        <v>0.26078009735107399</v>
      </c>
      <c r="CT13" t="b">
        <v>0</v>
      </c>
      <c r="CU13" s="1" t="s">
        <v>114</v>
      </c>
    </row>
    <row r="14" spans="1:99" x14ac:dyDescent="0.25">
      <c r="A14" s="1" t="s">
        <v>114</v>
      </c>
      <c r="C14" s="1">
        <v>115</v>
      </c>
      <c r="E14" s="1" t="s">
        <v>114</v>
      </c>
      <c r="F14" s="1" t="s">
        <v>114</v>
      </c>
      <c r="G14" s="1" t="s">
        <v>114</v>
      </c>
      <c r="H14" s="1" t="s">
        <v>114</v>
      </c>
      <c r="I14" s="2"/>
      <c r="J14" s="1" t="s">
        <v>114</v>
      </c>
      <c r="K14" s="1" t="s">
        <v>114</v>
      </c>
      <c r="L14" s="1" t="s">
        <v>114</v>
      </c>
      <c r="M14" s="1" t="s">
        <v>114</v>
      </c>
      <c r="O14" s="1" t="s">
        <v>114</v>
      </c>
      <c r="P14" s="1" t="s">
        <v>114</v>
      </c>
      <c r="R14" s="1" t="s">
        <v>114</v>
      </c>
      <c r="S14" s="1" t="s">
        <v>114</v>
      </c>
      <c r="T14" s="1" t="s">
        <v>114</v>
      </c>
      <c r="U14" s="1" t="s">
        <v>114</v>
      </c>
      <c r="X14" s="1" t="s">
        <v>114</v>
      </c>
      <c r="Y14" s="1" t="s">
        <v>114</v>
      </c>
      <c r="Z14" s="1" t="s">
        <v>114</v>
      </c>
      <c r="AA14" s="1" t="s">
        <v>114</v>
      </c>
      <c r="AB14" s="1" t="s">
        <v>114</v>
      </c>
      <c r="AC14" s="1" t="s">
        <v>114</v>
      </c>
      <c r="AD14" s="1" t="s">
        <v>114</v>
      </c>
      <c r="AE14" s="1" t="s">
        <v>114</v>
      </c>
      <c r="AF14" s="1" t="s">
        <v>114</v>
      </c>
      <c r="AG14" s="1" t="s">
        <v>114</v>
      </c>
      <c r="AJ14" s="1" t="s">
        <v>114</v>
      </c>
      <c r="AK14" s="1" t="s">
        <v>114</v>
      </c>
      <c r="AL14" s="1" t="s">
        <v>114</v>
      </c>
      <c r="AM14" s="1" t="s">
        <v>114</v>
      </c>
      <c r="AP14" s="1" t="s">
        <v>114</v>
      </c>
      <c r="AQ14" s="1" t="s">
        <v>114</v>
      </c>
      <c r="AR14" s="1" t="s">
        <v>114</v>
      </c>
      <c r="AT14" s="1" t="s">
        <v>114</v>
      </c>
      <c r="AU14" s="1" t="s">
        <v>114</v>
      </c>
      <c r="AW14" s="1" t="s">
        <v>114</v>
      </c>
      <c r="AX14" s="1" t="s">
        <v>114</v>
      </c>
      <c r="AZ14" s="1" t="s">
        <v>114</v>
      </c>
      <c r="BB14" s="1" t="s">
        <v>114</v>
      </c>
      <c r="BC14" s="1" t="s">
        <v>114</v>
      </c>
      <c r="BD14" s="1" t="s">
        <v>114</v>
      </c>
      <c r="BE14" s="1" t="s">
        <v>114</v>
      </c>
      <c r="BF14" s="1" t="s">
        <v>114</v>
      </c>
      <c r="BG14" s="1" t="s">
        <v>114</v>
      </c>
      <c r="BN14" s="1" t="s">
        <v>114</v>
      </c>
      <c r="BQ14" s="1" t="s">
        <v>861</v>
      </c>
      <c r="BR14" s="1">
        <v>115</v>
      </c>
      <c r="BS14" s="1" t="s">
        <v>103</v>
      </c>
      <c r="BT14" s="1">
        <v>68.2</v>
      </c>
      <c r="BU14" s="1">
        <v>-0.8199997</v>
      </c>
      <c r="BV14" s="1">
        <v>-1.188061</v>
      </c>
      <c r="BW14">
        <v>2</v>
      </c>
      <c r="BX14">
        <v>384</v>
      </c>
      <c r="BY14" s="1">
        <v>66</v>
      </c>
      <c r="BZ14" s="1">
        <v>70.5</v>
      </c>
      <c r="CA14" s="1" t="s">
        <v>105</v>
      </c>
      <c r="CB14">
        <v>1579219200</v>
      </c>
      <c r="CC14">
        <v>1516391958</v>
      </c>
      <c r="CD14" s="1">
        <v>0.36823141540527299</v>
      </c>
      <c r="CE14" t="b">
        <v>1</v>
      </c>
      <c r="CF14" s="1" t="s">
        <v>862</v>
      </c>
      <c r="CG14" s="1">
        <v>135</v>
      </c>
      <c r="CH14" s="1" t="s">
        <v>103</v>
      </c>
      <c r="CI14" s="1">
        <v>6.3</v>
      </c>
      <c r="CJ14" s="1">
        <v>-0.13999987</v>
      </c>
      <c r="CK14" s="1">
        <v>-2.1739109999999999</v>
      </c>
      <c r="CL14">
        <v>46</v>
      </c>
      <c r="CM14">
        <v>2480</v>
      </c>
      <c r="CN14" s="1">
        <v>5.95</v>
      </c>
      <c r="CO14" s="1">
        <v>6.5</v>
      </c>
      <c r="CP14" s="1" t="s">
        <v>105</v>
      </c>
      <c r="CQ14">
        <v>1579219200</v>
      </c>
      <c r="CR14">
        <v>1516391304</v>
      </c>
      <c r="CS14" s="1">
        <v>0.245033184509277</v>
      </c>
      <c r="CT14" t="b">
        <v>0</v>
      </c>
      <c r="CU14" s="1" t="s">
        <v>114</v>
      </c>
    </row>
    <row r="15" spans="1:99" x14ac:dyDescent="0.25">
      <c r="A15" s="1" t="s">
        <v>114</v>
      </c>
      <c r="C15" s="1">
        <v>120</v>
      </c>
      <c r="E15" s="1" t="s">
        <v>114</v>
      </c>
      <c r="F15" s="1" t="s">
        <v>114</v>
      </c>
      <c r="G15" s="1" t="s">
        <v>114</v>
      </c>
      <c r="H15" s="1" t="s">
        <v>114</v>
      </c>
      <c r="I15" s="2"/>
      <c r="J15" s="1" t="s">
        <v>114</v>
      </c>
      <c r="K15" s="1" t="s">
        <v>114</v>
      </c>
      <c r="L15" s="1" t="s">
        <v>114</v>
      </c>
      <c r="M15" s="1" t="s">
        <v>114</v>
      </c>
      <c r="O15" s="1" t="s">
        <v>114</v>
      </c>
      <c r="P15" s="1" t="s">
        <v>114</v>
      </c>
      <c r="R15" s="1" t="s">
        <v>114</v>
      </c>
      <c r="S15" s="1" t="s">
        <v>114</v>
      </c>
      <c r="T15" s="1" t="s">
        <v>114</v>
      </c>
      <c r="U15" s="1" t="s">
        <v>114</v>
      </c>
      <c r="X15" s="1" t="s">
        <v>114</v>
      </c>
      <c r="Y15" s="1" t="s">
        <v>114</v>
      </c>
      <c r="Z15" s="1" t="s">
        <v>114</v>
      </c>
      <c r="AA15" s="1" t="s">
        <v>114</v>
      </c>
      <c r="AB15" s="1" t="s">
        <v>114</v>
      </c>
      <c r="AC15" s="1" t="s">
        <v>114</v>
      </c>
      <c r="AD15" s="1" t="s">
        <v>114</v>
      </c>
      <c r="AE15" s="1" t="s">
        <v>114</v>
      </c>
      <c r="AF15" s="1" t="s">
        <v>114</v>
      </c>
      <c r="AG15" s="1" t="s">
        <v>114</v>
      </c>
      <c r="AJ15" s="1" t="s">
        <v>114</v>
      </c>
      <c r="AK15" s="1" t="s">
        <v>114</v>
      </c>
      <c r="AL15" s="1" t="s">
        <v>114</v>
      </c>
      <c r="AM15" s="1" t="s">
        <v>114</v>
      </c>
      <c r="AP15" s="1" t="s">
        <v>114</v>
      </c>
      <c r="AQ15" s="1" t="s">
        <v>114</v>
      </c>
      <c r="AR15" s="1" t="s">
        <v>114</v>
      </c>
      <c r="AT15" s="1" t="s">
        <v>114</v>
      </c>
      <c r="AU15" s="1" t="s">
        <v>114</v>
      </c>
      <c r="AW15" s="1" t="s">
        <v>114</v>
      </c>
      <c r="AX15" s="1" t="s">
        <v>114</v>
      </c>
      <c r="AZ15" s="1" t="s">
        <v>114</v>
      </c>
      <c r="BB15" s="1" t="s">
        <v>114</v>
      </c>
      <c r="BC15" s="1" t="s">
        <v>114</v>
      </c>
      <c r="BD15" s="1" t="s">
        <v>114</v>
      </c>
      <c r="BE15" s="1" t="s">
        <v>114</v>
      </c>
      <c r="BF15" s="1" t="s">
        <v>114</v>
      </c>
      <c r="BG15" s="1" t="s">
        <v>114</v>
      </c>
      <c r="BN15" s="1" t="s">
        <v>114</v>
      </c>
      <c r="BQ15" s="1" t="s">
        <v>863</v>
      </c>
      <c r="BR15" s="1">
        <v>120</v>
      </c>
      <c r="BS15" s="1" t="s">
        <v>103</v>
      </c>
      <c r="BT15" s="1">
        <v>63.45</v>
      </c>
      <c r="BU15" s="1">
        <v>-1.5499992</v>
      </c>
      <c r="BV15" s="1">
        <v>-2.3846142000000001</v>
      </c>
      <c r="BW15">
        <v>311</v>
      </c>
      <c r="BX15">
        <v>1383</v>
      </c>
      <c r="BY15" s="1">
        <v>63.4</v>
      </c>
      <c r="BZ15" s="1">
        <v>64.2</v>
      </c>
      <c r="CA15" s="1" t="s">
        <v>105</v>
      </c>
      <c r="CB15">
        <v>1579219200</v>
      </c>
      <c r="CC15">
        <v>1516394730</v>
      </c>
      <c r="CD15" s="1">
        <v>0.31983102050781198</v>
      </c>
      <c r="CE15" t="b">
        <v>1</v>
      </c>
      <c r="CF15" s="1" t="s">
        <v>864</v>
      </c>
      <c r="CG15" s="1">
        <v>140</v>
      </c>
      <c r="CH15" s="1" t="s">
        <v>103</v>
      </c>
      <c r="CI15" s="1">
        <v>7.6</v>
      </c>
      <c r="CJ15" s="1">
        <v>0.11000013</v>
      </c>
      <c r="CK15" s="1">
        <v>1.4686267</v>
      </c>
      <c r="CL15">
        <v>25</v>
      </c>
      <c r="CM15">
        <v>6748</v>
      </c>
      <c r="CN15" s="1">
        <v>7.25</v>
      </c>
      <c r="CO15" s="1">
        <v>7.8</v>
      </c>
      <c r="CP15" s="1" t="s">
        <v>105</v>
      </c>
      <c r="CQ15">
        <v>1579219200</v>
      </c>
      <c r="CR15">
        <v>1516631542</v>
      </c>
      <c r="CS15" s="1">
        <v>0.243080079040527</v>
      </c>
      <c r="CT15" t="b">
        <v>0</v>
      </c>
      <c r="CU15" s="1" t="s">
        <v>114</v>
      </c>
    </row>
    <row r="16" spans="1:99" x14ac:dyDescent="0.25">
      <c r="A16" s="1" t="s">
        <v>114</v>
      </c>
      <c r="C16" s="1">
        <v>125</v>
      </c>
      <c r="E16" s="1" t="s">
        <v>114</v>
      </c>
      <c r="F16" s="1" t="s">
        <v>114</v>
      </c>
      <c r="G16" s="1" t="s">
        <v>114</v>
      </c>
      <c r="H16" s="1" t="s">
        <v>114</v>
      </c>
      <c r="I16" s="2"/>
      <c r="J16" s="1" t="s">
        <v>114</v>
      </c>
      <c r="K16" s="1" t="s">
        <v>114</v>
      </c>
      <c r="L16" s="1" t="s">
        <v>114</v>
      </c>
      <c r="M16" s="1" t="s">
        <v>114</v>
      </c>
      <c r="O16" s="1" t="s">
        <v>114</v>
      </c>
      <c r="P16" s="1" t="s">
        <v>114</v>
      </c>
      <c r="R16" s="1" t="s">
        <v>114</v>
      </c>
      <c r="S16" s="1" t="s">
        <v>114</v>
      </c>
      <c r="T16" s="1" t="s">
        <v>114</v>
      </c>
      <c r="U16" s="1" t="s">
        <v>114</v>
      </c>
      <c r="X16" s="1" t="s">
        <v>114</v>
      </c>
      <c r="Y16" s="1" t="s">
        <v>114</v>
      </c>
      <c r="Z16" s="1" t="s">
        <v>114</v>
      </c>
      <c r="AA16" s="1" t="s">
        <v>114</v>
      </c>
      <c r="AB16" s="1" t="s">
        <v>114</v>
      </c>
      <c r="AC16" s="1" t="s">
        <v>114</v>
      </c>
      <c r="AD16" s="1" t="s">
        <v>114</v>
      </c>
      <c r="AE16" s="1" t="s">
        <v>114</v>
      </c>
      <c r="AF16" s="1" t="s">
        <v>114</v>
      </c>
      <c r="AG16" s="1" t="s">
        <v>114</v>
      </c>
      <c r="AJ16" s="1" t="s">
        <v>114</v>
      </c>
      <c r="AK16" s="1" t="s">
        <v>114</v>
      </c>
      <c r="AL16" s="1" t="s">
        <v>114</v>
      </c>
      <c r="AM16" s="1" t="s">
        <v>114</v>
      </c>
      <c r="AP16" s="1" t="s">
        <v>114</v>
      </c>
      <c r="AQ16" s="1" t="s">
        <v>114</v>
      </c>
      <c r="AR16" s="1" t="s">
        <v>114</v>
      </c>
      <c r="AT16" s="1" t="s">
        <v>114</v>
      </c>
      <c r="AU16" s="1" t="s">
        <v>114</v>
      </c>
      <c r="AW16" s="1" t="s">
        <v>114</v>
      </c>
      <c r="AX16" s="1" t="s">
        <v>114</v>
      </c>
      <c r="AZ16" s="1" t="s">
        <v>114</v>
      </c>
      <c r="BB16" s="1" t="s">
        <v>114</v>
      </c>
      <c r="BC16" s="1" t="s">
        <v>114</v>
      </c>
      <c r="BD16" s="1" t="s">
        <v>114</v>
      </c>
      <c r="BE16" s="1" t="s">
        <v>114</v>
      </c>
      <c r="BF16" s="1" t="s">
        <v>114</v>
      </c>
      <c r="BG16" s="1" t="s">
        <v>114</v>
      </c>
      <c r="BN16" s="1" t="s">
        <v>114</v>
      </c>
      <c r="BQ16" s="1" t="s">
        <v>865</v>
      </c>
      <c r="BR16" s="1">
        <v>125</v>
      </c>
      <c r="BS16" s="1" t="s">
        <v>103</v>
      </c>
      <c r="BT16" s="1">
        <v>59.87</v>
      </c>
      <c r="BU16" s="1">
        <v>-0.97999954</v>
      </c>
      <c r="BV16" s="1">
        <v>-1.6105168999999999</v>
      </c>
      <c r="BW16">
        <v>12</v>
      </c>
      <c r="BX16">
        <v>1751</v>
      </c>
      <c r="BY16" s="1">
        <v>58.5</v>
      </c>
      <c r="BZ16" s="1">
        <v>61.95</v>
      </c>
      <c r="CA16" s="1" t="s">
        <v>105</v>
      </c>
      <c r="CB16">
        <v>1579219200</v>
      </c>
      <c r="CC16">
        <v>1516395017</v>
      </c>
      <c r="CD16" s="1">
        <v>0.34204759521484301</v>
      </c>
      <c r="CE16" t="b">
        <v>1</v>
      </c>
      <c r="CF16" s="1" t="s">
        <v>866</v>
      </c>
      <c r="CG16" s="1">
        <v>145</v>
      </c>
      <c r="CH16" s="1" t="s">
        <v>103</v>
      </c>
      <c r="CI16" s="1">
        <v>8.9499999999999993</v>
      </c>
      <c r="CJ16" s="1">
        <v>-0.10000038</v>
      </c>
      <c r="CK16" s="1">
        <v>-1.1049766999999999</v>
      </c>
      <c r="CL16">
        <v>10</v>
      </c>
      <c r="CM16">
        <v>1521</v>
      </c>
      <c r="CN16" s="1">
        <v>8.4</v>
      </c>
      <c r="CO16" s="1">
        <v>9.1999999999999993</v>
      </c>
      <c r="CP16" s="1" t="s">
        <v>105</v>
      </c>
      <c r="CQ16">
        <v>1579219200</v>
      </c>
      <c r="CR16">
        <v>1516394641</v>
      </c>
      <c r="CS16" s="1">
        <v>0.24036404174804599</v>
      </c>
      <c r="CT16" t="b">
        <v>0</v>
      </c>
      <c r="CU16" s="1" t="s">
        <v>114</v>
      </c>
    </row>
    <row r="17" spans="1:99" x14ac:dyDescent="0.25">
      <c r="A17" s="1" t="s">
        <v>114</v>
      </c>
      <c r="C17" s="1">
        <v>130</v>
      </c>
      <c r="E17" s="1" t="s">
        <v>114</v>
      </c>
      <c r="F17" s="1" t="s">
        <v>114</v>
      </c>
      <c r="G17" s="1" t="s">
        <v>114</v>
      </c>
      <c r="H17" s="1" t="s">
        <v>114</v>
      </c>
      <c r="I17" s="2"/>
      <c r="J17" s="1" t="s">
        <v>114</v>
      </c>
      <c r="K17" s="1" t="s">
        <v>114</v>
      </c>
      <c r="L17" s="1" t="s">
        <v>114</v>
      </c>
      <c r="M17" s="1" t="s">
        <v>114</v>
      </c>
      <c r="O17" s="1" t="s">
        <v>114</v>
      </c>
      <c r="P17" s="1" t="s">
        <v>114</v>
      </c>
      <c r="R17" s="1" t="s">
        <v>114</v>
      </c>
      <c r="S17" s="1" t="s">
        <v>114</v>
      </c>
      <c r="T17" s="1" t="s">
        <v>114</v>
      </c>
      <c r="U17" s="1" t="s">
        <v>114</v>
      </c>
      <c r="X17" s="1" t="s">
        <v>114</v>
      </c>
      <c r="Y17" s="1" t="s">
        <v>114</v>
      </c>
      <c r="Z17" s="1" t="s">
        <v>114</v>
      </c>
      <c r="AA17" s="1" t="s">
        <v>114</v>
      </c>
      <c r="AB17" s="1" t="s">
        <v>114</v>
      </c>
      <c r="AC17" s="1" t="s">
        <v>114</v>
      </c>
      <c r="AD17" s="1" t="s">
        <v>114</v>
      </c>
      <c r="AE17" s="1" t="s">
        <v>114</v>
      </c>
      <c r="AF17" s="1" t="s">
        <v>114</v>
      </c>
      <c r="AG17" s="1" t="s">
        <v>114</v>
      </c>
      <c r="AJ17" s="1" t="s">
        <v>114</v>
      </c>
      <c r="AK17" s="1" t="s">
        <v>114</v>
      </c>
      <c r="AL17" s="1" t="s">
        <v>114</v>
      </c>
      <c r="AM17" s="1" t="s">
        <v>114</v>
      </c>
      <c r="AP17" s="1" t="s">
        <v>114</v>
      </c>
      <c r="AQ17" s="1" t="s">
        <v>114</v>
      </c>
      <c r="AR17" s="1" t="s">
        <v>114</v>
      </c>
      <c r="AT17" s="1" t="s">
        <v>114</v>
      </c>
      <c r="AU17" s="1" t="s">
        <v>114</v>
      </c>
      <c r="AW17" s="1" t="s">
        <v>114</v>
      </c>
      <c r="AX17" s="1" t="s">
        <v>114</v>
      </c>
      <c r="AZ17" s="1" t="s">
        <v>114</v>
      </c>
      <c r="BB17" s="1" t="s">
        <v>114</v>
      </c>
      <c r="BC17" s="1" t="s">
        <v>114</v>
      </c>
      <c r="BD17" s="1" t="s">
        <v>114</v>
      </c>
      <c r="BE17" s="1" t="s">
        <v>114</v>
      </c>
      <c r="BF17" s="1" t="s">
        <v>114</v>
      </c>
      <c r="BG17" s="1" t="s">
        <v>114</v>
      </c>
      <c r="BN17" s="1" t="s">
        <v>114</v>
      </c>
      <c r="BQ17" s="1" t="s">
        <v>867</v>
      </c>
      <c r="BR17" s="1">
        <v>130</v>
      </c>
      <c r="BS17" s="1" t="s">
        <v>103</v>
      </c>
      <c r="BT17" s="1">
        <v>55</v>
      </c>
      <c r="BU17" s="1">
        <v>-1</v>
      </c>
      <c r="BV17" s="1">
        <v>-1.7857144</v>
      </c>
      <c r="BW17">
        <v>26</v>
      </c>
      <c r="BX17">
        <v>1328</v>
      </c>
      <c r="BY17" s="1">
        <v>54</v>
      </c>
      <c r="BZ17" s="1">
        <v>57.85</v>
      </c>
      <c r="CA17" s="1" t="s">
        <v>105</v>
      </c>
      <c r="CB17">
        <v>1579219200</v>
      </c>
      <c r="CC17">
        <v>1516632012</v>
      </c>
      <c r="CD17" s="1">
        <v>0.33090879058837802</v>
      </c>
      <c r="CE17" t="b">
        <v>1</v>
      </c>
      <c r="CF17" s="1" t="s">
        <v>868</v>
      </c>
      <c r="CG17" s="1">
        <v>150</v>
      </c>
      <c r="CH17" s="1" t="s">
        <v>103</v>
      </c>
      <c r="CI17" s="1">
        <v>10.69</v>
      </c>
      <c r="CJ17" s="1">
        <v>0.18999958</v>
      </c>
      <c r="CK17" s="1">
        <v>1.8095199</v>
      </c>
      <c r="CL17">
        <v>39</v>
      </c>
      <c r="CM17">
        <v>5411</v>
      </c>
      <c r="CN17" s="1">
        <v>10.15</v>
      </c>
      <c r="CO17" s="1">
        <v>10.9</v>
      </c>
      <c r="CP17" s="1" t="s">
        <v>105</v>
      </c>
      <c r="CQ17">
        <v>1579219200</v>
      </c>
      <c r="CR17">
        <v>1516632021</v>
      </c>
      <c r="CS17" s="1">
        <v>0.23944852355957</v>
      </c>
      <c r="CT17" t="b">
        <v>0</v>
      </c>
      <c r="CU17" s="1" t="s">
        <v>114</v>
      </c>
    </row>
    <row r="18" spans="1:99" x14ac:dyDescent="0.25">
      <c r="A18" s="1" t="s">
        <v>114</v>
      </c>
      <c r="C18" s="1">
        <v>135</v>
      </c>
      <c r="E18" s="1" t="s">
        <v>114</v>
      </c>
      <c r="F18" s="1" t="s">
        <v>114</v>
      </c>
      <c r="G18" s="1" t="s">
        <v>114</v>
      </c>
      <c r="H18" s="1" t="s">
        <v>114</v>
      </c>
      <c r="I18" s="2"/>
      <c r="J18" s="1" t="s">
        <v>114</v>
      </c>
      <c r="K18" s="1" t="s">
        <v>114</v>
      </c>
      <c r="L18" s="1" t="s">
        <v>114</v>
      </c>
      <c r="M18" s="1" t="s">
        <v>114</v>
      </c>
      <c r="O18" s="1" t="s">
        <v>114</v>
      </c>
      <c r="P18" s="1" t="s">
        <v>114</v>
      </c>
      <c r="R18" s="1" t="s">
        <v>114</v>
      </c>
      <c r="S18" s="1" t="s">
        <v>114</v>
      </c>
      <c r="T18" s="1" t="s">
        <v>114</v>
      </c>
      <c r="U18" s="1" t="s">
        <v>114</v>
      </c>
      <c r="X18" s="1" t="s">
        <v>114</v>
      </c>
      <c r="Y18" s="1" t="s">
        <v>114</v>
      </c>
      <c r="Z18" s="1" t="s">
        <v>114</v>
      </c>
      <c r="AA18" s="1" t="s">
        <v>114</v>
      </c>
      <c r="AB18" s="1" t="s">
        <v>114</v>
      </c>
      <c r="AC18" s="1" t="s">
        <v>114</v>
      </c>
      <c r="AD18" s="1" t="s">
        <v>114</v>
      </c>
      <c r="AE18" s="1" t="s">
        <v>114</v>
      </c>
      <c r="AF18" s="1" t="s">
        <v>114</v>
      </c>
      <c r="AG18" s="1" t="s">
        <v>114</v>
      </c>
      <c r="AJ18" s="1" t="s">
        <v>114</v>
      </c>
      <c r="AK18" s="1" t="s">
        <v>114</v>
      </c>
      <c r="AL18" s="1" t="s">
        <v>114</v>
      </c>
      <c r="AM18" s="1" t="s">
        <v>114</v>
      </c>
      <c r="AP18" s="1" t="s">
        <v>114</v>
      </c>
      <c r="AQ18" s="1" t="s">
        <v>114</v>
      </c>
      <c r="AR18" s="1" t="s">
        <v>114</v>
      </c>
      <c r="AT18" s="1" t="s">
        <v>114</v>
      </c>
      <c r="AU18" s="1" t="s">
        <v>114</v>
      </c>
      <c r="AW18" s="1" t="s">
        <v>114</v>
      </c>
      <c r="AX18" s="1" t="s">
        <v>114</v>
      </c>
      <c r="AZ18" s="1" t="s">
        <v>114</v>
      </c>
      <c r="BB18" s="1" t="s">
        <v>114</v>
      </c>
      <c r="BC18" s="1" t="s">
        <v>114</v>
      </c>
      <c r="BD18" s="1" t="s">
        <v>114</v>
      </c>
      <c r="BE18" s="1" t="s">
        <v>114</v>
      </c>
      <c r="BF18" s="1" t="s">
        <v>114</v>
      </c>
      <c r="BG18" s="1" t="s">
        <v>114</v>
      </c>
      <c r="BN18" s="1" t="s">
        <v>114</v>
      </c>
      <c r="BQ18" s="1" t="s">
        <v>869</v>
      </c>
      <c r="BR18" s="1">
        <v>135</v>
      </c>
      <c r="BS18" s="1" t="s">
        <v>103</v>
      </c>
      <c r="BT18" s="1">
        <v>51.42</v>
      </c>
      <c r="BU18" s="1">
        <v>-0.48000335999999999</v>
      </c>
      <c r="BV18" s="1">
        <v>-0.92486190000000001</v>
      </c>
      <c r="BW18">
        <v>3</v>
      </c>
      <c r="BX18">
        <v>430</v>
      </c>
      <c r="BY18" s="1">
        <v>50</v>
      </c>
      <c r="BZ18" s="1">
        <v>52.4</v>
      </c>
      <c r="CA18" s="1" t="s">
        <v>105</v>
      </c>
      <c r="CB18">
        <v>1579219200</v>
      </c>
      <c r="CC18">
        <v>1516633485</v>
      </c>
      <c r="CD18" s="1">
        <v>0.29975065490722602</v>
      </c>
      <c r="CE18" t="b">
        <v>1</v>
      </c>
      <c r="CF18" s="1" t="s">
        <v>870</v>
      </c>
      <c r="CG18" s="1">
        <v>155</v>
      </c>
      <c r="CH18" s="1" t="s">
        <v>103</v>
      </c>
      <c r="CI18" s="1">
        <v>12.28</v>
      </c>
      <c r="CJ18" s="1">
        <v>-2.0000457999999999E-2</v>
      </c>
      <c r="CK18" s="1">
        <v>-0.16260535000000001</v>
      </c>
      <c r="CL18">
        <v>47</v>
      </c>
      <c r="CM18">
        <v>2829</v>
      </c>
      <c r="CN18" s="1">
        <v>11.8</v>
      </c>
      <c r="CO18" s="1">
        <v>12.5</v>
      </c>
      <c r="CP18" s="1" t="s">
        <v>105</v>
      </c>
      <c r="CQ18">
        <v>1579219200</v>
      </c>
      <c r="CR18">
        <v>1516632021</v>
      </c>
      <c r="CS18" s="1">
        <v>0.235282915802001</v>
      </c>
      <c r="CT18" t="b">
        <v>0</v>
      </c>
      <c r="CU18" s="1" t="s">
        <v>114</v>
      </c>
    </row>
    <row r="19" spans="1:99" x14ac:dyDescent="0.25">
      <c r="A19" s="1" t="s">
        <v>114</v>
      </c>
      <c r="C19" s="1">
        <v>140</v>
      </c>
      <c r="E19" s="1" t="s">
        <v>114</v>
      </c>
      <c r="F19" s="1" t="s">
        <v>114</v>
      </c>
      <c r="G19" s="1" t="s">
        <v>114</v>
      </c>
      <c r="H19" s="1" t="s">
        <v>114</v>
      </c>
      <c r="I19" s="2"/>
      <c r="J19" s="1" t="s">
        <v>114</v>
      </c>
      <c r="K19" s="1" t="s">
        <v>114</v>
      </c>
      <c r="L19" s="1" t="s">
        <v>114</v>
      </c>
      <c r="M19" s="1" t="s">
        <v>114</v>
      </c>
      <c r="O19" s="1" t="s">
        <v>114</v>
      </c>
      <c r="P19" s="1" t="s">
        <v>114</v>
      </c>
      <c r="R19" s="1" t="s">
        <v>114</v>
      </c>
      <c r="S19" s="1" t="s">
        <v>114</v>
      </c>
      <c r="T19" s="1" t="s">
        <v>114</v>
      </c>
      <c r="U19" s="1" t="s">
        <v>114</v>
      </c>
      <c r="X19" s="1" t="s">
        <v>114</v>
      </c>
      <c r="Y19" s="1" t="s">
        <v>114</v>
      </c>
      <c r="Z19" s="1" t="s">
        <v>114</v>
      </c>
      <c r="AA19" s="1" t="s">
        <v>114</v>
      </c>
      <c r="AB19" s="1" t="s">
        <v>114</v>
      </c>
      <c r="AC19" s="1" t="s">
        <v>114</v>
      </c>
      <c r="AD19" s="1" t="s">
        <v>114</v>
      </c>
      <c r="AE19" s="1" t="s">
        <v>114</v>
      </c>
      <c r="AF19" s="1" t="s">
        <v>114</v>
      </c>
      <c r="AG19" s="1" t="s">
        <v>114</v>
      </c>
      <c r="AJ19" s="1" t="s">
        <v>114</v>
      </c>
      <c r="AK19" s="1" t="s">
        <v>114</v>
      </c>
      <c r="AL19" s="1" t="s">
        <v>114</v>
      </c>
      <c r="AM19" s="1" t="s">
        <v>114</v>
      </c>
      <c r="AP19" s="1" t="s">
        <v>114</v>
      </c>
      <c r="AQ19" s="1" t="s">
        <v>114</v>
      </c>
      <c r="AR19" s="1" t="s">
        <v>114</v>
      </c>
      <c r="AT19" s="1" t="s">
        <v>114</v>
      </c>
      <c r="AU19" s="1" t="s">
        <v>114</v>
      </c>
      <c r="AW19" s="1" t="s">
        <v>114</v>
      </c>
      <c r="AX19" s="1" t="s">
        <v>114</v>
      </c>
      <c r="AZ19" s="1" t="s">
        <v>114</v>
      </c>
      <c r="BB19" s="1" t="s">
        <v>114</v>
      </c>
      <c r="BC19" s="1" t="s">
        <v>114</v>
      </c>
      <c r="BD19" s="1" t="s">
        <v>114</v>
      </c>
      <c r="BE19" s="1" t="s">
        <v>114</v>
      </c>
      <c r="BF19" s="1" t="s">
        <v>114</v>
      </c>
      <c r="BG19" s="1" t="s">
        <v>114</v>
      </c>
      <c r="BN19" s="1" t="s">
        <v>114</v>
      </c>
      <c r="BQ19" s="1" t="s">
        <v>871</v>
      </c>
      <c r="BR19" s="1">
        <v>140</v>
      </c>
      <c r="BS19" s="1" t="s">
        <v>103</v>
      </c>
      <c r="BT19" s="1">
        <v>47.01</v>
      </c>
      <c r="BU19" s="1">
        <v>-1.4400024</v>
      </c>
      <c r="BV19" s="1">
        <v>-2.9721413000000001</v>
      </c>
      <c r="BW19">
        <v>179</v>
      </c>
      <c r="BX19">
        <v>3037</v>
      </c>
      <c r="BY19" s="1">
        <v>47.1</v>
      </c>
      <c r="BZ19" s="1">
        <v>48</v>
      </c>
      <c r="CA19" s="1" t="s">
        <v>105</v>
      </c>
      <c r="CB19">
        <v>1579219200</v>
      </c>
      <c r="CC19">
        <v>1516631691</v>
      </c>
      <c r="CD19" s="1">
        <v>0.28424788024902298</v>
      </c>
      <c r="CE19" t="b">
        <v>1</v>
      </c>
      <c r="CF19" s="1" t="s">
        <v>872</v>
      </c>
      <c r="CG19" s="1">
        <v>160</v>
      </c>
      <c r="CH19" s="1" t="s">
        <v>103</v>
      </c>
      <c r="CI19" s="1">
        <v>13.7</v>
      </c>
      <c r="CJ19" s="1">
        <v>-0.35000038</v>
      </c>
      <c r="CK19" s="1">
        <v>-2.4911058000000001</v>
      </c>
      <c r="CL19">
        <v>18</v>
      </c>
      <c r="CM19">
        <v>3640</v>
      </c>
      <c r="CN19" s="1">
        <v>13.6</v>
      </c>
      <c r="CO19" s="1">
        <v>14.5</v>
      </c>
      <c r="CP19" s="1" t="s">
        <v>105</v>
      </c>
      <c r="CQ19">
        <v>1579219200</v>
      </c>
      <c r="CR19">
        <v>1516632559</v>
      </c>
      <c r="CS19" s="1">
        <v>0.23392489715576101</v>
      </c>
      <c r="CT19" t="b">
        <v>0</v>
      </c>
      <c r="CU19" s="1" t="s">
        <v>114</v>
      </c>
    </row>
    <row r="20" spans="1:99" x14ac:dyDescent="0.25">
      <c r="A20" s="1" t="s">
        <v>114</v>
      </c>
      <c r="C20" s="1">
        <v>145</v>
      </c>
      <c r="E20" s="1" t="s">
        <v>114</v>
      </c>
      <c r="F20" s="1" t="s">
        <v>114</v>
      </c>
      <c r="G20" s="1" t="s">
        <v>114</v>
      </c>
      <c r="H20" s="1" t="s">
        <v>114</v>
      </c>
      <c r="I20" s="2"/>
      <c r="J20" s="1" t="s">
        <v>114</v>
      </c>
      <c r="K20" s="1" t="s">
        <v>114</v>
      </c>
      <c r="L20" s="1" t="s">
        <v>114</v>
      </c>
      <c r="M20" s="1" t="s">
        <v>114</v>
      </c>
      <c r="O20" s="1" t="s">
        <v>114</v>
      </c>
      <c r="P20" s="1" t="s">
        <v>114</v>
      </c>
      <c r="R20" s="1" t="s">
        <v>114</v>
      </c>
      <c r="S20" s="1" t="s">
        <v>114</v>
      </c>
      <c r="T20" s="1" t="s">
        <v>114</v>
      </c>
      <c r="U20" s="1" t="s">
        <v>114</v>
      </c>
      <c r="X20" s="1" t="s">
        <v>114</v>
      </c>
      <c r="Y20" s="1" t="s">
        <v>114</v>
      </c>
      <c r="Z20" s="1" t="s">
        <v>114</v>
      </c>
      <c r="AA20" s="1" t="s">
        <v>114</v>
      </c>
      <c r="AB20" s="1" t="s">
        <v>114</v>
      </c>
      <c r="AC20" s="1" t="s">
        <v>114</v>
      </c>
      <c r="AD20" s="1" t="s">
        <v>114</v>
      </c>
      <c r="AE20" s="1" t="s">
        <v>114</v>
      </c>
      <c r="AF20" s="1" t="s">
        <v>114</v>
      </c>
      <c r="AG20" s="1" t="s">
        <v>114</v>
      </c>
      <c r="AJ20" s="1" t="s">
        <v>114</v>
      </c>
      <c r="AK20" s="1" t="s">
        <v>114</v>
      </c>
      <c r="AL20" s="1" t="s">
        <v>114</v>
      </c>
      <c r="AM20" s="1" t="s">
        <v>114</v>
      </c>
      <c r="AP20" s="1" t="s">
        <v>114</v>
      </c>
      <c r="AQ20" s="1" t="s">
        <v>114</v>
      </c>
      <c r="AR20" s="1" t="s">
        <v>114</v>
      </c>
      <c r="AT20" s="1" t="s">
        <v>114</v>
      </c>
      <c r="AU20" s="1" t="s">
        <v>114</v>
      </c>
      <c r="AW20" s="1" t="s">
        <v>114</v>
      </c>
      <c r="AX20" s="1" t="s">
        <v>114</v>
      </c>
      <c r="AZ20" s="1" t="s">
        <v>114</v>
      </c>
      <c r="BB20" s="1" t="s">
        <v>114</v>
      </c>
      <c r="BC20" s="1" t="s">
        <v>114</v>
      </c>
      <c r="BD20" s="1" t="s">
        <v>114</v>
      </c>
      <c r="BE20" s="1" t="s">
        <v>114</v>
      </c>
      <c r="BF20" s="1" t="s">
        <v>114</v>
      </c>
      <c r="BG20" s="1" t="s">
        <v>114</v>
      </c>
      <c r="BN20" s="1" t="s">
        <v>114</v>
      </c>
      <c r="BQ20" s="1" t="s">
        <v>873</v>
      </c>
      <c r="BR20" s="1">
        <v>145</v>
      </c>
      <c r="BS20" s="1" t="s">
        <v>103</v>
      </c>
      <c r="BT20" s="1">
        <v>45.01</v>
      </c>
      <c r="BU20" s="1">
        <v>-0.34000015</v>
      </c>
      <c r="BV20" s="1">
        <v>-0.74972475000000005</v>
      </c>
      <c r="BW20">
        <v>3</v>
      </c>
      <c r="BX20">
        <v>905</v>
      </c>
      <c r="BY20" s="1">
        <v>42.55</v>
      </c>
      <c r="BZ20" s="1">
        <v>44.8</v>
      </c>
      <c r="CA20" s="1" t="s">
        <v>105</v>
      </c>
      <c r="CB20">
        <v>1579219200</v>
      </c>
      <c r="CC20">
        <v>1516632598</v>
      </c>
      <c r="CD20" s="1">
        <v>0.28388167297363198</v>
      </c>
      <c r="CE20" t="b">
        <v>1</v>
      </c>
      <c r="CF20" s="1" t="s">
        <v>874</v>
      </c>
      <c r="CG20" s="1">
        <v>165</v>
      </c>
      <c r="CH20" s="1" t="s">
        <v>103</v>
      </c>
      <c r="CI20" s="1">
        <v>16.2</v>
      </c>
      <c r="CJ20" s="1">
        <v>-4.9999237000000002E-2</v>
      </c>
      <c r="CK20" s="1">
        <v>-0.30768760000000001</v>
      </c>
      <c r="CL20">
        <v>12</v>
      </c>
      <c r="CM20">
        <v>1890</v>
      </c>
      <c r="CN20" s="1">
        <v>15.6</v>
      </c>
      <c r="CO20" s="1">
        <v>16.7</v>
      </c>
      <c r="CP20" s="1" t="s">
        <v>105</v>
      </c>
      <c r="CQ20">
        <v>1579219200</v>
      </c>
      <c r="CR20">
        <v>1516394548</v>
      </c>
      <c r="CS20" s="1">
        <v>0.23281101669311499</v>
      </c>
      <c r="CT20" t="b">
        <v>0</v>
      </c>
      <c r="CU20" s="1" t="s">
        <v>114</v>
      </c>
    </row>
    <row r="21" spans="1:99" x14ac:dyDescent="0.25">
      <c r="A21" s="1" t="s">
        <v>114</v>
      </c>
      <c r="C21" s="1">
        <v>150</v>
      </c>
      <c r="E21" s="1" t="s">
        <v>114</v>
      </c>
      <c r="F21" s="1" t="s">
        <v>114</v>
      </c>
      <c r="G21" s="1" t="s">
        <v>114</v>
      </c>
      <c r="H21" s="1" t="s">
        <v>114</v>
      </c>
      <c r="I21" s="2"/>
      <c r="J21" s="1" t="s">
        <v>114</v>
      </c>
      <c r="K21" s="1" t="s">
        <v>114</v>
      </c>
      <c r="L21" s="1" t="s">
        <v>114</v>
      </c>
      <c r="M21" s="1" t="s">
        <v>114</v>
      </c>
      <c r="O21" s="1" t="s">
        <v>114</v>
      </c>
      <c r="P21" s="1" t="s">
        <v>114</v>
      </c>
      <c r="R21" s="1" t="s">
        <v>114</v>
      </c>
      <c r="S21" s="1" t="s">
        <v>114</v>
      </c>
      <c r="T21" s="1" t="s">
        <v>114</v>
      </c>
      <c r="U21" s="1" t="s">
        <v>114</v>
      </c>
      <c r="X21" s="1" t="s">
        <v>114</v>
      </c>
      <c r="Y21" s="1" t="s">
        <v>114</v>
      </c>
      <c r="Z21" s="1" t="s">
        <v>114</v>
      </c>
      <c r="AA21" s="1" t="s">
        <v>114</v>
      </c>
      <c r="AB21" s="1" t="s">
        <v>114</v>
      </c>
      <c r="AC21" s="1" t="s">
        <v>114</v>
      </c>
      <c r="AD21" s="1" t="s">
        <v>114</v>
      </c>
      <c r="AE21" s="1" t="s">
        <v>114</v>
      </c>
      <c r="AF21" s="1" t="s">
        <v>114</v>
      </c>
      <c r="AG21" s="1" t="s">
        <v>114</v>
      </c>
      <c r="AJ21" s="1" t="s">
        <v>114</v>
      </c>
      <c r="AK21" s="1" t="s">
        <v>114</v>
      </c>
      <c r="AL21" s="1" t="s">
        <v>114</v>
      </c>
      <c r="AM21" s="1" t="s">
        <v>114</v>
      </c>
      <c r="AP21" s="1" t="s">
        <v>114</v>
      </c>
      <c r="AQ21" s="1" t="s">
        <v>114</v>
      </c>
      <c r="AR21" s="1" t="s">
        <v>114</v>
      </c>
      <c r="AT21" s="1" t="s">
        <v>114</v>
      </c>
      <c r="AU21" s="1" t="s">
        <v>114</v>
      </c>
      <c r="AW21" s="1" t="s">
        <v>114</v>
      </c>
      <c r="AX21" s="1" t="s">
        <v>114</v>
      </c>
      <c r="AZ21" s="1" t="s">
        <v>114</v>
      </c>
      <c r="BB21" s="1" t="s">
        <v>114</v>
      </c>
      <c r="BC21" s="1" t="s">
        <v>114</v>
      </c>
      <c r="BD21" s="1" t="s">
        <v>114</v>
      </c>
      <c r="BE21" s="1" t="s">
        <v>114</v>
      </c>
      <c r="BF21" s="1" t="s">
        <v>114</v>
      </c>
      <c r="BG21" s="1" t="s">
        <v>114</v>
      </c>
      <c r="BN21" s="1" t="s">
        <v>114</v>
      </c>
      <c r="BQ21" s="1" t="s">
        <v>875</v>
      </c>
      <c r="BR21" s="1">
        <v>150</v>
      </c>
      <c r="BS21" s="1" t="s">
        <v>103</v>
      </c>
      <c r="BT21" s="1">
        <v>41.3</v>
      </c>
      <c r="BU21" s="1">
        <v>-0.54999924</v>
      </c>
      <c r="BV21" s="1">
        <v>-1.3142157000000001</v>
      </c>
      <c r="BW21">
        <v>24</v>
      </c>
      <c r="BX21">
        <v>15548</v>
      </c>
      <c r="BY21" s="1">
        <v>40.4</v>
      </c>
      <c r="BZ21" s="1">
        <v>41.55</v>
      </c>
      <c r="CA21" s="1" t="s">
        <v>105</v>
      </c>
      <c r="CB21">
        <v>1579219200</v>
      </c>
      <c r="CC21">
        <v>1516634976</v>
      </c>
      <c r="CD21" s="1">
        <v>0.28098253204345702</v>
      </c>
      <c r="CE21" t="b">
        <v>1</v>
      </c>
      <c r="CF21" s="1" t="s">
        <v>876</v>
      </c>
      <c r="CG21" s="1">
        <v>170</v>
      </c>
      <c r="CH21" s="1" t="s">
        <v>103</v>
      </c>
      <c r="CI21" s="1">
        <v>18.260000000000002</v>
      </c>
      <c r="CJ21" s="1">
        <v>0</v>
      </c>
      <c r="CK21" s="1">
        <v>0</v>
      </c>
      <c r="CL21">
        <v>100</v>
      </c>
      <c r="CM21">
        <v>1431</v>
      </c>
      <c r="CN21" s="1">
        <v>17.399999999999999</v>
      </c>
      <c r="CO21" s="1">
        <v>18.8</v>
      </c>
      <c r="CP21" s="1" t="s">
        <v>105</v>
      </c>
      <c r="CQ21">
        <v>1579219200</v>
      </c>
      <c r="CR21">
        <v>1516297558</v>
      </c>
      <c r="CS21" s="1">
        <v>0.22881325393676699</v>
      </c>
      <c r="CT21" t="b">
        <v>0</v>
      </c>
      <c r="CU21" s="1" t="s">
        <v>114</v>
      </c>
    </row>
    <row r="22" spans="1:99" x14ac:dyDescent="0.25">
      <c r="A22" s="1" t="s">
        <v>114</v>
      </c>
      <c r="C22" s="1">
        <v>155</v>
      </c>
      <c r="E22" s="1" t="s">
        <v>114</v>
      </c>
      <c r="F22" s="1" t="s">
        <v>114</v>
      </c>
      <c r="G22" s="1" t="s">
        <v>114</v>
      </c>
      <c r="H22" s="1" t="s">
        <v>114</v>
      </c>
      <c r="I22" s="2"/>
      <c r="J22" s="1" t="s">
        <v>114</v>
      </c>
      <c r="K22" s="1" t="s">
        <v>114</v>
      </c>
      <c r="L22" s="1" t="s">
        <v>114</v>
      </c>
      <c r="M22" s="1" t="s">
        <v>114</v>
      </c>
      <c r="O22" s="1" t="s">
        <v>114</v>
      </c>
      <c r="P22" s="1" t="s">
        <v>114</v>
      </c>
      <c r="R22" s="1" t="s">
        <v>114</v>
      </c>
      <c r="S22" s="1" t="s">
        <v>114</v>
      </c>
      <c r="T22" s="1" t="s">
        <v>114</v>
      </c>
      <c r="U22" s="1" t="s">
        <v>114</v>
      </c>
      <c r="X22" s="1" t="s">
        <v>114</v>
      </c>
      <c r="Y22" s="1" t="s">
        <v>114</v>
      </c>
      <c r="Z22" s="1" t="s">
        <v>114</v>
      </c>
      <c r="AA22" s="1" t="s">
        <v>114</v>
      </c>
      <c r="AB22" s="1" t="s">
        <v>114</v>
      </c>
      <c r="AC22" s="1" t="s">
        <v>114</v>
      </c>
      <c r="AD22" s="1" t="s">
        <v>114</v>
      </c>
      <c r="AE22" s="1" t="s">
        <v>114</v>
      </c>
      <c r="AF22" s="1" t="s">
        <v>114</v>
      </c>
      <c r="AG22" s="1" t="s">
        <v>114</v>
      </c>
      <c r="AJ22" s="1" t="s">
        <v>114</v>
      </c>
      <c r="AK22" s="1" t="s">
        <v>114</v>
      </c>
      <c r="AL22" s="1" t="s">
        <v>114</v>
      </c>
      <c r="AM22" s="1" t="s">
        <v>114</v>
      </c>
      <c r="AP22" s="1" t="s">
        <v>114</v>
      </c>
      <c r="AQ22" s="1" t="s">
        <v>114</v>
      </c>
      <c r="AR22" s="1" t="s">
        <v>114</v>
      </c>
      <c r="AT22" s="1" t="s">
        <v>114</v>
      </c>
      <c r="AU22" s="1" t="s">
        <v>114</v>
      </c>
      <c r="AW22" s="1" t="s">
        <v>114</v>
      </c>
      <c r="AX22" s="1" t="s">
        <v>114</v>
      </c>
      <c r="AZ22" s="1" t="s">
        <v>114</v>
      </c>
      <c r="BB22" s="1" t="s">
        <v>114</v>
      </c>
      <c r="BC22" s="1" t="s">
        <v>114</v>
      </c>
      <c r="BD22" s="1" t="s">
        <v>114</v>
      </c>
      <c r="BE22" s="1" t="s">
        <v>114</v>
      </c>
      <c r="BF22" s="1" t="s">
        <v>114</v>
      </c>
      <c r="BG22" s="1" t="s">
        <v>114</v>
      </c>
      <c r="BN22" s="1" t="s">
        <v>114</v>
      </c>
      <c r="BQ22" s="1" t="s">
        <v>877</v>
      </c>
      <c r="BR22" s="1">
        <v>155</v>
      </c>
      <c r="BS22" s="1" t="s">
        <v>103</v>
      </c>
      <c r="BT22" s="1">
        <v>38.54</v>
      </c>
      <c r="BU22" s="1">
        <v>-0.6100006</v>
      </c>
      <c r="BV22" s="1">
        <v>-1.5581113</v>
      </c>
      <c r="BW22">
        <v>2</v>
      </c>
      <c r="BX22">
        <v>11256</v>
      </c>
      <c r="BY22" s="1">
        <v>37.5</v>
      </c>
      <c r="BZ22" s="1">
        <v>38.4</v>
      </c>
      <c r="CA22" s="1" t="s">
        <v>105</v>
      </c>
      <c r="CB22">
        <v>1579219200</v>
      </c>
      <c r="CC22">
        <v>1516632728</v>
      </c>
      <c r="CD22" s="1">
        <v>0.277625632019042</v>
      </c>
      <c r="CE22" t="b">
        <v>1</v>
      </c>
      <c r="CF22" s="1" t="s">
        <v>878</v>
      </c>
      <c r="CG22" s="1">
        <v>175</v>
      </c>
      <c r="CH22" s="1" t="s">
        <v>103</v>
      </c>
      <c r="CI22" s="1">
        <v>21.3</v>
      </c>
      <c r="CJ22" s="1">
        <v>0.6399994</v>
      </c>
      <c r="CK22" s="1">
        <v>3.0977705000000002</v>
      </c>
      <c r="CL22">
        <v>52</v>
      </c>
      <c r="CM22">
        <v>801</v>
      </c>
      <c r="CN22" s="1">
        <v>20.6</v>
      </c>
      <c r="CO22" s="1">
        <v>21.2</v>
      </c>
      <c r="CP22" s="1" t="s">
        <v>105</v>
      </c>
      <c r="CQ22">
        <v>1579219200</v>
      </c>
      <c r="CR22">
        <v>1516633726</v>
      </c>
      <c r="CS22" s="1">
        <v>0.22623454437255799</v>
      </c>
      <c r="CT22" t="b">
        <v>0</v>
      </c>
      <c r="CU22" s="1" t="s">
        <v>114</v>
      </c>
    </row>
    <row r="23" spans="1:99" x14ac:dyDescent="0.25">
      <c r="A23" s="1" t="s">
        <v>114</v>
      </c>
      <c r="C23" s="1">
        <v>160</v>
      </c>
      <c r="E23" s="1" t="s">
        <v>114</v>
      </c>
      <c r="F23" s="1" t="s">
        <v>114</v>
      </c>
      <c r="G23" s="1" t="s">
        <v>114</v>
      </c>
      <c r="H23" s="1" t="s">
        <v>114</v>
      </c>
      <c r="I23" s="2"/>
      <c r="J23" s="1" t="s">
        <v>114</v>
      </c>
      <c r="K23" s="1" t="s">
        <v>114</v>
      </c>
      <c r="L23" s="1" t="s">
        <v>114</v>
      </c>
      <c r="M23" s="1" t="s">
        <v>114</v>
      </c>
      <c r="O23" s="1" t="s">
        <v>114</v>
      </c>
      <c r="P23" s="1" t="s">
        <v>114</v>
      </c>
      <c r="R23" s="1" t="s">
        <v>114</v>
      </c>
      <c r="S23" s="1" t="s">
        <v>114</v>
      </c>
      <c r="T23" s="1" t="s">
        <v>114</v>
      </c>
      <c r="U23" s="1" t="s">
        <v>114</v>
      </c>
      <c r="X23" s="1" t="s">
        <v>114</v>
      </c>
      <c r="Y23" s="1" t="s">
        <v>114</v>
      </c>
      <c r="Z23" s="1" t="s">
        <v>114</v>
      </c>
      <c r="AA23" s="1" t="s">
        <v>114</v>
      </c>
      <c r="AB23" s="1" t="s">
        <v>114</v>
      </c>
      <c r="AC23" s="1" t="s">
        <v>114</v>
      </c>
      <c r="AD23" s="1" t="s">
        <v>114</v>
      </c>
      <c r="AE23" s="1" t="s">
        <v>114</v>
      </c>
      <c r="AF23" s="1" t="s">
        <v>114</v>
      </c>
      <c r="AG23" s="1" t="s">
        <v>114</v>
      </c>
      <c r="AJ23" s="1" t="s">
        <v>114</v>
      </c>
      <c r="AK23" s="1" t="s">
        <v>114</v>
      </c>
      <c r="AL23" s="1" t="s">
        <v>114</v>
      </c>
      <c r="AM23" s="1" t="s">
        <v>114</v>
      </c>
      <c r="AP23" s="1" t="s">
        <v>114</v>
      </c>
      <c r="AQ23" s="1" t="s">
        <v>114</v>
      </c>
      <c r="AR23" s="1" t="s">
        <v>114</v>
      </c>
      <c r="AT23" s="1" t="s">
        <v>114</v>
      </c>
      <c r="AU23" s="1" t="s">
        <v>114</v>
      </c>
      <c r="AW23" s="1" t="s">
        <v>114</v>
      </c>
      <c r="AX23" s="1" t="s">
        <v>114</v>
      </c>
      <c r="AZ23" s="1" t="s">
        <v>114</v>
      </c>
      <c r="BB23" s="1" t="s">
        <v>114</v>
      </c>
      <c r="BC23" s="1" t="s">
        <v>114</v>
      </c>
      <c r="BD23" s="1" t="s">
        <v>114</v>
      </c>
      <c r="BE23" s="1" t="s">
        <v>114</v>
      </c>
      <c r="BF23" s="1" t="s">
        <v>114</v>
      </c>
      <c r="BG23" s="1" t="s">
        <v>114</v>
      </c>
      <c r="BN23" s="1" t="s">
        <v>114</v>
      </c>
      <c r="BQ23" s="1" t="s">
        <v>879</v>
      </c>
      <c r="BR23" s="1">
        <v>160</v>
      </c>
      <c r="BS23" s="1" t="s">
        <v>103</v>
      </c>
      <c r="BT23" s="1">
        <v>35</v>
      </c>
      <c r="BU23" s="1">
        <v>-0.70000076</v>
      </c>
      <c r="BV23" s="1">
        <v>-1.9607865</v>
      </c>
      <c r="BW23">
        <v>1</v>
      </c>
      <c r="BX23">
        <v>5202</v>
      </c>
      <c r="BY23" s="1">
        <v>35</v>
      </c>
      <c r="BZ23" s="1">
        <v>35.549999999999997</v>
      </c>
      <c r="CA23" s="1" t="s">
        <v>105</v>
      </c>
      <c r="CB23">
        <v>1579219200</v>
      </c>
      <c r="CC23">
        <v>1516631444</v>
      </c>
      <c r="CD23" s="1">
        <v>0.27608450973510701</v>
      </c>
      <c r="CE23" t="b">
        <v>1</v>
      </c>
      <c r="CF23" s="1" t="s">
        <v>880</v>
      </c>
      <c r="CG23" s="1">
        <v>180</v>
      </c>
      <c r="CH23" s="1" t="s">
        <v>103</v>
      </c>
      <c r="CI23" s="1">
        <v>22.9</v>
      </c>
      <c r="CJ23" s="1">
        <v>-2.0000457999999999E-2</v>
      </c>
      <c r="CK23" s="1">
        <v>-8.7262034000000002E-2</v>
      </c>
      <c r="CL23">
        <v>8</v>
      </c>
      <c r="CM23">
        <v>1343</v>
      </c>
      <c r="CN23" s="1">
        <v>22.8</v>
      </c>
      <c r="CO23" s="1">
        <v>24.2</v>
      </c>
      <c r="CP23" s="1" t="s">
        <v>105</v>
      </c>
      <c r="CQ23">
        <v>1579219200</v>
      </c>
      <c r="CR23">
        <v>1516632305</v>
      </c>
      <c r="CS23" s="1">
        <v>0.22801980484008699</v>
      </c>
      <c r="CT23" t="b">
        <v>1</v>
      </c>
      <c r="CU23" s="1" t="s">
        <v>114</v>
      </c>
    </row>
    <row r="24" spans="1:99" x14ac:dyDescent="0.25">
      <c r="A24" s="1" t="s">
        <v>114</v>
      </c>
      <c r="C24" s="1">
        <v>165</v>
      </c>
      <c r="E24" s="1" t="s">
        <v>114</v>
      </c>
      <c r="F24" s="1" t="s">
        <v>114</v>
      </c>
      <c r="G24" s="1" t="s">
        <v>114</v>
      </c>
      <c r="H24" s="1" t="s">
        <v>114</v>
      </c>
      <c r="I24" s="2"/>
      <c r="J24" s="1" t="s">
        <v>114</v>
      </c>
      <c r="K24" s="1" t="s">
        <v>114</v>
      </c>
      <c r="L24" s="1" t="s">
        <v>114</v>
      </c>
      <c r="M24" s="1" t="s">
        <v>114</v>
      </c>
      <c r="O24" s="1" t="s">
        <v>114</v>
      </c>
      <c r="P24" s="1" t="s">
        <v>114</v>
      </c>
      <c r="R24" s="1" t="s">
        <v>114</v>
      </c>
      <c r="S24" s="1" t="s">
        <v>114</v>
      </c>
      <c r="T24" s="1" t="s">
        <v>114</v>
      </c>
      <c r="U24" s="1" t="s">
        <v>114</v>
      </c>
      <c r="X24" s="1" t="s">
        <v>114</v>
      </c>
      <c r="Y24" s="1" t="s">
        <v>114</v>
      </c>
      <c r="Z24" s="1" t="s">
        <v>114</v>
      </c>
      <c r="AA24" s="1" t="s">
        <v>114</v>
      </c>
      <c r="AB24" s="1" t="s">
        <v>114</v>
      </c>
      <c r="AC24" s="1" t="s">
        <v>114</v>
      </c>
      <c r="AD24" s="1" t="s">
        <v>114</v>
      </c>
      <c r="AE24" s="1" t="s">
        <v>114</v>
      </c>
      <c r="AF24" s="1" t="s">
        <v>114</v>
      </c>
      <c r="AG24" s="1" t="s">
        <v>114</v>
      </c>
      <c r="AJ24" s="1" t="s">
        <v>114</v>
      </c>
      <c r="AK24" s="1" t="s">
        <v>114</v>
      </c>
      <c r="AL24" s="1" t="s">
        <v>114</v>
      </c>
      <c r="AM24" s="1" t="s">
        <v>114</v>
      </c>
      <c r="AP24" s="1" t="s">
        <v>114</v>
      </c>
      <c r="AQ24" s="1" t="s">
        <v>114</v>
      </c>
      <c r="AR24" s="1" t="s">
        <v>114</v>
      </c>
      <c r="AT24" s="1" t="s">
        <v>114</v>
      </c>
      <c r="AU24" s="1" t="s">
        <v>114</v>
      </c>
      <c r="AW24" s="1" t="s">
        <v>114</v>
      </c>
      <c r="AX24" s="1" t="s">
        <v>114</v>
      </c>
      <c r="AZ24" s="1" t="s">
        <v>114</v>
      </c>
      <c r="BB24" s="1" t="s">
        <v>114</v>
      </c>
      <c r="BC24" s="1" t="s">
        <v>114</v>
      </c>
      <c r="BD24" s="1" t="s">
        <v>114</v>
      </c>
      <c r="BE24" s="1" t="s">
        <v>114</v>
      </c>
      <c r="BF24" s="1" t="s">
        <v>114</v>
      </c>
      <c r="BG24" s="1" t="s">
        <v>114</v>
      </c>
      <c r="BN24" s="1" t="s">
        <v>114</v>
      </c>
      <c r="BQ24" s="1" t="s">
        <v>881</v>
      </c>
      <c r="BR24" s="1">
        <v>165</v>
      </c>
      <c r="BS24" s="1" t="s">
        <v>103</v>
      </c>
      <c r="BT24" s="1">
        <v>32.5</v>
      </c>
      <c r="BU24" s="1">
        <v>-0.65000150000000001</v>
      </c>
      <c r="BV24" s="1">
        <v>-1.9607888</v>
      </c>
      <c r="BW24">
        <v>9</v>
      </c>
      <c r="BX24">
        <v>2999</v>
      </c>
      <c r="BY24" s="1">
        <v>32</v>
      </c>
      <c r="BZ24" s="1">
        <v>32.9</v>
      </c>
      <c r="CA24" s="1" t="s">
        <v>105</v>
      </c>
      <c r="CB24">
        <v>1579219200</v>
      </c>
      <c r="CC24">
        <v>1516634467</v>
      </c>
      <c r="CD24" s="1">
        <v>0.27509269836425698</v>
      </c>
      <c r="CE24" t="b">
        <v>1</v>
      </c>
      <c r="CF24" s="1" t="s">
        <v>882</v>
      </c>
      <c r="CG24" s="1">
        <v>185</v>
      </c>
      <c r="CH24" s="1" t="s">
        <v>103</v>
      </c>
      <c r="CI24" s="1">
        <v>25.6</v>
      </c>
      <c r="CJ24" s="1">
        <v>0</v>
      </c>
      <c r="CK24" s="1">
        <v>0</v>
      </c>
      <c r="CL24">
        <v>11</v>
      </c>
      <c r="CM24">
        <v>222</v>
      </c>
      <c r="CN24" s="1">
        <v>25</v>
      </c>
      <c r="CO24" s="1">
        <v>28.4</v>
      </c>
      <c r="CP24" s="1" t="s">
        <v>105</v>
      </c>
      <c r="CQ24">
        <v>1579219200</v>
      </c>
      <c r="CR24">
        <v>1516222566</v>
      </c>
      <c r="CS24" s="1">
        <v>0.24011990356445301</v>
      </c>
      <c r="CT24" t="b">
        <v>1</v>
      </c>
      <c r="CU24" s="1" t="s">
        <v>114</v>
      </c>
    </row>
    <row r="25" spans="1:99" x14ac:dyDescent="0.25">
      <c r="A25" s="1" t="s">
        <v>114</v>
      </c>
      <c r="C25" s="1">
        <v>170</v>
      </c>
      <c r="E25" s="1" t="s">
        <v>114</v>
      </c>
      <c r="F25" s="1" t="s">
        <v>114</v>
      </c>
      <c r="G25" s="1" t="s">
        <v>114</v>
      </c>
      <c r="H25" s="1" t="s">
        <v>114</v>
      </c>
      <c r="I25" s="2"/>
      <c r="J25" s="1" t="s">
        <v>114</v>
      </c>
      <c r="K25" s="1" t="s">
        <v>114</v>
      </c>
      <c r="L25" s="1" t="s">
        <v>114</v>
      </c>
      <c r="M25" s="1" t="s">
        <v>114</v>
      </c>
      <c r="O25" s="1" t="s">
        <v>114</v>
      </c>
      <c r="P25" s="1" t="s">
        <v>114</v>
      </c>
      <c r="R25" s="1" t="s">
        <v>114</v>
      </c>
      <c r="S25" s="1" t="s">
        <v>114</v>
      </c>
      <c r="T25" s="1" t="s">
        <v>114</v>
      </c>
      <c r="U25" s="1" t="s">
        <v>114</v>
      </c>
      <c r="X25" s="1" t="s">
        <v>114</v>
      </c>
      <c r="Y25" s="1" t="s">
        <v>114</v>
      </c>
      <c r="Z25" s="1" t="s">
        <v>114</v>
      </c>
      <c r="AA25" s="1" t="s">
        <v>114</v>
      </c>
      <c r="AB25" s="1" t="s">
        <v>114</v>
      </c>
      <c r="AC25" s="1" t="s">
        <v>114</v>
      </c>
      <c r="AD25" s="1" t="s">
        <v>114</v>
      </c>
      <c r="AE25" s="1" t="s">
        <v>114</v>
      </c>
      <c r="AF25" s="1" t="s">
        <v>114</v>
      </c>
      <c r="AG25" s="1" t="s">
        <v>114</v>
      </c>
      <c r="AJ25" s="1" t="s">
        <v>114</v>
      </c>
      <c r="AK25" s="1" t="s">
        <v>114</v>
      </c>
      <c r="AL25" s="1" t="s">
        <v>114</v>
      </c>
      <c r="AM25" s="1" t="s">
        <v>114</v>
      </c>
      <c r="AP25" s="1" t="s">
        <v>114</v>
      </c>
      <c r="AQ25" s="1" t="s">
        <v>114</v>
      </c>
      <c r="AR25" s="1" t="s">
        <v>114</v>
      </c>
      <c r="AT25" s="1" t="s">
        <v>114</v>
      </c>
      <c r="AU25" s="1" t="s">
        <v>114</v>
      </c>
      <c r="AW25" s="1" t="s">
        <v>114</v>
      </c>
      <c r="AX25" s="1" t="s">
        <v>114</v>
      </c>
      <c r="AZ25" s="1" t="s">
        <v>114</v>
      </c>
      <c r="BB25" s="1" t="s">
        <v>114</v>
      </c>
      <c r="BC25" s="1" t="s">
        <v>114</v>
      </c>
      <c r="BD25" s="1" t="s">
        <v>114</v>
      </c>
      <c r="BE25" s="1" t="s">
        <v>114</v>
      </c>
      <c r="BF25" s="1" t="s">
        <v>114</v>
      </c>
      <c r="BG25" s="1" t="s">
        <v>114</v>
      </c>
      <c r="BN25" s="1" t="s">
        <v>114</v>
      </c>
      <c r="BQ25" s="1" t="s">
        <v>883</v>
      </c>
      <c r="BR25" s="1">
        <v>170</v>
      </c>
      <c r="BS25" s="1" t="s">
        <v>103</v>
      </c>
      <c r="BT25" s="1">
        <v>29.75</v>
      </c>
      <c r="BU25" s="1">
        <v>-0.85000039999999999</v>
      </c>
      <c r="BV25" s="1">
        <v>-2.7777788999999999</v>
      </c>
      <c r="BW25">
        <v>171</v>
      </c>
      <c r="BX25">
        <v>3532</v>
      </c>
      <c r="BY25" s="1">
        <v>29.15</v>
      </c>
      <c r="BZ25" s="1">
        <v>30.1</v>
      </c>
      <c r="CA25" s="1" t="s">
        <v>105</v>
      </c>
      <c r="CB25">
        <v>1579219200</v>
      </c>
      <c r="CC25">
        <v>1516633022</v>
      </c>
      <c r="CD25" s="1">
        <v>0.27094234924316402</v>
      </c>
      <c r="CE25" t="b">
        <v>1</v>
      </c>
      <c r="CF25" s="1" t="s">
        <v>884</v>
      </c>
      <c r="CG25" s="1">
        <v>190</v>
      </c>
      <c r="CH25" s="1" t="s">
        <v>103</v>
      </c>
      <c r="CI25" s="1">
        <v>29.2</v>
      </c>
      <c r="CJ25" s="1">
        <v>0.76000020000000001</v>
      </c>
      <c r="CK25" s="1">
        <v>2.6722931999999999</v>
      </c>
      <c r="CL25">
        <v>11</v>
      </c>
      <c r="CM25">
        <v>229</v>
      </c>
      <c r="CN25" s="1">
        <v>27.6</v>
      </c>
      <c r="CO25" s="1">
        <v>30.8</v>
      </c>
      <c r="CP25" s="1" t="s">
        <v>105</v>
      </c>
      <c r="CQ25">
        <v>1579219200</v>
      </c>
      <c r="CR25">
        <v>1516377801</v>
      </c>
      <c r="CS25" s="1">
        <v>0.23253636123657201</v>
      </c>
      <c r="CT25" t="b">
        <v>1</v>
      </c>
      <c r="CU25" s="1" t="s">
        <v>114</v>
      </c>
    </row>
    <row r="26" spans="1:99" x14ac:dyDescent="0.25">
      <c r="A26" s="1" t="s">
        <v>114</v>
      </c>
      <c r="C26" s="1">
        <v>175</v>
      </c>
      <c r="E26" s="1" t="s">
        <v>114</v>
      </c>
      <c r="F26" s="1" t="s">
        <v>114</v>
      </c>
      <c r="G26" s="1" t="s">
        <v>114</v>
      </c>
      <c r="H26" s="1" t="s">
        <v>114</v>
      </c>
      <c r="I26" s="2"/>
      <c r="J26" s="1" t="s">
        <v>114</v>
      </c>
      <c r="K26" s="1" t="s">
        <v>114</v>
      </c>
      <c r="L26" s="1" t="s">
        <v>114</v>
      </c>
      <c r="M26" s="1" t="s">
        <v>114</v>
      </c>
      <c r="O26" s="1" t="s">
        <v>114</v>
      </c>
      <c r="P26" s="1" t="s">
        <v>114</v>
      </c>
      <c r="R26" s="1" t="s">
        <v>114</v>
      </c>
      <c r="S26" s="1" t="s">
        <v>114</v>
      </c>
      <c r="T26" s="1" t="s">
        <v>114</v>
      </c>
      <c r="U26" s="1" t="s">
        <v>114</v>
      </c>
      <c r="X26" s="1" t="s">
        <v>114</v>
      </c>
      <c r="Y26" s="1" t="s">
        <v>114</v>
      </c>
      <c r="Z26" s="1" t="s">
        <v>114</v>
      </c>
      <c r="AA26" s="1" t="s">
        <v>114</v>
      </c>
      <c r="AB26" s="1" t="s">
        <v>114</v>
      </c>
      <c r="AC26" s="1" t="s">
        <v>114</v>
      </c>
      <c r="AD26" s="1" t="s">
        <v>114</v>
      </c>
      <c r="AE26" s="1" t="s">
        <v>114</v>
      </c>
      <c r="AF26" s="1" t="s">
        <v>114</v>
      </c>
      <c r="AG26" s="1" t="s">
        <v>114</v>
      </c>
      <c r="AJ26" s="1" t="s">
        <v>114</v>
      </c>
      <c r="AK26" s="1" t="s">
        <v>114</v>
      </c>
      <c r="AL26" s="1" t="s">
        <v>114</v>
      </c>
      <c r="AM26" s="1" t="s">
        <v>114</v>
      </c>
      <c r="AP26" s="1" t="s">
        <v>114</v>
      </c>
      <c r="AQ26" s="1" t="s">
        <v>114</v>
      </c>
      <c r="AR26" s="1" t="s">
        <v>114</v>
      </c>
      <c r="AT26" s="1" t="s">
        <v>114</v>
      </c>
      <c r="AU26" s="1" t="s">
        <v>114</v>
      </c>
      <c r="AW26" s="1" t="s">
        <v>114</v>
      </c>
      <c r="AX26" s="1" t="s">
        <v>114</v>
      </c>
      <c r="AZ26" s="1" t="s">
        <v>114</v>
      </c>
      <c r="BB26" s="1" t="s">
        <v>114</v>
      </c>
      <c r="BC26" s="1" t="s">
        <v>114</v>
      </c>
      <c r="BD26" s="1" t="s">
        <v>114</v>
      </c>
      <c r="BE26" s="1" t="s">
        <v>114</v>
      </c>
      <c r="BF26" s="1" t="s">
        <v>114</v>
      </c>
      <c r="BG26" s="1" t="s">
        <v>114</v>
      </c>
      <c r="BN26" s="1" t="s">
        <v>114</v>
      </c>
      <c r="BQ26" s="1" t="s">
        <v>885</v>
      </c>
      <c r="BR26" s="1">
        <v>175</v>
      </c>
      <c r="BS26" s="1" t="s">
        <v>103</v>
      </c>
      <c r="BT26" s="1">
        <v>27.55</v>
      </c>
      <c r="BU26" s="1">
        <v>-0.55000114</v>
      </c>
      <c r="BV26" s="1">
        <v>-1.9572993999999999</v>
      </c>
      <c r="BW26">
        <v>24</v>
      </c>
      <c r="BX26">
        <v>6963</v>
      </c>
      <c r="BY26" s="1">
        <v>27.2</v>
      </c>
      <c r="BZ26" s="1">
        <v>27.9</v>
      </c>
      <c r="CA26" s="1" t="s">
        <v>105</v>
      </c>
      <c r="CB26">
        <v>1579219200</v>
      </c>
      <c r="CC26">
        <v>1516634209</v>
      </c>
      <c r="CD26" s="1">
        <v>0.27158321197509699</v>
      </c>
      <c r="CE26" t="b">
        <v>1</v>
      </c>
      <c r="CF26" s="1" t="s">
        <v>886</v>
      </c>
      <c r="CG26" s="1">
        <v>195</v>
      </c>
      <c r="CH26" s="1" t="s">
        <v>103</v>
      </c>
      <c r="CI26" s="1">
        <v>31.2</v>
      </c>
      <c r="CJ26" s="1">
        <v>0</v>
      </c>
      <c r="CK26" s="1">
        <v>0</v>
      </c>
      <c r="CL26">
        <v>40</v>
      </c>
      <c r="CM26">
        <v>103</v>
      </c>
      <c r="CN26" s="1">
        <v>30.7</v>
      </c>
      <c r="CO26" s="1">
        <v>34.15</v>
      </c>
      <c r="CP26" s="1" t="s">
        <v>105</v>
      </c>
      <c r="CQ26">
        <v>1579219200</v>
      </c>
      <c r="CR26">
        <v>1516285851</v>
      </c>
      <c r="CS26" s="1">
        <v>0.23300937896728499</v>
      </c>
      <c r="CT26" t="b">
        <v>1</v>
      </c>
      <c r="CU26" s="1" t="s">
        <v>114</v>
      </c>
    </row>
    <row r="27" spans="1:99" x14ac:dyDescent="0.25">
      <c r="A27" s="1" t="s">
        <v>114</v>
      </c>
      <c r="C27" s="1">
        <v>180</v>
      </c>
      <c r="E27" s="1" t="s">
        <v>114</v>
      </c>
      <c r="F27" s="1" t="s">
        <v>114</v>
      </c>
      <c r="G27" s="1" t="s">
        <v>114</v>
      </c>
      <c r="H27" s="1" t="s">
        <v>114</v>
      </c>
      <c r="I27" s="2"/>
      <c r="J27" s="1" t="s">
        <v>114</v>
      </c>
      <c r="K27" s="1" t="s">
        <v>114</v>
      </c>
      <c r="L27" s="1" t="s">
        <v>114</v>
      </c>
      <c r="M27" s="1" t="s">
        <v>114</v>
      </c>
      <c r="O27" s="1" t="s">
        <v>114</v>
      </c>
      <c r="P27" s="1" t="s">
        <v>114</v>
      </c>
      <c r="R27" s="1" t="s">
        <v>114</v>
      </c>
      <c r="S27" s="1" t="s">
        <v>114</v>
      </c>
      <c r="T27" s="1" t="s">
        <v>114</v>
      </c>
      <c r="U27" s="1" t="s">
        <v>114</v>
      </c>
      <c r="X27" s="1" t="s">
        <v>114</v>
      </c>
      <c r="Y27" s="1" t="s">
        <v>114</v>
      </c>
      <c r="Z27" s="1" t="s">
        <v>114</v>
      </c>
      <c r="AA27" s="1" t="s">
        <v>114</v>
      </c>
      <c r="AB27" s="1" t="s">
        <v>114</v>
      </c>
      <c r="AC27" s="1" t="s">
        <v>114</v>
      </c>
      <c r="AD27" s="1" t="s">
        <v>114</v>
      </c>
      <c r="AE27" s="1" t="s">
        <v>114</v>
      </c>
      <c r="AF27" s="1" t="s">
        <v>114</v>
      </c>
      <c r="AG27" s="1" t="s">
        <v>114</v>
      </c>
      <c r="AJ27" s="1" t="s">
        <v>114</v>
      </c>
      <c r="AK27" s="1" t="s">
        <v>114</v>
      </c>
      <c r="AL27" s="1" t="s">
        <v>114</v>
      </c>
      <c r="AM27" s="1" t="s">
        <v>114</v>
      </c>
      <c r="AP27" s="1" t="s">
        <v>114</v>
      </c>
      <c r="AQ27" s="1" t="s">
        <v>114</v>
      </c>
      <c r="AR27" s="1" t="s">
        <v>114</v>
      </c>
      <c r="AT27" s="1" t="s">
        <v>114</v>
      </c>
      <c r="AU27" s="1" t="s">
        <v>114</v>
      </c>
      <c r="AW27" s="1" t="s">
        <v>114</v>
      </c>
      <c r="AX27" s="1" t="s">
        <v>114</v>
      </c>
      <c r="AZ27" s="1" t="s">
        <v>114</v>
      </c>
      <c r="BB27" s="1" t="s">
        <v>114</v>
      </c>
      <c r="BC27" s="1" t="s">
        <v>114</v>
      </c>
      <c r="BD27" s="1" t="s">
        <v>114</v>
      </c>
      <c r="BE27" s="1" t="s">
        <v>114</v>
      </c>
      <c r="BF27" s="1" t="s">
        <v>114</v>
      </c>
      <c r="BG27" s="1" t="s">
        <v>114</v>
      </c>
      <c r="BN27" s="1" t="s">
        <v>114</v>
      </c>
      <c r="BQ27" s="1" t="s">
        <v>887</v>
      </c>
      <c r="BR27" s="1">
        <v>180</v>
      </c>
      <c r="BS27" s="1" t="s">
        <v>103</v>
      </c>
      <c r="BT27" s="1">
        <v>25.25</v>
      </c>
      <c r="BU27" s="1">
        <v>-0.42000008</v>
      </c>
      <c r="BV27" s="1">
        <v>-1.6361513999999999</v>
      </c>
      <c r="BW27">
        <v>32</v>
      </c>
      <c r="BX27">
        <v>4623</v>
      </c>
      <c r="BY27" s="1">
        <v>24</v>
      </c>
      <c r="BZ27" s="1">
        <v>25.5</v>
      </c>
      <c r="CA27" s="1" t="s">
        <v>105</v>
      </c>
      <c r="CB27">
        <v>1579219200</v>
      </c>
      <c r="CC27">
        <v>1516633396</v>
      </c>
      <c r="CD27" s="1">
        <v>0.26866881240844698</v>
      </c>
      <c r="CE27" t="b">
        <v>0</v>
      </c>
      <c r="CF27" s="1" t="s">
        <v>888</v>
      </c>
      <c r="CG27" s="1">
        <v>200</v>
      </c>
      <c r="CH27" s="1" t="s">
        <v>103</v>
      </c>
      <c r="CI27" s="1">
        <v>34.9</v>
      </c>
      <c r="CJ27" s="1">
        <v>0.45000076</v>
      </c>
      <c r="CK27" s="1">
        <v>1.3062431999999999</v>
      </c>
      <c r="CL27">
        <v>3</v>
      </c>
      <c r="CM27">
        <v>1006</v>
      </c>
      <c r="CN27" s="1">
        <v>33.85</v>
      </c>
      <c r="CO27" s="1">
        <v>37.200000000000003</v>
      </c>
      <c r="CP27" s="1" t="s">
        <v>105</v>
      </c>
      <c r="CQ27">
        <v>1579219200</v>
      </c>
      <c r="CR27">
        <v>1516388498</v>
      </c>
      <c r="CS27" s="1">
        <v>0.22896584030151301</v>
      </c>
      <c r="CT27" t="b">
        <v>1</v>
      </c>
      <c r="CU27" s="1" t="s">
        <v>114</v>
      </c>
    </row>
    <row r="28" spans="1:99" x14ac:dyDescent="0.25">
      <c r="A28" s="1" t="s">
        <v>114</v>
      </c>
      <c r="C28" s="1">
        <v>185</v>
      </c>
      <c r="E28" s="1" t="s">
        <v>114</v>
      </c>
      <c r="F28" s="1" t="s">
        <v>114</v>
      </c>
      <c r="G28" s="1" t="s">
        <v>114</v>
      </c>
      <c r="H28" s="1" t="s">
        <v>114</v>
      </c>
      <c r="I28" s="2"/>
      <c r="J28" s="1" t="s">
        <v>114</v>
      </c>
      <c r="K28" s="1" t="s">
        <v>114</v>
      </c>
      <c r="L28" s="1" t="s">
        <v>114</v>
      </c>
      <c r="M28" s="1" t="s">
        <v>114</v>
      </c>
      <c r="O28" s="1" t="s">
        <v>114</v>
      </c>
      <c r="P28" s="1" t="s">
        <v>114</v>
      </c>
      <c r="R28" s="1" t="s">
        <v>114</v>
      </c>
      <c r="S28" s="1" t="s">
        <v>114</v>
      </c>
      <c r="T28" s="1" t="s">
        <v>114</v>
      </c>
      <c r="U28" s="1" t="s">
        <v>114</v>
      </c>
      <c r="X28" s="1" t="s">
        <v>114</v>
      </c>
      <c r="Y28" s="1" t="s">
        <v>114</v>
      </c>
      <c r="Z28" s="1" t="s">
        <v>114</v>
      </c>
      <c r="AA28" s="1" t="s">
        <v>114</v>
      </c>
      <c r="AB28" s="1" t="s">
        <v>114</v>
      </c>
      <c r="AC28" s="1" t="s">
        <v>114</v>
      </c>
      <c r="AD28" s="1" t="s">
        <v>114</v>
      </c>
      <c r="AE28" s="1" t="s">
        <v>114</v>
      </c>
      <c r="AF28" s="1" t="s">
        <v>114</v>
      </c>
      <c r="AG28" s="1" t="s">
        <v>114</v>
      </c>
      <c r="AJ28" s="1" t="s">
        <v>114</v>
      </c>
      <c r="AK28" s="1" t="s">
        <v>114</v>
      </c>
      <c r="AL28" s="1" t="s">
        <v>114</v>
      </c>
      <c r="AM28" s="1" t="s">
        <v>114</v>
      </c>
      <c r="AP28" s="1" t="s">
        <v>114</v>
      </c>
      <c r="AQ28" s="1" t="s">
        <v>114</v>
      </c>
      <c r="AR28" s="1" t="s">
        <v>114</v>
      </c>
      <c r="AT28" s="1" t="s">
        <v>114</v>
      </c>
      <c r="AU28" s="1" t="s">
        <v>114</v>
      </c>
      <c r="AW28" s="1" t="s">
        <v>114</v>
      </c>
      <c r="AX28" s="1" t="s">
        <v>114</v>
      </c>
      <c r="AZ28" s="1" t="s">
        <v>114</v>
      </c>
      <c r="BB28" s="1" t="s">
        <v>114</v>
      </c>
      <c r="BC28" s="1" t="s">
        <v>114</v>
      </c>
      <c r="BD28" s="1" t="s">
        <v>114</v>
      </c>
      <c r="BE28" s="1" t="s">
        <v>114</v>
      </c>
      <c r="BF28" s="1" t="s">
        <v>114</v>
      </c>
      <c r="BG28" s="1" t="s">
        <v>114</v>
      </c>
      <c r="BN28" s="1" t="s">
        <v>114</v>
      </c>
      <c r="BQ28" s="1" t="s">
        <v>889</v>
      </c>
      <c r="BR28" s="1">
        <v>185</v>
      </c>
      <c r="BS28" s="1" t="s">
        <v>103</v>
      </c>
      <c r="BT28" s="1">
        <v>23.28</v>
      </c>
      <c r="BU28" s="1">
        <v>0.31000137</v>
      </c>
      <c r="BV28" s="1">
        <v>1.3495923999999999</v>
      </c>
      <c r="BW28">
        <v>3</v>
      </c>
      <c r="BX28">
        <v>3460</v>
      </c>
      <c r="BY28" s="1">
        <v>22</v>
      </c>
      <c r="BZ28" s="1">
        <v>23.6</v>
      </c>
      <c r="CA28" s="1" t="s">
        <v>105</v>
      </c>
      <c r="CB28">
        <v>1579219200</v>
      </c>
      <c r="CC28">
        <v>1516631404</v>
      </c>
      <c r="CD28" s="1">
        <v>0.26943174423217697</v>
      </c>
      <c r="CE28" t="b">
        <v>0</v>
      </c>
      <c r="CF28" s="1" t="s">
        <v>890</v>
      </c>
      <c r="CG28" s="1">
        <v>210</v>
      </c>
      <c r="CH28" s="1" t="s">
        <v>103</v>
      </c>
      <c r="CI28" s="1">
        <v>41.9</v>
      </c>
      <c r="CJ28" s="1">
        <v>-0.84999849999999999</v>
      </c>
      <c r="CK28" s="1">
        <v>-1.9883004</v>
      </c>
      <c r="CL28">
        <v>2</v>
      </c>
      <c r="CM28">
        <v>99</v>
      </c>
      <c r="CN28" s="1">
        <v>41.1</v>
      </c>
      <c r="CO28" s="1">
        <v>41.95</v>
      </c>
      <c r="CP28" s="1" t="s">
        <v>105</v>
      </c>
      <c r="CQ28">
        <v>1579219200</v>
      </c>
      <c r="CR28">
        <v>1516394654</v>
      </c>
      <c r="CS28" s="1">
        <v>0.201271415100097</v>
      </c>
      <c r="CT28" t="b">
        <v>1</v>
      </c>
      <c r="CU28" s="1" t="s">
        <v>114</v>
      </c>
    </row>
    <row r="29" spans="1:99" x14ac:dyDescent="0.25">
      <c r="A29" s="1" t="s">
        <v>114</v>
      </c>
      <c r="C29" s="1">
        <v>190</v>
      </c>
      <c r="E29" s="1" t="s">
        <v>114</v>
      </c>
      <c r="F29" s="1" t="s">
        <v>114</v>
      </c>
      <c r="G29" s="1" t="s">
        <v>114</v>
      </c>
      <c r="H29" s="1" t="s">
        <v>114</v>
      </c>
      <c r="I29" s="2"/>
      <c r="J29" s="1" t="s">
        <v>114</v>
      </c>
      <c r="K29" s="1" t="s">
        <v>114</v>
      </c>
      <c r="L29" s="1" t="s">
        <v>114</v>
      </c>
      <c r="M29" s="1" t="s">
        <v>114</v>
      </c>
      <c r="O29" s="1" t="s">
        <v>114</v>
      </c>
      <c r="P29" s="1" t="s">
        <v>114</v>
      </c>
      <c r="R29" s="1" t="s">
        <v>114</v>
      </c>
      <c r="S29" s="1" t="s">
        <v>114</v>
      </c>
      <c r="T29" s="1" t="s">
        <v>114</v>
      </c>
      <c r="U29" s="1" t="s">
        <v>114</v>
      </c>
      <c r="X29" s="1" t="s">
        <v>114</v>
      </c>
      <c r="Y29" s="1" t="s">
        <v>114</v>
      </c>
      <c r="Z29" s="1" t="s">
        <v>114</v>
      </c>
      <c r="AA29" s="1" t="s">
        <v>114</v>
      </c>
      <c r="AB29" s="1" t="s">
        <v>114</v>
      </c>
      <c r="AC29" s="1" t="s">
        <v>114</v>
      </c>
      <c r="AD29" s="1" t="s">
        <v>114</v>
      </c>
      <c r="AE29" s="1" t="s">
        <v>114</v>
      </c>
      <c r="AF29" s="1" t="s">
        <v>114</v>
      </c>
      <c r="AG29" s="1" t="s">
        <v>114</v>
      </c>
      <c r="AJ29" s="1" t="s">
        <v>114</v>
      </c>
      <c r="AK29" s="1" t="s">
        <v>114</v>
      </c>
      <c r="AL29" s="1" t="s">
        <v>114</v>
      </c>
      <c r="AM29" s="1" t="s">
        <v>114</v>
      </c>
      <c r="AP29" s="1" t="s">
        <v>114</v>
      </c>
      <c r="AQ29" s="1" t="s">
        <v>114</v>
      </c>
      <c r="AR29" s="1" t="s">
        <v>114</v>
      </c>
      <c r="AT29" s="1" t="s">
        <v>114</v>
      </c>
      <c r="AU29" s="1" t="s">
        <v>114</v>
      </c>
      <c r="AW29" s="1" t="s">
        <v>114</v>
      </c>
      <c r="AX29" s="1" t="s">
        <v>114</v>
      </c>
      <c r="AZ29" s="1" t="s">
        <v>114</v>
      </c>
      <c r="BB29" s="1" t="s">
        <v>114</v>
      </c>
      <c r="BC29" s="1" t="s">
        <v>114</v>
      </c>
      <c r="BD29" s="1" t="s">
        <v>114</v>
      </c>
      <c r="BE29" s="1" t="s">
        <v>114</v>
      </c>
      <c r="BF29" s="1" t="s">
        <v>114</v>
      </c>
      <c r="BG29" s="1" t="s">
        <v>114</v>
      </c>
      <c r="BN29" s="1" t="s">
        <v>114</v>
      </c>
      <c r="BQ29" s="1" t="s">
        <v>891</v>
      </c>
      <c r="BR29" s="1">
        <v>190</v>
      </c>
      <c r="BS29" s="1" t="s">
        <v>103</v>
      </c>
      <c r="BT29" s="1">
        <v>21.05</v>
      </c>
      <c r="BU29" s="1">
        <v>-0.35000038</v>
      </c>
      <c r="BV29" s="1">
        <v>-1.6355158999999999</v>
      </c>
      <c r="BW29">
        <v>60</v>
      </c>
      <c r="BX29">
        <v>3460</v>
      </c>
      <c r="BY29" s="1">
        <v>21.05</v>
      </c>
      <c r="BZ29" s="1">
        <v>22.6</v>
      </c>
      <c r="CA29" s="1" t="s">
        <v>105</v>
      </c>
      <c r="CB29">
        <v>1579219200</v>
      </c>
      <c r="CC29">
        <v>1516635028</v>
      </c>
      <c r="CD29" s="1">
        <v>0.27783925292968698</v>
      </c>
      <c r="CE29" t="b">
        <v>0</v>
      </c>
      <c r="CF29" s="1" t="s">
        <v>892</v>
      </c>
      <c r="CG29" s="1">
        <v>220</v>
      </c>
      <c r="CH29" s="1" t="s">
        <v>103</v>
      </c>
      <c r="CI29" s="1">
        <v>50.5</v>
      </c>
      <c r="CJ29" s="1">
        <v>0</v>
      </c>
      <c r="CK29" s="1">
        <v>0</v>
      </c>
      <c r="CL29">
        <v>22</v>
      </c>
      <c r="CM29">
        <v>1103</v>
      </c>
      <c r="CN29" s="1">
        <v>48.4</v>
      </c>
      <c r="CO29" s="1">
        <v>49.25</v>
      </c>
      <c r="CP29" s="1" t="s">
        <v>105</v>
      </c>
      <c r="CQ29">
        <v>1579219200</v>
      </c>
      <c r="CR29">
        <v>1516131561</v>
      </c>
      <c r="CS29" s="1">
        <v>0.19344373458862299</v>
      </c>
      <c r="CT29" t="b">
        <v>1</v>
      </c>
      <c r="CU29" s="1" t="s">
        <v>114</v>
      </c>
    </row>
    <row r="30" spans="1:99" x14ac:dyDescent="0.25">
      <c r="A30" s="1" t="s">
        <v>114</v>
      </c>
      <c r="C30" s="1">
        <v>195</v>
      </c>
      <c r="E30" s="1" t="s">
        <v>114</v>
      </c>
      <c r="F30" s="1" t="s">
        <v>114</v>
      </c>
      <c r="G30" s="1" t="s">
        <v>114</v>
      </c>
      <c r="H30" s="1" t="s">
        <v>114</v>
      </c>
      <c r="I30" s="2"/>
      <c r="J30" s="1" t="s">
        <v>114</v>
      </c>
      <c r="K30" s="1" t="s">
        <v>114</v>
      </c>
      <c r="L30" s="1" t="s">
        <v>114</v>
      </c>
      <c r="M30" s="1" t="s">
        <v>114</v>
      </c>
      <c r="O30" s="1" t="s">
        <v>114</v>
      </c>
      <c r="P30" s="1" t="s">
        <v>114</v>
      </c>
      <c r="R30" s="1" t="s">
        <v>114</v>
      </c>
      <c r="S30" s="1" t="s">
        <v>114</v>
      </c>
      <c r="T30" s="1" t="s">
        <v>114</v>
      </c>
      <c r="U30" s="1" t="s">
        <v>114</v>
      </c>
      <c r="X30" s="1" t="s">
        <v>114</v>
      </c>
      <c r="Y30" s="1" t="s">
        <v>114</v>
      </c>
      <c r="Z30" s="1" t="s">
        <v>114</v>
      </c>
      <c r="AA30" s="1" t="s">
        <v>114</v>
      </c>
      <c r="AB30" s="1" t="s">
        <v>114</v>
      </c>
      <c r="AC30" s="1" t="s">
        <v>114</v>
      </c>
      <c r="AD30" s="1" t="s">
        <v>114</v>
      </c>
      <c r="AE30" s="1" t="s">
        <v>114</v>
      </c>
      <c r="AF30" s="1" t="s">
        <v>114</v>
      </c>
      <c r="AG30" s="1" t="s">
        <v>114</v>
      </c>
      <c r="AJ30" s="1" t="s">
        <v>114</v>
      </c>
      <c r="AK30" s="1" t="s">
        <v>114</v>
      </c>
      <c r="AL30" s="1" t="s">
        <v>114</v>
      </c>
      <c r="AM30" s="1" t="s">
        <v>114</v>
      </c>
      <c r="AP30" s="1" t="s">
        <v>114</v>
      </c>
      <c r="AQ30" s="1" t="s">
        <v>114</v>
      </c>
      <c r="AR30" s="1" t="s">
        <v>114</v>
      </c>
      <c r="AT30" s="1" t="s">
        <v>114</v>
      </c>
      <c r="AU30" s="1" t="s">
        <v>114</v>
      </c>
      <c r="AW30" s="1" t="s">
        <v>114</v>
      </c>
      <c r="AX30" s="1" t="s">
        <v>114</v>
      </c>
      <c r="AZ30" s="1" t="s">
        <v>114</v>
      </c>
      <c r="BB30" s="1" t="s">
        <v>114</v>
      </c>
      <c r="BC30" s="1" t="s">
        <v>114</v>
      </c>
      <c r="BD30" s="1" t="s">
        <v>114</v>
      </c>
      <c r="BE30" s="1" t="s">
        <v>114</v>
      </c>
      <c r="BF30" s="1" t="s">
        <v>114</v>
      </c>
      <c r="BG30" s="1" t="s">
        <v>114</v>
      </c>
      <c r="BN30" s="1" t="s">
        <v>114</v>
      </c>
      <c r="BQ30" s="1" t="s">
        <v>893</v>
      </c>
      <c r="BR30" s="1">
        <v>195</v>
      </c>
      <c r="BS30" s="1" t="s">
        <v>103</v>
      </c>
      <c r="BT30" s="1">
        <v>19.3</v>
      </c>
      <c r="BU30" s="1">
        <v>-0.40000152999999999</v>
      </c>
      <c r="BV30" s="1">
        <v>-2.0304644000000001</v>
      </c>
      <c r="BW30">
        <v>11</v>
      </c>
      <c r="BX30">
        <v>1703</v>
      </c>
      <c r="BY30" s="1">
        <v>18.3</v>
      </c>
      <c r="BZ30" s="1">
        <v>20.55</v>
      </c>
      <c r="CA30" s="1" t="s">
        <v>105</v>
      </c>
      <c r="CB30">
        <v>1579219200</v>
      </c>
      <c r="CC30">
        <v>1516632982</v>
      </c>
      <c r="CD30" s="1">
        <v>0.274451835632324</v>
      </c>
      <c r="CE30" t="b">
        <v>0</v>
      </c>
      <c r="CF30" s="1" t="s">
        <v>894</v>
      </c>
      <c r="CG30" s="1">
        <v>230</v>
      </c>
      <c r="CH30" s="1" t="s">
        <v>103</v>
      </c>
      <c r="CI30" s="1">
        <v>57.55</v>
      </c>
      <c r="CJ30" s="1">
        <v>0</v>
      </c>
      <c r="CK30" s="1">
        <v>0</v>
      </c>
      <c r="CL30">
        <v>2</v>
      </c>
      <c r="CM30">
        <v>86</v>
      </c>
      <c r="CN30" s="1">
        <v>56.2</v>
      </c>
      <c r="CO30" s="1">
        <v>57.65</v>
      </c>
      <c r="CP30" s="1" t="s">
        <v>105</v>
      </c>
      <c r="CQ30">
        <v>1579219200</v>
      </c>
      <c r="CR30">
        <v>1516217913</v>
      </c>
      <c r="CS30" s="1">
        <v>0.19297071685791001</v>
      </c>
      <c r="CT30" t="b">
        <v>1</v>
      </c>
      <c r="CU30" s="1" t="s">
        <v>114</v>
      </c>
    </row>
    <row r="31" spans="1:99" x14ac:dyDescent="0.25">
      <c r="A31" s="1" t="s">
        <v>114</v>
      </c>
      <c r="C31" s="1">
        <v>200</v>
      </c>
      <c r="E31" s="1" t="s">
        <v>114</v>
      </c>
      <c r="F31" s="1" t="s">
        <v>114</v>
      </c>
      <c r="G31" s="1" t="s">
        <v>114</v>
      </c>
      <c r="H31" s="1" t="s">
        <v>114</v>
      </c>
      <c r="I31" s="2"/>
      <c r="J31" s="1" t="s">
        <v>114</v>
      </c>
      <c r="K31" s="1" t="s">
        <v>114</v>
      </c>
      <c r="L31" s="1" t="s">
        <v>114</v>
      </c>
      <c r="M31" s="1" t="s">
        <v>114</v>
      </c>
      <c r="O31" s="1" t="s">
        <v>114</v>
      </c>
      <c r="P31" s="1" t="s">
        <v>114</v>
      </c>
      <c r="R31" s="1" t="s">
        <v>114</v>
      </c>
      <c r="S31" s="1" t="s">
        <v>114</v>
      </c>
      <c r="T31" s="1" t="s">
        <v>114</v>
      </c>
      <c r="U31" s="1" t="s">
        <v>114</v>
      </c>
      <c r="X31" s="1" t="s">
        <v>114</v>
      </c>
      <c r="Y31" s="1" t="s">
        <v>114</v>
      </c>
      <c r="Z31" s="1" t="s">
        <v>114</v>
      </c>
      <c r="AA31" s="1" t="s">
        <v>114</v>
      </c>
      <c r="AB31" s="1" t="s">
        <v>114</v>
      </c>
      <c r="AC31" s="1" t="s">
        <v>114</v>
      </c>
      <c r="AD31" s="1" t="s">
        <v>114</v>
      </c>
      <c r="AE31" s="1" t="s">
        <v>114</v>
      </c>
      <c r="AF31" s="1" t="s">
        <v>114</v>
      </c>
      <c r="AG31" s="1" t="s">
        <v>114</v>
      </c>
      <c r="AJ31" s="1" t="s">
        <v>114</v>
      </c>
      <c r="AK31" s="1" t="s">
        <v>114</v>
      </c>
      <c r="AL31" s="1" t="s">
        <v>114</v>
      </c>
      <c r="AM31" s="1" t="s">
        <v>114</v>
      </c>
      <c r="AP31" s="1" t="s">
        <v>114</v>
      </c>
      <c r="AQ31" s="1" t="s">
        <v>114</v>
      </c>
      <c r="AR31" s="1" t="s">
        <v>114</v>
      </c>
      <c r="AT31" s="1" t="s">
        <v>114</v>
      </c>
      <c r="AU31" s="1" t="s">
        <v>114</v>
      </c>
      <c r="AW31" s="1" t="s">
        <v>114</v>
      </c>
      <c r="AX31" s="1" t="s">
        <v>114</v>
      </c>
      <c r="AZ31" s="1" t="s">
        <v>114</v>
      </c>
      <c r="BB31" s="1" t="s">
        <v>114</v>
      </c>
      <c r="BC31" s="1" t="s">
        <v>114</v>
      </c>
      <c r="BD31" s="1" t="s">
        <v>114</v>
      </c>
      <c r="BE31" s="1" t="s">
        <v>114</v>
      </c>
      <c r="BF31" s="1" t="s">
        <v>114</v>
      </c>
      <c r="BG31" s="1" t="s">
        <v>114</v>
      </c>
      <c r="BN31" s="1" t="s">
        <v>114</v>
      </c>
      <c r="BQ31" s="1" t="s">
        <v>895</v>
      </c>
      <c r="BR31" s="1">
        <v>200</v>
      </c>
      <c r="BS31" s="1" t="s">
        <v>103</v>
      </c>
      <c r="BT31" s="1">
        <v>17.399999999999999</v>
      </c>
      <c r="BU31" s="1">
        <v>-0.27000046</v>
      </c>
      <c r="BV31" s="1">
        <v>-1.5280161999999999</v>
      </c>
      <c r="BW31">
        <v>25</v>
      </c>
      <c r="BX31">
        <v>6244</v>
      </c>
      <c r="BY31" s="1">
        <v>16.850000000000001</v>
      </c>
      <c r="BZ31" s="1">
        <v>17.5</v>
      </c>
      <c r="CA31" s="1" t="s">
        <v>105</v>
      </c>
      <c r="CB31">
        <v>1579219200</v>
      </c>
      <c r="CC31">
        <v>1516635179</v>
      </c>
      <c r="CD31" s="1">
        <v>0.25969673416137701</v>
      </c>
      <c r="CE31" t="b">
        <v>0</v>
      </c>
      <c r="CF31" s="1" t="s">
        <v>896</v>
      </c>
      <c r="CG31" s="1">
        <v>240</v>
      </c>
      <c r="CH31" s="1" t="s">
        <v>103</v>
      </c>
      <c r="CI31" s="1">
        <v>64.2</v>
      </c>
      <c r="CJ31" s="1">
        <v>0</v>
      </c>
      <c r="CK31" s="1">
        <v>0</v>
      </c>
      <c r="CL31">
        <v>100</v>
      </c>
      <c r="CM31">
        <v>715</v>
      </c>
      <c r="CN31" s="1">
        <v>64.45</v>
      </c>
      <c r="CO31" s="1">
        <v>65.349999999999994</v>
      </c>
      <c r="CP31" s="1" t="s">
        <v>105</v>
      </c>
      <c r="CQ31">
        <v>1579219200</v>
      </c>
      <c r="CR31">
        <v>1516304888</v>
      </c>
      <c r="CS31" s="1">
        <v>0.17420259399414001</v>
      </c>
      <c r="CT31" t="b">
        <v>1</v>
      </c>
      <c r="CU31" s="1" t="s">
        <v>114</v>
      </c>
    </row>
    <row r="32" spans="1:99" x14ac:dyDescent="0.25">
      <c r="A32" s="1" t="s">
        <v>114</v>
      </c>
      <c r="C32" s="1">
        <v>210</v>
      </c>
      <c r="E32" s="1" t="s">
        <v>114</v>
      </c>
      <c r="F32" s="1" t="s">
        <v>114</v>
      </c>
      <c r="G32" s="1" t="s">
        <v>114</v>
      </c>
      <c r="H32" s="1" t="s">
        <v>114</v>
      </c>
      <c r="I32" s="2"/>
      <c r="J32" s="1" t="s">
        <v>114</v>
      </c>
      <c r="K32" s="1" t="s">
        <v>114</v>
      </c>
      <c r="L32" s="1" t="s">
        <v>114</v>
      </c>
      <c r="M32" s="1" t="s">
        <v>114</v>
      </c>
      <c r="O32" s="1" t="s">
        <v>114</v>
      </c>
      <c r="P32" s="1" t="s">
        <v>114</v>
      </c>
      <c r="R32" s="1" t="s">
        <v>114</v>
      </c>
      <c r="S32" s="1" t="s">
        <v>114</v>
      </c>
      <c r="T32" s="1" t="s">
        <v>114</v>
      </c>
      <c r="U32" s="1" t="s">
        <v>114</v>
      </c>
      <c r="X32" s="1" t="s">
        <v>114</v>
      </c>
      <c r="Y32" s="1" t="s">
        <v>114</v>
      </c>
      <c r="Z32" s="1" t="s">
        <v>114</v>
      </c>
      <c r="AA32" s="1" t="s">
        <v>114</v>
      </c>
      <c r="AB32" s="1" t="s">
        <v>114</v>
      </c>
      <c r="AC32" s="1" t="s">
        <v>114</v>
      </c>
      <c r="AD32" s="1" t="s">
        <v>114</v>
      </c>
      <c r="AE32" s="1" t="s">
        <v>114</v>
      </c>
      <c r="AF32" s="1" t="s">
        <v>114</v>
      </c>
      <c r="AG32" s="1" t="s">
        <v>114</v>
      </c>
      <c r="AJ32" s="1" t="s">
        <v>114</v>
      </c>
      <c r="AK32" s="1" t="s">
        <v>114</v>
      </c>
      <c r="AL32" s="1" t="s">
        <v>114</v>
      </c>
      <c r="AM32" s="1" t="s">
        <v>114</v>
      </c>
      <c r="AP32" s="1" t="s">
        <v>114</v>
      </c>
      <c r="AQ32" s="1" t="s">
        <v>114</v>
      </c>
      <c r="AR32" s="1" t="s">
        <v>114</v>
      </c>
      <c r="AT32" s="1" t="s">
        <v>114</v>
      </c>
      <c r="AU32" s="1" t="s">
        <v>114</v>
      </c>
      <c r="AW32" s="1" t="s">
        <v>114</v>
      </c>
      <c r="AX32" s="1" t="s">
        <v>114</v>
      </c>
      <c r="AZ32" s="1" t="s">
        <v>114</v>
      </c>
      <c r="BB32" s="1" t="s">
        <v>114</v>
      </c>
      <c r="BC32" s="1" t="s">
        <v>114</v>
      </c>
      <c r="BD32" s="1" t="s">
        <v>114</v>
      </c>
      <c r="BE32" s="1" t="s">
        <v>114</v>
      </c>
      <c r="BF32" s="1" t="s">
        <v>114</v>
      </c>
      <c r="BG32" s="1" t="s">
        <v>114</v>
      </c>
      <c r="BN32" s="1" t="s">
        <v>114</v>
      </c>
      <c r="BQ32" s="1" t="s">
        <v>897</v>
      </c>
      <c r="BR32" s="1">
        <v>210</v>
      </c>
      <c r="BS32" s="1" t="s">
        <v>103</v>
      </c>
      <c r="BT32" s="1">
        <v>14.35</v>
      </c>
      <c r="BU32" s="1">
        <v>-0.46999930000000001</v>
      </c>
      <c r="BV32" s="1">
        <v>-3.1713855</v>
      </c>
      <c r="BW32">
        <v>13</v>
      </c>
      <c r="BX32">
        <v>2902</v>
      </c>
      <c r="BY32" s="1">
        <v>14</v>
      </c>
      <c r="BZ32" s="1">
        <v>14.95</v>
      </c>
      <c r="CA32" s="1" t="s">
        <v>105</v>
      </c>
      <c r="CB32">
        <v>1579219200</v>
      </c>
      <c r="CC32">
        <v>1516634238</v>
      </c>
      <c r="CD32" s="1">
        <v>0.262428030090332</v>
      </c>
      <c r="CE32" t="b">
        <v>0</v>
      </c>
      <c r="CF32" s="1" t="s">
        <v>898</v>
      </c>
      <c r="CG32" s="1">
        <v>250</v>
      </c>
      <c r="CH32" s="1" t="s">
        <v>103</v>
      </c>
      <c r="CI32" s="1">
        <v>73.7</v>
      </c>
      <c r="CJ32" s="1">
        <v>0.89999390000000001</v>
      </c>
      <c r="CK32" s="1">
        <v>1.2362553000000001</v>
      </c>
      <c r="CL32">
        <v>150</v>
      </c>
      <c r="CM32">
        <v>243</v>
      </c>
      <c r="CN32" s="1">
        <v>73.099999999999994</v>
      </c>
      <c r="CO32" s="1">
        <v>74.099999999999994</v>
      </c>
      <c r="CP32" s="1" t="s">
        <v>105</v>
      </c>
      <c r="CQ32">
        <v>1579219200</v>
      </c>
      <c r="CR32">
        <v>1516384454</v>
      </c>
      <c r="CS32" s="1">
        <v>0.162178788452148</v>
      </c>
      <c r="CT32" t="b">
        <v>1</v>
      </c>
      <c r="CU32" s="1" t="s">
        <v>114</v>
      </c>
    </row>
    <row r="33" spans="1:99" x14ac:dyDescent="0.25">
      <c r="A33" s="1" t="s">
        <v>114</v>
      </c>
      <c r="C33" s="1">
        <v>220</v>
      </c>
      <c r="E33" s="1" t="s">
        <v>114</v>
      </c>
      <c r="F33" s="1" t="s">
        <v>114</v>
      </c>
      <c r="G33" s="1" t="s">
        <v>114</v>
      </c>
      <c r="H33" s="1" t="s">
        <v>114</v>
      </c>
      <c r="I33" s="2"/>
      <c r="J33" s="1" t="s">
        <v>114</v>
      </c>
      <c r="K33" s="1" t="s">
        <v>114</v>
      </c>
      <c r="L33" s="1" t="s">
        <v>114</v>
      </c>
      <c r="M33" s="1" t="s">
        <v>114</v>
      </c>
      <c r="O33" s="1" t="s">
        <v>114</v>
      </c>
      <c r="P33" s="1" t="s">
        <v>114</v>
      </c>
      <c r="R33" s="1" t="s">
        <v>114</v>
      </c>
      <c r="S33" s="1" t="s">
        <v>114</v>
      </c>
      <c r="T33" s="1" t="s">
        <v>114</v>
      </c>
      <c r="U33" s="1" t="s">
        <v>114</v>
      </c>
      <c r="X33" s="1" t="s">
        <v>114</v>
      </c>
      <c r="Y33" s="1" t="s">
        <v>114</v>
      </c>
      <c r="Z33" s="1" t="s">
        <v>114</v>
      </c>
      <c r="AA33" s="1" t="s">
        <v>114</v>
      </c>
      <c r="AB33" s="1" t="s">
        <v>114</v>
      </c>
      <c r="AC33" s="1" t="s">
        <v>114</v>
      </c>
      <c r="AD33" s="1" t="s">
        <v>114</v>
      </c>
      <c r="AE33" s="1" t="s">
        <v>114</v>
      </c>
      <c r="AF33" s="1" t="s">
        <v>114</v>
      </c>
      <c r="AG33" s="1" t="s">
        <v>114</v>
      </c>
      <c r="AJ33" s="1" t="s">
        <v>114</v>
      </c>
      <c r="AK33" s="1" t="s">
        <v>114</v>
      </c>
      <c r="AL33" s="1" t="s">
        <v>114</v>
      </c>
      <c r="AM33" s="1" t="s">
        <v>114</v>
      </c>
      <c r="AP33" s="1" t="s">
        <v>114</v>
      </c>
      <c r="AQ33" s="1" t="s">
        <v>114</v>
      </c>
      <c r="AR33" s="1" t="s">
        <v>114</v>
      </c>
      <c r="AT33" s="1" t="s">
        <v>114</v>
      </c>
      <c r="AU33" s="1" t="s">
        <v>114</v>
      </c>
      <c r="AW33" s="1" t="s">
        <v>114</v>
      </c>
      <c r="AX33" s="1" t="s">
        <v>114</v>
      </c>
      <c r="AZ33" s="1" t="s">
        <v>114</v>
      </c>
      <c r="BB33" s="1" t="s">
        <v>114</v>
      </c>
      <c r="BC33" s="1" t="s">
        <v>114</v>
      </c>
      <c r="BD33" s="1" t="s">
        <v>114</v>
      </c>
      <c r="BE33" s="1" t="s">
        <v>114</v>
      </c>
      <c r="BF33" s="1" t="s">
        <v>114</v>
      </c>
      <c r="BG33" s="1" t="s">
        <v>114</v>
      </c>
      <c r="BN33" s="1" t="s">
        <v>114</v>
      </c>
      <c r="BQ33" s="1" t="s">
        <v>899</v>
      </c>
      <c r="BR33" s="1">
        <v>220</v>
      </c>
      <c r="BS33" s="1" t="s">
        <v>103</v>
      </c>
      <c r="BT33" s="1">
        <v>12.1</v>
      </c>
      <c r="BU33" s="1">
        <v>-0.34999943</v>
      </c>
      <c r="BV33" s="1">
        <v>-2.8112404</v>
      </c>
      <c r="BW33">
        <v>1</v>
      </c>
      <c r="BX33">
        <v>2375</v>
      </c>
      <c r="BY33" s="1">
        <v>11.5</v>
      </c>
      <c r="BZ33" s="1">
        <v>12.75</v>
      </c>
      <c r="CA33" s="1" t="s">
        <v>105</v>
      </c>
      <c r="CB33">
        <v>1579219200</v>
      </c>
      <c r="CC33">
        <v>1516634646</v>
      </c>
      <c r="CD33" s="1">
        <v>0.26461001510620102</v>
      </c>
      <c r="CE33" t="b">
        <v>0</v>
      </c>
      <c r="CF33" s="1" t="s">
        <v>900</v>
      </c>
      <c r="CG33" s="1">
        <v>260</v>
      </c>
      <c r="CH33" s="1" t="s">
        <v>103</v>
      </c>
      <c r="CI33" s="1">
        <v>82.75</v>
      </c>
      <c r="CJ33" s="1">
        <v>-3.25</v>
      </c>
      <c r="CK33" s="1">
        <v>-3.7790697</v>
      </c>
      <c r="CL33">
        <v>400</v>
      </c>
      <c r="CM33">
        <v>3</v>
      </c>
      <c r="CN33" s="1">
        <v>81</v>
      </c>
      <c r="CO33" s="1">
        <v>83.25</v>
      </c>
      <c r="CP33" s="1" t="s">
        <v>105</v>
      </c>
      <c r="CQ33">
        <v>1579219200</v>
      </c>
      <c r="CR33">
        <v>1516394130</v>
      </c>
      <c r="CS33" s="1">
        <v>0.14630980651855399</v>
      </c>
      <c r="CT33" t="b">
        <v>1</v>
      </c>
      <c r="CU33" s="1" t="s">
        <v>114</v>
      </c>
    </row>
    <row r="34" spans="1:99" x14ac:dyDescent="0.25">
      <c r="A34" s="1" t="s">
        <v>114</v>
      </c>
      <c r="C34" s="1">
        <v>230</v>
      </c>
      <c r="E34" s="1" t="s">
        <v>114</v>
      </c>
      <c r="F34" s="1" t="s">
        <v>114</v>
      </c>
      <c r="G34" s="1" t="s">
        <v>114</v>
      </c>
      <c r="H34" s="1" t="s">
        <v>114</v>
      </c>
      <c r="I34" s="2"/>
      <c r="J34" s="1" t="s">
        <v>114</v>
      </c>
      <c r="K34" s="1" t="s">
        <v>114</v>
      </c>
      <c r="L34" s="1" t="s">
        <v>114</v>
      </c>
      <c r="M34" s="1" t="s">
        <v>114</v>
      </c>
      <c r="O34" s="1" t="s">
        <v>114</v>
      </c>
      <c r="P34" s="1" t="s">
        <v>114</v>
      </c>
      <c r="R34" s="1" t="s">
        <v>114</v>
      </c>
      <c r="S34" s="1" t="s">
        <v>114</v>
      </c>
      <c r="T34" s="1" t="s">
        <v>114</v>
      </c>
      <c r="U34" s="1" t="s">
        <v>114</v>
      </c>
      <c r="X34" s="1" t="s">
        <v>114</v>
      </c>
      <c r="Y34" s="1" t="s">
        <v>114</v>
      </c>
      <c r="Z34" s="1" t="s">
        <v>114</v>
      </c>
      <c r="AA34" s="1" t="s">
        <v>114</v>
      </c>
      <c r="AB34" s="1" t="s">
        <v>114</v>
      </c>
      <c r="AC34" s="1" t="s">
        <v>114</v>
      </c>
      <c r="AD34" s="1" t="s">
        <v>114</v>
      </c>
      <c r="AE34" s="1" t="s">
        <v>114</v>
      </c>
      <c r="AF34" s="1" t="s">
        <v>114</v>
      </c>
      <c r="AG34" s="1" t="s">
        <v>114</v>
      </c>
      <c r="AJ34" s="1" t="s">
        <v>114</v>
      </c>
      <c r="AK34" s="1" t="s">
        <v>114</v>
      </c>
      <c r="AL34" s="1" t="s">
        <v>114</v>
      </c>
      <c r="AM34" s="1" t="s">
        <v>114</v>
      </c>
      <c r="AP34" s="1" t="s">
        <v>114</v>
      </c>
      <c r="AQ34" s="1" t="s">
        <v>114</v>
      </c>
      <c r="AR34" s="1" t="s">
        <v>114</v>
      </c>
      <c r="AT34" s="1" t="s">
        <v>114</v>
      </c>
      <c r="AU34" s="1" t="s">
        <v>114</v>
      </c>
      <c r="AW34" s="1" t="s">
        <v>114</v>
      </c>
      <c r="AX34" s="1" t="s">
        <v>114</v>
      </c>
      <c r="AZ34" s="1" t="s">
        <v>114</v>
      </c>
      <c r="BB34" s="1" t="s">
        <v>114</v>
      </c>
      <c r="BC34" s="1" t="s">
        <v>114</v>
      </c>
      <c r="BD34" s="1" t="s">
        <v>114</v>
      </c>
      <c r="BE34" s="1" t="s">
        <v>114</v>
      </c>
      <c r="BF34" s="1" t="s">
        <v>114</v>
      </c>
      <c r="BG34" s="1" t="s">
        <v>114</v>
      </c>
      <c r="BN34" s="1" t="s">
        <v>114</v>
      </c>
      <c r="BQ34" s="1" t="s">
        <v>901</v>
      </c>
      <c r="BR34" s="1">
        <v>230</v>
      </c>
      <c r="BS34" s="1" t="s">
        <v>103</v>
      </c>
      <c r="BT34" s="1">
        <v>9.43</v>
      </c>
      <c r="BU34" s="1">
        <v>-0.96999930000000001</v>
      </c>
      <c r="BV34" s="1">
        <v>-9.3269169999999999</v>
      </c>
      <c r="BW34">
        <v>1</v>
      </c>
      <c r="BX34">
        <v>1938</v>
      </c>
      <c r="BY34" s="1">
        <v>8</v>
      </c>
      <c r="BZ34" s="1">
        <v>10.6</v>
      </c>
      <c r="CA34" s="1" t="s">
        <v>105</v>
      </c>
      <c r="CB34">
        <v>1579219200</v>
      </c>
      <c r="CC34">
        <v>1516634628</v>
      </c>
      <c r="CD34" s="1">
        <v>0.26343510009765603</v>
      </c>
      <c r="CE34" t="b">
        <v>0</v>
      </c>
      <c r="CF34" s="1" t="s">
        <v>114</v>
      </c>
      <c r="CG34" s="1" t="s">
        <v>114</v>
      </c>
      <c r="CH34" s="1" t="s">
        <v>114</v>
      </c>
      <c r="CI34" s="1" t="s">
        <v>114</v>
      </c>
      <c r="CJ34" s="1" t="s">
        <v>114</v>
      </c>
      <c r="CK34" s="1" t="s">
        <v>114</v>
      </c>
      <c r="CN34" s="1" t="s">
        <v>114</v>
      </c>
      <c r="CO34" s="1" t="s">
        <v>114</v>
      </c>
      <c r="CP34" s="1" t="s">
        <v>114</v>
      </c>
      <c r="CS34" s="1" t="s">
        <v>114</v>
      </c>
      <c r="CU34" s="1" t="s">
        <v>114</v>
      </c>
    </row>
    <row r="35" spans="1:99" x14ac:dyDescent="0.25">
      <c r="A35" s="1" t="s">
        <v>114</v>
      </c>
      <c r="C35" s="1">
        <v>240</v>
      </c>
      <c r="E35" s="1" t="s">
        <v>114</v>
      </c>
      <c r="F35" s="1" t="s">
        <v>114</v>
      </c>
      <c r="G35" s="1" t="s">
        <v>114</v>
      </c>
      <c r="H35" s="1" t="s">
        <v>114</v>
      </c>
      <c r="I35" s="2"/>
      <c r="J35" s="1" t="s">
        <v>114</v>
      </c>
      <c r="K35" s="1" t="s">
        <v>114</v>
      </c>
      <c r="L35" s="1" t="s">
        <v>114</v>
      </c>
      <c r="M35" s="1" t="s">
        <v>114</v>
      </c>
      <c r="O35" s="1" t="s">
        <v>114</v>
      </c>
      <c r="P35" s="1" t="s">
        <v>114</v>
      </c>
      <c r="R35" s="1" t="s">
        <v>114</v>
      </c>
      <c r="S35" s="1" t="s">
        <v>114</v>
      </c>
      <c r="T35" s="1" t="s">
        <v>114</v>
      </c>
      <c r="U35" s="1" t="s">
        <v>114</v>
      </c>
      <c r="X35" s="1" t="s">
        <v>114</v>
      </c>
      <c r="Y35" s="1" t="s">
        <v>114</v>
      </c>
      <c r="Z35" s="1" t="s">
        <v>114</v>
      </c>
      <c r="AA35" s="1" t="s">
        <v>114</v>
      </c>
      <c r="AB35" s="1" t="s">
        <v>114</v>
      </c>
      <c r="AC35" s="1" t="s">
        <v>114</v>
      </c>
      <c r="AD35" s="1" t="s">
        <v>114</v>
      </c>
      <c r="AE35" s="1" t="s">
        <v>114</v>
      </c>
      <c r="AF35" s="1" t="s">
        <v>114</v>
      </c>
      <c r="AG35" s="1" t="s">
        <v>114</v>
      </c>
      <c r="AJ35" s="1" t="s">
        <v>114</v>
      </c>
      <c r="AK35" s="1" t="s">
        <v>114</v>
      </c>
      <c r="AL35" s="1" t="s">
        <v>114</v>
      </c>
      <c r="AM35" s="1" t="s">
        <v>114</v>
      </c>
      <c r="AP35" s="1" t="s">
        <v>114</v>
      </c>
      <c r="AQ35" s="1" t="s">
        <v>114</v>
      </c>
      <c r="AR35" s="1" t="s">
        <v>114</v>
      </c>
      <c r="AT35" s="1" t="s">
        <v>114</v>
      </c>
      <c r="AU35" s="1" t="s">
        <v>114</v>
      </c>
      <c r="AW35" s="1" t="s">
        <v>114</v>
      </c>
      <c r="AX35" s="1" t="s">
        <v>114</v>
      </c>
      <c r="AZ35" s="1" t="s">
        <v>114</v>
      </c>
      <c r="BB35" s="1" t="s">
        <v>114</v>
      </c>
      <c r="BC35" s="1" t="s">
        <v>114</v>
      </c>
      <c r="BD35" s="1" t="s">
        <v>114</v>
      </c>
      <c r="BE35" s="1" t="s">
        <v>114</v>
      </c>
      <c r="BF35" s="1" t="s">
        <v>114</v>
      </c>
      <c r="BG35" s="1" t="s">
        <v>114</v>
      </c>
      <c r="BN35" s="1" t="s">
        <v>114</v>
      </c>
      <c r="BQ35" s="1" t="s">
        <v>902</v>
      </c>
      <c r="BR35" s="1">
        <v>240</v>
      </c>
      <c r="BS35" s="1" t="s">
        <v>103</v>
      </c>
      <c r="BT35" s="1">
        <v>7.66</v>
      </c>
      <c r="BU35" s="1">
        <v>-0.73999979999999999</v>
      </c>
      <c r="BV35" s="1">
        <v>-8.8095219999999994</v>
      </c>
      <c r="BW35">
        <v>5</v>
      </c>
      <c r="BX35">
        <v>2183</v>
      </c>
      <c r="BY35" s="1">
        <v>8</v>
      </c>
      <c r="BZ35" s="1">
        <v>8.3000000000000007</v>
      </c>
      <c r="CA35" s="1" t="s">
        <v>105</v>
      </c>
      <c r="CB35">
        <v>1579219200</v>
      </c>
      <c r="CC35">
        <v>1516635334</v>
      </c>
      <c r="CD35" s="1">
        <v>0.25635509277343699</v>
      </c>
      <c r="CE35" t="b">
        <v>0</v>
      </c>
      <c r="CF35" s="1" t="s">
        <v>114</v>
      </c>
      <c r="CG35" s="1" t="s">
        <v>114</v>
      </c>
      <c r="CH35" s="1" t="s">
        <v>114</v>
      </c>
      <c r="CI35" s="1" t="s">
        <v>114</v>
      </c>
      <c r="CJ35" s="1" t="s">
        <v>114</v>
      </c>
      <c r="CK35" s="1" t="s">
        <v>114</v>
      </c>
      <c r="CN35" s="1" t="s">
        <v>114</v>
      </c>
      <c r="CO35" s="1" t="s">
        <v>114</v>
      </c>
      <c r="CP35" s="1" t="s">
        <v>114</v>
      </c>
      <c r="CS35" s="1" t="s">
        <v>114</v>
      </c>
      <c r="CU35" s="1" t="s">
        <v>114</v>
      </c>
    </row>
    <row r="36" spans="1:99" x14ac:dyDescent="0.25">
      <c r="A36" s="1" t="s">
        <v>114</v>
      </c>
      <c r="C36" s="1">
        <v>250</v>
      </c>
      <c r="E36" s="1" t="s">
        <v>114</v>
      </c>
      <c r="F36" s="1" t="s">
        <v>114</v>
      </c>
      <c r="G36" s="1" t="s">
        <v>114</v>
      </c>
      <c r="H36" s="1" t="s">
        <v>114</v>
      </c>
      <c r="I36" s="2"/>
      <c r="J36" s="1" t="s">
        <v>114</v>
      </c>
      <c r="K36" s="1" t="s">
        <v>114</v>
      </c>
      <c r="L36" s="1" t="s">
        <v>114</v>
      </c>
      <c r="M36" s="1" t="s">
        <v>114</v>
      </c>
      <c r="O36" s="1" t="s">
        <v>114</v>
      </c>
      <c r="P36" s="1" t="s">
        <v>114</v>
      </c>
      <c r="R36" s="1" t="s">
        <v>114</v>
      </c>
      <c r="S36" s="1" t="s">
        <v>114</v>
      </c>
      <c r="T36" s="1" t="s">
        <v>114</v>
      </c>
      <c r="U36" s="1" t="s">
        <v>114</v>
      </c>
      <c r="X36" s="1" t="s">
        <v>114</v>
      </c>
      <c r="Y36" s="1" t="s">
        <v>114</v>
      </c>
      <c r="Z36" s="1" t="s">
        <v>114</v>
      </c>
      <c r="AA36" s="1" t="s">
        <v>114</v>
      </c>
      <c r="AB36" s="1" t="s">
        <v>114</v>
      </c>
      <c r="AC36" s="1" t="s">
        <v>114</v>
      </c>
      <c r="AD36" s="1" t="s">
        <v>114</v>
      </c>
      <c r="AE36" s="1" t="s">
        <v>114</v>
      </c>
      <c r="AF36" s="1" t="s">
        <v>114</v>
      </c>
      <c r="AG36" s="1" t="s">
        <v>114</v>
      </c>
      <c r="AJ36" s="1" t="s">
        <v>114</v>
      </c>
      <c r="AK36" s="1" t="s">
        <v>114</v>
      </c>
      <c r="AL36" s="1" t="s">
        <v>114</v>
      </c>
      <c r="AM36" s="1" t="s">
        <v>114</v>
      </c>
      <c r="AP36" s="1" t="s">
        <v>114</v>
      </c>
      <c r="AQ36" s="1" t="s">
        <v>114</v>
      </c>
      <c r="AR36" s="1" t="s">
        <v>114</v>
      </c>
      <c r="AT36" s="1" t="s">
        <v>114</v>
      </c>
      <c r="AU36" s="1" t="s">
        <v>114</v>
      </c>
      <c r="AW36" s="1" t="s">
        <v>114</v>
      </c>
      <c r="AX36" s="1" t="s">
        <v>114</v>
      </c>
      <c r="AZ36" s="1" t="s">
        <v>114</v>
      </c>
      <c r="BB36" s="1" t="s">
        <v>114</v>
      </c>
      <c r="BC36" s="1" t="s">
        <v>114</v>
      </c>
      <c r="BD36" s="1" t="s">
        <v>114</v>
      </c>
      <c r="BE36" s="1" t="s">
        <v>114</v>
      </c>
      <c r="BF36" s="1" t="s">
        <v>114</v>
      </c>
      <c r="BG36" s="1" t="s">
        <v>114</v>
      </c>
      <c r="BN36" s="1" t="s">
        <v>114</v>
      </c>
      <c r="BQ36" s="1" t="s">
        <v>903</v>
      </c>
      <c r="BR36" s="1">
        <v>250</v>
      </c>
      <c r="BS36" s="1" t="s">
        <v>103</v>
      </c>
      <c r="BT36" s="1">
        <v>6.1</v>
      </c>
      <c r="BU36" s="1">
        <v>-0.90000009999999997</v>
      </c>
      <c r="BV36" s="1">
        <v>-12.857143000000001</v>
      </c>
      <c r="BW36">
        <v>2</v>
      </c>
      <c r="BX36">
        <v>1106</v>
      </c>
      <c r="BY36" s="1">
        <v>5.6</v>
      </c>
      <c r="BZ36" s="1">
        <v>6.3</v>
      </c>
      <c r="CA36" s="1" t="s">
        <v>105</v>
      </c>
      <c r="CB36">
        <v>1579219200</v>
      </c>
      <c r="CC36">
        <v>1516633902</v>
      </c>
      <c r="CD36" s="1">
        <v>0.24832904998779201</v>
      </c>
      <c r="CE36" t="b">
        <v>0</v>
      </c>
      <c r="CF36" s="1" t="s">
        <v>114</v>
      </c>
      <c r="CG36" s="1" t="s">
        <v>114</v>
      </c>
      <c r="CH36" s="1" t="s">
        <v>114</v>
      </c>
      <c r="CI36" s="1" t="s">
        <v>114</v>
      </c>
      <c r="CJ36" s="1" t="s">
        <v>114</v>
      </c>
      <c r="CK36" s="1" t="s">
        <v>114</v>
      </c>
      <c r="CN36" s="1" t="s">
        <v>114</v>
      </c>
      <c r="CO36" s="1" t="s">
        <v>114</v>
      </c>
      <c r="CP36" s="1" t="s">
        <v>114</v>
      </c>
      <c r="CS36" s="1" t="s">
        <v>114</v>
      </c>
      <c r="CU36" s="1" t="s">
        <v>114</v>
      </c>
    </row>
    <row r="37" spans="1:99" x14ac:dyDescent="0.25">
      <c r="A37" s="1" t="s">
        <v>114</v>
      </c>
      <c r="C37" s="1">
        <v>260</v>
      </c>
      <c r="E37" s="1" t="s">
        <v>114</v>
      </c>
      <c r="F37" s="1" t="s">
        <v>114</v>
      </c>
      <c r="G37" s="1" t="s">
        <v>114</v>
      </c>
      <c r="H37" s="1" t="s">
        <v>114</v>
      </c>
      <c r="I37" s="2"/>
      <c r="J37" s="1" t="s">
        <v>114</v>
      </c>
      <c r="K37" s="1" t="s">
        <v>114</v>
      </c>
      <c r="L37" s="1" t="s">
        <v>114</v>
      </c>
      <c r="M37" s="1" t="s">
        <v>114</v>
      </c>
      <c r="O37" s="1" t="s">
        <v>114</v>
      </c>
      <c r="P37" s="1" t="s">
        <v>114</v>
      </c>
      <c r="R37" s="1" t="s">
        <v>114</v>
      </c>
      <c r="S37" s="1" t="s">
        <v>114</v>
      </c>
      <c r="T37" s="1" t="s">
        <v>114</v>
      </c>
      <c r="U37" s="1" t="s">
        <v>114</v>
      </c>
      <c r="X37" s="1" t="s">
        <v>114</v>
      </c>
      <c r="Y37" s="1" t="s">
        <v>114</v>
      </c>
      <c r="Z37" s="1" t="s">
        <v>114</v>
      </c>
      <c r="AA37" s="1" t="s">
        <v>114</v>
      </c>
      <c r="AB37" s="1" t="s">
        <v>114</v>
      </c>
      <c r="AC37" s="1" t="s">
        <v>114</v>
      </c>
      <c r="AD37" s="1" t="s">
        <v>114</v>
      </c>
      <c r="AE37" s="1" t="s">
        <v>114</v>
      </c>
      <c r="AF37" s="1" t="s">
        <v>114</v>
      </c>
      <c r="AG37" s="1" t="s">
        <v>114</v>
      </c>
      <c r="AJ37" s="1" t="s">
        <v>114</v>
      </c>
      <c r="AK37" s="1" t="s">
        <v>114</v>
      </c>
      <c r="AL37" s="1" t="s">
        <v>114</v>
      </c>
      <c r="AM37" s="1" t="s">
        <v>114</v>
      </c>
      <c r="AP37" s="1" t="s">
        <v>114</v>
      </c>
      <c r="AQ37" s="1" t="s">
        <v>114</v>
      </c>
      <c r="AR37" s="1" t="s">
        <v>114</v>
      </c>
      <c r="AT37" s="1" t="s">
        <v>114</v>
      </c>
      <c r="AU37" s="1" t="s">
        <v>114</v>
      </c>
      <c r="AW37" s="1" t="s">
        <v>114</v>
      </c>
      <c r="AX37" s="1" t="s">
        <v>114</v>
      </c>
      <c r="AZ37" s="1" t="s">
        <v>114</v>
      </c>
      <c r="BB37" s="1" t="s">
        <v>114</v>
      </c>
      <c r="BC37" s="1" t="s">
        <v>114</v>
      </c>
      <c r="BD37" s="1" t="s">
        <v>114</v>
      </c>
      <c r="BE37" s="1" t="s">
        <v>114</v>
      </c>
      <c r="BF37" s="1" t="s">
        <v>114</v>
      </c>
      <c r="BG37" s="1" t="s">
        <v>114</v>
      </c>
      <c r="BN37" s="1" t="s">
        <v>114</v>
      </c>
      <c r="BQ37" s="1" t="s">
        <v>904</v>
      </c>
      <c r="BR37" s="1">
        <v>260</v>
      </c>
      <c r="BS37" s="1" t="s">
        <v>103</v>
      </c>
      <c r="BT37" s="1">
        <v>4.95</v>
      </c>
      <c r="BU37" s="1">
        <v>-0.12000036</v>
      </c>
      <c r="BV37" s="1">
        <v>-2.3668710000000002</v>
      </c>
      <c r="BW37">
        <v>11</v>
      </c>
      <c r="BX37">
        <v>1288</v>
      </c>
      <c r="BY37" s="1">
        <v>4.5</v>
      </c>
      <c r="BZ37" s="1">
        <v>5.2</v>
      </c>
      <c r="CA37" s="1" t="s">
        <v>105</v>
      </c>
      <c r="CB37">
        <v>1579219200</v>
      </c>
      <c r="CC37">
        <v>1516633034</v>
      </c>
      <c r="CD37" s="1">
        <v>0.24872577453613201</v>
      </c>
      <c r="CE37" t="b">
        <v>0</v>
      </c>
      <c r="CF37" s="1" t="s">
        <v>114</v>
      </c>
      <c r="CG37" s="1" t="s">
        <v>114</v>
      </c>
      <c r="CH37" s="1" t="s">
        <v>114</v>
      </c>
      <c r="CI37" s="1" t="s">
        <v>114</v>
      </c>
      <c r="CJ37" s="1" t="s">
        <v>114</v>
      </c>
      <c r="CK37" s="1" t="s">
        <v>114</v>
      </c>
      <c r="CN37" s="1" t="s">
        <v>114</v>
      </c>
      <c r="CO37" s="1" t="s">
        <v>114</v>
      </c>
      <c r="CP37" s="1" t="s">
        <v>114</v>
      </c>
      <c r="CS37" s="1" t="s">
        <v>114</v>
      </c>
      <c r="CU37" s="1" t="s">
        <v>114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C649-F35A-48F9-880A-44592A27AE61}">
  <dimension ref="A1:CU45"/>
  <sheetViews>
    <sheetView workbookViewId="0">
      <selection activeCell="B8" sqref="B8"/>
    </sheetView>
  </sheetViews>
  <sheetFormatPr defaultRowHeight="15" x14ac:dyDescent="0.25"/>
  <cols>
    <col min="1" max="1" width="27" bestFit="1" customWidth="1"/>
    <col min="2" max="2" width="25" bestFit="1" customWidth="1"/>
    <col min="3" max="3" width="16.42578125" bestFit="1" customWidth="1"/>
    <col min="4" max="4" width="25" bestFit="1" customWidth="1"/>
    <col min="5" max="5" width="26.140625" bestFit="1" customWidth="1"/>
    <col min="6" max="6" width="27.85546875" bestFit="1" customWidth="1"/>
    <col min="7" max="7" width="35" bestFit="1" customWidth="1"/>
    <col min="8" max="8" width="25.7109375" bestFit="1" customWidth="1"/>
    <col min="9" max="9" width="26.28515625" bestFit="1" customWidth="1"/>
    <col min="10" max="10" width="35" bestFit="1" customWidth="1"/>
    <col min="11" max="11" width="27.85546875" bestFit="1" customWidth="1"/>
    <col min="12" max="12" width="32.7109375" bestFit="1" customWidth="1"/>
    <col min="13" max="13" width="39.42578125" bestFit="1" customWidth="1"/>
    <col min="14" max="14" width="46.5703125" bestFit="1" customWidth="1"/>
    <col min="15" max="15" width="30.42578125" bestFit="1" customWidth="1"/>
    <col min="16" max="16" width="26.7109375" bestFit="1" customWidth="1"/>
    <col min="17" max="17" width="41.7109375" bestFit="1" customWidth="1"/>
    <col min="18" max="18" width="28.7109375" bestFit="1" customWidth="1"/>
    <col min="19" max="19" width="41.5703125" bestFit="1" customWidth="1"/>
    <col min="20" max="20" width="48.7109375" bestFit="1" customWidth="1"/>
    <col min="21" max="21" width="42" bestFit="1" customWidth="1"/>
    <col min="22" max="22" width="30.28515625" bestFit="1" customWidth="1"/>
    <col min="23" max="23" width="27.28515625" bestFit="1" customWidth="1"/>
    <col min="24" max="24" width="29.28515625" bestFit="1" customWidth="1"/>
    <col min="25" max="25" width="31" bestFit="1" customWidth="1"/>
    <col min="26" max="26" width="45" bestFit="1" customWidth="1"/>
    <col min="27" max="27" width="44" bestFit="1" customWidth="1"/>
    <col min="28" max="28" width="47.140625" bestFit="1" customWidth="1"/>
    <col min="29" max="29" width="54.28515625" bestFit="1" customWidth="1"/>
    <col min="30" max="30" width="27.85546875" bestFit="1" customWidth="1"/>
    <col min="31" max="31" width="49.140625" bestFit="1" customWidth="1"/>
    <col min="32" max="32" width="34.7109375" bestFit="1" customWidth="1"/>
    <col min="33" max="33" width="35.140625" bestFit="1" customWidth="1"/>
    <col min="34" max="35" width="35.5703125" bestFit="1" customWidth="1"/>
    <col min="36" max="36" width="37.85546875" bestFit="1" customWidth="1"/>
    <col min="37" max="37" width="36.140625" bestFit="1" customWidth="1"/>
    <col min="38" max="38" width="38.5703125" bestFit="1" customWidth="1"/>
    <col min="39" max="39" width="38.140625" bestFit="1" customWidth="1"/>
    <col min="40" max="40" width="38.28515625" bestFit="1" customWidth="1"/>
    <col min="41" max="41" width="24.42578125" bestFit="1" customWidth="1"/>
    <col min="42" max="42" width="29.140625" bestFit="1" customWidth="1"/>
    <col min="43" max="43" width="33.85546875" bestFit="1" customWidth="1"/>
    <col min="44" max="44" width="44.140625" bestFit="1" customWidth="1"/>
    <col min="45" max="45" width="42.42578125" bestFit="1" customWidth="1"/>
    <col min="46" max="46" width="41.140625" bestFit="1" customWidth="1"/>
    <col min="47" max="47" width="46" bestFit="1" customWidth="1"/>
    <col min="48" max="48" width="39" bestFit="1" customWidth="1"/>
    <col min="49" max="49" width="40.5703125" bestFit="1" customWidth="1"/>
    <col min="50" max="50" width="35.85546875" bestFit="1" customWidth="1"/>
    <col min="51" max="51" width="40.28515625" bestFit="1" customWidth="1"/>
    <col min="52" max="52" width="39.28515625" bestFit="1" customWidth="1"/>
    <col min="53" max="53" width="43.28515625" bestFit="1" customWidth="1"/>
    <col min="54" max="54" width="26.5703125" bestFit="1" customWidth="1"/>
    <col min="55" max="55" width="40.42578125" bestFit="1" customWidth="1"/>
    <col min="56" max="56" width="43.85546875" bestFit="1" customWidth="1"/>
    <col min="57" max="58" width="20.85546875" bestFit="1" customWidth="1"/>
    <col min="59" max="60" width="24.5703125" bestFit="1" customWidth="1"/>
    <col min="61" max="61" width="33" bestFit="1" customWidth="1"/>
    <col min="62" max="62" width="35" bestFit="1" customWidth="1"/>
    <col min="63" max="63" width="27.28515625" bestFit="1" customWidth="1"/>
    <col min="64" max="64" width="28.140625" bestFit="1" customWidth="1"/>
    <col min="65" max="65" width="26.5703125" bestFit="1" customWidth="1"/>
    <col min="66" max="66" width="24.5703125" bestFit="1" customWidth="1"/>
    <col min="67" max="67" width="33.140625" bestFit="1" customWidth="1"/>
    <col min="68" max="68" width="34" bestFit="1" customWidth="1"/>
    <col min="69" max="69" width="39.5703125" bestFit="1" customWidth="1"/>
    <col min="70" max="70" width="30.5703125" bestFit="1" customWidth="1"/>
    <col min="71" max="72" width="33.28515625" bestFit="1" customWidth="1"/>
    <col min="73" max="73" width="32" bestFit="1" customWidth="1"/>
    <col min="74" max="74" width="39.28515625" bestFit="1" customWidth="1"/>
    <col min="75" max="75" width="32.42578125" bestFit="1" customWidth="1"/>
    <col min="76" max="76" width="37.42578125" bestFit="1" customWidth="1"/>
    <col min="77" max="78" width="28.42578125" bestFit="1" customWidth="1"/>
    <col min="79" max="79" width="36.5703125" bestFit="1" customWidth="1"/>
    <col min="80" max="80" width="34.85546875" bestFit="1" customWidth="1"/>
    <col min="81" max="81" width="38.140625" bestFit="1" customWidth="1"/>
    <col min="82" max="82" width="41" bestFit="1" customWidth="1"/>
    <col min="83" max="83" width="37.140625" bestFit="1" customWidth="1"/>
    <col min="84" max="84" width="39.5703125" bestFit="1" customWidth="1"/>
    <col min="85" max="85" width="30.5703125" bestFit="1" customWidth="1"/>
    <col min="86" max="87" width="33.28515625" bestFit="1" customWidth="1"/>
    <col min="88" max="88" width="32" bestFit="1" customWidth="1"/>
    <col min="89" max="89" width="39.28515625" bestFit="1" customWidth="1"/>
    <col min="90" max="90" width="32.42578125" bestFit="1" customWidth="1"/>
    <col min="91" max="91" width="37.42578125" bestFit="1" customWidth="1"/>
    <col min="92" max="93" width="28.42578125" bestFit="1" customWidth="1"/>
    <col min="94" max="94" width="36.5703125" bestFit="1" customWidth="1"/>
    <col min="95" max="95" width="34.85546875" bestFit="1" customWidth="1"/>
    <col min="96" max="96" width="38.140625" bestFit="1" customWidth="1"/>
    <col min="97" max="97" width="41" bestFit="1" customWidth="1"/>
    <col min="98" max="98" width="37.140625" bestFit="1" customWidth="1"/>
    <col min="99" max="99" width="7.7109375" bestFit="1" customWidth="1"/>
  </cols>
  <sheetData>
    <row r="1" spans="1: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63</v>
      </c>
      <c r="P1" t="s">
        <v>64</v>
      </c>
      <c r="Q1" t="s">
        <v>20</v>
      </c>
      <c r="R1" t="s">
        <v>21</v>
      </c>
      <c r="S1" t="s">
        <v>50</v>
      </c>
      <c r="T1" t="s">
        <v>51</v>
      </c>
      <c r="U1" t="s">
        <v>52</v>
      </c>
      <c r="V1" t="s">
        <v>13</v>
      </c>
      <c r="W1" t="s">
        <v>31</v>
      </c>
      <c r="X1" t="s">
        <v>32</v>
      </c>
      <c r="Y1" t="s">
        <v>33</v>
      </c>
      <c r="Z1" t="s">
        <v>38</v>
      </c>
      <c r="AA1" t="s">
        <v>40</v>
      </c>
      <c r="AB1" t="s">
        <v>28</v>
      </c>
      <c r="AC1" t="s">
        <v>29</v>
      </c>
      <c r="AD1" t="s">
        <v>30</v>
      </c>
      <c r="AE1" t="s">
        <v>53</v>
      </c>
      <c r="AF1" t="s">
        <v>11</v>
      </c>
      <c r="AG1" t="s">
        <v>12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8</v>
      </c>
      <c r="AP1" t="s">
        <v>9</v>
      </c>
      <c r="AQ1" t="s">
        <v>47</v>
      </c>
      <c r="AR1" t="s">
        <v>48</v>
      </c>
      <c r="AS1" t="s">
        <v>49</v>
      </c>
      <c r="AT1" t="s">
        <v>34</v>
      </c>
      <c r="AU1" t="s">
        <v>35</v>
      </c>
      <c r="AV1" t="s">
        <v>36</v>
      </c>
      <c r="AW1" t="s">
        <v>10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27</v>
      </c>
      <c r="BD1" t="s">
        <v>19</v>
      </c>
      <c r="BE1" t="s">
        <v>39</v>
      </c>
      <c r="BF1" t="s">
        <v>41</v>
      </c>
      <c r="BG1" t="s">
        <v>42</v>
      </c>
      <c r="BH1" t="s">
        <v>43</v>
      </c>
      <c r="BI1" t="s">
        <v>44</v>
      </c>
      <c r="BJ1" t="s">
        <v>45</v>
      </c>
      <c r="BK1" t="s">
        <v>46</v>
      </c>
      <c r="BL1" t="s">
        <v>54</v>
      </c>
      <c r="BM1" t="s">
        <v>62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</row>
    <row r="2" spans="1:99" x14ac:dyDescent="0.25">
      <c r="A2" s="1" t="s">
        <v>99</v>
      </c>
      <c r="B2">
        <v>1516924800</v>
      </c>
      <c r="C2" s="1">
        <v>42.5</v>
      </c>
      <c r="D2" t="b">
        <v>0</v>
      </c>
      <c r="E2" s="1" t="s">
        <v>100</v>
      </c>
      <c r="F2" s="1" t="s">
        <v>101</v>
      </c>
      <c r="G2" s="1" t="s">
        <v>102</v>
      </c>
      <c r="H2" s="1" t="s">
        <v>103</v>
      </c>
      <c r="I2">
        <v>2</v>
      </c>
      <c r="J2">
        <v>5087059968</v>
      </c>
      <c r="K2" s="1">
        <v>26.149000000000001</v>
      </c>
      <c r="L2" s="1">
        <v>173.36405999999999</v>
      </c>
      <c r="M2" s="1">
        <v>3.8959350000000001</v>
      </c>
      <c r="N2" s="1">
        <v>2.2472564E-2</v>
      </c>
      <c r="O2" t="b">
        <v>0</v>
      </c>
      <c r="P2" t="b">
        <v>1</v>
      </c>
      <c r="Q2" s="1">
        <v>9.2100000000000009</v>
      </c>
      <c r="R2" s="1">
        <v>12.24</v>
      </c>
      <c r="S2" s="1">
        <v>57.759995000000004</v>
      </c>
      <c r="T2" s="1">
        <v>0.48334724000000001</v>
      </c>
      <c r="U2" s="1">
        <v>-2.8400116</v>
      </c>
      <c r="V2">
        <v>1510790400</v>
      </c>
      <c r="W2" s="1">
        <v>14.482025999999999</v>
      </c>
      <c r="X2" s="1">
        <v>6.7788440000000003</v>
      </c>
      <c r="Y2">
        <v>15</v>
      </c>
      <c r="Z2" s="1">
        <v>-0.67242639999999998</v>
      </c>
      <c r="AA2" s="1">
        <v>178.46</v>
      </c>
      <c r="AB2" s="1">
        <v>14.491607999999999</v>
      </c>
      <c r="AC2" s="1">
        <v>8.903208E-2</v>
      </c>
      <c r="AD2">
        <v>901732237312</v>
      </c>
      <c r="AE2" s="1">
        <v>-1.5769081000000001E-2</v>
      </c>
      <c r="AF2" s="1">
        <v>119.5</v>
      </c>
      <c r="AG2" s="1">
        <v>180.1</v>
      </c>
      <c r="AH2" s="1">
        <v>177.26</v>
      </c>
      <c r="AI2">
        <v>1516636241</v>
      </c>
      <c r="AJ2" s="1">
        <v>-1.2000122</v>
      </c>
      <c r="AK2" s="1">
        <v>177.3</v>
      </c>
      <c r="AL2" s="1">
        <v>177.78</v>
      </c>
      <c r="AM2" s="1">
        <v>176.60159999999999</v>
      </c>
      <c r="AN2">
        <v>7421409</v>
      </c>
      <c r="AO2" s="1" t="s">
        <v>104</v>
      </c>
      <c r="AP2" s="1" t="s">
        <v>105</v>
      </c>
      <c r="AQ2" s="1" t="s">
        <v>103</v>
      </c>
      <c r="AR2">
        <v>27422618</v>
      </c>
      <c r="AS2">
        <v>30366760</v>
      </c>
      <c r="AT2" s="1" t="s">
        <v>106</v>
      </c>
      <c r="AU2" s="1" t="s">
        <v>107</v>
      </c>
      <c r="AV2">
        <v>-18000000</v>
      </c>
      <c r="AW2">
        <v>0</v>
      </c>
      <c r="AX2">
        <v>1517518800</v>
      </c>
      <c r="AY2">
        <v>1517259600</v>
      </c>
      <c r="AZ2">
        <v>1517605200</v>
      </c>
      <c r="BA2" s="2">
        <v>43192</v>
      </c>
      <c r="BB2" s="1">
        <v>19.246471</v>
      </c>
      <c r="BC2" s="1">
        <v>162.76839000000001</v>
      </c>
      <c r="BD2" s="1">
        <v>1.3448392E-2</v>
      </c>
      <c r="BE2" s="1">
        <v>177.13</v>
      </c>
      <c r="BF2" s="1">
        <v>177.15</v>
      </c>
      <c r="BG2">
        <v>5</v>
      </c>
      <c r="BH2">
        <v>2</v>
      </c>
      <c r="BI2" s="1" t="s">
        <v>108</v>
      </c>
      <c r="BJ2" s="1" t="s">
        <v>109</v>
      </c>
      <c r="BK2" s="1" t="s">
        <v>913</v>
      </c>
      <c r="BL2" s="1" t="s">
        <v>913</v>
      </c>
      <c r="BM2" s="1" t="s">
        <v>110</v>
      </c>
      <c r="BN2" s="1" t="s">
        <v>99</v>
      </c>
      <c r="BO2">
        <v>1547769600</v>
      </c>
      <c r="BP2" t="b">
        <v>0</v>
      </c>
      <c r="BQ2" s="1" t="s">
        <v>752</v>
      </c>
      <c r="BR2" s="1">
        <v>42.5</v>
      </c>
      <c r="BS2" s="1" t="s">
        <v>103</v>
      </c>
      <c r="BT2" s="1">
        <v>135.83000000000001</v>
      </c>
      <c r="BU2" s="1">
        <v>-0.41999817</v>
      </c>
      <c r="BV2" s="1">
        <v>-0.30825552000000001</v>
      </c>
      <c r="BW2">
        <v>38</v>
      </c>
      <c r="BX2">
        <v>470</v>
      </c>
      <c r="BY2" s="1">
        <v>135.75</v>
      </c>
      <c r="BZ2" s="1">
        <v>136.30000000000001</v>
      </c>
      <c r="CA2" s="1" t="s">
        <v>105</v>
      </c>
      <c r="CB2">
        <v>1547769600</v>
      </c>
      <c r="CC2">
        <v>1516395133</v>
      </c>
      <c r="CD2" s="1">
        <v>0.84521639160156203</v>
      </c>
      <c r="CE2" t="b">
        <v>1</v>
      </c>
      <c r="CF2" s="1" t="s">
        <v>753</v>
      </c>
      <c r="CG2" s="1">
        <v>42.5</v>
      </c>
      <c r="CH2" s="1" t="s">
        <v>103</v>
      </c>
      <c r="CI2" s="1">
        <v>0.01</v>
      </c>
      <c r="CJ2" s="1">
        <v>0</v>
      </c>
      <c r="CK2" s="1">
        <v>0</v>
      </c>
      <c r="CL2">
        <v>15</v>
      </c>
      <c r="CM2">
        <v>3043</v>
      </c>
      <c r="CN2" s="1">
        <v>0</v>
      </c>
      <c r="CO2" s="1">
        <v>0.05</v>
      </c>
      <c r="CP2" s="1" t="s">
        <v>105</v>
      </c>
      <c r="CQ2">
        <v>1547769600</v>
      </c>
      <c r="CR2">
        <v>1515611182</v>
      </c>
      <c r="CS2" s="1">
        <v>0.50000500000000003</v>
      </c>
      <c r="CT2" t="b">
        <v>0</v>
      </c>
      <c r="CU2" s="1" t="s">
        <v>113</v>
      </c>
    </row>
    <row r="3" spans="1:99" x14ac:dyDescent="0.25">
      <c r="A3" s="1" t="s">
        <v>114</v>
      </c>
      <c r="B3">
        <v>1517529600</v>
      </c>
      <c r="C3" s="1">
        <v>47.5</v>
      </c>
      <c r="E3" s="1" t="s">
        <v>114</v>
      </c>
      <c r="F3" s="1" t="s">
        <v>114</v>
      </c>
      <c r="G3" s="1" t="s">
        <v>114</v>
      </c>
      <c r="H3" s="1" t="s">
        <v>114</v>
      </c>
      <c r="K3" s="1" t="s">
        <v>114</v>
      </c>
      <c r="L3" s="1" t="s">
        <v>114</v>
      </c>
      <c r="M3" s="1" t="s">
        <v>114</v>
      </c>
      <c r="N3" s="1" t="s">
        <v>114</v>
      </c>
      <c r="Q3" s="1" t="s">
        <v>114</v>
      </c>
      <c r="R3" s="1" t="s">
        <v>114</v>
      </c>
      <c r="S3" s="1" t="s">
        <v>114</v>
      </c>
      <c r="T3" s="1" t="s">
        <v>114</v>
      </c>
      <c r="U3" s="1" t="s">
        <v>114</v>
      </c>
      <c r="W3" s="1" t="s">
        <v>114</v>
      </c>
      <c r="X3" s="1" t="s">
        <v>114</v>
      </c>
      <c r="Z3" s="1" t="s">
        <v>114</v>
      </c>
      <c r="AA3" s="1" t="s">
        <v>114</v>
      </c>
      <c r="AB3" s="1" t="s">
        <v>114</v>
      </c>
      <c r="AC3" s="1" t="s">
        <v>114</v>
      </c>
      <c r="AE3" s="1" t="s">
        <v>114</v>
      </c>
      <c r="AF3" s="1" t="s">
        <v>114</v>
      </c>
      <c r="AG3" s="1" t="s">
        <v>114</v>
      </c>
      <c r="AH3" s="1" t="s">
        <v>114</v>
      </c>
      <c r="AJ3" s="1" t="s">
        <v>114</v>
      </c>
      <c r="AK3" s="1" t="s">
        <v>114</v>
      </c>
      <c r="AL3" s="1" t="s">
        <v>114</v>
      </c>
      <c r="AM3" s="1" t="s">
        <v>114</v>
      </c>
      <c r="AO3" s="1" t="s">
        <v>114</v>
      </c>
      <c r="AP3" s="1" t="s">
        <v>114</v>
      </c>
      <c r="AQ3" s="1" t="s">
        <v>114</v>
      </c>
      <c r="AT3" s="1" t="s">
        <v>114</v>
      </c>
      <c r="AU3" s="1" t="s">
        <v>114</v>
      </c>
      <c r="BA3" s="2"/>
      <c r="BB3" s="1" t="s">
        <v>114</v>
      </c>
      <c r="BC3" s="1" t="s">
        <v>114</v>
      </c>
      <c r="BD3" s="1" t="s">
        <v>114</v>
      </c>
      <c r="BE3" s="1" t="s">
        <v>114</v>
      </c>
      <c r="BF3" s="1" t="s">
        <v>114</v>
      </c>
      <c r="BI3" s="1" t="s">
        <v>114</v>
      </c>
      <c r="BJ3" s="1" t="s">
        <v>114</v>
      </c>
      <c r="BK3" s="1" t="s">
        <v>114</v>
      </c>
      <c r="BL3" s="1" t="s">
        <v>114</v>
      </c>
      <c r="BM3" s="1" t="s">
        <v>114</v>
      </c>
      <c r="BN3" s="1" t="s">
        <v>114</v>
      </c>
      <c r="BQ3" s="1" t="s">
        <v>754</v>
      </c>
      <c r="BR3" s="1">
        <v>47.5</v>
      </c>
      <c r="BS3" s="1" t="s">
        <v>103</v>
      </c>
      <c r="BT3" s="1">
        <v>130.35</v>
      </c>
      <c r="BU3" s="1">
        <v>-1.0999908</v>
      </c>
      <c r="BV3" s="1">
        <v>-0.83681315000000001</v>
      </c>
      <c r="BW3">
        <v>6</v>
      </c>
      <c r="BX3">
        <v>127</v>
      </c>
      <c r="BY3" s="1">
        <v>130.75</v>
      </c>
      <c r="BZ3" s="1">
        <v>131.30000000000001</v>
      </c>
      <c r="CA3" s="1" t="s">
        <v>105</v>
      </c>
      <c r="CB3">
        <v>1547769600</v>
      </c>
      <c r="CC3">
        <v>1516378238</v>
      </c>
      <c r="CD3" s="1">
        <v>0.78174046386718699</v>
      </c>
      <c r="CE3" t="b">
        <v>1</v>
      </c>
      <c r="CF3" s="1" t="s">
        <v>755</v>
      </c>
      <c r="CG3" s="1">
        <v>47.5</v>
      </c>
      <c r="CH3" s="1" t="s">
        <v>103</v>
      </c>
      <c r="CI3" s="1">
        <v>0.02</v>
      </c>
      <c r="CJ3" s="1">
        <v>-0.02</v>
      </c>
      <c r="CK3" s="1">
        <v>-50</v>
      </c>
      <c r="CL3">
        <v>165</v>
      </c>
      <c r="CM3">
        <v>1094</v>
      </c>
      <c r="CN3" s="1">
        <v>0</v>
      </c>
      <c r="CO3" s="1">
        <v>0.05</v>
      </c>
      <c r="CP3" s="1" t="s">
        <v>105</v>
      </c>
      <c r="CQ3">
        <v>1547769600</v>
      </c>
      <c r="CR3">
        <v>1515788847</v>
      </c>
      <c r="CS3" s="1">
        <v>0.49414568359375</v>
      </c>
      <c r="CT3" t="b">
        <v>0</v>
      </c>
      <c r="CU3" s="1" t="s">
        <v>114</v>
      </c>
    </row>
    <row r="4" spans="1:99" x14ac:dyDescent="0.25">
      <c r="A4" s="1" t="s">
        <v>114</v>
      </c>
      <c r="B4">
        <v>1518134400</v>
      </c>
      <c r="C4" s="1">
        <v>55</v>
      </c>
      <c r="E4" s="1" t="s">
        <v>114</v>
      </c>
      <c r="F4" s="1" t="s">
        <v>114</v>
      </c>
      <c r="G4" s="1" t="s">
        <v>114</v>
      </c>
      <c r="H4" s="1" t="s">
        <v>114</v>
      </c>
      <c r="K4" s="1" t="s">
        <v>114</v>
      </c>
      <c r="L4" s="1" t="s">
        <v>114</v>
      </c>
      <c r="M4" s="1" t="s">
        <v>114</v>
      </c>
      <c r="N4" s="1" t="s">
        <v>114</v>
      </c>
      <c r="Q4" s="1" t="s">
        <v>114</v>
      </c>
      <c r="R4" s="1" t="s">
        <v>114</v>
      </c>
      <c r="S4" s="1" t="s">
        <v>114</v>
      </c>
      <c r="T4" s="1" t="s">
        <v>114</v>
      </c>
      <c r="U4" s="1" t="s">
        <v>114</v>
      </c>
      <c r="W4" s="1" t="s">
        <v>114</v>
      </c>
      <c r="X4" s="1" t="s">
        <v>114</v>
      </c>
      <c r="Z4" s="1" t="s">
        <v>114</v>
      </c>
      <c r="AA4" s="1" t="s">
        <v>114</v>
      </c>
      <c r="AB4" s="1" t="s">
        <v>114</v>
      </c>
      <c r="AC4" s="1" t="s">
        <v>114</v>
      </c>
      <c r="AE4" s="1" t="s">
        <v>114</v>
      </c>
      <c r="AF4" s="1" t="s">
        <v>114</v>
      </c>
      <c r="AG4" s="1" t="s">
        <v>114</v>
      </c>
      <c r="AH4" s="1" t="s">
        <v>114</v>
      </c>
      <c r="AJ4" s="1" t="s">
        <v>114</v>
      </c>
      <c r="AK4" s="1" t="s">
        <v>114</v>
      </c>
      <c r="AL4" s="1" t="s">
        <v>114</v>
      </c>
      <c r="AM4" s="1" t="s">
        <v>114</v>
      </c>
      <c r="AO4" s="1" t="s">
        <v>114</v>
      </c>
      <c r="AP4" s="1" t="s">
        <v>114</v>
      </c>
      <c r="AQ4" s="1" t="s">
        <v>114</v>
      </c>
      <c r="AT4" s="1" t="s">
        <v>114</v>
      </c>
      <c r="AU4" s="1" t="s">
        <v>114</v>
      </c>
      <c r="BA4" s="2"/>
      <c r="BB4" s="1" t="s">
        <v>114</v>
      </c>
      <c r="BC4" s="1" t="s">
        <v>114</v>
      </c>
      <c r="BD4" s="1" t="s">
        <v>114</v>
      </c>
      <c r="BE4" s="1" t="s">
        <v>114</v>
      </c>
      <c r="BF4" s="1" t="s">
        <v>114</v>
      </c>
      <c r="BI4" s="1" t="s">
        <v>114</v>
      </c>
      <c r="BJ4" s="1" t="s">
        <v>114</v>
      </c>
      <c r="BK4" s="1" t="s">
        <v>114</v>
      </c>
      <c r="BL4" s="1" t="s">
        <v>114</v>
      </c>
      <c r="BM4" s="1" t="s">
        <v>114</v>
      </c>
      <c r="BN4" s="1" t="s">
        <v>114</v>
      </c>
      <c r="BQ4" s="1" t="s">
        <v>756</v>
      </c>
      <c r="BR4" s="1">
        <v>55</v>
      </c>
      <c r="BS4" s="1" t="s">
        <v>103</v>
      </c>
      <c r="BT4" s="1">
        <v>122.85</v>
      </c>
      <c r="BU4" s="1">
        <v>-1.8199997000000001</v>
      </c>
      <c r="BV4" s="1">
        <v>-1.4598538000000001</v>
      </c>
      <c r="BW4">
        <v>6</v>
      </c>
      <c r="BX4">
        <v>446</v>
      </c>
      <c r="BY4" s="1">
        <v>123.25</v>
      </c>
      <c r="BZ4" s="1">
        <v>123.8</v>
      </c>
      <c r="CA4" s="1" t="s">
        <v>105</v>
      </c>
      <c r="CB4">
        <v>1547769600</v>
      </c>
      <c r="CC4">
        <v>1516378238</v>
      </c>
      <c r="CD4" s="1">
        <v>0.69922175781249996</v>
      </c>
      <c r="CE4" t="b">
        <v>1</v>
      </c>
      <c r="CF4" s="1" t="s">
        <v>757</v>
      </c>
      <c r="CG4" s="1">
        <v>55</v>
      </c>
      <c r="CH4" s="1" t="s">
        <v>103</v>
      </c>
      <c r="CI4" s="1">
        <v>0.04</v>
      </c>
      <c r="CJ4" s="1">
        <v>0</v>
      </c>
      <c r="CK4" s="1">
        <v>0</v>
      </c>
      <c r="CL4">
        <v>30</v>
      </c>
      <c r="CM4">
        <v>1251</v>
      </c>
      <c r="CN4" s="1">
        <v>0</v>
      </c>
      <c r="CO4" s="1">
        <v>0.12</v>
      </c>
      <c r="CP4" s="1" t="s">
        <v>105</v>
      </c>
      <c r="CQ4">
        <v>1547769600</v>
      </c>
      <c r="CR4">
        <v>1514994068</v>
      </c>
      <c r="CS4" s="1">
        <v>0.48633326171875002</v>
      </c>
      <c r="CT4" t="b">
        <v>0</v>
      </c>
      <c r="CU4" s="1" t="s">
        <v>114</v>
      </c>
    </row>
    <row r="5" spans="1:99" x14ac:dyDescent="0.25">
      <c r="A5" s="1" t="s">
        <v>114</v>
      </c>
      <c r="B5">
        <v>1518739200</v>
      </c>
      <c r="C5" s="1">
        <v>60</v>
      </c>
      <c r="E5" s="1" t="s">
        <v>114</v>
      </c>
      <c r="F5" s="1" t="s">
        <v>114</v>
      </c>
      <c r="G5" s="1" t="s">
        <v>114</v>
      </c>
      <c r="H5" s="1" t="s">
        <v>114</v>
      </c>
      <c r="K5" s="1" t="s">
        <v>114</v>
      </c>
      <c r="L5" s="1" t="s">
        <v>114</v>
      </c>
      <c r="M5" s="1" t="s">
        <v>114</v>
      </c>
      <c r="N5" s="1" t="s">
        <v>114</v>
      </c>
      <c r="Q5" s="1" t="s">
        <v>114</v>
      </c>
      <c r="R5" s="1" t="s">
        <v>114</v>
      </c>
      <c r="S5" s="1" t="s">
        <v>114</v>
      </c>
      <c r="T5" s="1" t="s">
        <v>114</v>
      </c>
      <c r="U5" s="1" t="s">
        <v>114</v>
      </c>
      <c r="W5" s="1" t="s">
        <v>114</v>
      </c>
      <c r="X5" s="1" t="s">
        <v>114</v>
      </c>
      <c r="Z5" s="1" t="s">
        <v>114</v>
      </c>
      <c r="AA5" s="1" t="s">
        <v>114</v>
      </c>
      <c r="AB5" s="1" t="s">
        <v>114</v>
      </c>
      <c r="AC5" s="1" t="s">
        <v>114</v>
      </c>
      <c r="AE5" s="1" t="s">
        <v>114</v>
      </c>
      <c r="AF5" s="1" t="s">
        <v>114</v>
      </c>
      <c r="AG5" s="1" t="s">
        <v>114</v>
      </c>
      <c r="AH5" s="1" t="s">
        <v>114</v>
      </c>
      <c r="AJ5" s="1" t="s">
        <v>114</v>
      </c>
      <c r="AK5" s="1" t="s">
        <v>114</v>
      </c>
      <c r="AL5" s="1" t="s">
        <v>114</v>
      </c>
      <c r="AM5" s="1" t="s">
        <v>114</v>
      </c>
      <c r="AO5" s="1" t="s">
        <v>114</v>
      </c>
      <c r="AP5" s="1" t="s">
        <v>114</v>
      </c>
      <c r="AQ5" s="1" t="s">
        <v>114</v>
      </c>
      <c r="AT5" s="1" t="s">
        <v>114</v>
      </c>
      <c r="AU5" s="1" t="s">
        <v>114</v>
      </c>
      <c r="BA5" s="2"/>
      <c r="BB5" s="1" t="s">
        <v>114</v>
      </c>
      <c r="BC5" s="1" t="s">
        <v>114</v>
      </c>
      <c r="BD5" s="1" t="s">
        <v>114</v>
      </c>
      <c r="BE5" s="1" t="s">
        <v>114</v>
      </c>
      <c r="BF5" s="1" t="s">
        <v>114</v>
      </c>
      <c r="BI5" s="1" t="s">
        <v>114</v>
      </c>
      <c r="BJ5" s="1" t="s">
        <v>114</v>
      </c>
      <c r="BK5" s="1" t="s">
        <v>114</v>
      </c>
      <c r="BL5" s="1" t="s">
        <v>114</v>
      </c>
      <c r="BM5" s="1" t="s">
        <v>114</v>
      </c>
      <c r="BN5" s="1" t="s">
        <v>114</v>
      </c>
      <c r="BQ5" s="1" t="s">
        <v>758</v>
      </c>
      <c r="BR5" s="1">
        <v>60</v>
      </c>
      <c r="BS5" s="1" t="s">
        <v>103</v>
      </c>
      <c r="BT5" s="1">
        <v>118.4</v>
      </c>
      <c r="BU5" s="1">
        <v>2.9599989999999998</v>
      </c>
      <c r="BV5" s="1">
        <v>2.5641017000000002</v>
      </c>
      <c r="BW5">
        <v>12</v>
      </c>
      <c r="BX5">
        <v>1616</v>
      </c>
      <c r="BY5" s="1">
        <v>118.25</v>
      </c>
      <c r="BZ5" s="1">
        <v>118.8</v>
      </c>
      <c r="CA5" s="1" t="s">
        <v>105</v>
      </c>
      <c r="CB5">
        <v>1547769600</v>
      </c>
      <c r="CC5">
        <v>1516395000</v>
      </c>
      <c r="CD5" s="1">
        <v>0.65076032836914</v>
      </c>
      <c r="CE5" t="b">
        <v>1</v>
      </c>
      <c r="CF5" s="1" t="s">
        <v>759</v>
      </c>
      <c r="CG5" s="1">
        <v>60</v>
      </c>
      <c r="CH5" s="1" t="s">
        <v>103</v>
      </c>
      <c r="CI5" s="1">
        <v>0.06</v>
      </c>
      <c r="CJ5" s="1">
        <v>0</v>
      </c>
      <c r="CK5" s="1">
        <v>0</v>
      </c>
      <c r="CL5">
        <v>200</v>
      </c>
      <c r="CM5">
        <v>1644</v>
      </c>
      <c r="CN5" s="1">
        <v>0.03</v>
      </c>
      <c r="CO5" s="1">
        <v>0.09</v>
      </c>
      <c r="CP5" s="1" t="s">
        <v>105</v>
      </c>
      <c r="CQ5">
        <v>1547769600</v>
      </c>
      <c r="CR5">
        <v>1516288516</v>
      </c>
      <c r="CS5" s="1">
        <v>0.43652907226562498</v>
      </c>
      <c r="CT5" t="b">
        <v>0</v>
      </c>
      <c r="CU5" s="1" t="s">
        <v>114</v>
      </c>
    </row>
    <row r="6" spans="1:99" x14ac:dyDescent="0.25">
      <c r="A6" s="1" t="s">
        <v>114</v>
      </c>
      <c r="B6">
        <v>1519344000</v>
      </c>
      <c r="C6" s="1">
        <v>65</v>
      </c>
      <c r="E6" s="1" t="s">
        <v>114</v>
      </c>
      <c r="F6" s="1" t="s">
        <v>114</v>
      </c>
      <c r="G6" s="1" t="s">
        <v>114</v>
      </c>
      <c r="H6" s="1" t="s">
        <v>114</v>
      </c>
      <c r="K6" s="1" t="s">
        <v>114</v>
      </c>
      <c r="L6" s="1" t="s">
        <v>114</v>
      </c>
      <c r="M6" s="1" t="s">
        <v>114</v>
      </c>
      <c r="N6" s="1" t="s">
        <v>114</v>
      </c>
      <c r="Q6" s="1" t="s">
        <v>114</v>
      </c>
      <c r="R6" s="1" t="s">
        <v>114</v>
      </c>
      <c r="S6" s="1" t="s">
        <v>114</v>
      </c>
      <c r="T6" s="1" t="s">
        <v>114</v>
      </c>
      <c r="U6" s="1" t="s">
        <v>114</v>
      </c>
      <c r="W6" s="1" t="s">
        <v>114</v>
      </c>
      <c r="X6" s="1" t="s">
        <v>114</v>
      </c>
      <c r="Z6" s="1" t="s">
        <v>114</v>
      </c>
      <c r="AA6" s="1" t="s">
        <v>114</v>
      </c>
      <c r="AB6" s="1" t="s">
        <v>114</v>
      </c>
      <c r="AC6" s="1" t="s">
        <v>114</v>
      </c>
      <c r="AE6" s="1" t="s">
        <v>114</v>
      </c>
      <c r="AF6" s="1" t="s">
        <v>114</v>
      </c>
      <c r="AG6" s="1" t="s">
        <v>114</v>
      </c>
      <c r="AH6" s="1" t="s">
        <v>114</v>
      </c>
      <c r="AJ6" s="1" t="s">
        <v>114</v>
      </c>
      <c r="AK6" s="1" t="s">
        <v>114</v>
      </c>
      <c r="AL6" s="1" t="s">
        <v>114</v>
      </c>
      <c r="AM6" s="1" t="s">
        <v>114</v>
      </c>
      <c r="AO6" s="1" t="s">
        <v>114</v>
      </c>
      <c r="AP6" s="1" t="s">
        <v>114</v>
      </c>
      <c r="AQ6" s="1" t="s">
        <v>114</v>
      </c>
      <c r="AT6" s="1" t="s">
        <v>114</v>
      </c>
      <c r="AU6" s="1" t="s">
        <v>114</v>
      </c>
      <c r="BA6" s="2"/>
      <c r="BB6" s="1" t="s">
        <v>114</v>
      </c>
      <c r="BC6" s="1" t="s">
        <v>114</v>
      </c>
      <c r="BD6" s="1" t="s">
        <v>114</v>
      </c>
      <c r="BE6" s="1" t="s">
        <v>114</v>
      </c>
      <c r="BF6" s="1" t="s">
        <v>114</v>
      </c>
      <c r="BI6" s="1" t="s">
        <v>114</v>
      </c>
      <c r="BJ6" s="1" t="s">
        <v>114</v>
      </c>
      <c r="BK6" s="1" t="s">
        <v>114</v>
      </c>
      <c r="BL6" s="1" t="s">
        <v>114</v>
      </c>
      <c r="BM6" s="1" t="s">
        <v>114</v>
      </c>
      <c r="BN6" s="1" t="s">
        <v>114</v>
      </c>
      <c r="BQ6" s="1" t="s">
        <v>760</v>
      </c>
      <c r="BR6" s="1">
        <v>65</v>
      </c>
      <c r="BS6" s="1" t="s">
        <v>103</v>
      </c>
      <c r="BT6" s="1">
        <v>107</v>
      </c>
      <c r="BU6" s="1">
        <v>0</v>
      </c>
      <c r="BV6" s="1">
        <v>0</v>
      </c>
      <c r="BW6">
        <v>5</v>
      </c>
      <c r="BX6">
        <v>51</v>
      </c>
      <c r="BY6" s="1">
        <v>104</v>
      </c>
      <c r="BZ6" s="1">
        <v>107</v>
      </c>
      <c r="CA6" s="1" t="s">
        <v>105</v>
      </c>
      <c r="CB6">
        <v>1547769600</v>
      </c>
      <c r="CC6">
        <v>1510859676</v>
      </c>
      <c r="CD6" s="1" t="s">
        <v>153</v>
      </c>
      <c r="CE6" t="b">
        <v>1</v>
      </c>
      <c r="CF6" s="1" t="s">
        <v>761</v>
      </c>
      <c r="CG6" s="1">
        <v>65</v>
      </c>
      <c r="CH6" s="1" t="s">
        <v>103</v>
      </c>
      <c r="CI6" s="1">
        <v>0.01</v>
      </c>
      <c r="CJ6" s="1">
        <v>0</v>
      </c>
      <c r="CK6" s="1">
        <v>0</v>
      </c>
      <c r="CL6">
        <v>1</v>
      </c>
      <c r="CM6">
        <v>1444</v>
      </c>
      <c r="CN6" s="1">
        <v>0.01</v>
      </c>
      <c r="CO6" s="1">
        <v>0.25</v>
      </c>
      <c r="CP6" s="1" t="s">
        <v>105</v>
      </c>
      <c r="CQ6">
        <v>1547769600</v>
      </c>
      <c r="CR6">
        <v>1514490788</v>
      </c>
      <c r="CS6" s="1">
        <v>0.46191944335937501</v>
      </c>
      <c r="CT6" t="b">
        <v>0</v>
      </c>
      <c r="CU6" s="1" t="s">
        <v>114</v>
      </c>
    </row>
    <row r="7" spans="1:99" x14ac:dyDescent="0.25">
      <c r="A7" s="1" t="s">
        <v>114</v>
      </c>
      <c r="B7">
        <v>1519948800</v>
      </c>
      <c r="C7" s="1">
        <v>70</v>
      </c>
      <c r="E7" s="1" t="s">
        <v>114</v>
      </c>
      <c r="F7" s="1" t="s">
        <v>114</v>
      </c>
      <c r="G7" s="1" t="s">
        <v>114</v>
      </c>
      <c r="H7" s="1" t="s">
        <v>114</v>
      </c>
      <c r="K7" s="1" t="s">
        <v>114</v>
      </c>
      <c r="L7" s="1" t="s">
        <v>114</v>
      </c>
      <c r="M7" s="1" t="s">
        <v>114</v>
      </c>
      <c r="N7" s="1" t="s">
        <v>114</v>
      </c>
      <c r="Q7" s="1" t="s">
        <v>114</v>
      </c>
      <c r="R7" s="1" t="s">
        <v>114</v>
      </c>
      <c r="S7" s="1" t="s">
        <v>114</v>
      </c>
      <c r="T7" s="1" t="s">
        <v>114</v>
      </c>
      <c r="U7" s="1" t="s">
        <v>114</v>
      </c>
      <c r="W7" s="1" t="s">
        <v>114</v>
      </c>
      <c r="X7" s="1" t="s">
        <v>114</v>
      </c>
      <c r="Z7" s="1" t="s">
        <v>114</v>
      </c>
      <c r="AA7" s="1" t="s">
        <v>114</v>
      </c>
      <c r="AB7" s="1" t="s">
        <v>114</v>
      </c>
      <c r="AC7" s="1" t="s">
        <v>114</v>
      </c>
      <c r="AE7" s="1" t="s">
        <v>114</v>
      </c>
      <c r="AF7" s="1" t="s">
        <v>114</v>
      </c>
      <c r="AG7" s="1" t="s">
        <v>114</v>
      </c>
      <c r="AH7" s="1" t="s">
        <v>114</v>
      </c>
      <c r="AJ7" s="1" t="s">
        <v>114</v>
      </c>
      <c r="AK7" s="1" t="s">
        <v>114</v>
      </c>
      <c r="AL7" s="1" t="s">
        <v>114</v>
      </c>
      <c r="AM7" s="1" t="s">
        <v>114</v>
      </c>
      <c r="AO7" s="1" t="s">
        <v>114</v>
      </c>
      <c r="AP7" s="1" t="s">
        <v>114</v>
      </c>
      <c r="AQ7" s="1" t="s">
        <v>114</v>
      </c>
      <c r="AT7" s="1" t="s">
        <v>114</v>
      </c>
      <c r="AU7" s="1" t="s">
        <v>114</v>
      </c>
      <c r="BA7" s="2"/>
      <c r="BB7" s="1" t="s">
        <v>114</v>
      </c>
      <c r="BC7" s="1" t="s">
        <v>114</v>
      </c>
      <c r="BD7" s="1" t="s">
        <v>114</v>
      </c>
      <c r="BE7" s="1" t="s">
        <v>114</v>
      </c>
      <c r="BF7" s="1" t="s">
        <v>114</v>
      </c>
      <c r="BI7" s="1" t="s">
        <v>114</v>
      </c>
      <c r="BJ7" s="1" t="s">
        <v>114</v>
      </c>
      <c r="BK7" s="1" t="s">
        <v>114</v>
      </c>
      <c r="BL7" s="1" t="s">
        <v>114</v>
      </c>
      <c r="BM7" s="1" t="s">
        <v>114</v>
      </c>
      <c r="BN7" s="1" t="s">
        <v>114</v>
      </c>
      <c r="BQ7" s="1" t="s">
        <v>762</v>
      </c>
      <c r="BR7" s="1">
        <v>70</v>
      </c>
      <c r="BS7" s="1" t="s">
        <v>103</v>
      </c>
      <c r="BT7" s="1">
        <v>108</v>
      </c>
      <c r="BU7" s="1">
        <v>0</v>
      </c>
      <c r="BV7" s="1">
        <v>0</v>
      </c>
      <c r="BW7">
        <v>10</v>
      </c>
      <c r="BX7">
        <v>239</v>
      </c>
      <c r="BY7" s="1">
        <v>106</v>
      </c>
      <c r="BZ7" s="1">
        <v>110.8</v>
      </c>
      <c r="CA7" s="1" t="s">
        <v>105</v>
      </c>
      <c r="CB7">
        <v>1547769600</v>
      </c>
      <c r="CC7">
        <v>1516113001</v>
      </c>
      <c r="CD7" s="1">
        <v>0.55371540039062495</v>
      </c>
      <c r="CE7" t="b">
        <v>1</v>
      </c>
      <c r="CF7" s="1" t="s">
        <v>763</v>
      </c>
      <c r="CG7" s="1">
        <v>70</v>
      </c>
      <c r="CH7" s="1" t="s">
        <v>103</v>
      </c>
      <c r="CI7" s="1">
        <v>0.08</v>
      </c>
      <c r="CJ7" s="1">
        <v>-2.0000002999999999E-2</v>
      </c>
      <c r="CK7" s="1">
        <v>-20.000004000000001</v>
      </c>
      <c r="CL7">
        <v>12</v>
      </c>
      <c r="CM7">
        <v>1803</v>
      </c>
      <c r="CN7" s="1">
        <v>0</v>
      </c>
      <c r="CO7" s="1">
        <v>0.12</v>
      </c>
      <c r="CP7" s="1" t="s">
        <v>105</v>
      </c>
      <c r="CQ7">
        <v>1547769600</v>
      </c>
      <c r="CR7">
        <v>1515768912</v>
      </c>
      <c r="CS7" s="1">
        <v>0.39063109374999999</v>
      </c>
      <c r="CT7" t="b">
        <v>0</v>
      </c>
      <c r="CU7" s="1" t="s">
        <v>114</v>
      </c>
    </row>
    <row r="8" spans="1:99" x14ac:dyDescent="0.25">
      <c r="A8" s="1" t="s">
        <v>114</v>
      </c>
      <c r="B8">
        <v>1524182400</v>
      </c>
      <c r="C8" s="1">
        <v>75</v>
      </c>
      <c r="E8" s="1" t="s">
        <v>114</v>
      </c>
      <c r="F8" s="1" t="s">
        <v>114</v>
      </c>
      <c r="G8" s="1" t="s">
        <v>114</v>
      </c>
      <c r="H8" s="1" t="s">
        <v>114</v>
      </c>
      <c r="K8" s="1" t="s">
        <v>114</v>
      </c>
      <c r="L8" s="1" t="s">
        <v>114</v>
      </c>
      <c r="M8" s="1" t="s">
        <v>114</v>
      </c>
      <c r="N8" s="1" t="s">
        <v>114</v>
      </c>
      <c r="Q8" s="1" t="s">
        <v>114</v>
      </c>
      <c r="R8" s="1" t="s">
        <v>114</v>
      </c>
      <c r="S8" s="1" t="s">
        <v>114</v>
      </c>
      <c r="T8" s="1" t="s">
        <v>114</v>
      </c>
      <c r="U8" s="1" t="s">
        <v>114</v>
      </c>
      <c r="W8" s="1" t="s">
        <v>114</v>
      </c>
      <c r="X8" s="1" t="s">
        <v>114</v>
      </c>
      <c r="Z8" s="1" t="s">
        <v>114</v>
      </c>
      <c r="AA8" s="1" t="s">
        <v>114</v>
      </c>
      <c r="AB8" s="1" t="s">
        <v>114</v>
      </c>
      <c r="AC8" s="1" t="s">
        <v>114</v>
      </c>
      <c r="AE8" s="1" t="s">
        <v>114</v>
      </c>
      <c r="AF8" s="1" t="s">
        <v>114</v>
      </c>
      <c r="AG8" s="1" t="s">
        <v>114</v>
      </c>
      <c r="AH8" s="1" t="s">
        <v>114</v>
      </c>
      <c r="AJ8" s="1" t="s">
        <v>114</v>
      </c>
      <c r="AK8" s="1" t="s">
        <v>114</v>
      </c>
      <c r="AL8" s="1" t="s">
        <v>114</v>
      </c>
      <c r="AM8" s="1" t="s">
        <v>114</v>
      </c>
      <c r="AO8" s="1" t="s">
        <v>114</v>
      </c>
      <c r="AP8" s="1" t="s">
        <v>114</v>
      </c>
      <c r="AQ8" s="1" t="s">
        <v>114</v>
      </c>
      <c r="AT8" s="1" t="s">
        <v>114</v>
      </c>
      <c r="AU8" s="1" t="s">
        <v>114</v>
      </c>
      <c r="BA8" s="2"/>
      <c r="BB8" s="1" t="s">
        <v>114</v>
      </c>
      <c r="BC8" s="1" t="s">
        <v>114</v>
      </c>
      <c r="BD8" s="1" t="s">
        <v>114</v>
      </c>
      <c r="BE8" s="1" t="s">
        <v>114</v>
      </c>
      <c r="BF8" s="1" t="s">
        <v>114</v>
      </c>
      <c r="BI8" s="1" t="s">
        <v>114</v>
      </c>
      <c r="BJ8" s="1" t="s">
        <v>114</v>
      </c>
      <c r="BK8" s="1" t="s">
        <v>114</v>
      </c>
      <c r="BL8" s="1" t="s">
        <v>114</v>
      </c>
      <c r="BM8" s="1" t="s">
        <v>114</v>
      </c>
      <c r="BN8" s="1" t="s">
        <v>114</v>
      </c>
      <c r="BQ8" s="1" t="s">
        <v>764</v>
      </c>
      <c r="BR8" s="1">
        <v>75</v>
      </c>
      <c r="BS8" s="1" t="s">
        <v>103</v>
      </c>
      <c r="BT8" s="1">
        <v>103.14</v>
      </c>
      <c r="BU8" s="1">
        <v>-0.8600006</v>
      </c>
      <c r="BV8" s="1">
        <v>-0.82692367</v>
      </c>
      <c r="BW8">
        <v>1</v>
      </c>
      <c r="BX8">
        <v>259</v>
      </c>
      <c r="BY8" s="1">
        <v>101</v>
      </c>
      <c r="BZ8" s="1">
        <v>105.8</v>
      </c>
      <c r="CA8" s="1" t="s">
        <v>105</v>
      </c>
      <c r="CB8">
        <v>1547769600</v>
      </c>
      <c r="CC8">
        <v>1516375572</v>
      </c>
      <c r="CD8" s="1">
        <v>0.51660639648437501</v>
      </c>
      <c r="CE8" t="b">
        <v>1</v>
      </c>
      <c r="CF8" s="1" t="s">
        <v>765</v>
      </c>
      <c r="CG8" s="1">
        <v>75</v>
      </c>
      <c r="CH8" s="1" t="s">
        <v>103</v>
      </c>
      <c r="CI8" s="1">
        <v>0.14000000000000001</v>
      </c>
      <c r="CJ8" s="1">
        <v>4.9999996999999997E-2</v>
      </c>
      <c r="CK8" s="1">
        <v>55.555553000000003</v>
      </c>
      <c r="CL8">
        <v>14</v>
      </c>
      <c r="CM8">
        <v>2219</v>
      </c>
      <c r="CN8" s="1">
        <v>7.0000000000000007E-2</v>
      </c>
      <c r="CO8" s="1">
        <v>0.13</v>
      </c>
      <c r="CP8" s="1" t="s">
        <v>105</v>
      </c>
      <c r="CQ8">
        <v>1547769600</v>
      </c>
      <c r="CR8">
        <v>1515785063</v>
      </c>
      <c r="CS8" s="1">
        <v>0.36719382812500001</v>
      </c>
      <c r="CT8" t="b">
        <v>0</v>
      </c>
      <c r="CU8" s="1" t="s">
        <v>114</v>
      </c>
    </row>
    <row r="9" spans="1:99" x14ac:dyDescent="0.25">
      <c r="A9" s="1" t="s">
        <v>114</v>
      </c>
      <c r="B9">
        <v>1529020800</v>
      </c>
      <c r="C9" s="1">
        <v>80</v>
      </c>
      <c r="E9" s="1" t="s">
        <v>114</v>
      </c>
      <c r="F9" s="1" t="s">
        <v>114</v>
      </c>
      <c r="G9" s="1" t="s">
        <v>114</v>
      </c>
      <c r="H9" s="1" t="s">
        <v>114</v>
      </c>
      <c r="K9" s="1" t="s">
        <v>114</v>
      </c>
      <c r="L9" s="1" t="s">
        <v>114</v>
      </c>
      <c r="M9" s="1" t="s">
        <v>114</v>
      </c>
      <c r="N9" s="1" t="s">
        <v>114</v>
      </c>
      <c r="Q9" s="1" t="s">
        <v>114</v>
      </c>
      <c r="R9" s="1" t="s">
        <v>114</v>
      </c>
      <c r="S9" s="1" t="s">
        <v>114</v>
      </c>
      <c r="T9" s="1" t="s">
        <v>114</v>
      </c>
      <c r="U9" s="1" t="s">
        <v>114</v>
      </c>
      <c r="W9" s="1" t="s">
        <v>114</v>
      </c>
      <c r="X9" s="1" t="s">
        <v>114</v>
      </c>
      <c r="Z9" s="1" t="s">
        <v>114</v>
      </c>
      <c r="AA9" s="1" t="s">
        <v>114</v>
      </c>
      <c r="AB9" s="1" t="s">
        <v>114</v>
      </c>
      <c r="AC9" s="1" t="s">
        <v>114</v>
      </c>
      <c r="AE9" s="1" t="s">
        <v>114</v>
      </c>
      <c r="AF9" s="1" t="s">
        <v>114</v>
      </c>
      <c r="AG9" s="1" t="s">
        <v>114</v>
      </c>
      <c r="AH9" s="1" t="s">
        <v>114</v>
      </c>
      <c r="AJ9" s="1" t="s">
        <v>114</v>
      </c>
      <c r="AK9" s="1" t="s">
        <v>114</v>
      </c>
      <c r="AL9" s="1" t="s">
        <v>114</v>
      </c>
      <c r="AM9" s="1" t="s">
        <v>114</v>
      </c>
      <c r="AO9" s="1" t="s">
        <v>114</v>
      </c>
      <c r="AP9" s="1" t="s">
        <v>114</v>
      </c>
      <c r="AQ9" s="1" t="s">
        <v>114</v>
      </c>
      <c r="AT9" s="1" t="s">
        <v>114</v>
      </c>
      <c r="AU9" s="1" t="s">
        <v>114</v>
      </c>
      <c r="BA9" s="2"/>
      <c r="BB9" s="1" t="s">
        <v>114</v>
      </c>
      <c r="BC9" s="1" t="s">
        <v>114</v>
      </c>
      <c r="BD9" s="1" t="s">
        <v>114</v>
      </c>
      <c r="BE9" s="1" t="s">
        <v>114</v>
      </c>
      <c r="BF9" s="1" t="s">
        <v>114</v>
      </c>
      <c r="BI9" s="1" t="s">
        <v>114</v>
      </c>
      <c r="BJ9" s="1" t="s">
        <v>114</v>
      </c>
      <c r="BK9" s="1" t="s">
        <v>114</v>
      </c>
      <c r="BL9" s="1" t="s">
        <v>114</v>
      </c>
      <c r="BM9" s="1" t="s">
        <v>114</v>
      </c>
      <c r="BN9" s="1" t="s">
        <v>114</v>
      </c>
      <c r="BQ9" s="1" t="s">
        <v>766</v>
      </c>
      <c r="BR9" s="1">
        <v>80</v>
      </c>
      <c r="BS9" s="1" t="s">
        <v>103</v>
      </c>
      <c r="BT9" s="1">
        <v>99.5</v>
      </c>
      <c r="BU9" s="1">
        <v>0</v>
      </c>
      <c r="BV9" s="1">
        <v>0</v>
      </c>
      <c r="BW9">
        <v>20</v>
      </c>
      <c r="BX9">
        <v>1621</v>
      </c>
      <c r="BY9" s="1">
        <v>98</v>
      </c>
      <c r="BZ9" s="1">
        <v>100.85</v>
      </c>
      <c r="CA9" s="1" t="s">
        <v>105</v>
      </c>
      <c r="CB9">
        <v>1547769600</v>
      </c>
      <c r="CC9">
        <v>1516287746</v>
      </c>
      <c r="CD9" s="1">
        <v>0.55542436767578096</v>
      </c>
      <c r="CE9" t="b">
        <v>1</v>
      </c>
      <c r="CF9" s="1" t="s">
        <v>767</v>
      </c>
      <c r="CG9" s="1">
        <v>80</v>
      </c>
      <c r="CH9" s="1" t="s">
        <v>103</v>
      </c>
      <c r="CI9" s="1">
        <v>0.14000000000000001</v>
      </c>
      <c r="CJ9" s="1">
        <v>-1.9999995999999999E-2</v>
      </c>
      <c r="CK9" s="1">
        <v>-12.499998</v>
      </c>
      <c r="CL9">
        <v>3</v>
      </c>
      <c r="CM9">
        <v>2948</v>
      </c>
      <c r="CN9" s="1">
        <v>0.11</v>
      </c>
      <c r="CO9" s="1">
        <v>0.16</v>
      </c>
      <c r="CP9" s="1" t="s">
        <v>105</v>
      </c>
      <c r="CQ9">
        <v>1547769600</v>
      </c>
      <c r="CR9">
        <v>1516395142</v>
      </c>
      <c r="CS9" s="1">
        <v>0.35059243164062398</v>
      </c>
      <c r="CT9" t="b">
        <v>0</v>
      </c>
      <c r="CU9" s="1" t="s">
        <v>114</v>
      </c>
    </row>
    <row r="10" spans="1:99" x14ac:dyDescent="0.25">
      <c r="A10" s="1" t="s">
        <v>114</v>
      </c>
      <c r="B10">
        <v>1532044800</v>
      </c>
      <c r="C10" s="1">
        <v>85</v>
      </c>
      <c r="E10" s="1" t="s">
        <v>114</v>
      </c>
      <c r="F10" s="1" t="s">
        <v>114</v>
      </c>
      <c r="G10" s="1" t="s">
        <v>114</v>
      </c>
      <c r="H10" s="1" t="s">
        <v>114</v>
      </c>
      <c r="K10" s="1" t="s">
        <v>114</v>
      </c>
      <c r="L10" s="1" t="s">
        <v>114</v>
      </c>
      <c r="M10" s="1" t="s">
        <v>114</v>
      </c>
      <c r="N10" s="1" t="s">
        <v>114</v>
      </c>
      <c r="Q10" s="1" t="s">
        <v>114</v>
      </c>
      <c r="R10" s="1" t="s">
        <v>114</v>
      </c>
      <c r="S10" s="1" t="s">
        <v>114</v>
      </c>
      <c r="T10" s="1" t="s">
        <v>114</v>
      </c>
      <c r="U10" s="1" t="s">
        <v>114</v>
      </c>
      <c r="W10" s="1" t="s">
        <v>114</v>
      </c>
      <c r="X10" s="1" t="s">
        <v>114</v>
      </c>
      <c r="Z10" s="1" t="s">
        <v>114</v>
      </c>
      <c r="AA10" s="1" t="s">
        <v>114</v>
      </c>
      <c r="AB10" s="1" t="s">
        <v>114</v>
      </c>
      <c r="AC10" s="1" t="s">
        <v>114</v>
      </c>
      <c r="AE10" s="1" t="s">
        <v>114</v>
      </c>
      <c r="AF10" s="1" t="s">
        <v>114</v>
      </c>
      <c r="AG10" s="1" t="s">
        <v>114</v>
      </c>
      <c r="AH10" s="1" t="s">
        <v>114</v>
      </c>
      <c r="AJ10" s="1" t="s">
        <v>114</v>
      </c>
      <c r="AK10" s="1" t="s">
        <v>114</v>
      </c>
      <c r="AL10" s="1" t="s">
        <v>114</v>
      </c>
      <c r="AM10" s="1" t="s">
        <v>114</v>
      </c>
      <c r="AO10" s="1" t="s">
        <v>114</v>
      </c>
      <c r="AP10" s="1" t="s">
        <v>114</v>
      </c>
      <c r="AQ10" s="1" t="s">
        <v>114</v>
      </c>
      <c r="AT10" s="1" t="s">
        <v>114</v>
      </c>
      <c r="AU10" s="1" t="s">
        <v>114</v>
      </c>
      <c r="BA10" s="2"/>
      <c r="BB10" s="1" t="s">
        <v>114</v>
      </c>
      <c r="BC10" s="1" t="s">
        <v>114</v>
      </c>
      <c r="BD10" s="1" t="s">
        <v>114</v>
      </c>
      <c r="BE10" s="1" t="s">
        <v>114</v>
      </c>
      <c r="BF10" s="1" t="s">
        <v>114</v>
      </c>
      <c r="BI10" s="1" t="s">
        <v>114</v>
      </c>
      <c r="BJ10" s="1" t="s">
        <v>114</v>
      </c>
      <c r="BK10" s="1" t="s">
        <v>114</v>
      </c>
      <c r="BL10" s="1" t="s">
        <v>114</v>
      </c>
      <c r="BM10" s="1" t="s">
        <v>114</v>
      </c>
      <c r="BN10" s="1" t="s">
        <v>114</v>
      </c>
      <c r="BQ10" s="1" t="s">
        <v>768</v>
      </c>
      <c r="BR10" s="1">
        <v>85</v>
      </c>
      <c r="BS10" s="1" t="s">
        <v>103</v>
      </c>
      <c r="BT10" s="1">
        <v>93.06</v>
      </c>
      <c r="BU10" s="1">
        <v>-1.7300034</v>
      </c>
      <c r="BV10" s="1">
        <v>-1.8250904999999999</v>
      </c>
      <c r="BW10">
        <v>7</v>
      </c>
      <c r="BX10">
        <v>214</v>
      </c>
      <c r="BY10" s="1">
        <v>91.75</v>
      </c>
      <c r="BZ10" s="1">
        <v>95.6</v>
      </c>
      <c r="CA10" s="1" t="s">
        <v>105</v>
      </c>
      <c r="CB10">
        <v>1547769600</v>
      </c>
      <c r="CC10">
        <v>1516377319</v>
      </c>
      <c r="CD10" s="1">
        <v>0.58032646240234298</v>
      </c>
      <c r="CE10" t="b">
        <v>1</v>
      </c>
      <c r="CF10" s="1" t="s">
        <v>769</v>
      </c>
      <c r="CG10" s="1">
        <v>85</v>
      </c>
      <c r="CH10" s="1" t="s">
        <v>103</v>
      </c>
      <c r="CI10" s="1">
        <v>0.19</v>
      </c>
      <c r="CJ10" s="1">
        <v>-4.9999996999999997E-2</v>
      </c>
      <c r="CK10" s="1">
        <v>-20.833331999999999</v>
      </c>
      <c r="CL10">
        <v>123</v>
      </c>
      <c r="CM10">
        <v>2721</v>
      </c>
      <c r="CN10" s="1">
        <v>0.14000000000000001</v>
      </c>
      <c r="CO10" s="1">
        <v>0.24</v>
      </c>
      <c r="CP10" s="1" t="s">
        <v>105</v>
      </c>
      <c r="CQ10">
        <v>1547769600</v>
      </c>
      <c r="CR10">
        <v>1516387817</v>
      </c>
      <c r="CS10" s="1">
        <v>0.344733115234375</v>
      </c>
      <c r="CT10" t="b">
        <v>0</v>
      </c>
      <c r="CU10" s="1" t="s">
        <v>114</v>
      </c>
    </row>
    <row r="11" spans="1:99" x14ac:dyDescent="0.25">
      <c r="A11" s="1" t="s">
        <v>114</v>
      </c>
      <c r="B11">
        <v>1537488000</v>
      </c>
      <c r="C11" s="1">
        <v>90</v>
      </c>
      <c r="E11" s="1" t="s">
        <v>114</v>
      </c>
      <c r="F11" s="1" t="s">
        <v>114</v>
      </c>
      <c r="G11" s="1" t="s">
        <v>114</v>
      </c>
      <c r="H11" s="1" t="s">
        <v>114</v>
      </c>
      <c r="K11" s="1" t="s">
        <v>114</v>
      </c>
      <c r="L11" s="1" t="s">
        <v>114</v>
      </c>
      <c r="M11" s="1" t="s">
        <v>114</v>
      </c>
      <c r="N11" s="1" t="s">
        <v>114</v>
      </c>
      <c r="Q11" s="1" t="s">
        <v>114</v>
      </c>
      <c r="R11" s="1" t="s">
        <v>114</v>
      </c>
      <c r="S11" s="1" t="s">
        <v>114</v>
      </c>
      <c r="T11" s="1" t="s">
        <v>114</v>
      </c>
      <c r="U11" s="1" t="s">
        <v>114</v>
      </c>
      <c r="W11" s="1" t="s">
        <v>114</v>
      </c>
      <c r="X11" s="1" t="s">
        <v>114</v>
      </c>
      <c r="Z11" s="1" t="s">
        <v>114</v>
      </c>
      <c r="AA11" s="1" t="s">
        <v>114</v>
      </c>
      <c r="AB11" s="1" t="s">
        <v>114</v>
      </c>
      <c r="AC11" s="1" t="s">
        <v>114</v>
      </c>
      <c r="AE11" s="1" t="s">
        <v>114</v>
      </c>
      <c r="AF11" s="1" t="s">
        <v>114</v>
      </c>
      <c r="AG11" s="1" t="s">
        <v>114</v>
      </c>
      <c r="AH11" s="1" t="s">
        <v>114</v>
      </c>
      <c r="AJ11" s="1" t="s">
        <v>114</v>
      </c>
      <c r="AK11" s="1" t="s">
        <v>114</v>
      </c>
      <c r="AL11" s="1" t="s">
        <v>114</v>
      </c>
      <c r="AM11" s="1" t="s">
        <v>114</v>
      </c>
      <c r="AO11" s="1" t="s">
        <v>114</v>
      </c>
      <c r="AP11" s="1" t="s">
        <v>114</v>
      </c>
      <c r="AQ11" s="1" t="s">
        <v>114</v>
      </c>
      <c r="AT11" s="1" t="s">
        <v>114</v>
      </c>
      <c r="AU11" s="1" t="s">
        <v>114</v>
      </c>
      <c r="BA11" s="2"/>
      <c r="BB11" s="1" t="s">
        <v>114</v>
      </c>
      <c r="BC11" s="1" t="s">
        <v>114</v>
      </c>
      <c r="BD11" s="1" t="s">
        <v>114</v>
      </c>
      <c r="BE11" s="1" t="s">
        <v>114</v>
      </c>
      <c r="BF11" s="1" t="s">
        <v>114</v>
      </c>
      <c r="BI11" s="1" t="s">
        <v>114</v>
      </c>
      <c r="BJ11" s="1" t="s">
        <v>114</v>
      </c>
      <c r="BK11" s="1" t="s">
        <v>114</v>
      </c>
      <c r="BL11" s="1" t="s">
        <v>114</v>
      </c>
      <c r="BM11" s="1" t="s">
        <v>114</v>
      </c>
      <c r="BN11" s="1" t="s">
        <v>114</v>
      </c>
      <c r="BQ11" s="1" t="s">
        <v>770</v>
      </c>
      <c r="BR11" s="1">
        <v>90</v>
      </c>
      <c r="BS11" s="1" t="s">
        <v>103</v>
      </c>
      <c r="BT11" s="1">
        <v>87.6</v>
      </c>
      <c r="BU11" s="1">
        <v>-2.4000015000000001</v>
      </c>
      <c r="BV11" s="1">
        <v>-2.6666683999999998</v>
      </c>
      <c r="BW11">
        <v>293</v>
      </c>
      <c r="BX11">
        <v>1889</v>
      </c>
      <c r="BY11" s="1">
        <v>86.35</v>
      </c>
      <c r="BZ11" s="1">
        <v>88.75</v>
      </c>
      <c r="CA11" s="1" t="s">
        <v>105</v>
      </c>
      <c r="CB11">
        <v>1547769600</v>
      </c>
      <c r="CC11">
        <v>1516635018</v>
      </c>
      <c r="CD11" s="1">
        <v>0.44336494140624999</v>
      </c>
      <c r="CE11" t="b">
        <v>1</v>
      </c>
      <c r="CF11" s="1" t="s">
        <v>771</v>
      </c>
      <c r="CG11" s="1">
        <v>90</v>
      </c>
      <c r="CH11" s="1" t="s">
        <v>103</v>
      </c>
      <c r="CI11" s="1">
        <v>0.27</v>
      </c>
      <c r="CJ11" s="1">
        <v>3.0000016000000001E-2</v>
      </c>
      <c r="CK11" s="1">
        <v>12.500007999999999</v>
      </c>
      <c r="CL11">
        <v>46</v>
      </c>
      <c r="CM11">
        <v>4437</v>
      </c>
      <c r="CN11" s="1">
        <v>0.23</v>
      </c>
      <c r="CO11" s="1">
        <v>0.33</v>
      </c>
      <c r="CP11" s="1" t="s">
        <v>105</v>
      </c>
      <c r="CQ11">
        <v>1547769600</v>
      </c>
      <c r="CR11">
        <v>1516388718</v>
      </c>
      <c r="CS11" s="1">
        <v>0.335944140625</v>
      </c>
      <c r="CT11" t="b">
        <v>0</v>
      </c>
      <c r="CU11" s="1" t="s">
        <v>114</v>
      </c>
    </row>
    <row r="12" spans="1:99" x14ac:dyDescent="0.25">
      <c r="A12" s="1" t="s">
        <v>114</v>
      </c>
      <c r="B12">
        <v>1547769600</v>
      </c>
      <c r="C12" s="1">
        <v>95</v>
      </c>
      <c r="E12" s="1" t="s">
        <v>114</v>
      </c>
      <c r="F12" s="1" t="s">
        <v>114</v>
      </c>
      <c r="G12" s="1" t="s">
        <v>114</v>
      </c>
      <c r="H12" s="1" t="s">
        <v>114</v>
      </c>
      <c r="K12" s="1" t="s">
        <v>114</v>
      </c>
      <c r="L12" s="1" t="s">
        <v>114</v>
      </c>
      <c r="M12" s="1" t="s">
        <v>114</v>
      </c>
      <c r="N12" s="1" t="s">
        <v>114</v>
      </c>
      <c r="Q12" s="1" t="s">
        <v>114</v>
      </c>
      <c r="R12" s="1" t="s">
        <v>114</v>
      </c>
      <c r="S12" s="1" t="s">
        <v>114</v>
      </c>
      <c r="T12" s="1" t="s">
        <v>114</v>
      </c>
      <c r="U12" s="1" t="s">
        <v>114</v>
      </c>
      <c r="W12" s="1" t="s">
        <v>114</v>
      </c>
      <c r="X12" s="1" t="s">
        <v>114</v>
      </c>
      <c r="Z12" s="1" t="s">
        <v>114</v>
      </c>
      <c r="AA12" s="1" t="s">
        <v>114</v>
      </c>
      <c r="AB12" s="1" t="s">
        <v>114</v>
      </c>
      <c r="AC12" s="1" t="s">
        <v>114</v>
      </c>
      <c r="AE12" s="1" t="s">
        <v>114</v>
      </c>
      <c r="AF12" s="1" t="s">
        <v>114</v>
      </c>
      <c r="AG12" s="1" t="s">
        <v>114</v>
      </c>
      <c r="AH12" s="1" t="s">
        <v>114</v>
      </c>
      <c r="AJ12" s="1" t="s">
        <v>114</v>
      </c>
      <c r="AK12" s="1" t="s">
        <v>114</v>
      </c>
      <c r="AL12" s="1" t="s">
        <v>114</v>
      </c>
      <c r="AM12" s="1" t="s">
        <v>114</v>
      </c>
      <c r="AO12" s="1" t="s">
        <v>114</v>
      </c>
      <c r="AP12" s="1" t="s">
        <v>114</v>
      </c>
      <c r="AQ12" s="1" t="s">
        <v>114</v>
      </c>
      <c r="AT12" s="1" t="s">
        <v>114</v>
      </c>
      <c r="AU12" s="1" t="s">
        <v>114</v>
      </c>
      <c r="BA12" s="2"/>
      <c r="BB12" s="1" t="s">
        <v>114</v>
      </c>
      <c r="BC12" s="1" t="s">
        <v>114</v>
      </c>
      <c r="BD12" s="1" t="s">
        <v>114</v>
      </c>
      <c r="BE12" s="1" t="s">
        <v>114</v>
      </c>
      <c r="BF12" s="1" t="s">
        <v>114</v>
      </c>
      <c r="BI12" s="1" t="s">
        <v>114</v>
      </c>
      <c r="BJ12" s="1" t="s">
        <v>114</v>
      </c>
      <c r="BK12" s="1" t="s">
        <v>114</v>
      </c>
      <c r="BL12" s="1" t="s">
        <v>114</v>
      </c>
      <c r="BM12" s="1" t="s">
        <v>114</v>
      </c>
      <c r="BN12" s="1" t="s">
        <v>114</v>
      </c>
      <c r="BQ12" s="1" t="s">
        <v>772</v>
      </c>
      <c r="BR12" s="1">
        <v>95</v>
      </c>
      <c r="BS12" s="1" t="s">
        <v>103</v>
      </c>
      <c r="BT12" s="1">
        <v>85</v>
      </c>
      <c r="BU12" s="1">
        <v>0</v>
      </c>
      <c r="BV12" s="1">
        <v>0</v>
      </c>
      <c r="BW12">
        <v>157</v>
      </c>
      <c r="BX12">
        <v>2650</v>
      </c>
      <c r="BY12" s="1">
        <v>82.1</v>
      </c>
      <c r="BZ12" s="1">
        <v>86</v>
      </c>
      <c r="CA12" s="1" t="s">
        <v>105</v>
      </c>
      <c r="CB12">
        <v>1547769600</v>
      </c>
      <c r="CC12">
        <v>1516292179</v>
      </c>
      <c r="CD12" s="1">
        <v>0.52332019653320305</v>
      </c>
      <c r="CE12" t="b">
        <v>1</v>
      </c>
      <c r="CF12" s="1" t="s">
        <v>773</v>
      </c>
      <c r="CG12" s="1">
        <v>95</v>
      </c>
      <c r="CH12" s="1" t="s">
        <v>103</v>
      </c>
      <c r="CI12" s="1">
        <v>0.34</v>
      </c>
      <c r="CJ12" s="1">
        <v>2.0000009999999999E-2</v>
      </c>
      <c r="CK12" s="1">
        <v>6.2500039999999997</v>
      </c>
      <c r="CL12">
        <v>22</v>
      </c>
      <c r="CM12">
        <v>8816</v>
      </c>
      <c r="CN12" s="1">
        <v>0.31</v>
      </c>
      <c r="CO12" s="1">
        <v>0.43</v>
      </c>
      <c r="CP12" s="1" t="s">
        <v>105</v>
      </c>
      <c r="CQ12">
        <v>1547769600</v>
      </c>
      <c r="CR12">
        <v>1516395292</v>
      </c>
      <c r="CS12" s="1">
        <v>0.32520206054687401</v>
      </c>
      <c r="CT12" t="b">
        <v>0</v>
      </c>
      <c r="CU12" s="1" t="s">
        <v>114</v>
      </c>
    </row>
    <row r="13" spans="1:99" x14ac:dyDescent="0.25">
      <c r="A13" s="1" t="s">
        <v>114</v>
      </c>
      <c r="B13">
        <v>1579219200</v>
      </c>
      <c r="C13" s="1">
        <v>97.5</v>
      </c>
      <c r="E13" s="1" t="s">
        <v>114</v>
      </c>
      <c r="F13" s="1" t="s">
        <v>114</v>
      </c>
      <c r="G13" s="1" t="s">
        <v>114</v>
      </c>
      <c r="H13" s="1" t="s">
        <v>114</v>
      </c>
      <c r="K13" s="1" t="s">
        <v>114</v>
      </c>
      <c r="L13" s="1" t="s">
        <v>114</v>
      </c>
      <c r="M13" s="1" t="s">
        <v>114</v>
      </c>
      <c r="N13" s="1" t="s">
        <v>114</v>
      </c>
      <c r="Q13" s="1" t="s">
        <v>114</v>
      </c>
      <c r="R13" s="1" t="s">
        <v>114</v>
      </c>
      <c r="S13" s="1" t="s">
        <v>114</v>
      </c>
      <c r="T13" s="1" t="s">
        <v>114</v>
      </c>
      <c r="U13" s="1" t="s">
        <v>114</v>
      </c>
      <c r="W13" s="1" t="s">
        <v>114</v>
      </c>
      <c r="X13" s="1" t="s">
        <v>114</v>
      </c>
      <c r="Z13" s="1" t="s">
        <v>114</v>
      </c>
      <c r="AA13" s="1" t="s">
        <v>114</v>
      </c>
      <c r="AB13" s="1" t="s">
        <v>114</v>
      </c>
      <c r="AC13" s="1" t="s">
        <v>114</v>
      </c>
      <c r="AE13" s="1" t="s">
        <v>114</v>
      </c>
      <c r="AF13" s="1" t="s">
        <v>114</v>
      </c>
      <c r="AG13" s="1" t="s">
        <v>114</v>
      </c>
      <c r="AH13" s="1" t="s">
        <v>114</v>
      </c>
      <c r="AJ13" s="1" t="s">
        <v>114</v>
      </c>
      <c r="AK13" s="1" t="s">
        <v>114</v>
      </c>
      <c r="AL13" s="1" t="s">
        <v>114</v>
      </c>
      <c r="AM13" s="1" t="s">
        <v>114</v>
      </c>
      <c r="AO13" s="1" t="s">
        <v>114</v>
      </c>
      <c r="AP13" s="1" t="s">
        <v>114</v>
      </c>
      <c r="AQ13" s="1" t="s">
        <v>114</v>
      </c>
      <c r="AT13" s="1" t="s">
        <v>114</v>
      </c>
      <c r="AU13" s="1" t="s">
        <v>114</v>
      </c>
      <c r="BA13" s="2"/>
      <c r="BB13" s="1" t="s">
        <v>114</v>
      </c>
      <c r="BC13" s="1" t="s">
        <v>114</v>
      </c>
      <c r="BD13" s="1" t="s">
        <v>114</v>
      </c>
      <c r="BE13" s="1" t="s">
        <v>114</v>
      </c>
      <c r="BF13" s="1" t="s">
        <v>114</v>
      </c>
      <c r="BI13" s="1" t="s">
        <v>114</v>
      </c>
      <c r="BJ13" s="1" t="s">
        <v>114</v>
      </c>
      <c r="BK13" s="1" t="s">
        <v>114</v>
      </c>
      <c r="BL13" s="1" t="s">
        <v>114</v>
      </c>
      <c r="BM13" s="1" t="s">
        <v>114</v>
      </c>
      <c r="BN13" s="1" t="s">
        <v>114</v>
      </c>
      <c r="BQ13" s="1" t="s">
        <v>774</v>
      </c>
      <c r="BR13" s="1">
        <v>97.5</v>
      </c>
      <c r="BS13" s="1" t="s">
        <v>103</v>
      </c>
      <c r="BT13" s="1">
        <v>78.900000000000006</v>
      </c>
      <c r="BU13" s="1">
        <v>0</v>
      </c>
      <c r="BV13" s="1">
        <v>0</v>
      </c>
      <c r="BW13">
        <v>87</v>
      </c>
      <c r="BX13">
        <v>236</v>
      </c>
      <c r="BY13" s="1">
        <v>79.7</v>
      </c>
      <c r="BZ13" s="1">
        <v>82.95</v>
      </c>
      <c r="CA13" s="1" t="s">
        <v>105</v>
      </c>
      <c r="CB13">
        <v>1547769600</v>
      </c>
      <c r="CC13">
        <v>1516201011</v>
      </c>
      <c r="CD13" s="1">
        <v>0.48291532714843699</v>
      </c>
      <c r="CE13" t="b">
        <v>1</v>
      </c>
      <c r="CF13" s="1" t="s">
        <v>775</v>
      </c>
      <c r="CG13" s="1">
        <v>97.5</v>
      </c>
      <c r="CH13" s="1" t="s">
        <v>103</v>
      </c>
      <c r="CI13" s="1">
        <v>0.4</v>
      </c>
      <c r="CJ13" s="1">
        <v>-6.9999989999999998E-2</v>
      </c>
      <c r="CK13" s="1">
        <v>-14.893616</v>
      </c>
      <c r="CL13">
        <v>10</v>
      </c>
      <c r="CM13">
        <v>1952</v>
      </c>
      <c r="CN13" s="1">
        <v>0.37</v>
      </c>
      <c r="CO13" s="1">
        <v>0.49</v>
      </c>
      <c r="CP13" s="1" t="s">
        <v>105</v>
      </c>
      <c r="CQ13">
        <v>1547769600</v>
      </c>
      <c r="CR13">
        <v>1516378120</v>
      </c>
      <c r="CS13" s="1">
        <v>0.32031929687499899</v>
      </c>
      <c r="CT13" t="b">
        <v>0</v>
      </c>
      <c r="CU13" s="1" t="s">
        <v>114</v>
      </c>
    </row>
    <row r="14" spans="1:99" x14ac:dyDescent="0.25">
      <c r="A14" s="1" t="s">
        <v>114</v>
      </c>
      <c r="C14" s="1">
        <v>100</v>
      </c>
      <c r="E14" s="1" t="s">
        <v>114</v>
      </c>
      <c r="F14" s="1" t="s">
        <v>114</v>
      </c>
      <c r="G14" s="1" t="s">
        <v>114</v>
      </c>
      <c r="H14" s="1" t="s">
        <v>114</v>
      </c>
      <c r="K14" s="1" t="s">
        <v>114</v>
      </c>
      <c r="L14" s="1" t="s">
        <v>114</v>
      </c>
      <c r="M14" s="1" t="s">
        <v>114</v>
      </c>
      <c r="N14" s="1" t="s">
        <v>114</v>
      </c>
      <c r="Q14" s="1" t="s">
        <v>114</v>
      </c>
      <c r="R14" s="1" t="s">
        <v>114</v>
      </c>
      <c r="S14" s="1" t="s">
        <v>114</v>
      </c>
      <c r="T14" s="1" t="s">
        <v>114</v>
      </c>
      <c r="U14" s="1" t="s">
        <v>114</v>
      </c>
      <c r="W14" s="1" t="s">
        <v>114</v>
      </c>
      <c r="X14" s="1" t="s">
        <v>114</v>
      </c>
      <c r="Z14" s="1" t="s">
        <v>114</v>
      </c>
      <c r="AA14" s="1" t="s">
        <v>114</v>
      </c>
      <c r="AB14" s="1" t="s">
        <v>114</v>
      </c>
      <c r="AC14" s="1" t="s">
        <v>114</v>
      </c>
      <c r="AE14" s="1" t="s">
        <v>114</v>
      </c>
      <c r="AF14" s="1" t="s">
        <v>114</v>
      </c>
      <c r="AG14" s="1" t="s">
        <v>114</v>
      </c>
      <c r="AH14" s="1" t="s">
        <v>114</v>
      </c>
      <c r="AJ14" s="1" t="s">
        <v>114</v>
      </c>
      <c r="AK14" s="1" t="s">
        <v>114</v>
      </c>
      <c r="AL14" s="1" t="s">
        <v>114</v>
      </c>
      <c r="AM14" s="1" t="s">
        <v>114</v>
      </c>
      <c r="AO14" s="1" t="s">
        <v>114</v>
      </c>
      <c r="AP14" s="1" t="s">
        <v>114</v>
      </c>
      <c r="AQ14" s="1" t="s">
        <v>114</v>
      </c>
      <c r="AT14" s="1" t="s">
        <v>114</v>
      </c>
      <c r="AU14" s="1" t="s">
        <v>114</v>
      </c>
      <c r="BA14" s="2"/>
      <c r="BB14" s="1" t="s">
        <v>114</v>
      </c>
      <c r="BC14" s="1" t="s">
        <v>114</v>
      </c>
      <c r="BD14" s="1" t="s">
        <v>114</v>
      </c>
      <c r="BE14" s="1" t="s">
        <v>114</v>
      </c>
      <c r="BF14" s="1" t="s">
        <v>114</v>
      </c>
      <c r="BI14" s="1" t="s">
        <v>114</v>
      </c>
      <c r="BJ14" s="1" t="s">
        <v>114</v>
      </c>
      <c r="BK14" s="1" t="s">
        <v>114</v>
      </c>
      <c r="BL14" s="1" t="s">
        <v>114</v>
      </c>
      <c r="BM14" s="1" t="s">
        <v>114</v>
      </c>
      <c r="BN14" s="1" t="s">
        <v>114</v>
      </c>
      <c r="BQ14" s="1" t="s">
        <v>776</v>
      </c>
      <c r="BR14" s="1">
        <v>100</v>
      </c>
      <c r="BS14" s="1" t="s">
        <v>103</v>
      </c>
      <c r="BT14" s="1">
        <v>77.7</v>
      </c>
      <c r="BU14" s="1">
        <v>-1</v>
      </c>
      <c r="BV14" s="1">
        <v>-1.2706481000000001</v>
      </c>
      <c r="BW14">
        <v>41</v>
      </c>
      <c r="BX14">
        <v>16464</v>
      </c>
      <c r="BY14" s="1">
        <v>77.099999999999994</v>
      </c>
      <c r="BZ14" s="1">
        <v>77.95</v>
      </c>
      <c r="CA14" s="1" t="s">
        <v>105</v>
      </c>
      <c r="CB14">
        <v>1547769600</v>
      </c>
      <c r="CC14">
        <v>1516635058</v>
      </c>
      <c r="CD14" s="1">
        <v>0.32691102783203102</v>
      </c>
      <c r="CE14" t="b">
        <v>1</v>
      </c>
      <c r="CF14" s="1" t="s">
        <v>777</v>
      </c>
      <c r="CG14" s="1">
        <v>100</v>
      </c>
      <c r="CH14" s="1" t="s">
        <v>103</v>
      </c>
      <c r="CI14" s="1">
        <v>0.46</v>
      </c>
      <c r="CJ14" s="1">
        <v>2.0000009999999999E-2</v>
      </c>
      <c r="CK14" s="1">
        <v>4.5454569999999999</v>
      </c>
      <c r="CL14">
        <v>10</v>
      </c>
      <c r="CM14">
        <v>14290</v>
      </c>
      <c r="CN14" s="1">
        <v>0.44</v>
      </c>
      <c r="CO14" s="1">
        <v>0.49</v>
      </c>
      <c r="CP14" s="1" t="s">
        <v>105</v>
      </c>
      <c r="CQ14">
        <v>1547769600</v>
      </c>
      <c r="CR14">
        <v>1516634064</v>
      </c>
      <c r="CS14" s="1">
        <v>0.308356525878906</v>
      </c>
      <c r="CT14" t="b">
        <v>0</v>
      </c>
      <c r="CU14" s="1" t="s">
        <v>114</v>
      </c>
    </row>
    <row r="15" spans="1:99" x14ac:dyDescent="0.25">
      <c r="A15" s="1" t="s">
        <v>114</v>
      </c>
      <c r="C15" s="1">
        <v>105</v>
      </c>
      <c r="E15" s="1" t="s">
        <v>114</v>
      </c>
      <c r="F15" s="1" t="s">
        <v>114</v>
      </c>
      <c r="G15" s="1" t="s">
        <v>114</v>
      </c>
      <c r="H15" s="1" t="s">
        <v>114</v>
      </c>
      <c r="K15" s="1" t="s">
        <v>114</v>
      </c>
      <c r="L15" s="1" t="s">
        <v>114</v>
      </c>
      <c r="M15" s="1" t="s">
        <v>114</v>
      </c>
      <c r="N15" s="1" t="s">
        <v>114</v>
      </c>
      <c r="Q15" s="1" t="s">
        <v>114</v>
      </c>
      <c r="R15" s="1" t="s">
        <v>114</v>
      </c>
      <c r="S15" s="1" t="s">
        <v>114</v>
      </c>
      <c r="T15" s="1" t="s">
        <v>114</v>
      </c>
      <c r="U15" s="1" t="s">
        <v>114</v>
      </c>
      <c r="W15" s="1" t="s">
        <v>114</v>
      </c>
      <c r="X15" s="1" t="s">
        <v>114</v>
      </c>
      <c r="Z15" s="1" t="s">
        <v>114</v>
      </c>
      <c r="AA15" s="1" t="s">
        <v>114</v>
      </c>
      <c r="AB15" s="1" t="s">
        <v>114</v>
      </c>
      <c r="AC15" s="1" t="s">
        <v>114</v>
      </c>
      <c r="AE15" s="1" t="s">
        <v>114</v>
      </c>
      <c r="AF15" s="1" t="s">
        <v>114</v>
      </c>
      <c r="AG15" s="1" t="s">
        <v>114</v>
      </c>
      <c r="AH15" s="1" t="s">
        <v>114</v>
      </c>
      <c r="AJ15" s="1" t="s">
        <v>114</v>
      </c>
      <c r="AK15" s="1" t="s">
        <v>114</v>
      </c>
      <c r="AL15" s="1" t="s">
        <v>114</v>
      </c>
      <c r="AM15" s="1" t="s">
        <v>114</v>
      </c>
      <c r="AO15" s="1" t="s">
        <v>114</v>
      </c>
      <c r="AP15" s="1" t="s">
        <v>114</v>
      </c>
      <c r="AQ15" s="1" t="s">
        <v>114</v>
      </c>
      <c r="AT15" s="1" t="s">
        <v>114</v>
      </c>
      <c r="AU15" s="1" t="s">
        <v>114</v>
      </c>
      <c r="BA15" s="2"/>
      <c r="BB15" s="1" t="s">
        <v>114</v>
      </c>
      <c r="BC15" s="1" t="s">
        <v>114</v>
      </c>
      <c r="BD15" s="1" t="s">
        <v>114</v>
      </c>
      <c r="BE15" s="1" t="s">
        <v>114</v>
      </c>
      <c r="BF15" s="1" t="s">
        <v>114</v>
      </c>
      <c r="BI15" s="1" t="s">
        <v>114</v>
      </c>
      <c r="BJ15" s="1" t="s">
        <v>114</v>
      </c>
      <c r="BK15" s="1" t="s">
        <v>114</v>
      </c>
      <c r="BL15" s="1" t="s">
        <v>114</v>
      </c>
      <c r="BM15" s="1" t="s">
        <v>114</v>
      </c>
      <c r="BN15" s="1" t="s">
        <v>114</v>
      </c>
      <c r="BQ15" s="1" t="s">
        <v>778</v>
      </c>
      <c r="BR15" s="1">
        <v>105</v>
      </c>
      <c r="BS15" s="1" t="s">
        <v>103</v>
      </c>
      <c r="BT15" s="1">
        <v>73.2</v>
      </c>
      <c r="BU15" s="1">
        <v>-2.600006</v>
      </c>
      <c r="BV15" s="1">
        <v>-3.4300869999999999</v>
      </c>
      <c r="BW15">
        <v>7</v>
      </c>
      <c r="BX15">
        <v>2025</v>
      </c>
      <c r="BY15" s="1">
        <v>72</v>
      </c>
      <c r="BZ15" s="1">
        <v>74.150000000000006</v>
      </c>
      <c r="CA15" s="1" t="s">
        <v>105</v>
      </c>
      <c r="CB15">
        <v>1547769600</v>
      </c>
      <c r="CC15">
        <v>1516634344</v>
      </c>
      <c r="CD15" s="1">
        <v>0.37720349365234301</v>
      </c>
      <c r="CE15" t="b">
        <v>1</v>
      </c>
      <c r="CF15" s="1" t="s">
        <v>779</v>
      </c>
      <c r="CG15" s="1">
        <v>105</v>
      </c>
      <c r="CH15" s="1" t="s">
        <v>103</v>
      </c>
      <c r="CI15" s="1">
        <v>0.6</v>
      </c>
      <c r="CJ15" s="1">
        <v>0</v>
      </c>
      <c r="CK15" s="1">
        <v>0</v>
      </c>
      <c r="CL15">
        <v>1</v>
      </c>
      <c r="CM15">
        <v>7306</v>
      </c>
      <c r="CN15" s="1">
        <v>0.56999999999999995</v>
      </c>
      <c r="CO15" s="1">
        <v>0.73</v>
      </c>
      <c r="CP15" s="1" t="s">
        <v>105</v>
      </c>
      <c r="CQ15">
        <v>1547769600</v>
      </c>
      <c r="CR15">
        <v>1516307577</v>
      </c>
      <c r="CS15" s="1">
        <v>0.30689169677734301</v>
      </c>
      <c r="CT15" t="b">
        <v>0</v>
      </c>
      <c r="CU15" s="1" t="s">
        <v>114</v>
      </c>
    </row>
    <row r="16" spans="1:99" x14ac:dyDescent="0.25">
      <c r="A16" s="1" t="s">
        <v>114</v>
      </c>
      <c r="C16" s="1">
        <v>110</v>
      </c>
      <c r="E16" s="1" t="s">
        <v>114</v>
      </c>
      <c r="F16" s="1" t="s">
        <v>114</v>
      </c>
      <c r="G16" s="1" t="s">
        <v>114</v>
      </c>
      <c r="H16" s="1" t="s">
        <v>114</v>
      </c>
      <c r="K16" s="1" t="s">
        <v>114</v>
      </c>
      <c r="L16" s="1" t="s">
        <v>114</v>
      </c>
      <c r="M16" s="1" t="s">
        <v>114</v>
      </c>
      <c r="N16" s="1" t="s">
        <v>114</v>
      </c>
      <c r="Q16" s="1" t="s">
        <v>114</v>
      </c>
      <c r="R16" s="1" t="s">
        <v>114</v>
      </c>
      <c r="S16" s="1" t="s">
        <v>114</v>
      </c>
      <c r="T16" s="1" t="s">
        <v>114</v>
      </c>
      <c r="U16" s="1" t="s">
        <v>114</v>
      </c>
      <c r="W16" s="1" t="s">
        <v>114</v>
      </c>
      <c r="X16" s="1" t="s">
        <v>114</v>
      </c>
      <c r="Z16" s="1" t="s">
        <v>114</v>
      </c>
      <c r="AA16" s="1" t="s">
        <v>114</v>
      </c>
      <c r="AB16" s="1" t="s">
        <v>114</v>
      </c>
      <c r="AC16" s="1" t="s">
        <v>114</v>
      </c>
      <c r="AE16" s="1" t="s">
        <v>114</v>
      </c>
      <c r="AF16" s="1" t="s">
        <v>114</v>
      </c>
      <c r="AG16" s="1" t="s">
        <v>114</v>
      </c>
      <c r="AH16" s="1" t="s">
        <v>114</v>
      </c>
      <c r="AJ16" s="1" t="s">
        <v>114</v>
      </c>
      <c r="AK16" s="1" t="s">
        <v>114</v>
      </c>
      <c r="AL16" s="1" t="s">
        <v>114</v>
      </c>
      <c r="AM16" s="1" t="s">
        <v>114</v>
      </c>
      <c r="AO16" s="1" t="s">
        <v>114</v>
      </c>
      <c r="AP16" s="1" t="s">
        <v>114</v>
      </c>
      <c r="AQ16" s="1" t="s">
        <v>114</v>
      </c>
      <c r="AT16" s="1" t="s">
        <v>114</v>
      </c>
      <c r="AU16" s="1" t="s">
        <v>114</v>
      </c>
      <c r="BA16" s="2"/>
      <c r="BB16" s="1" t="s">
        <v>114</v>
      </c>
      <c r="BC16" s="1" t="s">
        <v>114</v>
      </c>
      <c r="BD16" s="1" t="s">
        <v>114</v>
      </c>
      <c r="BE16" s="1" t="s">
        <v>114</v>
      </c>
      <c r="BF16" s="1" t="s">
        <v>114</v>
      </c>
      <c r="BI16" s="1" t="s">
        <v>114</v>
      </c>
      <c r="BJ16" s="1" t="s">
        <v>114</v>
      </c>
      <c r="BK16" s="1" t="s">
        <v>114</v>
      </c>
      <c r="BL16" s="1" t="s">
        <v>114</v>
      </c>
      <c r="BM16" s="1" t="s">
        <v>114</v>
      </c>
      <c r="BN16" s="1" t="s">
        <v>114</v>
      </c>
      <c r="BQ16" s="1" t="s">
        <v>780</v>
      </c>
      <c r="BR16" s="1">
        <v>110</v>
      </c>
      <c r="BS16" s="1" t="s">
        <v>103</v>
      </c>
      <c r="BT16" s="1">
        <v>69.819999999999993</v>
      </c>
      <c r="BU16" s="1">
        <v>-0.22000122</v>
      </c>
      <c r="BV16" s="1">
        <v>-0.31410795000000002</v>
      </c>
      <c r="BW16">
        <v>22</v>
      </c>
      <c r="BX16">
        <v>3963</v>
      </c>
      <c r="BY16" s="1">
        <v>68.8</v>
      </c>
      <c r="BZ16" s="1">
        <v>70</v>
      </c>
      <c r="CA16" s="1" t="s">
        <v>105</v>
      </c>
      <c r="CB16">
        <v>1547769600</v>
      </c>
      <c r="CC16">
        <v>1516393478</v>
      </c>
      <c r="CD16" s="1">
        <v>0.38599246826171801</v>
      </c>
      <c r="CE16" t="b">
        <v>1</v>
      </c>
      <c r="CF16" s="1" t="s">
        <v>781</v>
      </c>
      <c r="CG16" s="1">
        <v>110</v>
      </c>
      <c r="CH16" s="1" t="s">
        <v>103</v>
      </c>
      <c r="CI16" s="1">
        <v>0.85</v>
      </c>
      <c r="CJ16" s="1">
        <v>1.000005E-2</v>
      </c>
      <c r="CK16" s="1">
        <v>1.1904821000000001</v>
      </c>
      <c r="CL16">
        <v>8</v>
      </c>
      <c r="CM16">
        <v>10792</v>
      </c>
      <c r="CN16" s="1">
        <v>0.78</v>
      </c>
      <c r="CO16" s="1">
        <v>0.88</v>
      </c>
      <c r="CP16" s="1" t="s">
        <v>105</v>
      </c>
      <c r="CQ16">
        <v>1547769600</v>
      </c>
      <c r="CR16">
        <v>1516631454</v>
      </c>
      <c r="CS16" s="1">
        <v>0.29419651123046803</v>
      </c>
      <c r="CT16" t="b">
        <v>0</v>
      </c>
      <c r="CU16" s="1" t="s">
        <v>114</v>
      </c>
    </row>
    <row r="17" spans="1:99" x14ac:dyDescent="0.25">
      <c r="A17" s="1" t="s">
        <v>114</v>
      </c>
      <c r="C17" s="1">
        <v>115</v>
      </c>
      <c r="E17" s="1" t="s">
        <v>114</v>
      </c>
      <c r="F17" s="1" t="s">
        <v>114</v>
      </c>
      <c r="G17" s="1" t="s">
        <v>114</v>
      </c>
      <c r="H17" s="1" t="s">
        <v>114</v>
      </c>
      <c r="K17" s="1" t="s">
        <v>114</v>
      </c>
      <c r="L17" s="1" t="s">
        <v>114</v>
      </c>
      <c r="M17" s="1" t="s">
        <v>114</v>
      </c>
      <c r="N17" s="1" t="s">
        <v>114</v>
      </c>
      <c r="Q17" s="1" t="s">
        <v>114</v>
      </c>
      <c r="R17" s="1" t="s">
        <v>114</v>
      </c>
      <c r="S17" s="1" t="s">
        <v>114</v>
      </c>
      <c r="T17" s="1" t="s">
        <v>114</v>
      </c>
      <c r="U17" s="1" t="s">
        <v>114</v>
      </c>
      <c r="W17" s="1" t="s">
        <v>114</v>
      </c>
      <c r="X17" s="1" t="s">
        <v>114</v>
      </c>
      <c r="Z17" s="1" t="s">
        <v>114</v>
      </c>
      <c r="AA17" s="1" t="s">
        <v>114</v>
      </c>
      <c r="AB17" s="1" t="s">
        <v>114</v>
      </c>
      <c r="AC17" s="1" t="s">
        <v>114</v>
      </c>
      <c r="AE17" s="1" t="s">
        <v>114</v>
      </c>
      <c r="AF17" s="1" t="s">
        <v>114</v>
      </c>
      <c r="AG17" s="1" t="s">
        <v>114</v>
      </c>
      <c r="AH17" s="1" t="s">
        <v>114</v>
      </c>
      <c r="AJ17" s="1" t="s">
        <v>114</v>
      </c>
      <c r="AK17" s="1" t="s">
        <v>114</v>
      </c>
      <c r="AL17" s="1" t="s">
        <v>114</v>
      </c>
      <c r="AM17" s="1" t="s">
        <v>114</v>
      </c>
      <c r="AO17" s="1" t="s">
        <v>114</v>
      </c>
      <c r="AP17" s="1" t="s">
        <v>114</v>
      </c>
      <c r="AQ17" s="1" t="s">
        <v>114</v>
      </c>
      <c r="AT17" s="1" t="s">
        <v>114</v>
      </c>
      <c r="AU17" s="1" t="s">
        <v>114</v>
      </c>
      <c r="BA17" s="2"/>
      <c r="BB17" s="1" t="s">
        <v>114</v>
      </c>
      <c r="BC17" s="1" t="s">
        <v>114</v>
      </c>
      <c r="BD17" s="1" t="s">
        <v>114</v>
      </c>
      <c r="BE17" s="1" t="s">
        <v>114</v>
      </c>
      <c r="BF17" s="1" t="s">
        <v>114</v>
      </c>
      <c r="BI17" s="1" t="s">
        <v>114</v>
      </c>
      <c r="BJ17" s="1" t="s">
        <v>114</v>
      </c>
      <c r="BK17" s="1" t="s">
        <v>114</v>
      </c>
      <c r="BL17" s="1" t="s">
        <v>114</v>
      </c>
      <c r="BM17" s="1" t="s">
        <v>114</v>
      </c>
      <c r="BN17" s="1" t="s">
        <v>114</v>
      </c>
      <c r="BQ17" s="1" t="s">
        <v>782</v>
      </c>
      <c r="BR17" s="1">
        <v>115</v>
      </c>
      <c r="BS17" s="1" t="s">
        <v>103</v>
      </c>
      <c r="BT17" s="1">
        <v>65</v>
      </c>
      <c r="BU17" s="1">
        <v>-0.5</v>
      </c>
      <c r="BV17" s="1">
        <v>-0.7633588</v>
      </c>
      <c r="BW17">
        <v>10</v>
      </c>
      <c r="BX17">
        <v>5419</v>
      </c>
      <c r="BY17" s="1">
        <v>64.25</v>
      </c>
      <c r="BZ17" s="1">
        <v>65.95</v>
      </c>
      <c r="CA17" s="1" t="s">
        <v>105</v>
      </c>
      <c r="CB17">
        <v>1547769600</v>
      </c>
      <c r="CC17">
        <v>1516386807</v>
      </c>
      <c r="CD17" s="1">
        <v>0.39087523193359303</v>
      </c>
      <c r="CE17" t="b">
        <v>1</v>
      </c>
      <c r="CF17" s="1" t="s">
        <v>783</v>
      </c>
      <c r="CG17" s="1">
        <v>115</v>
      </c>
      <c r="CH17" s="1" t="s">
        <v>103</v>
      </c>
      <c r="CI17" s="1">
        <v>1.07</v>
      </c>
      <c r="CJ17" s="1">
        <v>-2.9999971E-2</v>
      </c>
      <c r="CK17" s="1">
        <v>-2.7272701000000001</v>
      </c>
      <c r="CL17">
        <v>12</v>
      </c>
      <c r="CM17">
        <v>10785</v>
      </c>
      <c r="CN17" s="1">
        <v>1</v>
      </c>
      <c r="CO17" s="1">
        <v>1.07</v>
      </c>
      <c r="CP17" s="1" t="s">
        <v>105</v>
      </c>
      <c r="CQ17">
        <v>1547769600</v>
      </c>
      <c r="CR17">
        <v>1516632011</v>
      </c>
      <c r="CS17" s="1">
        <v>0.28247787841796801</v>
      </c>
      <c r="CT17" t="b">
        <v>0</v>
      </c>
      <c r="CU17" s="1" t="s">
        <v>114</v>
      </c>
    </row>
    <row r="18" spans="1:99" x14ac:dyDescent="0.25">
      <c r="A18" s="1" t="s">
        <v>114</v>
      </c>
      <c r="C18" s="1">
        <v>120</v>
      </c>
      <c r="E18" s="1" t="s">
        <v>114</v>
      </c>
      <c r="F18" s="1" t="s">
        <v>114</v>
      </c>
      <c r="G18" s="1" t="s">
        <v>114</v>
      </c>
      <c r="H18" s="1" t="s">
        <v>114</v>
      </c>
      <c r="K18" s="1" t="s">
        <v>114</v>
      </c>
      <c r="L18" s="1" t="s">
        <v>114</v>
      </c>
      <c r="M18" s="1" t="s">
        <v>114</v>
      </c>
      <c r="N18" s="1" t="s">
        <v>114</v>
      </c>
      <c r="Q18" s="1" t="s">
        <v>114</v>
      </c>
      <c r="R18" s="1" t="s">
        <v>114</v>
      </c>
      <c r="S18" s="1" t="s">
        <v>114</v>
      </c>
      <c r="T18" s="1" t="s">
        <v>114</v>
      </c>
      <c r="U18" s="1" t="s">
        <v>114</v>
      </c>
      <c r="W18" s="1" t="s">
        <v>114</v>
      </c>
      <c r="X18" s="1" t="s">
        <v>114</v>
      </c>
      <c r="Z18" s="1" t="s">
        <v>114</v>
      </c>
      <c r="AA18" s="1" t="s">
        <v>114</v>
      </c>
      <c r="AB18" s="1" t="s">
        <v>114</v>
      </c>
      <c r="AC18" s="1" t="s">
        <v>114</v>
      </c>
      <c r="AE18" s="1" t="s">
        <v>114</v>
      </c>
      <c r="AF18" s="1" t="s">
        <v>114</v>
      </c>
      <c r="AG18" s="1" t="s">
        <v>114</v>
      </c>
      <c r="AH18" s="1" t="s">
        <v>114</v>
      </c>
      <c r="AJ18" s="1" t="s">
        <v>114</v>
      </c>
      <c r="AK18" s="1" t="s">
        <v>114</v>
      </c>
      <c r="AL18" s="1" t="s">
        <v>114</v>
      </c>
      <c r="AM18" s="1" t="s">
        <v>114</v>
      </c>
      <c r="AO18" s="1" t="s">
        <v>114</v>
      </c>
      <c r="AP18" s="1" t="s">
        <v>114</v>
      </c>
      <c r="AQ18" s="1" t="s">
        <v>114</v>
      </c>
      <c r="AT18" s="1" t="s">
        <v>114</v>
      </c>
      <c r="AU18" s="1" t="s">
        <v>114</v>
      </c>
      <c r="BA18" s="2"/>
      <c r="BB18" s="1" t="s">
        <v>114</v>
      </c>
      <c r="BC18" s="1" t="s">
        <v>114</v>
      </c>
      <c r="BD18" s="1" t="s">
        <v>114</v>
      </c>
      <c r="BE18" s="1" t="s">
        <v>114</v>
      </c>
      <c r="BF18" s="1" t="s">
        <v>114</v>
      </c>
      <c r="BI18" s="1" t="s">
        <v>114</v>
      </c>
      <c r="BJ18" s="1" t="s">
        <v>114</v>
      </c>
      <c r="BK18" s="1" t="s">
        <v>114</v>
      </c>
      <c r="BL18" s="1" t="s">
        <v>114</v>
      </c>
      <c r="BM18" s="1" t="s">
        <v>114</v>
      </c>
      <c r="BN18" s="1" t="s">
        <v>114</v>
      </c>
      <c r="BQ18" s="1" t="s">
        <v>784</v>
      </c>
      <c r="BR18" s="1">
        <v>120</v>
      </c>
      <c r="BS18" s="1" t="s">
        <v>103</v>
      </c>
      <c r="BT18" s="1">
        <v>60.2</v>
      </c>
      <c r="BU18" s="1">
        <v>-0.84999849999999999</v>
      </c>
      <c r="BV18" s="1">
        <v>-1.3922988999999999</v>
      </c>
      <c r="BW18">
        <v>77</v>
      </c>
      <c r="BX18">
        <v>13309</v>
      </c>
      <c r="BY18" s="1">
        <v>59.55</v>
      </c>
      <c r="BZ18" s="1">
        <v>61.05</v>
      </c>
      <c r="CA18" s="1" t="s">
        <v>105</v>
      </c>
      <c r="CB18">
        <v>1547769600</v>
      </c>
      <c r="CC18">
        <v>1516395320</v>
      </c>
      <c r="CD18" s="1">
        <v>0.36456934265136698</v>
      </c>
      <c r="CE18" t="b">
        <v>1</v>
      </c>
      <c r="CF18" s="1" t="s">
        <v>785</v>
      </c>
      <c r="CG18" s="1">
        <v>120</v>
      </c>
      <c r="CH18" s="1" t="s">
        <v>103</v>
      </c>
      <c r="CI18" s="1">
        <v>1.39</v>
      </c>
      <c r="CJ18" s="1">
        <v>-9.9999900000000003E-3</v>
      </c>
      <c r="CK18" s="1">
        <v>-0.71428510000000001</v>
      </c>
      <c r="CL18">
        <v>6</v>
      </c>
      <c r="CM18">
        <v>12905</v>
      </c>
      <c r="CN18" s="1">
        <v>1.31</v>
      </c>
      <c r="CO18" s="1">
        <v>1.49</v>
      </c>
      <c r="CP18" s="1" t="s">
        <v>105</v>
      </c>
      <c r="CQ18">
        <v>1547769600</v>
      </c>
      <c r="CR18">
        <v>1516631900</v>
      </c>
      <c r="CS18" s="1">
        <v>0.28034166931152299</v>
      </c>
      <c r="CT18" t="b">
        <v>0</v>
      </c>
      <c r="CU18" s="1" t="s">
        <v>114</v>
      </c>
    </row>
    <row r="19" spans="1:99" x14ac:dyDescent="0.25">
      <c r="A19" s="1" t="s">
        <v>114</v>
      </c>
      <c r="C19" s="1">
        <v>125</v>
      </c>
      <c r="E19" s="1" t="s">
        <v>114</v>
      </c>
      <c r="F19" s="1" t="s">
        <v>114</v>
      </c>
      <c r="G19" s="1" t="s">
        <v>114</v>
      </c>
      <c r="H19" s="1" t="s">
        <v>114</v>
      </c>
      <c r="K19" s="1" t="s">
        <v>114</v>
      </c>
      <c r="L19" s="1" t="s">
        <v>114</v>
      </c>
      <c r="M19" s="1" t="s">
        <v>114</v>
      </c>
      <c r="N19" s="1" t="s">
        <v>114</v>
      </c>
      <c r="Q19" s="1" t="s">
        <v>114</v>
      </c>
      <c r="R19" s="1" t="s">
        <v>114</v>
      </c>
      <c r="S19" s="1" t="s">
        <v>114</v>
      </c>
      <c r="T19" s="1" t="s">
        <v>114</v>
      </c>
      <c r="U19" s="1" t="s">
        <v>114</v>
      </c>
      <c r="W19" s="1" t="s">
        <v>114</v>
      </c>
      <c r="X19" s="1" t="s">
        <v>114</v>
      </c>
      <c r="Z19" s="1" t="s">
        <v>114</v>
      </c>
      <c r="AA19" s="1" t="s">
        <v>114</v>
      </c>
      <c r="AB19" s="1" t="s">
        <v>114</v>
      </c>
      <c r="AC19" s="1" t="s">
        <v>114</v>
      </c>
      <c r="AE19" s="1" t="s">
        <v>114</v>
      </c>
      <c r="AF19" s="1" t="s">
        <v>114</v>
      </c>
      <c r="AG19" s="1" t="s">
        <v>114</v>
      </c>
      <c r="AH19" s="1" t="s">
        <v>114</v>
      </c>
      <c r="AJ19" s="1" t="s">
        <v>114</v>
      </c>
      <c r="AK19" s="1" t="s">
        <v>114</v>
      </c>
      <c r="AL19" s="1" t="s">
        <v>114</v>
      </c>
      <c r="AM19" s="1" t="s">
        <v>114</v>
      </c>
      <c r="AO19" s="1" t="s">
        <v>114</v>
      </c>
      <c r="AP19" s="1" t="s">
        <v>114</v>
      </c>
      <c r="AQ19" s="1" t="s">
        <v>114</v>
      </c>
      <c r="AT19" s="1" t="s">
        <v>114</v>
      </c>
      <c r="AU19" s="1" t="s">
        <v>114</v>
      </c>
      <c r="BA19" s="2"/>
      <c r="BB19" s="1" t="s">
        <v>114</v>
      </c>
      <c r="BC19" s="1" t="s">
        <v>114</v>
      </c>
      <c r="BD19" s="1" t="s">
        <v>114</v>
      </c>
      <c r="BE19" s="1" t="s">
        <v>114</v>
      </c>
      <c r="BF19" s="1" t="s">
        <v>114</v>
      </c>
      <c r="BI19" s="1" t="s">
        <v>114</v>
      </c>
      <c r="BJ19" s="1" t="s">
        <v>114</v>
      </c>
      <c r="BK19" s="1" t="s">
        <v>114</v>
      </c>
      <c r="BL19" s="1" t="s">
        <v>114</v>
      </c>
      <c r="BM19" s="1" t="s">
        <v>114</v>
      </c>
      <c r="BN19" s="1" t="s">
        <v>114</v>
      </c>
      <c r="BQ19" s="1" t="s">
        <v>786</v>
      </c>
      <c r="BR19" s="1">
        <v>125</v>
      </c>
      <c r="BS19" s="1" t="s">
        <v>103</v>
      </c>
      <c r="BT19" s="1">
        <v>54.8</v>
      </c>
      <c r="BU19" s="1">
        <v>-1.7000008</v>
      </c>
      <c r="BV19" s="1">
        <v>-3.0088507999999998</v>
      </c>
      <c r="BW19">
        <v>30</v>
      </c>
      <c r="BX19">
        <v>6719</v>
      </c>
      <c r="BY19" s="1">
        <v>54.05</v>
      </c>
      <c r="BZ19" s="1">
        <v>55.55</v>
      </c>
      <c r="CA19" s="1" t="s">
        <v>105</v>
      </c>
      <c r="CB19">
        <v>1547769600</v>
      </c>
      <c r="CC19">
        <v>1516634799</v>
      </c>
      <c r="CD19" s="1">
        <v>0.32080757324218701</v>
      </c>
      <c r="CE19" t="b">
        <v>1</v>
      </c>
      <c r="CF19" s="1" t="s">
        <v>787</v>
      </c>
      <c r="CG19" s="1">
        <v>125</v>
      </c>
      <c r="CH19" s="1" t="s">
        <v>103</v>
      </c>
      <c r="CI19" s="1">
        <v>1.81</v>
      </c>
      <c r="CJ19" s="1">
        <v>-2.00001E-2</v>
      </c>
      <c r="CK19" s="1">
        <v>-1.0929016</v>
      </c>
      <c r="CL19">
        <v>1223</v>
      </c>
      <c r="CM19">
        <v>14552</v>
      </c>
      <c r="CN19" s="1">
        <v>1.79</v>
      </c>
      <c r="CO19" s="1">
        <v>1.85</v>
      </c>
      <c r="CP19" s="1" t="s">
        <v>105</v>
      </c>
      <c r="CQ19">
        <v>1547769600</v>
      </c>
      <c r="CR19">
        <v>1516633753</v>
      </c>
      <c r="CS19" s="1">
        <v>0.27149166015624998</v>
      </c>
      <c r="CT19" t="b">
        <v>0</v>
      </c>
      <c r="CU19" s="1" t="s">
        <v>114</v>
      </c>
    </row>
    <row r="20" spans="1:99" x14ac:dyDescent="0.25">
      <c r="A20" s="1" t="s">
        <v>114</v>
      </c>
      <c r="C20" s="1">
        <v>130</v>
      </c>
      <c r="E20" s="1" t="s">
        <v>114</v>
      </c>
      <c r="F20" s="1" t="s">
        <v>114</v>
      </c>
      <c r="G20" s="1" t="s">
        <v>114</v>
      </c>
      <c r="H20" s="1" t="s">
        <v>114</v>
      </c>
      <c r="K20" s="1" t="s">
        <v>114</v>
      </c>
      <c r="L20" s="1" t="s">
        <v>114</v>
      </c>
      <c r="M20" s="1" t="s">
        <v>114</v>
      </c>
      <c r="N20" s="1" t="s">
        <v>114</v>
      </c>
      <c r="Q20" s="1" t="s">
        <v>114</v>
      </c>
      <c r="R20" s="1" t="s">
        <v>114</v>
      </c>
      <c r="S20" s="1" t="s">
        <v>114</v>
      </c>
      <c r="T20" s="1" t="s">
        <v>114</v>
      </c>
      <c r="U20" s="1" t="s">
        <v>114</v>
      </c>
      <c r="W20" s="1" t="s">
        <v>114</v>
      </c>
      <c r="X20" s="1" t="s">
        <v>114</v>
      </c>
      <c r="Z20" s="1" t="s">
        <v>114</v>
      </c>
      <c r="AA20" s="1" t="s">
        <v>114</v>
      </c>
      <c r="AB20" s="1" t="s">
        <v>114</v>
      </c>
      <c r="AC20" s="1" t="s">
        <v>114</v>
      </c>
      <c r="AE20" s="1" t="s">
        <v>114</v>
      </c>
      <c r="AF20" s="1" t="s">
        <v>114</v>
      </c>
      <c r="AG20" s="1" t="s">
        <v>114</v>
      </c>
      <c r="AH20" s="1" t="s">
        <v>114</v>
      </c>
      <c r="AJ20" s="1" t="s">
        <v>114</v>
      </c>
      <c r="AK20" s="1" t="s">
        <v>114</v>
      </c>
      <c r="AL20" s="1" t="s">
        <v>114</v>
      </c>
      <c r="AM20" s="1" t="s">
        <v>114</v>
      </c>
      <c r="AO20" s="1" t="s">
        <v>114</v>
      </c>
      <c r="AP20" s="1" t="s">
        <v>114</v>
      </c>
      <c r="AQ20" s="1" t="s">
        <v>114</v>
      </c>
      <c r="AT20" s="1" t="s">
        <v>114</v>
      </c>
      <c r="AU20" s="1" t="s">
        <v>114</v>
      </c>
      <c r="BA20" s="2"/>
      <c r="BB20" s="1" t="s">
        <v>114</v>
      </c>
      <c r="BC20" s="1" t="s">
        <v>114</v>
      </c>
      <c r="BD20" s="1" t="s">
        <v>114</v>
      </c>
      <c r="BE20" s="1" t="s">
        <v>114</v>
      </c>
      <c r="BF20" s="1" t="s">
        <v>114</v>
      </c>
      <c r="BI20" s="1" t="s">
        <v>114</v>
      </c>
      <c r="BJ20" s="1" t="s">
        <v>114</v>
      </c>
      <c r="BK20" s="1" t="s">
        <v>114</v>
      </c>
      <c r="BL20" s="1" t="s">
        <v>114</v>
      </c>
      <c r="BM20" s="1" t="s">
        <v>114</v>
      </c>
      <c r="BN20" s="1" t="s">
        <v>114</v>
      </c>
      <c r="BQ20" s="1" t="s">
        <v>788</v>
      </c>
      <c r="BR20" s="1">
        <v>130</v>
      </c>
      <c r="BS20" s="1" t="s">
        <v>103</v>
      </c>
      <c r="BT20" s="1">
        <v>51.5</v>
      </c>
      <c r="BU20" s="1">
        <v>-0.90000150000000001</v>
      </c>
      <c r="BV20" s="1">
        <v>-1.7175602000000001</v>
      </c>
      <c r="BW20">
        <v>107</v>
      </c>
      <c r="BX20">
        <v>8291</v>
      </c>
      <c r="BY20" s="1">
        <v>50.8</v>
      </c>
      <c r="BZ20" s="1">
        <v>52.7</v>
      </c>
      <c r="CA20" s="1" t="s">
        <v>105</v>
      </c>
      <c r="CB20">
        <v>1547769600</v>
      </c>
      <c r="CC20">
        <v>1516395030</v>
      </c>
      <c r="CD20" s="1">
        <v>0.35159950164794901</v>
      </c>
      <c r="CE20" t="b">
        <v>1</v>
      </c>
      <c r="CF20" s="1" t="s">
        <v>789</v>
      </c>
      <c r="CG20" s="1">
        <v>130</v>
      </c>
      <c r="CH20" s="1" t="s">
        <v>103</v>
      </c>
      <c r="CI20" s="1">
        <v>2.38</v>
      </c>
      <c r="CJ20" s="1">
        <v>3.0000209999999999E-2</v>
      </c>
      <c r="CK20" s="1">
        <v>1.2766048000000001</v>
      </c>
      <c r="CL20">
        <v>83</v>
      </c>
      <c r="CM20">
        <v>12600</v>
      </c>
      <c r="CN20" s="1">
        <v>2.3199999999999998</v>
      </c>
      <c r="CO20" s="1">
        <v>2.4</v>
      </c>
      <c r="CP20" s="1" t="s">
        <v>105</v>
      </c>
      <c r="CQ20">
        <v>1547769600</v>
      </c>
      <c r="CR20">
        <v>1516633621</v>
      </c>
      <c r="CS20" s="1">
        <v>0.26666993103027298</v>
      </c>
      <c r="CT20" t="b">
        <v>0</v>
      </c>
      <c r="CU20" s="1" t="s">
        <v>114</v>
      </c>
    </row>
    <row r="21" spans="1:99" x14ac:dyDescent="0.25">
      <c r="A21" s="1" t="s">
        <v>114</v>
      </c>
      <c r="C21" s="1">
        <v>135</v>
      </c>
      <c r="E21" s="1" t="s">
        <v>114</v>
      </c>
      <c r="F21" s="1" t="s">
        <v>114</v>
      </c>
      <c r="G21" s="1" t="s">
        <v>114</v>
      </c>
      <c r="H21" s="1" t="s">
        <v>114</v>
      </c>
      <c r="K21" s="1" t="s">
        <v>114</v>
      </c>
      <c r="L21" s="1" t="s">
        <v>114</v>
      </c>
      <c r="M21" s="1" t="s">
        <v>114</v>
      </c>
      <c r="N21" s="1" t="s">
        <v>114</v>
      </c>
      <c r="Q21" s="1" t="s">
        <v>114</v>
      </c>
      <c r="R21" s="1" t="s">
        <v>114</v>
      </c>
      <c r="S21" s="1" t="s">
        <v>114</v>
      </c>
      <c r="T21" s="1" t="s">
        <v>114</v>
      </c>
      <c r="U21" s="1" t="s">
        <v>114</v>
      </c>
      <c r="W21" s="1" t="s">
        <v>114</v>
      </c>
      <c r="X21" s="1" t="s">
        <v>114</v>
      </c>
      <c r="Z21" s="1" t="s">
        <v>114</v>
      </c>
      <c r="AA21" s="1" t="s">
        <v>114</v>
      </c>
      <c r="AB21" s="1" t="s">
        <v>114</v>
      </c>
      <c r="AC21" s="1" t="s">
        <v>114</v>
      </c>
      <c r="AE21" s="1" t="s">
        <v>114</v>
      </c>
      <c r="AF21" s="1" t="s">
        <v>114</v>
      </c>
      <c r="AG21" s="1" t="s">
        <v>114</v>
      </c>
      <c r="AH21" s="1" t="s">
        <v>114</v>
      </c>
      <c r="AJ21" s="1" t="s">
        <v>114</v>
      </c>
      <c r="AK21" s="1" t="s">
        <v>114</v>
      </c>
      <c r="AL21" s="1" t="s">
        <v>114</v>
      </c>
      <c r="AM21" s="1" t="s">
        <v>114</v>
      </c>
      <c r="AO21" s="1" t="s">
        <v>114</v>
      </c>
      <c r="AP21" s="1" t="s">
        <v>114</v>
      </c>
      <c r="AQ21" s="1" t="s">
        <v>114</v>
      </c>
      <c r="AT21" s="1" t="s">
        <v>114</v>
      </c>
      <c r="AU21" s="1" t="s">
        <v>114</v>
      </c>
      <c r="BA21" s="2"/>
      <c r="BB21" s="1" t="s">
        <v>114</v>
      </c>
      <c r="BC21" s="1" t="s">
        <v>114</v>
      </c>
      <c r="BD21" s="1" t="s">
        <v>114</v>
      </c>
      <c r="BE21" s="1" t="s">
        <v>114</v>
      </c>
      <c r="BF21" s="1" t="s">
        <v>114</v>
      </c>
      <c r="BI21" s="1" t="s">
        <v>114</v>
      </c>
      <c r="BJ21" s="1" t="s">
        <v>114</v>
      </c>
      <c r="BK21" s="1" t="s">
        <v>114</v>
      </c>
      <c r="BL21" s="1" t="s">
        <v>114</v>
      </c>
      <c r="BM21" s="1" t="s">
        <v>114</v>
      </c>
      <c r="BN21" s="1" t="s">
        <v>114</v>
      </c>
      <c r="BQ21" s="1" t="s">
        <v>790</v>
      </c>
      <c r="BR21" s="1">
        <v>135</v>
      </c>
      <c r="BS21" s="1" t="s">
        <v>103</v>
      </c>
      <c r="BT21" s="1">
        <v>46.38</v>
      </c>
      <c r="BU21" s="1">
        <v>-1.0200005000000001</v>
      </c>
      <c r="BV21" s="1">
        <v>-2.1518996000000001</v>
      </c>
      <c r="BW21">
        <v>15</v>
      </c>
      <c r="BX21">
        <v>6192</v>
      </c>
      <c r="BY21" s="1">
        <v>45.6</v>
      </c>
      <c r="BZ21" s="1">
        <v>46.9</v>
      </c>
      <c r="CA21" s="1" t="s">
        <v>105</v>
      </c>
      <c r="CB21">
        <v>1547769600</v>
      </c>
      <c r="CC21">
        <v>1516631691</v>
      </c>
      <c r="CD21" s="1">
        <v>0.30289393402099601</v>
      </c>
      <c r="CE21" t="b">
        <v>1</v>
      </c>
      <c r="CF21" s="1" t="s">
        <v>791</v>
      </c>
      <c r="CG21" s="1">
        <v>135</v>
      </c>
      <c r="CH21" s="1" t="s">
        <v>103</v>
      </c>
      <c r="CI21" s="1">
        <v>3</v>
      </c>
      <c r="CJ21" s="1">
        <v>2.9999971E-2</v>
      </c>
      <c r="CK21" s="1">
        <v>1.0101001000000001</v>
      </c>
      <c r="CL21">
        <v>258</v>
      </c>
      <c r="CM21">
        <v>10178</v>
      </c>
      <c r="CN21" s="1">
        <v>2.98</v>
      </c>
      <c r="CO21" s="1">
        <v>3.1</v>
      </c>
      <c r="CP21" s="1" t="s">
        <v>105</v>
      </c>
      <c r="CQ21">
        <v>1547769600</v>
      </c>
      <c r="CR21">
        <v>1516634039</v>
      </c>
      <c r="CS21" s="1">
        <v>0.26276372009277299</v>
      </c>
      <c r="CT21" t="b">
        <v>0</v>
      </c>
      <c r="CU21" s="1" t="s">
        <v>114</v>
      </c>
    </row>
    <row r="22" spans="1:99" x14ac:dyDescent="0.25">
      <c r="A22" s="1" t="s">
        <v>114</v>
      </c>
      <c r="C22" s="1">
        <v>140</v>
      </c>
      <c r="E22" s="1" t="s">
        <v>114</v>
      </c>
      <c r="F22" s="1" t="s">
        <v>114</v>
      </c>
      <c r="G22" s="1" t="s">
        <v>114</v>
      </c>
      <c r="H22" s="1" t="s">
        <v>114</v>
      </c>
      <c r="K22" s="1" t="s">
        <v>114</v>
      </c>
      <c r="L22" s="1" t="s">
        <v>114</v>
      </c>
      <c r="M22" s="1" t="s">
        <v>114</v>
      </c>
      <c r="N22" s="1" t="s">
        <v>114</v>
      </c>
      <c r="Q22" s="1" t="s">
        <v>114</v>
      </c>
      <c r="R22" s="1" t="s">
        <v>114</v>
      </c>
      <c r="S22" s="1" t="s">
        <v>114</v>
      </c>
      <c r="T22" s="1" t="s">
        <v>114</v>
      </c>
      <c r="U22" s="1" t="s">
        <v>114</v>
      </c>
      <c r="W22" s="1" t="s">
        <v>114</v>
      </c>
      <c r="X22" s="1" t="s">
        <v>114</v>
      </c>
      <c r="Z22" s="1" t="s">
        <v>114</v>
      </c>
      <c r="AA22" s="1" t="s">
        <v>114</v>
      </c>
      <c r="AB22" s="1" t="s">
        <v>114</v>
      </c>
      <c r="AC22" s="1" t="s">
        <v>114</v>
      </c>
      <c r="AE22" s="1" t="s">
        <v>114</v>
      </c>
      <c r="AF22" s="1" t="s">
        <v>114</v>
      </c>
      <c r="AG22" s="1" t="s">
        <v>114</v>
      </c>
      <c r="AH22" s="1" t="s">
        <v>114</v>
      </c>
      <c r="AJ22" s="1" t="s">
        <v>114</v>
      </c>
      <c r="AK22" s="1" t="s">
        <v>114</v>
      </c>
      <c r="AL22" s="1" t="s">
        <v>114</v>
      </c>
      <c r="AM22" s="1" t="s">
        <v>114</v>
      </c>
      <c r="AO22" s="1" t="s">
        <v>114</v>
      </c>
      <c r="AP22" s="1" t="s">
        <v>114</v>
      </c>
      <c r="AQ22" s="1" t="s">
        <v>114</v>
      </c>
      <c r="AT22" s="1" t="s">
        <v>114</v>
      </c>
      <c r="AU22" s="1" t="s">
        <v>114</v>
      </c>
      <c r="BA22" s="2"/>
      <c r="BB22" s="1" t="s">
        <v>114</v>
      </c>
      <c r="BC22" s="1" t="s">
        <v>114</v>
      </c>
      <c r="BD22" s="1" t="s">
        <v>114</v>
      </c>
      <c r="BE22" s="1" t="s">
        <v>114</v>
      </c>
      <c r="BF22" s="1" t="s">
        <v>114</v>
      </c>
      <c r="BI22" s="1" t="s">
        <v>114</v>
      </c>
      <c r="BJ22" s="1" t="s">
        <v>114</v>
      </c>
      <c r="BK22" s="1" t="s">
        <v>114</v>
      </c>
      <c r="BL22" s="1" t="s">
        <v>114</v>
      </c>
      <c r="BM22" s="1" t="s">
        <v>114</v>
      </c>
      <c r="BN22" s="1" t="s">
        <v>114</v>
      </c>
      <c r="BQ22" s="1" t="s">
        <v>792</v>
      </c>
      <c r="BR22" s="1">
        <v>140</v>
      </c>
      <c r="BS22" s="1" t="s">
        <v>103</v>
      </c>
      <c r="BT22" s="1">
        <v>42</v>
      </c>
      <c r="BU22" s="1">
        <v>-1.0900002</v>
      </c>
      <c r="BV22" s="1">
        <v>-2.5295896999999998</v>
      </c>
      <c r="BW22">
        <v>11</v>
      </c>
      <c r="BX22">
        <v>22878</v>
      </c>
      <c r="BY22" s="1">
        <v>41.6</v>
      </c>
      <c r="BZ22" s="1">
        <v>42.2</v>
      </c>
      <c r="CA22" s="1" t="s">
        <v>105</v>
      </c>
      <c r="CB22">
        <v>1547769600</v>
      </c>
      <c r="CC22">
        <v>1516634538</v>
      </c>
      <c r="CD22" s="1">
        <v>0.28217270568847602</v>
      </c>
      <c r="CE22" t="b">
        <v>1</v>
      </c>
      <c r="CF22" s="1" t="s">
        <v>793</v>
      </c>
      <c r="CG22" s="1">
        <v>140</v>
      </c>
      <c r="CH22" s="1" t="s">
        <v>103</v>
      </c>
      <c r="CI22" s="1">
        <v>3.9</v>
      </c>
      <c r="CJ22" s="1">
        <v>0.10000014</v>
      </c>
      <c r="CK22" s="1">
        <v>2.6315827000000001</v>
      </c>
      <c r="CL22">
        <v>53</v>
      </c>
      <c r="CM22">
        <v>18502</v>
      </c>
      <c r="CN22" s="1">
        <v>3.75</v>
      </c>
      <c r="CO22" s="1">
        <v>3.95</v>
      </c>
      <c r="CP22" s="1" t="s">
        <v>105</v>
      </c>
      <c r="CQ22">
        <v>1547769600</v>
      </c>
      <c r="CR22">
        <v>1516633444</v>
      </c>
      <c r="CS22" s="1">
        <v>0.25904061279296797</v>
      </c>
      <c r="CT22" t="b">
        <v>0</v>
      </c>
      <c r="CU22" s="1" t="s">
        <v>114</v>
      </c>
    </row>
    <row r="23" spans="1:99" x14ac:dyDescent="0.25">
      <c r="A23" s="1" t="s">
        <v>114</v>
      </c>
      <c r="C23" s="1">
        <v>145</v>
      </c>
      <c r="E23" s="1" t="s">
        <v>114</v>
      </c>
      <c r="F23" s="1" t="s">
        <v>114</v>
      </c>
      <c r="G23" s="1" t="s">
        <v>114</v>
      </c>
      <c r="H23" s="1" t="s">
        <v>114</v>
      </c>
      <c r="K23" s="1" t="s">
        <v>114</v>
      </c>
      <c r="L23" s="1" t="s">
        <v>114</v>
      </c>
      <c r="M23" s="1" t="s">
        <v>114</v>
      </c>
      <c r="N23" s="1" t="s">
        <v>114</v>
      </c>
      <c r="Q23" s="1" t="s">
        <v>114</v>
      </c>
      <c r="R23" s="1" t="s">
        <v>114</v>
      </c>
      <c r="S23" s="1" t="s">
        <v>114</v>
      </c>
      <c r="T23" s="1" t="s">
        <v>114</v>
      </c>
      <c r="U23" s="1" t="s">
        <v>114</v>
      </c>
      <c r="W23" s="1" t="s">
        <v>114</v>
      </c>
      <c r="X23" s="1" t="s">
        <v>114</v>
      </c>
      <c r="Z23" s="1" t="s">
        <v>114</v>
      </c>
      <c r="AA23" s="1" t="s">
        <v>114</v>
      </c>
      <c r="AB23" s="1" t="s">
        <v>114</v>
      </c>
      <c r="AC23" s="1" t="s">
        <v>114</v>
      </c>
      <c r="AE23" s="1" t="s">
        <v>114</v>
      </c>
      <c r="AF23" s="1" t="s">
        <v>114</v>
      </c>
      <c r="AG23" s="1" t="s">
        <v>114</v>
      </c>
      <c r="AH23" s="1" t="s">
        <v>114</v>
      </c>
      <c r="AJ23" s="1" t="s">
        <v>114</v>
      </c>
      <c r="AK23" s="1" t="s">
        <v>114</v>
      </c>
      <c r="AL23" s="1" t="s">
        <v>114</v>
      </c>
      <c r="AM23" s="1" t="s">
        <v>114</v>
      </c>
      <c r="AO23" s="1" t="s">
        <v>114</v>
      </c>
      <c r="AP23" s="1" t="s">
        <v>114</v>
      </c>
      <c r="AQ23" s="1" t="s">
        <v>114</v>
      </c>
      <c r="AT23" s="1" t="s">
        <v>114</v>
      </c>
      <c r="AU23" s="1" t="s">
        <v>114</v>
      </c>
      <c r="BA23" s="2"/>
      <c r="BB23" s="1" t="s">
        <v>114</v>
      </c>
      <c r="BC23" s="1" t="s">
        <v>114</v>
      </c>
      <c r="BD23" s="1" t="s">
        <v>114</v>
      </c>
      <c r="BE23" s="1" t="s">
        <v>114</v>
      </c>
      <c r="BF23" s="1" t="s">
        <v>114</v>
      </c>
      <c r="BI23" s="1" t="s">
        <v>114</v>
      </c>
      <c r="BJ23" s="1" t="s">
        <v>114</v>
      </c>
      <c r="BK23" s="1" t="s">
        <v>114</v>
      </c>
      <c r="BL23" s="1" t="s">
        <v>114</v>
      </c>
      <c r="BM23" s="1" t="s">
        <v>114</v>
      </c>
      <c r="BN23" s="1" t="s">
        <v>114</v>
      </c>
      <c r="BQ23" s="1" t="s">
        <v>794</v>
      </c>
      <c r="BR23" s="1">
        <v>145</v>
      </c>
      <c r="BS23" s="1" t="s">
        <v>103</v>
      </c>
      <c r="BT23" s="1">
        <v>37.96</v>
      </c>
      <c r="BU23" s="1">
        <v>-1.0400008999999999</v>
      </c>
      <c r="BV23" s="1">
        <v>-2.6666690000000002</v>
      </c>
      <c r="BW23">
        <v>46</v>
      </c>
      <c r="BX23">
        <v>32888</v>
      </c>
      <c r="BY23" s="1">
        <v>37.85</v>
      </c>
      <c r="BZ23" s="1">
        <v>38.5</v>
      </c>
      <c r="CA23" s="1" t="s">
        <v>105</v>
      </c>
      <c r="CB23">
        <v>1547769600</v>
      </c>
      <c r="CC23">
        <v>1516635082</v>
      </c>
      <c r="CD23" s="1">
        <v>0.28192856750488199</v>
      </c>
      <c r="CE23" t="b">
        <v>1</v>
      </c>
      <c r="CF23" s="1" t="s">
        <v>795</v>
      </c>
      <c r="CG23" s="1">
        <v>145</v>
      </c>
      <c r="CH23" s="1" t="s">
        <v>103</v>
      </c>
      <c r="CI23" s="1">
        <v>4.8499999999999996</v>
      </c>
      <c r="CJ23" s="1">
        <v>4.9999714000000001E-2</v>
      </c>
      <c r="CK23" s="1">
        <v>1.0416607</v>
      </c>
      <c r="CL23">
        <v>73</v>
      </c>
      <c r="CM23">
        <v>16005</v>
      </c>
      <c r="CN23" s="1">
        <v>4.7</v>
      </c>
      <c r="CO23" s="1">
        <v>4.8499999999999996</v>
      </c>
      <c r="CP23" s="1" t="s">
        <v>105</v>
      </c>
      <c r="CQ23">
        <v>1547769600</v>
      </c>
      <c r="CR23">
        <v>1516633865</v>
      </c>
      <c r="CS23" s="1">
        <v>0.25293715820312501</v>
      </c>
      <c r="CT23" t="b">
        <v>0</v>
      </c>
      <c r="CU23" s="1" t="s">
        <v>114</v>
      </c>
    </row>
    <row r="24" spans="1:99" x14ac:dyDescent="0.25">
      <c r="A24" s="1" t="s">
        <v>114</v>
      </c>
      <c r="C24" s="1">
        <v>150</v>
      </c>
      <c r="E24" s="1" t="s">
        <v>114</v>
      </c>
      <c r="F24" s="1" t="s">
        <v>114</v>
      </c>
      <c r="G24" s="1" t="s">
        <v>114</v>
      </c>
      <c r="H24" s="1" t="s">
        <v>114</v>
      </c>
      <c r="K24" s="1" t="s">
        <v>114</v>
      </c>
      <c r="L24" s="1" t="s">
        <v>114</v>
      </c>
      <c r="M24" s="1" t="s">
        <v>114</v>
      </c>
      <c r="N24" s="1" t="s">
        <v>114</v>
      </c>
      <c r="Q24" s="1" t="s">
        <v>114</v>
      </c>
      <c r="R24" s="1" t="s">
        <v>114</v>
      </c>
      <c r="S24" s="1" t="s">
        <v>114</v>
      </c>
      <c r="T24" s="1" t="s">
        <v>114</v>
      </c>
      <c r="U24" s="1" t="s">
        <v>114</v>
      </c>
      <c r="W24" s="1" t="s">
        <v>114</v>
      </c>
      <c r="X24" s="1" t="s">
        <v>114</v>
      </c>
      <c r="Z24" s="1" t="s">
        <v>114</v>
      </c>
      <c r="AA24" s="1" t="s">
        <v>114</v>
      </c>
      <c r="AB24" s="1" t="s">
        <v>114</v>
      </c>
      <c r="AC24" s="1" t="s">
        <v>114</v>
      </c>
      <c r="AE24" s="1" t="s">
        <v>114</v>
      </c>
      <c r="AF24" s="1" t="s">
        <v>114</v>
      </c>
      <c r="AG24" s="1" t="s">
        <v>114</v>
      </c>
      <c r="AH24" s="1" t="s">
        <v>114</v>
      </c>
      <c r="AJ24" s="1" t="s">
        <v>114</v>
      </c>
      <c r="AK24" s="1" t="s">
        <v>114</v>
      </c>
      <c r="AL24" s="1" t="s">
        <v>114</v>
      </c>
      <c r="AM24" s="1" t="s">
        <v>114</v>
      </c>
      <c r="AO24" s="1" t="s">
        <v>114</v>
      </c>
      <c r="AP24" s="1" t="s">
        <v>114</v>
      </c>
      <c r="AQ24" s="1" t="s">
        <v>114</v>
      </c>
      <c r="AT24" s="1" t="s">
        <v>114</v>
      </c>
      <c r="AU24" s="1" t="s">
        <v>114</v>
      </c>
      <c r="BA24" s="2"/>
      <c r="BB24" s="1" t="s">
        <v>114</v>
      </c>
      <c r="BC24" s="1" t="s">
        <v>114</v>
      </c>
      <c r="BD24" s="1" t="s">
        <v>114</v>
      </c>
      <c r="BE24" s="1" t="s">
        <v>114</v>
      </c>
      <c r="BF24" s="1" t="s">
        <v>114</v>
      </c>
      <c r="BI24" s="1" t="s">
        <v>114</v>
      </c>
      <c r="BJ24" s="1" t="s">
        <v>114</v>
      </c>
      <c r="BK24" s="1" t="s">
        <v>114</v>
      </c>
      <c r="BL24" s="1" t="s">
        <v>114</v>
      </c>
      <c r="BM24" s="1" t="s">
        <v>114</v>
      </c>
      <c r="BN24" s="1" t="s">
        <v>114</v>
      </c>
      <c r="BQ24" s="1" t="s">
        <v>796</v>
      </c>
      <c r="BR24" s="1">
        <v>150</v>
      </c>
      <c r="BS24" s="1" t="s">
        <v>103</v>
      </c>
      <c r="BT24" s="1">
        <v>34.4</v>
      </c>
      <c r="BU24" s="1">
        <v>-0.97999954</v>
      </c>
      <c r="BV24" s="1">
        <v>-2.7699250000000002</v>
      </c>
      <c r="BW24">
        <v>12</v>
      </c>
      <c r="BX24">
        <v>19685</v>
      </c>
      <c r="BY24" s="1">
        <v>34.049999999999997</v>
      </c>
      <c r="BZ24" s="1">
        <v>34.4</v>
      </c>
      <c r="CA24" s="1" t="s">
        <v>105</v>
      </c>
      <c r="CB24">
        <v>1547769600</v>
      </c>
      <c r="CC24">
        <v>1516634316</v>
      </c>
      <c r="CD24" s="1">
        <v>0.27036252105712799</v>
      </c>
      <c r="CE24" t="b">
        <v>1</v>
      </c>
      <c r="CF24" s="1" t="s">
        <v>797</v>
      </c>
      <c r="CG24" s="1">
        <v>150</v>
      </c>
      <c r="CH24" s="1" t="s">
        <v>103</v>
      </c>
      <c r="CI24" s="1">
        <v>6.05</v>
      </c>
      <c r="CJ24" s="1">
        <v>0.1500001</v>
      </c>
      <c r="CK24" s="1">
        <v>2.5423743999999999</v>
      </c>
      <c r="CL24">
        <v>139</v>
      </c>
      <c r="CM24">
        <v>14952</v>
      </c>
      <c r="CN24" s="1">
        <v>5.9</v>
      </c>
      <c r="CO24" s="1">
        <v>6</v>
      </c>
      <c r="CP24" s="1" t="s">
        <v>105</v>
      </c>
      <c r="CQ24">
        <v>1547769600</v>
      </c>
      <c r="CR24">
        <v>1516633651</v>
      </c>
      <c r="CS24" s="1">
        <v>0.24875629180908199</v>
      </c>
      <c r="CT24" t="b">
        <v>0</v>
      </c>
      <c r="CU24" s="1" t="s">
        <v>114</v>
      </c>
    </row>
    <row r="25" spans="1:99" x14ac:dyDescent="0.25">
      <c r="A25" s="1" t="s">
        <v>114</v>
      </c>
      <c r="C25" s="1">
        <v>155</v>
      </c>
      <c r="E25" s="1" t="s">
        <v>114</v>
      </c>
      <c r="F25" s="1" t="s">
        <v>114</v>
      </c>
      <c r="G25" s="1" t="s">
        <v>114</v>
      </c>
      <c r="H25" s="1" t="s">
        <v>114</v>
      </c>
      <c r="K25" s="1" t="s">
        <v>114</v>
      </c>
      <c r="L25" s="1" t="s">
        <v>114</v>
      </c>
      <c r="M25" s="1" t="s">
        <v>114</v>
      </c>
      <c r="N25" s="1" t="s">
        <v>114</v>
      </c>
      <c r="Q25" s="1" t="s">
        <v>114</v>
      </c>
      <c r="R25" s="1" t="s">
        <v>114</v>
      </c>
      <c r="S25" s="1" t="s">
        <v>114</v>
      </c>
      <c r="T25" s="1" t="s">
        <v>114</v>
      </c>
      <c r="U25" s="1" t="s">
        <v>114</v>
      </c>
      <c r="W25" s="1" t="s">
        <v>114</v>
      </c>
      <c r="X25" s="1" t="s">
        <v>114</v>
      </c>
      <c r="Z25" s="1" t="s">
        <v>114</v>
      </c>
      <c r="AA25" s="1" t="s">
        <v>114</v>
      </c>
      <c r="AB25" s="1" t="s">
        <v>114</v>
      </c>
      <c r="AC25" s="1" t="s">
        <v>114</v>
      </c>
      <c r="AE25" s="1" t="s">
        <v>114</v>
      </c>
      <c r="AF25" s="1" t="s">
        <v>114</v>
      </c>
      <c r="AG25" s="1" t="s">
        <v>114</v>
      </c>
      <c r="AH25" s="1" t="s">
        <v>114</v>
      </c>
      <c r="AJ25" s="1" t="s">
        <v>114</v>
      </c>
      <c r="AK25" s="1" t="s">
        <v>114</v>
      </c>
      <c r="AL25" s="1" t="s">
        <v>114</v>
      </c>
      <c r="AM25" s="1" t="s">
        <v>114</v>
      </c>
      <c r="AO25" s="1" t="s">
        <v>114</v>
      </c>
      <c r="AP25" s="1" t="s">
        <v>114</v>
      </c>
      <c r="AQ25" s="1" t="s">
        <v>114</v>
      </c>
      <c r="AT25" s="1" t="s">
        <v>114</v>
      </c>
      <c r="AU25" s="1" t="s">
        <v>114</v>
      </c>
      <c r="BA25" s="2"/>
      <c r="BB25" s="1" t="s">
        <v>114</v>
      </c>
      <c r="BC25" s="1" t="s">
        <v>114</v>
      </c>
      <c r="BD25" s="1" t="s">
        <v>114</v>
      </c>
      <c r="BE25" s="1" t="s">
        <v>114</v>
      </c>
      <c r="BF25" s="1" t="s">
        <v>114</v>
      </c>
      <c r="BI25" s="1" t="s">
        <v>114</v>
      </c>
      <c r="BJ25" s="1" t="s">
        <v>114</v>
      </c>
      <c r="BK25" s="1" t="s">
        <v>114</v>
      </c>
      <c r="BL25" s="1" t="s">
        <v>114</v>
      </c>
      <c r="BM25" s="1" t="s">
        <v>114</v>
      </c>
      <c r="BN25" s="1" t="s">
        <v>114</v>
      </c>
      <c r="BQ25" s="1" t="s">
        <v>798</v>
      </c>
      <c r="BR25" s="1">
        <v>155</v>
      </c>
      <c r="BS25" s="1" t="s">
        <v>103</v>
      </c>
      <c r="BT25" s="1">
        <v>31.2</v>
      </c>
      <c r="BU25" s="1">
        <v>-0.54999924</v>
      </c>
      <c r="BV25" s="1">
        <v>-1.7322811</v>
      </c>
      <c r="BW25">
        <v>5</v>
      </c>
      <c r="BX25">
        <v>7441</v>
      </c>
      <c r="BY25" s="1">
        <v>30.55</v>
      </c>
      <c r="BZ25" s="1">
        <v>31</v>
      </c>
      <c r="CA25" s="1" t="s">
        <v>105</v>
      </c>
      <c r="CB25">
        <v>1547769600</v>
      </c>
      <c r="CC25">
        <v>1516632317</v>
      </c>
      <c r="CD25" s="1">
        <v>0.26898924377441402</v>
      </c>
      <c r="CE25" t="b">
        <v>1</v>
      </c>
      <c r="CF25" s="1" t="s">
        <v>799</v>
      </c>
      <c r="CG25" s="1">
        <v>155</v>
      </c>
      <c r="CH25" s="1" t="s">
        <v>103</v>
      </c>
      <c r="CI25" s="1">
        <v>7.4</v>
      </c>
      <c r="CJ25" s="1">
        <v>0.20000029</v>
      </c>
      <c r="CK25" s="1">
        <v>2.7777820000000002</v>
      </c>
      <c r="CL25">
        <v>55</v>
      </c>
      <c r="CM25">
        <v>7236</v>
      </c>
      <c r="CN25" s="1">
        <v>7.25</v>
      </c>
      <c r="CO25" s="1">
        <v>7.45</v>
      </c>
      <c r="CP25" s="1" t="s">
        <v>105</v>
      </c>
      <c r="CQ25">
        <v>1547769600</v>
      </c>
      <c r="CR25">
        <v>1516633394</v>
      </c>
      <c r="CS25" s="1">
        <v>0.246620082702636</v>
      </c>
      <c r="CT25" t="b">
        <v>0</v>
      </c>
      <c r="CU25" s="1" t="s">
        <v>114</v>
      </c>
    </row>
    <row r="26" spans="1:99" x14ac:dyDescent="0.25">
      <c r="A26" s="1" t="s">
        <v>114</v>
      </c>
      <c r="C26" s="1">
        <v>160</v>
      </c>
      <c r="E26" s="1" t="s">
        <v>114</v>
      </c>
      <c r="F26" s="1" t="s">
        <v>114</v>
      </c>
      <c r="G26" s="1" t="s">
        <v>114</v>
      </c>
      <c r="H26" s="1" t="s">
        <v>114</v>
      </c>
      <c r="K26" s="1" t="s">
        <v>114</v>
      </c>
      <c r="L26" s="1" t="s">
        <v>114</v>
      </c>
      <c r="M26" s="1" t="s">
        <v>114</v>
      </c>
      <c r="N26" s="1" t="s">
        <v>114</v>
      </c>
      <c r="Q26" s="1" t="s">
        <v>114</v>
      </c>
      <c r="R26" s="1" t="s">
        <v>114</v>
      </c>
      <c r="S26" s="1" t="s">
        <v>114</v>
      </c>
      <c r="T26" s="1" t="s">
        <v>114</v>
      </c>
      <c r="U26" s="1" t="s">
        <v>114</v>
      </c>
      <c r="W26" s="1" t="s">
        <v>114</v>
      </c>
      <c r="X26" s="1" t="s">
        <v>114</v>
      </c>
      <c r="Z26" s="1" t="s">
        <v>114</v>
      </c>
      <c r="AA26" s="1" t="s">
        <v>114</v>
      </c>
      <c r="AB26" s="1" t="s">
        <v>114</v>
      </c>
      <c r="AC26" s="1" t="s">
        <v>114</v>
      </c>
      <c r="AE26" s="1" t="s">
        <v>114</v>
      </c>
      <c r="AF26" s="1" t="s">
        <v>114</v>
      </c>
      <c r="AG26" s="1" t="s">
        <v>114</v>
      </c>
      <c r="AH26" s="1" t="s">
        <v>114</v>
      </c>
      <c r="AJ26" s="1" t="s">
        <v>114</v>
      </c>
      <c r="AK26" s="1" t="s">
        <v>114</v>
      </c>
      <c r="AL26" s="1" t="s">
        <v>114</v>
      </c>
      <c r="AM26" s="1" t="s">
        <v>114</v>
      </c>
      <c r="AO26" s="1" t="s">
        <v>114</v>
      </c>
      <c r="AP26" s="1" t="s">
        <v>114</v>
      </c>
      <c r="AQ26" s="1" t="s">
        <v>114</v>
      </c>
      <c r="AT26" s="1" t="s">
        <v>114</v>
      </c>
      <c r="AU26" s="1" t="s">
        <v>114</v>
      </c>
      <c r="BA26" s="2"/>
      <c r="BB26" s="1" t="s">
        <v>114</v>
      </c>
      <c r="BC26" s="1" t="s">
        <v>114</v>
      </c>
      <c r="BD26" s="1" t="s">
        <v>114</v>
      </c>
      <c r="BE26" s="1" t="s">
        <v>114</v>
      </c>
      <c r="BF26" s="1" t="s">
        <v>114</v>
      </c>
      <c r="BI26" s="1" t="s">
        <v>114</v>
      </c>
      <c r="BJ26" s="1" t="s">
        <v>114</v>
      </c>
      <c r="BK26" s="1" t="s">
        <v>114</v>
      </c>
      <c r="BL26" s="1" t="s">
        <v>114</v>
      </c>
      <c r="BM26" s="1" t="s">
        <v>114</v>
      </c>
      <c r="BN26" s="1" t="s">
        <v>114</v>
      </c>
      <c r="BQ26" s="1" t="s">
        <v>800</v>
      </c>
      <c r="BR26" s="1">
        <v>160</v>
      </c>
      <c r="BS26" s="1" t="s">
        <v>103</v>
      </c>
      <c r="BT26" s="1">
        <v>27.63</v>
      </c>
      <c r="BU26" s="1">
        <v>-0.67000009999999999</v>
      </c>
      <c r="BV26" s="1">
        <v>-2.3674914999999999</v>
      </c>
      <c r="BW26">
        <v>26</v>
      </c>
      <c r="BX26">
        <v>16159</v>
      </c>
      <c r="BY26" s="1">
        <v>27.2</v>
      </c>
      <c r="BZ26" s="1">
        <v>27.75</v>
      </c>
      <c r="CA26" s="1" t="s">
        <v>105</v>
      </c>
      <c r="CB26">
        <v>1547769600</v>
      </c>
      <c r="CC26">
        <v>1516633020</v>
      </c>
      <c r="CD26" s="1">
        <v>0.26660889648437502</v>
      </c>
      <c r="CE26" t="b">
        <v>1</v>
      </c>
      <c r="CF26" s="1" t="s">
        <v>801</v>
      </c>
      <c r="CG26" s="1">
        <v>160</v>
      </c>
      <c r="CH26" s="1" t="s">
        <v>103</v>
      </c>
      <c r="CI26" s="1">
        <v>8.9</v>
      </c>
      <c r="CJ26" s="1">
        <v>0.22999954</v>
      </c>
      <c r="CK26" s="1">
        <v>2.6528206000000001</v>
      </c>
      <c r="CL26">
        <v>46</v>
      </c>
      <c r="CM26">
        <v>10948</v>
      </c>
      <c r="CN26" s="1">
        <v>8.75</v>
      </c>
      <c r="CO26" s="1">
        <v>9</v>
      </c>
      <c r="CP26" s="1" t="s">
        <v>105</v>
      </c>
      <c r="CQ26">
        <v>1547769600</v>
      </c>
      <c r="CR26">
        <v>1516633222</v>
      </c>
      <c r="CS26" s="1">
        <v>0.24250025085449201</v>
      </c>
      <c r="CT26" t="b">
        <v>0</v>
      </c>
      <c r="CU26" s="1" t="s">
        <v>114</v>
      </c>
    </row>
    <row r="27" spans="1:99" x14ac:dyDescent="0.25">
      <c r="A27" s="1" t="s">
        <v>114</v>
      </c>
      <c r="C27" s="1">
        <v>165</v>
      </c>
      <c r="E27" s="1" t="s">
        <v>114</v>
      </c>
      <c r="F27" s="1" t="s">
        <v>114</v>
      </c>
      <c r="G27" s="1" t="s">
        <v>114</v>
      </c>
      <c r="H27" s="1" t="s">
        <v>114</v>
      </c>
      <c r="K27" s="1" t="s">
        <v>114</v>
      </c>
      <c r="L27" s="1" t="s">
        <v>114</v>
      </c>
      <c r="M27" s="1" t="s">
        <v>114</v>
      </c>
      <c r="N27" s="1" t="s">
        <v>114</v>
      </c>
      <c r="Q27" s="1" t="s">
        <v>114</v>
      </c>
      <c r="R27" s="1" t="s">
        <v>114</v>
      </c>
      <c r="S27" s="1" t="s">
        <v>114</v>
      </c>
      <c r="T27" s="1" t="s">
        <v>114</v>
      </c>
      <c r="U27" s="1" t="s">
        <v>114</v>
      </c>
      <c r="W27" s="1" t="s">
        <v>114</v>
      </c>
      <c r="X27" s="1" t="s">
        <v>114</v>
      </c>
      <c r="Z27" s="1" t="s">
        <v>114</v>
      </c>
      <c r="AA27" s="1" t="s">
        <v>114</v>
      </c>
      <c r="AB27" s="1" t="s">
        <v>114</v>
      </c>
      <c r="AC27" s="1" t="s">
        <v>114</v>
      </c>
      <c r="AE27" s="1" t="s">
        <v>114</v>
      </c>
      <c r="AF27" s="1" t="s">
        <v>114</v>
      </c>
      <c r="AG27" s="1" t="s">
        <v>114</v>
      </c>
      <c r="AH27" s="1" t="s">
        <v>114</v>
      </c>
      <c r="AJ27" s="1" t="s">
        <v>114</v>
      </c>
      <c r="AK27" s="1" t="s">
        <v>114</v>
      </c>
      <c r="AL27" s="1" t="s">
        <v>114</v>
      </c>
      <c r="AM27" s="1" t="s">
        <v>114</v>
      </c>
      <c r="AO27" s="1" t="s">
        <v>114</v>
      </c>
      <c r="AP27" s="1" t="s">
        <v>114</v>
      </c>
      <c r="AQ27" s="1" t="s">
        <v>114</v>
      </c>
      <c r="AT27" s="1" t="s">
        <v>114</v>
      </c>
      <c r="AU27" s="1" t="s">
        <v>114</v>
      </c>
      <c r="BA27" s="2"/>
      <c r="BB27" s="1" t="s">
        <v>114</v>
      </c>
      <c r="BC27" s="1" t="s">
        <v>114</v>
      </c>
      <c r="BD27" s="1" t="s">
        <v>114</v>
      </c>
      <c r="BE27" s="1" t="s">
        <v>114</v>
      </c>
      <c r="BF27" s="1" t="s">
        <v>114</v>
      </c>
      <c r="BI27" s="1" t="s">
        <v>114</v>
      </c>
      <c r="BJ27" s="1" t="s">
        <v>114</v>
      </c>
      <c r="BK27" s="1" t="s">
        <v>114</v>
      </c>
      <c r="BL27" s="1" t="s">
        <v>114</v>
      </c>
      <c r="BM27" s="1" t="s">
        <v>114</v>
      </c>
      <c r="BN27" s="1" t="s">
        <v>114</v>
      </c>
      <c r="BQ27" s="1" t="s">
        <v>802</v>
      </c>
      <c r="BR27" s="1">
        <v>165</v>
      </c>
      <c r="BS27" s="1" t="s">
        <v>103</v>
      </c>
      <c r="BT27" s="1">
        <v>24.4</v>
      </c>
      <c r="BU27" s="1">
        <v>-0.80000114</v>
      </c>
      <c r="BV27" s="1">
        <v>-3.1746075</v>
      </c>
      <c r="BW27">
        <v>69</v>
      </c>
      <c r="BX27">
        <v>8863</v>
      </c>
      <c r="BY27" s="1">
        <v>24.15</v>
      </c>
      <c r="BZ27" s="1">
        <v>24.65</v>
      </c>
      <c r="CA27" s="1" t="s">
        <v>105</v>
      </c>
      <c r="CB27">
        <v>1547769600</v>
      </c>
      <c r="CC27">
        <v>1516633774</v>
      </c>
      <c r="CD27" s="1">
        <v>0.26331303100585901</v>
      </c>
      <c r="CE27" t="b">
        <v>1</v>
      </c>
      <c r="CF27" s="1" t="s">
        <v>803</v>
      </c>
      <c r="CG27" s="1">
        <v>165</v>
      </c>
      <c r="CH27" s="1" t="s">
        <v>103</v>
      </c>
      <c r="CI27" s="1">
        <v>10.7</v>
      </c>
      <c r="CJ27" s="1">
        <v>0.34999943</v>
      </c>
      <c r="CK27" s="1">
        <v>3.3816366000000002</v>
      </c>
      <c r="CL27">
        <v>50</v>
      </c>
      <c r="CM27">
        <v>6117</v>
      </c>
      <c r="CN27" s="1">
        <v>10.6</v>
      </c>
      <c r="CO27" s="1">
        <v>10.75</v>
      </c>
      <c r="CP27" s="1" t="s">
        <v>105</v>
      </c>
      <c r="CQ27">
        <v>1547769600</v>
      </c>
      <c r="CR27">
        <v>1516633246</v>
      </c>
      <c r="CS27" s="1">
        <v>0.238227832641601</v>
      </c>
      <c r="CT27" t="b">
        <v>0</v>
      </c>
      <c r="CU27" s="1" t="s">
        <v>114</v>
      </c>
    </row>
    <row r="28" spans="1:99" x14ac:dyDescent="0.25">
      <c r="A28" s="1" t="s">
        <v>114</v>
      </c>
      <c r="C28" s="1">
        <v>170</v>
      </c>
      <c r="E28" s="1" t="s">
        <v>114</v>
      </c>
      <c r="F28" s="1" t="s">
        <v>114</v>
      </c>
      <c r="G28" s="1" t="s">
        <v>114</v>
      </c>
      <c r="H28" s="1" t="s">
        <v>114</v>
      </c>
      <c r="K28" s="1" t="s">
        <v>114</v>
      </c>
      <c r="L28" s="1" t="s">
        <v>114</v>
      </c>
      <c r="M28" s="1" t="s">
        <v>114</v>
      </c>
      <c r="N28" s="1" t="s">
        <v>114</v>
      </c>
      <c r="Q28" s="1" t="s">
        <v>114</v>
      </c>
      <c r="R28" s="1" t="s">
        <v>114</v>
      </c>
      <c r="S28" s="1" t="s">
        <v>114</v>
      </c>
      <c r="T28" s="1" t="s">
        <v>114</v>
      </c>
      <c r="U28" s="1" t="s">
        <v>114</v>
      </c>
      <c r="W28" s="1" t="s">
        <v>114</v>
      </c>
      <c r="X28" s="1" t="s">
        <v>114</v>
      </c>
      <c r="Z28" s="1" t="s">
        <v>114</v>
      </c>
      <c r="AA28" s="1" t="s">
        <v>114</v>
      </c>
      <c r="AB28" s="1" t="s">
        <v>114</v>
      </c>
      <c r="AC28" s="1" t="s">
        <v>114</v>
      </c>
      <c r="AE28" s="1" t="s">
        <v>114</v>
      </c>
      <c r="AF28" s="1" t="s">
        <v>114</v>
      </c>
      <c r="AG28" s="1" t="s">
        <v>114</v>
      </c>
      <c r="AH28" s="1" t="s">
        <v>114</v>
      </c>
      <c r="AJ28" s="1" t="s">
        <v>114</v>
      </c>
      <c r="AK28" s="1" t="s">
        <v>114</v>
      </c>
      <c r="AL28" s="1" t="s">
        <v>114</v>
      </c>
      <c r="AM28" s="1" t="s">
        <v>114</v>
      </c>
      <c r="AO28" s="1" t="s">
        <v>114</v>
      </c>
      <c r="AP28" s="1" t="s">
        <v>114</v>
      </c>
      <c r="AQ28" s="1" t="s">
        <v>114</v>
      </c>
      <c r="AT28" s="1" t="s">
        <v>114</v>
      </c>
      <c r="AU28" s="1" t="s">
        <v>114</v>
      </c>
      <c r="BA28" s="2"/>
      <c r="BB28" s="1" t="s">
        <v>114</v>
      </c>
      <c r="BC28" s="1" t="s">
        <v>114</v>
      </c>
      <c r="BD28" s="1" t="s">
        <v>114</v>
      </c>
      <c r="BE28" s="1" t="s">
        <v>114</v>
      </c>
      <c r="BF28" s="1" t="s">
        <v>114</v>
      </c>
      <c r="BI28" s="1" t="s">
        <v>114</v>
      </c>
      <c r="BJ28" s="1" t="s">
        <v>114</v>
      </c>
      <c r="BK28" s="1" t="s">
        <v>114</v>
      </c>
      <c r="BL28" s="1" t="s">
        <v>114</v>
      </c>
      <c r="BM28" s="1" t="s">
        <v>114</v>
      </c>
      <c r="BN28" s="1" t="s">
        <v>114</v>
      </c>
      <c r="BQ28" s="1" t="s">
        <v>804</v>
      </c>
      <c r="BR28" s="1">
        <v>170</v>
      </c>
      <c r="BS28" s="1" t="s">
        <v>103</v>
      </c>
      <c r="BT28" s="1">
        <v>21.66</v>
      </c>
      <c r="BU28" s="1">
        <v>-0.6100006</v>
      </c>
      <c r="BV28" s="1">
        <v>-2.7391136</v>
      </c>
      <c r="BW28">
        <v>26</v>
      </c>
      <c r="BX28">
        <v>17943</v>
      </c>
      <c r="BY28" s="1">
        <v>21.2</v>
      </c>
      <c r="BZ28" s="1">
        <v>21.65</v>
      </c>
      <c r="CA28" s="1" t="s">
        <v>105</v>
      </c>
      <c r="CB28">
        <v>1547769600</v>
      </c>
      <c r="CC28">
        <v>1516633287</v>
      </c>
      <c r="CD28" s="1">
        <v>0.258430267333984</v>
      </c>
      <c r="CE28" t="b">
        <v>1</v>
      </c>
      <c r="CF28" s="1" t="s">
        <v>805</v>
      </c>
      <c r="CG28" s="1">
        <v>175</v>
      </c>
      <c r="CH28" s="1" t="s">
        <v>103</v>
      </c>
      <c r="CI28" s="1">
        <v>14.9</v>
      </c>
      <c r="CJ28" s="1">
        <v>0.29999924</v>
      </c>
      <c r="CK28" s="1">
        <v>2.0547892999999999</v>
      </c>
      <c r="CL28">
        <v>71</v>
      </c>
      <c r="CM28">
        <v>3759</v>
      </c>
      <c r="CN28" s="1">
        <v>14.85</v>
      </c>
      <c r="CO28" s="1">
        <v>15.15</v>
      </c>
      <c r="CP28" s="1" t="s">
        <v>105</v>
      </c>
      <c r="CQ28">
        <v>1547769600</v>
      </c>
      <c r="CR28">
        <v>1516634806</v>
      </c>
      <c r="CS28" s="1">
        <v>0.23294834442138601</v>
      </c>
      <c r="CT28" t="b">
        <v>0</v>
      </c>
      <c r="CU28" s="1" t="s">
        <v>114</v>
      </c>
    </row>
    <row r="29" spans="1:99" x14ac:dyDescent="0.25">
      <c r="A29" s="1" t="s">
        <v>114</v>
      </c>
      <c r="C29" s="1">
        <v>175</v>
      </c>
      <c r="E29" s="1" t="s">
        <v>114</v>
      </c>
      <c r="F29" s="1" t="s">
        <v>114</v>
      </c>
      <c r="G29" s="1" t="s">
        <v>114</v>
      </c>
      <c r="H29" s="1" t="s">
        <v>114</v>
      </c>
      <c r="K29" s="1" t="s">
        <v>114</v>
      </c>
      <c r="L29" s="1" t="s">
        <v>114</v>
      </c>
      <c r="M29" s="1" t="s">
        <v>114</v>
      </c>
      <c r="N29" s="1" t="s">
        <v>114</v>
      </c>
      <c r="Q29" s="1" t="s">
        <v>114</v>
      </c>
      <c r="R29" s="1" t="s">
        <v>114</v>
      </c>
      <c r="S29" s="1" t="s">
        <v>114</v>
      </c>
      <c r="T29" s="1" t="s">
        <v>114</v>
      </c>
      <c r="U29" s="1" t="s">
        <v>114</v>
      </c>
      <c r="W29" s="1" t="s">
        <v>114</v>
      </c>
      <c r="X29" s="1" t="s">
        <v>114</v>
      </c>
      <c r="Z29" s="1" t="s">
        <v>114</v>
      </c>
      <c r="AA29" s="1" t="s">
        <v>114</v>
      </c>
      <c r="AB29" s="1" t="s">
        <v>114</v>
      </c>
      <c r="AC29" s="1" t="s">
        <v>114</v>
      </c>
      <c r="AE29" s="1" t="s">
        <v>114</v>
      </c>
      <c r="AF29" s="1" t="s">
        <v>114</v>
      </c>
      <c r="AG29" s="1" t="s">
        <v>114</v>
      </c>
      <c r="AH29" s="1" t="s">
        <v>114</v>
      </c>
      <c r="AJ29" s="1" t="s">
        <v>114</v>
      </c>
      <c r="AK29" s="1" t="s">
        <v>114</v>
      </c>
      <c r="AL29" s="1" t="s">
        <v>114</v>
      </c>
      <c r="AM29" s="1" t="s">
        <v>114</v>
      </c>
      <c r="AO29" s="1" t="s">
        <v>114</v>
      </c>
      <c r="AP29" s="1" t="s">
        <v>114</v>
      </c>
      <c r="AQ29" s="1" t="s">
        <v>114</v>
      </c>
      <c r="AT29" s="1" t="s">
        <v>114</v>
      </c>
      <c r="AU29" s="1" t="s">
        <v>114</v>
      </c>
      <c r="BA29" s="2"/>
      <c r="BB29" s="1" t="s">
        <v>114</v>
      </c>
      <c r="BC29" s="1" t="s">
        <v>114</v>
      </c>
      <c r="BD29" s="1" t="s">
        <v>114</v>
      </c>
      <c r="BE29" s="1" t="s">
        <v>114</v>
      </c>
      <c r="BF29" s="1" t="s">
        <v>114</v>
      </c>
      <c r="BI29" s="1" t="s">
        <v>114</v>
      </c>
      <c r="BJ29" s="1" t="s">
        <v>114</v>
      </c>
      <c r="BK29" s="1" t="s">
        <v>114</v>
      </c>
      <c r="BL29" s="1" t="s">
        <v>114</v>
      </c>
      <c r="BM29" s="1" t="s">
        <v>114</v>
      </c>
      <c r="BN29" s="1" t="s">
        <v>114</v>
      </c>
      <c r="BQ29" s="1" t="s">
        <v>806</v>
      </c>
      <c r="BR29" s="1">
        <v>175</v>
      </c>
      <c r="BS29" s="1" t="s">
        <v>103</v>
      </c>
      <c r="BT29" s="1">
        <v>18.77</v>
      </c>
      <c r="BU29" s="1">
        <v>-0.6800003</v>
      </c>
      <c r="BV29" s="1">
        <v>-3.4961454999999999</v>
      </c>
      <c r="BW29">
        <v>132</v>
      </c>
      <c r="BX29">
        <v>12048</v>
      </c>
      <c r="BY29" s="1">
        <v>18.55</v>
      </c>
      <c r="BZ29" s="1">
        <v>18.899999999999999</v>
      </c>
      <c r="CA29" s="1" t="s">
        <v>105</v>
      </c>
      <c r="CB29">
        <v>1547769600</v>
      </c>
      <c r="CC29">
        <v>1516634920</v>
      </c>
      <c r="CD29" s="1">
        <v>0.25418836639404202</v>
      </c>
      <c r="CE29" t="b">
        <v>1</v>
      </c>
      <c r="CF29" s="1" t="s">
        <v>807</v>
      </c>
      <c r="CG29" s="1">
        <v>180</v>
      </c>
      <c r="CH29" s="1" t="s">
        <v>103</v>
      </c>
      <c r="CI29" s="1">
        <v>17.149999999999999</v>
      </c>
      <c r="CJ29" s="1">
        <v>0.14999962</v>
      </c>
      <c r="CK29" s="1">
        <v>0.88235070000000004</v>
      </c>
      <c r="CL29">
        <v>2</v>
      </c>
      <c r="CM29">
        <v>4979</v>
      </c>
      <c r="CN29" s="1">
        <v>17.350000000000001</v>
      </c>
      <c r="CO29" s="1">
        <v>17.5</v>
      </c>
      <c r="CP29" s="1" t="s">
        <v>105</v>
      </c>
      <c r="CQ29">
        <v>1547769600</v>
      </c>
      <c r="CR29">
        <v>1516631409</v>
      </c>
      <c r="CS29" s="1">
        <v>0.22739420074462799</v>
      </c>
      <c r="CT29" t="b">
        <v>1</v>
      </c>
      <c r="CU29" s="1" t="s">
        <v>114</v>
      </c>
    </row>
    <row r="30" spans="1:99" x14ac:dyDescent="0.25">
      <c r="A30" s="1" t="s">
        <v>114</v>
      </c>
      <c r="C30" s="1">
        <v>180</v>
      </c>
      <c r="E30" s="1" t="s">
        <v>114</v>
      </c>
      <c r="F30" s="1" t="s">
        <v>114</v>
      </c>
      <c r="G30" s="1" t="s">
        <v>114</v>
      </c>
      <c r="H30" s="1" t="s">
        <v>114</v>
      </c>
      <c r="K30" s="1" t="s">
        <v>114</v>
      </c>
      <c r="L30" s="1" t="s">
        <v>114</v>
      </c>
      <c r="M30" s="1" t="s">
        <v>114</v>
      </c>
      <c r="N30" s="1" t="s">
        <v>114</v>
      </c>
      <c r="Q30" s="1" t="s">
        <v>114</v>
      </c>
      <c r="R30" s="1" t="s">
        <v>114</v>
      </c>
      <c r="S30" s="1" t="s">
        <v>114</v>
      </c>
      <c r="T30" s="1" t="s">
        <v>114</v>
      </c>
      <c r="U30" s="1" t="s">
        <v>114</v>
      </c>
      <c r="W30" s="1" t="s">
        <v>114</v>
      </c>
      <c r="X30" s="1" t="s">
        <v>114</v>
      </c>
      <c r="Z30" s="1" t="s">
        <v>114</v>
      </c>
      <c r="AA30" s="1" t="s">
        <v>114</v>
      </c>
      <c r="AB30" s="1" t="s">
        <v>114</v>
      </c>
      <c r="AC30" s="1" t="s">
        <v>114</v>
      </c>
      <c r="AE30" s="1" t="s">
        <v>114</v>
      </c>
      <c r="AF30" s="1" t="s">
        <v>114</v>
      </c>
      <c r="AG30" s="1" t="s">
        <v>114</v>
      </c>
      <c r="AH30" s="1" t="s">
        <v>114</v>
      </c>
      <c r="AJ30" s="1" t="s">
        <v>114</v>
      </c>
      <c r="AK30" s="1" t="s">
        <v>114</v>
      </c>
      <c r="AL30" s="1" t="s">
        <v>114</v>
      </c>
      <c r="AM30" s="1" t="s">
        <v>114</v>
      </c>
      <c r="AO30" s="1" t="s">
        <v>114</v>
      </c>
      <c r="AP30" s="1" t="s">
        <v>114</v>
      </c>
      <c r="AQ30" s="1" t="s">
        <v>114</v>
      </c>
      <c r="AT30" s="1" t="s">
        <v>114</v>
      </c>
      <c r="AU30" s="1" t="s">
        <v>114</v>
      </c>
      <c r="BA30" s="2"/>
      <c r="BB30" s="1" t="s">
        <v>114</v>
      </c>
      <c r="BC30" s="1" t="s">
        <v>114</v>
      </c>
      <c r="BD30" s="1" t="s">
        <v>114</v>
      </c>
      <c r="BE30" s="1" t="s">
        <v>114</v>
      </c>
      <c r="BF30" s="1" t="s">
        <v>114</v>
      </c>
      <c r="BI30" s="1" t="s">
        <v>114</v>
      </c>
      <c r="BJ30" s="1" t="s">
        <v>114</v>
      </c>
      <c r="BK30" s="1" t="s">
        <v>114</v>
      </c>
      <c r="BL30" s="1" t="s">
        <v>114</v>
      </c>
      <c r="BM30" s="1" t="s">
        <v>114</v>
      </c>
      <c r="BN30" s="1" t="s">
        <v>114</v>
      </c>
      <c r="BQ30" s="1" t="s">
        <v>808</v>
      </c>
      <c r="BR30" s="1">
        <v>180</v>
      </c>
      <c r="BS30" s="1" t="s">
        <v>103</v>
      </c>
      <c r="BT30" s="1">
        <v>16.34</v>
      </c>
      <c r="BU30" s="1">
        <v>-0.72999954</v>
      </c>
      <c r="BV30" s="1">
        <v>-4.2765060000000004</v>
      </c>
      <c r="BW30">
        <v>152</v>
      </c>
      <c r="BX30">
        <v>16545</v>
      </c>
      <c r="BY30" s="1">
        <v>16.2</v>
      </c>
      <c r="BZ30" s="1">
        <v>16.399999999999999</v>
      </c>
      <c r="CA30" s="1" t="s">
        <v>105</v>
      </c>
      <c r="CB30">
        <v>1547769600</v>
      </c>
      <c r="CC30">
        <v>1516634920</v>
      </c>
      <c r="CD30" s="1">
        <v>0.250465259094238</v>
      </c>
      <c r="CE30" t="b">
        <v>0</v>
      </c>
      <c r="CF30" s="1" t="s">
        <v>809</v>
      </c>
      <c r="CG30" s="1">
        <v>185</v>
      </c>
      <c r="CH30" s="1" t="s">
        <v>103</v>
      </c>
      <c r="CI30" s="1">
        <v>20.3</v>
      </c>
      <c r="CJ30" s="1">
        <v>0.54999924</v>
      </c>
      <c r="CK30" s="1">
        <v>2.7848063000000001</v>
      </c>
      <c r="CL30">
        <v>15</v>
      </c>
      <c r="CM30">
        <v>1018</v>
      </c>
      <c r="CN30" s="1">
        <v>20.05</v>
      </c>
      <c r="CO30" s="1">
        <v>20.45</v>
      </c>
      <c r="CP30" s="1" t="s">
        <v>105</v>
      </c>
      <c r="CQ30">
        <v>1547769600</v>
      </c>
      <c r="CR30">
        <v>1516631664</v>
      </c>
      <c r="CS30" s="1">
        <v>0.22702799346923799</v>
      </c>
      <c r="CT30" t="b">
        <v>1</v>
      </c>
      <c r="CU30" s="1" t="s">
        <v>114</v>
      </c>
    </row>
    <row r="31" spans="1:99" x14ac:dyDescent="0.25">
      <c r="A31" s="1" t="s">
        <v>114</v>
      </c>
      <c r="C31" s="1">
        <v>185</v>
      </c>
      <c r="E31" s="1" t="s">
        <v>114</v>
      </c>
      <c r="F31" s="1" t="s">
        <v>114</v>
      </c>
      <c r="G31" s="1" t="s">
        <v>114</v>
      </c>
      <c r="H31" s="1" t="s">
        <v>114</v>
      </c>
      <c r="K31" s="1" t="s">
        <v>114</v>
      </c>
      <c r="L31" s="1" t="s">
        <v>114</v>
      </c>
      <c r="M31" s="1" t="s">
        <v>114</v>
      </c>
      <c r="N31" s="1" t="s">
        <v>114</v>
      </c>
      <c r="Q31" s="1" t="s">
        <v>114</v>
      </c>
      <c r="R31" s="1" t="s">
        <v>114</v>
      </c>
      <c r="S31" s="1" t="s">
        <v>114</v>
      </c>
      <c r="T31" s="1" t="s">
        <v>114</v>
      </c>
      <c r="U31" s="1" t="s">
        <v>114</v>
      </c>
      <c r="W31" s="1" t="s">
        <v>114</v>
      </c>
      <c r="X31" s="1" t="s">
        <v>114</v>
      </c>
      <c r="Z31" s="1" t="s">
        <v>114</v>
      </c>
      <c r="AA31" s="1" t="s">
        <v>114</v>
      </c>
      <c r="AB31" s="1" t="s">
        <v>114</v>
      </c>
      <c r="AC31" s="1" t="s">
        <v>114</v>
      </c>
      <c r="AE31" s="1" t="s">
        <v>114</v>
      </c>
      <c r="AF31" s="1" t="s">
        <v>114</v>
      </c>
      <c r="AG31" s="1" t="s">
        <v>114</v>
      </c>
      <c r="AH31" s="1" t="s">
        <v>114</v>
      </c>
      <c r="AJ31" s="1" t="s">
        <v>114</v>
      </c>
      <c r="AK31" s="1" t="s">
        <v>114</v>
      </c>
      <c r="AL31" s="1" t="s">
        <v>114</v>
      </c>
      <c r="AM31" s="1" t="s">
        <v>114</v>
      </c>
      <c r="AO31" s="1" t="s">
        <v>114</v>
      </c>
      <c r="AP31" s="1" t="s">
        <v>114</v>
      </c>
      <c r="AQ31" s="1" t="s">
        <v>114</v>
      </c>
      <c r="AT31" s="1" t="s">
        <v>114</v>
      </c>
      <c r="AU31" s="1" t="s">
        <v>114</v>
      </c>
      <c r="BA31" s="2"/>
      <c r="BB31" s="1" t="s">
        <v>114</v>
      </c>
      <c r="BC31" s="1" t="s">
        <v>114</v>
      </c>
      <c r="BD31" s="1" t="s">
        <v>114</v>
      </c>
      <c r="BE31" s="1" t="s">
        <v>114</v>
      </c>
      <c r="BF31" s="1" t="s">
        <v>114</v>
      </c>
      <c r="BI31" s="1" t="s">
        <v>114</v>
      </c>
      <c r="BJ31" s="1" t="s">
        <v>114</v>
      </c>
      <c r="BK31" s="1" t="s">
        <v>114</v>
      </c>
      <c r="BL31" s="1" t="s">
        <v>114</v>
      </c>
      <c r="BM31" s="1" t="s">
        <v>114</v>
      </c>
      <c r="BN31" s="1" t="s">
        <v>114</v>
      </c>
      <c r="BQ31" s="1" t="s">
        <v>810</v>
      </c>
      <c r="BR31" s="1">
        <v>185</v>
      </c>
      <c r="BS31" s="1" t="s">
        <v>103</v>
      </c>
      <c r="BT31" s="1">
        <v>14.25</v>
      </c>
      <c r="BU31" s="1">
        <v>-0.52000046</v>
      </c>
      <c r="BV31" s="1">
        <v>-3.5206529999999998</v>
      </c>
      <c r="BW31">
        <v>65</v>
      </c>
      <c r="BX31">
        <v>4564</v>
      </c>
      <c r="BY31" s="1">
        <v>14</v>
      </c>
      <c r="BZ31" s="1">
        <v>14.3</v>
      </c>
      <c r="CA31" s="1" t="s">
        <v>105</v>
      </c>
      <c r="CB31">
        <v>1547769600</v>
      </c>
      <c r="CC31">
        <v>1516633238</v>
      </c>
      <c r="CD31" s="1">
        <v>0.24936663726806599</v>
      </c>
      <c r="CE31" t="b">
        <v>0</v>
      </c>
      <c r="CF31" s="1" t="s">
        <v>811</v>
      </c>
      <c r="CG31" s="1">
        <v>190</v>
      </c>
      <c r="CH31" s="1" t="s">
        <v>103</v>
      </c>
      <c r="CI31" s="1">
        <v>23</v>
      </c>
      <c r="CJ31" s="1">
        <v>0.20000076</v>
      </c>
      <c r="CK31" s="1">
        <v>0.87719630000000004</v>
      </c>
      <c r="CL31">
        <v>7</v>
      </c>
      <c r="CM31">
        <v>685</v>
      </c>
      <c r="CN31" s="1">
        <v>23.1</v>
      </c>
      <c r="CO31" s="1">
        <v>23.5</v>
      </c>
      <c r="CP31" s="1" t="s">
        <v>105</v>
      </c>
      <c r="CQ31">
        <v>1547769600</v>
      </c>
      <c r="CR31">
        <v>1516632534</v>
      </c>
      <c r="CS31" s="1">
        <v>0.22480023254394499</v>
      </c>
      <c r="CT31" t="b">
        <v>1</v>
      </c>
      <c r="CU31" s="1" t="s">
        <v>114</v>
      </c>
    </row>
    <row r="32" spans="1:99" x14ac:dyDescent="0.25">
      <c r="A32" s="1" t="s">
        <v>114</v>
      </c>
      <c r="C32" s="1">
        <v>190</v>
      </c>
      <c r="E32" s="1" t="s">
        <v>114</v>
      </c>
      <c r="F32" s="1" t="s">
        <v>114</v>
      </c>
      <c r="G32" s="1" t="s">
        <v>114</v>
      </c>
      <c r="H32" s="1" t="s">
        <v>114</v>
      </c>
      <c r="K32" s="1" t="s">
        <v>114</v>
      </c>
      <c r="L32" s="1" t="s">
        <v>114</v>
      </c>
      <c r="M32" s="1" t="s">
        <v>114</v>
      </c>
      <c r="N32" s="1" t="s">
        <v>114</v>
      </c>
      <c r="Q32" s="1" t="s">
        <v>114</v>
      </c>
      <c r="R32" s="1" t="s">
        <v>114</v>
      </c>
      <c r="S32" s="1" t="s">
        <v>114</v>
      </c>
      <c r="T32" s="1" t="s">
        <v>114</v>
      </c>
      <c r="U32" s="1" t="s">
        <v>114</v>
      </c>
      <c r="W32" s="1" t="s">
        <v>114</v>
      </c>
      <c r="X32" s="1" t="s">
        <v>114</v>
      </c>
      <c r="Z32" s="1" t="s">
        <v>114</v>
      </c>
      <c r="AA32" s="1" t="s">
        <v>114</v>
      </c>
      <c r="AB32" s="1" t="s">
        <v>114</v>
      </c>
      <c r="AC32" s="1" t="s">
        <v>114</v>
      </c>
      <c r="AE32" s="1" t="s">
        <v>114</v>
      </c>
      <c r="AF32" s="1" t="s">
        <v>114</v>
      </c>
      <c r="AG32" s="1" t="s">
        <v>114</v>
      </c>
      <c r="AH32" s="1" t="s">
        <v>114</v>
      </c>
      <c r="AJ32" s="1" t="s">
        <v>114</v>
      </c>
      <c r="AK32" s="1" t="s">
        <v>114</v>
      </c>
      <c r="AL32" s="1" t="s">
        <v>114</v>
      </c>
      <c r="AM32" s="1" t="s">
        <v>114</v>
      </c>
      <c r="AO32" s="1" t="s">
        <v>114</v>
      </c>
      <c r="AP32" s="1" t="s">
        <v>114</v>
      </c>
      <c r="AQ32" s="1" t="s">
        <v>114</v>
      </c>
      <c r="AT32" s="1" t="s">
        <v>114</v>
      </c>
      <c r="AU32" s="1" t="s">
        <v>114</v>
      </c>
      <c r="BA32" s="2"/>
      <c r="BB32" s="1" t="s">
        <v>114</v>
      </c>
      <c r="BC32" s="1" t="s">
        <v>114</v>
      </c>
      <c r="BD32" s="1" t="s">
        <v>114</v>
      </c>
      <c r="BE32" s="1" t="s">
        <v>114</v>
      </c>
      <c r="BF32" s="1" t="s">
        <v>114</v>
      </c>
      <c r="BI32" s="1" t="s">
        <v>114</v>
      </c>
      <c r="BJ32" s="1" t="s">
        <v>114</v>
      </c>
      <c r="BK32" s="1" t="s">
        <v>114</v>
      </c>
      <c r="BL32" s="1" t="s">
        <v>114</v>
      </c>
      <c r="BM32" s="1" t="s">
        <v>114</v>
      </c>
      <c r="BN32" s="1" t="s">
        <v>114</v>
      </c>
      <c r="BQ32" s="1" t="s">
        <v>812</v>
      </c>
      <c r="BR32" s="1">
        <v>190</v>
      </c>
      <c r="BS32" s="1" t="s">
        <v>103</v>
      </c>
      <c r="BT32" s="1">
        <v>12.05</v>
      </c>
      <c r="BU32" s="1">
        <v>-0.69999979999999995</v>
      </c>
      <c r="BV32" s="1">
        <v>-5.4901949999999999</v>
      </c>
      <c r="BW32">
        <v>7</v>
      </c>
      <c r="BX32">
        <v>7538</v>
      </c>
      <c r="BY32" s="1">
        <v>12</v>
      </c>
      <c r="BZ32" s="1">
        <v>12.3</v>
      </c>
      <c r="CA32" s="1" t="s">
        <v>105</v>
      </c>
      <c r="CB32">
        <v>1547769600</v>
      </c>
      <c r="CC32">
        <v>1516634107</v>
      </c>
      <c r="CD32" s="1">
        <v>0.24674215179443301</v>
      </c>
      <c r="CE32" t="b">
        <v>0</v>
      </c>
      <c r="CF32" s="1" t="s">
        <v>813</v>
      </c>
      <c r="CG32" s="1">
        <v>195</v>
      </c>
      <c r="CH32" s="1" t="s">
        <v>103</v>
      </c>
      <c r="CI32" s="1">
        <v>27.33</v>
      </c>
      <c r="CJ32" s="1">
        <v>0</v>
      </c>
      <c r="CK32" s="1">
        <v>0</v>
      </c>
      <c r="CL32">
        <v>21</v>
      </c>
      <c r="CM32">
        <v>771</v>
      </c>
      <c r="CN32" s="1">
        <v>25.65</v>
      </c>
      <c r="CO32" s="1">
        <v>26.25</v>
      </c>
      <c r="CP32" s="1" t="s">
        <v>105</v>
      </c>
      <c r="CQ32">
        <v>1547769600</v>
      </c>
      <c r="CR32">
        <v>1516212724</v>
      </c>
      <c r="CS32" s="1">
        <v>0.21476004974365201</v>
      </c>
      <c r="CT32" t="b">
        <v>1</v>
      </c>
      <c r="CU32" s="1" t="s">
        <v>114</v>
      </c>
    </row>
    <row r="33" spans="1:99" x14ac:dyDescent="0.25">
      <c r="A33" s="1" t="s">
        <v>114</v>
      </c>
      <c r="C33" s="1">
        <v>195</v>
      </c>
      <c r="E33" s="1" t="s">
        <v>114</v>
      </c>
      <c r="F33" s="1" t="s">
        <v>114</v>
      </c>
      <c r="G33" s="1" t="s">
        <v>114</v>
      </c>
      <c r="H33" s="1" t="s">
        <v>114</v>
      </c>
      <c r="K33" s="1" t="s">
        <v>114</v>
      </c>
      <c r="L33" s="1" t="s">
        <v>114</v>
      </c>
      <c r="M33" s="1" t="s">
        <v>114</v>
      </c>
      <c r="N33" s="1" t="s">
        <v>114</v>
      </c>
      <c r="Q33" s="1" t="s">
        <v>114</v>
      </c>
      <c r="R33" s="1" t="s">
        <v>114</v>
      </c>
      <c r="S33" s="1" t="s">
        <v>114</v>
      </c>
      <c r="T33" s="1" t="s">
        <v>114</v>
      </c>
      <c r="U33" s="1" t="s">
        <v>114</v>
      </c>
      <c r="W33" s="1" t="s">
        <v>114</v>
      </c>
      <c r="X33" s="1" t="s">
        <v>114</v>
      </c>
      <c r="Z33" s="1" t="s">
        <v>114</v>
      </c>
      <c r="AA33" s="1" t="s">
        <v>114</v>
      </c>
      <c r="AB33" s="1" t="s">
        <v>114</v>
      </c>
      <c r="AC33" s="1" t="s">
        <v>114</v>
      </c>
      <c r="AE33" s="1" t="s">
        <v>114</v>
      </c>
      <c r="AF33" s="1" t="s">
        <v>114</v>
      </c>
      <c r="AG33" s="1" t="s">
        <v>114</v>
      </c>
      <c r="AH33" s="1" t="s">
        <v>114</v>
      </c>
      <c r="AJ33" s="1" t="s">
        <v>114</v>
      </c>
      <c r="AK33" s="1" t="s">
        <v>114</v>
      </c>
      <c r="AL33" s="1" t="s">
        <v>114</v>
      </c>
      <c r="AM33" s="1" t="s">
        <v>114</v>
      </c>
      <c r="AO33" s="1" t="s">
        <v>114</v>
      </c>
      <c r="AP33" s="1" t="s">
        <v>114</v>
      </c>
      <c r="AQ33" s="1" t="s">
        <v>114</v>
      </c>
      <c r="AT33" s="1" t="s">
        <v>114</v>
      </c>
      <c r="AU33" s="1" t="s">
        <v>114</v>
      </c>
      <c r="BA33" s="2"/>
      <c r="BB33" s="1" t="s">
        <v>114</v>
      </c>
      <c r="BC33" s="1" t="s">
        <v>114</v>
      </c>
      <c r="BD33" s="1" t="s">
        <v>114</v>
      </c>
      <c r="BE33" s="1" t="s">
        <v>114</v>
      </c>
      <c r="BF33" s="1" t="s">
        <v>114</v>
      </c>
      <c r="BI33" s="1" t="s">
        <v>114</v>
      </c>
      <c r="BJ33" s="1" t="s">
        <v>114</v>
      </c>
      <c r="BK33" s="1" t="s">
        <v>114</v>
      </c>
      <c r="BL33" s="1" t="s">
        <v>114</v>
      </c>
      <c r="BM33" s="1" t="s">
        <v>114</v>
      </c>
      <c r="BN33" s="1" t="s">
        <v>114</v>
      </c>
      <c r="BQ33" s="1" t="s">
        <v>814</v>
      </c>
      <c r="BR33" s="1">
        <v>195</v>
      </c>
      <c r="BS33" s="1" t="s">
        <v>103</v>
      </c>
      <c r="BT33" s="1">
        <v>10.5</v>
      </c>
      <c r="BU33" s="1">
        <v>-0.5</v>
      </c>
      <c r="BV33" s="1">
        <v>-4.5454545</v>
      </c>
      <c r="BW33">
        <v>20</v>
      </c>
      <c r="BX33">
        <v>3966</v>
      </c>
      <c r="BY33" s="1">
        <v>10.25</v>
      </c>
      <c r="BZ33" s="1">
        <v>10.5</v>
      </c>
      <c r="CA33" s="1" t="s">
        <v>105</v>
      </c>
      <c r="CB33">
        <v>1547769600</v>
      </c>
      <c r="CC33">
        <v>1516632156</v>
      </c>
      <c r="CD33" s="1">
        <v>0.244056631774902</v>
      </c>
      <c r="CE33" t="b">
        <v>0</v>
      </c>
      <c r="CF33" s="1" t="s">
        <v>815</v>
      </c>
      <c r="CG33" s="1">
        <v>200</v>
      </c>
      <c r="CH33" s="1" t="s">
        <v>103</v>
      </c>
      <c r="CI33" s="1">
        <v>29.65</v>
      </c>
      <c r="CJ33" s="1">
        <v>0.26000023</v>
      </c>
      <c r="CK33" s="1">
        <v>0.88465539999999998</v>
      </c>
      <c r="CL33">
        <v>2</v>
      </c>
      <c r="CM33">
        <v>3065</v>
      </c>
      <c r="CN33" s="1">
        <v>29.85</v>
      </c>
      <c r="CO33" s="1">
        <v>30.25</v>
      </c>
      <c r="CP33" s="1" t="s">
        <v>105</v>
      </c>
      <c r="CQ33">
        <v>1547769600</v>
      </c>
      <c r="CR33">
        <v>1516632534</v>
      </c>
      <c r="CS33" s="1">
        <v>0.22028367614746</v>
      </c>
      <c r="CT33" t="b">
        <v>1</v>
      </c>
      <c r="CU33" s="1" t="s">
        <v>114</v>
      </c>
    </row>
    <row r="34" spans="1:99" x14ac:dyDescent="0.25">
      <c r="A34" s="1" t="s">
        <v>114</v>
      </c>
      <c r="C34" s="1">
        <v>200</v>
      </c>
      <c r="E34" s="1" t="s">
        <v>114</v>
      </c>
      <c r="F34" s="1" t="s">
        <v>114</v>
      </c>
      <c r="G34" s="1" t="s">
        <v>114</v>
      </c>
      <c r="H34" s="1" t="s">
        <v>114</v>
      </c>
      <c r="K34" s="1" t="s">
        <v>114</v>
      </c>
      <c r="L34" s="1" t="s">
        <v>114</v>
      </c>
      <c r="M34" s="1" t="s">
        <v>114</v>
      </c>
      <c r="N34" s="1" t="s">
        <v>114</v>
      </c>
      <c r="Q34" s="1" t="s">
        <v>114</v>
      </c>
      <c r="R34" s="1" t="s">
        <v>114</v>
      </c>
      <c r="S34" s="1" t="s">
        <v>114</v>
      </c>
      <c r="T34" s="1" t="s">
        <v>114</v>
      </c>
      <c r="U34" s="1" t="s">
        <v>114</v>
      </c>
      <c r="W34" s="1" t="s">
        <v>114</v>
      </c>
      <c r="X34" s="1" t="s">
        <v>114</v>
      </c>
      <c r="Z34" s="1" t="s">
        <v>114</v>
      </c>
      <c r="AA34" s="1" t="s">
        <v>114</v>
      </c>
      <c r="AB34" s="1" t="s">
        <v>114</v>
      </c>
      <c r="AC34" s="1" t="s">
        <v>114</v>
      </c>
      <c r="AE34" s="1" t="s">
        <v>114</v>
      </c>
      <c r="AF34" s="1" t="s">
        <v>114</v>
      </c>
      <c r="AG34" s="1" t="s">
        <v>114</v>
      </c>
      <c r="AH34" s="1" t="s">
        <v>114</v>
      </c>
      <c r="AJ34" s="1" t="s">
        <v>114</v>
      </c>
      <c r="AK34" s="1" t="s">
        <v>114</v>
      </c>
      <c r="AL34" s="1" t="s">
        <v>114</v>
      </c>
      <c r="AM34" s="1" t="s">
        <v>114</v>
      </c>
      <c r="AO34" s="1" t="s">
        <v>114</v>
      </c>
      <c r="AP34" s="1" t="s">
        <v>114</v>
      </c>
      <c r="AQ34" s="1" t="s">
        <v>114</v>
      </c>
      <c r="AT34" s="1" t="s">
        <v>114</v>
      </c>
      <c r="AU34" s="1" t="s">
        <v>114</v>
      </c>
      <c r="BA34" s="2"/>
      <c r="BB34" s="1" t="s">
        <v>114</v>
      </c>
      <c r="BC34" s="1" t="s">
        <v>114</v>
      </c>
      <c r="BD34" s="1" t="s">
        <v>114</v>
      </c>
      <c r="BE34" s="1" t="s">
        <v>114</v>
      </c>
      <c r="BF34" s="1" t="s">
        <v>114</v>
      </c>
      <c r="BI34" s="1" t="s">
        <v>114</v>
      </c>
      <c r="BJ34" s="1" t="s">
        <v>114</v>
      </c>
      <c r="BK34" s="1" t="s">
        <v>114</v>
      </c>
      <c r="BL34" s="1" t="s">
        <v>114</v>
      </c>
      <c r="BM34" s="1" t="s">
        <v>114</v>
      </c>
      <c r="BN34" s="1" t="s">
        <v>114</v>
      </c>
      <c r="BQ34" s="1" t="s">
        <v>816</v>
      </c>
      <c r="BR34" s="1">
        <v>200</v>
      </c>
      <c r="BS34" s="1" t="s">
        <v>103</v>
      </c>
      <c r="BT34" s="1">
        <v>8.8000000000000007</v>
      </c>
      <c r="BU34" s="1">
        <v>-0.55000020000000005</v>
      </c>
      <c r="BV34" s="1">
        <v>-5.8823546999999996</v>
      </c>
      <c r="BW34">
        <v>115</v>
      </c>
      <c r="BX34">
        <v>19271</v>
      </c>
      <c r="BY34" s="1">
        <v>8.75</v>
      </c>
      <c r="BZ34" s="1">
        <v>9</v>
      </c>
      <c r="CA34" s="1" t="s">
        <v>105</v>
      </c>
      <c r="CB34">
        <v>1547769600</v>
      </c>
      <c r="CC34">
        <v>1516635063</v>
      </c>
      <c r="CD34" s="1">
        <v>0.24295800994873001</v>
      </c>
      <c r="CE34" t="b">
        <v>0</v>
      </c>
      <c r="CF34" s="1" t="s">
        <v>817</v>
      </c>
      <c r="CG34" s="1">
        <v>205</v>
      </c>
      <c r="CH34" s="1" t="s">
        <v>103</v>
      </c>
      <c r="CI34" s="1">
        <v>32.1</v>
      </c>
      <c r="CJ34" s="1">
        <v>0</v>
      </c>
      <c r="CK34" s="1">
        <v>0</v>
      </c>
      <c r="CL34">
        <v>501</v>
      </c>
      <c r="CM34">
        <v>526</v>
      </c>
      <c r="CN34" s="1">
        <v>32.65</v>
      </c>
      <c r="CO34" s="1">
        <v>33.25</v>
      </c>
      <c r="CP34" s="1" t="s">
        <v>105</v>
      </c>
      <c r="CQ34">
        <v>1547769600</v>
      </c>
      <c r="CR34">
        <v>1516298523</v>
      </c>
      <c r="CS34" s="1">
        <v>0.20661193786620999</v>
      </c>
      <c r="CT34" t="b">
        <v>1</v>
      </c>
      <c r="CU34" s="1" t="s">
        <v>114</v>
      </c>
    </row>
    <row r="35" spans="1:99" x14ac:dyDescent="0.25">
      <c r="A35" s="1" t="s">
        <v>114</v>
      </c>
      <c r="C35" s="1">
        <v>205</v>
      </c>
      <c r="E35" s="1" t="s">
        <v>114</v>
      </c>
      <c r="F35" s="1" t="s">
        <v>114</v>
      </c>
      <c r="G35" s="1" t="s">
        <v>114</v>
      </c>
      <c r="H35" s="1" t="s">
        <v>114</v>
      </c>
      <c r="K35" s="1" t="s">
        <v>114</v>
      </c>
      <c r="L35" s="1" t="s">
        <v>114</v>
      </c>
      <c r="M35" s="1" t="s">
        <v>114</v>
      </c>
      <c r="N35" s="1" t="s">
        <v>114</v>
      </c>
      <c r="Q35" s="1" t="s">
        <v>114</v>
      </c>
      <c r="R35" s="1" t="s">
        <v>114</v>
      </c>
      <c r="S35" s="1" t="s">
        <v>114</v>
      </c>
      <c r="T35" s="1" t="s">
        <v>114</v>
      </c>
      <c r="U35" s="1" t="s">
        <v>114</v>
      </c>
      <c r="W35" s="1" t="s">
        <v>114</v>
      </c>
      <c r="X35" s="1" t="s">
        <v>114</v>
      </c>
      <c r="Z35" s="1" t="s">
        <v>114</v>
      </c>
      <c r="AA35" s="1" t="s">
        <v>114</v>
      </c>
      <c r="AB35" s="1" t="s">
        <v>114</v>
      </c>
      <c r="AC35" s="1" t="s">
        <v>114</v>
      </c>
      <c r="AE35" s="1" t="s">
        <v>114</v>
      </c>
      <c r="AF35" s="1" t="s">
        <v>114</v>
      </c>
      <c r="AG35" s="1" t="s">
        <v>114</v>
      </c>
      <c r="AH35" s="1" t="s">
        <v>114</v>
      </c>
      <c r="AJ35" s="1" t="s">
        <v>114</v>
      </c>
      <c r="AK35" s="1" t="s">
        <v>114</v>
      </c>
      <c r="AL35" s="1" t="s">
        <v>114</v>
      </c>
      <c r="AM35" s="1" t="s">
        <v>114</v>
      </c>
      <c r="AO35" s="1" t="s">
        <v>114</v>
      </c>
      <c r="AP35" s="1" t="s">
        <v>114</v>
      </c>
      <c r="AQ35" s="1" t="s">
        <v>114</v>
      </c>
      <c r="AT35" s="1" t="s">
        <v>114</v>
      </c>
      <c r="AU35" s="1" t="s">
        <v>114</v>
      </c>
      <c r="BA35" s="2"/>
      <c r="BB35" s="1" t="s">
        <v>114</v>
      </c>
      <c r="BC35" s="1" t="s">
        <v>114</v>
      </c>
      <c r="BD35" s="1" t="s">
        <v>114</v>
      </c>
      <c r="BE35" s="1" t="s">
        <v>114</v>
      </c>
      <c r="BF35" s="1" t="s">
        <v>114</v>
      </c>
      <c r="BI35" s="1" t="s">
        <v>114</v>
      </c>
      <c r="BJ35" s="1" t="s">
        <v>114</v>
      </c>
      <c r="BK35" s="1" t="s">
        <v>114</v>
      </c>
      <c r="BL35" s="1" t="s">
        <v>114</v>
      </c>
      <c r="BM35" s="1" t="s">
        <v>114</v>
      </c>
      <c r="BN35" s="1" t="s">
        <v>114</v>
      </c>
      <c r="BQ35" s="1" t="s">
        <v>818</v>
      </c>
      <c r="BR35" s="1">
        <v>205</v>
      </c>
      <c r="BS35" s="1" t="s">
        <v>103</v>
      </c>
      <c r="BT35" s="1">
        <v>7.41</v>
      </c>
      <c r="BU35" s="1">
        <v>0.55999993999999997</v>
      </c>
      <c r="BV35" s="1">
        <v>8.1751810000000003</v>
      </c>
      <c r="BW35">
        <v>247</v>
      </c>
      <c r="BX35">
        <v>0</v>
      </c>
      <c r="BY35" s="1">
        <v>7.35</v>
      </c>
      <c r="BZ35" s="1">
        <v>7.6</v>
      </c>
      <c r="CA35" s="1" t="s">
        <v>105</v>
      </c>
      <c r="CB35">
        <v>1547769600</v>
      </c>
      <c r="CC35">
        <v>1515788917</v>
      </c>
      <c r="CD35" s="1">
        <v>0.240669214477539</v>
      </c>
      <c r="CE35" t="b">
        <v>0</v>
      </c>
      <c r="CF35" s="1" t="s">
        <v>819</v>
      </c>
      <c r="CG35" s="1">
        <v>210</v>
      </c>
      <c r="CH35" s="1" t="s">
        <v>103</v>
      </c>
      <c r="CI35" s="1">
        <v>36.450000000000003</v>
      </c>
      <c r="CJ35" s="1">
        <v>0</v>
      </c>
      <c r="CK35" s="1">
        <v>0</v>
      </c>
      <c r="CL35">
        <v>10</v>
      </c>
      <c r="CM35">
        <v>288</v>
      </c>
      <c r="CN35" s="1">
        <v>36.35</v>
      </c>
      <c r="CO35" s="1">
        <v>37.049999999999997</v>
      </c>
      <c r="CP35" s="1" t="s">
        <v>105</v>
      </c>
      <c r="CQ35">
        <v>1547769600</v>
      </c>
      <c r="CR35">
        <v>1516220453</v>
      </c>
      <c r="CS35" s="1">
        <v>0.202278485107421</v>
      </c>
      <c r="CT35" t="b">
        <v>1</v>
      </c>
      <c r="CU35" s="1" t="s">
        <v>114</v>
      </c>
    </row>
    <row r="36" spans="1:99" x14ac:dyDescent="0.25">
      <c r="A36" s="1" t="s">
        <v>114</v>
      </c>
      <c r="C36" s="1">
        <v>210</v>
      </c>
      <c r="E36" s="1" t="s">
        <v>114</v>
      </c>
      <c r="F36" s="1" t="s">
        <v>114</v>
      </c>
      <c r="G36" s="1" t="s">
        <v>114</v>
      </c>
      <c r="H36" s="1" t="s">
        <v>114</v>
      </c>
      <c r="K36" s="1" t="s">
        <v>114</v>
      </c>
      <c r="L36" s="1" t="s">
        <v>114</v>
      </c>
      <c r="M36" s="1" t="s">
        <v>114</v>
      </c>
      <c r="N36" s="1" t="s">
        <v>114</v>
      </c>
      <c r="Q36" s="1" t="s">
        <v>114</v>
      </c>
      <c r="R36" s="1" t="s">
        <v>114</v>
      </c>
      <c r="S36" s="1" t="s">
        <v>114</v>
      </c>
      <c r="T36" s="1" t="s">
        <v>114</v>
      </c>
      <c r="U36" s="1" t="s">
        <v>114</v>
      </c>
      <c r="W36" s="1" t="s">
        <v>114</v>
      </c>
      <c r="X36" s="1" t="s">
        <v>114</v>
      </c>
      <c r="Z36" s="1" t="s">
        <v>114</v>
      </c>
      <c r="AA36" s="1" t="s">
        <v>114</v>
      </c>
      <c r="AB36" s="1" t="s">
        <v>114</v>
      </c>
      <c r="AC36" s="1" t="s">
        <v>114</v>
      </c>
      <c r="AE36" s="1" t="s">
        <v>114</v>
      </c>
      <c r="AF36" s="1" t="s">
        <v>114</v>
      </c>
      <c r="AG36" s="1" t="s">
        <v>114</v>
      </c>
      <c r="AH36" s="1" t="s">
        <v>114</v>
      </c>
      <c r="AJ36" s="1" t="s">
        <v>114</v>
      </c>
      <c r="AK36" s="1" t="s">
        <v>114</v>
      </c>
      <c r="AL36" s="1" t="s">
        <v>114</v>
      </c>
      <c r="AM36" s="1" t="s">
        <v>114</v>
      </c>
      <c r="AO36" s="1" t="s">
        <v>114</v>
      </c>
      <c r="AP36" s="1" t="s">
        <v>114</v>
      </c>
      <c r="AQ36" s="1" t="s">
        <v>114</v>
      </c>
      <c r="AT36" s="1" t="s">
        <v>114</v>
      </c>
      <c r="AU36" s="1" t="s">
        <v>114</v>
      </c>
      <c r="BA36" s="2"/>
      <c r="BB36" s="1" t="s">
        <v>114</v>
      </c>
      <c r="BC36" s="1" t="s">
        <v>114</v>
      </c>
      <c r="BD36" s="1" t="s">
        <v>114</v>
      </c>
      <c r="BE36" s="1" t="s">
        <v>114</v>
      </c>
      <c r="BF36" s="1" t="s">
        <v>114</v>
      </c>
      <c r="BI36" s="1" t="s">
        <v>114</v>
      </c>
      <c r="BJ36" s="1" t="s">
        <v>114</v>
      </c>
      <c r="BK36" s="1" t="s">
        <v>114</v>
      </c>
      <c r="BL36" s="1" t="s">
        <v>114</v>
      </c>
      <c r="BM36" s="1" t="s">
        <v>114</v>
      </c>
      <c r="BN36" s="1" t="s">
        <v>114</v>
      </c>
      <c r="BQ36" s="1" t="s">
        <v>820</v>
      </c>
      <c r="BR36" s="1">
        <v>210</v>
      </c>
      <c r="BS36" s="1" t="s">
        <v>103</v>
      </c>
      <c r="BT36" s="1">
        <v>6.5</v>
      </c>
      <c r="BU36" s="1">
        <v>-0.40000010000000003</v>
      </c>
      <c r="BV36" s="1">
        <v>-5.7971025000000003</v>
      </c>
      <c r="BW36">
        <v>5</v>
      </c>
      <c r="BX36">
        <v>5984</v>
      </c>
      <c r="BY36" s="1">
        <v>6.3</v>
      </c>
      <c r="BZ36" s="1">
        <v>6.5</v>
      </c>
      <c r="CA36" s="1" t="s">
        <v>105</v>
      </c>
      <c r="CB36">
        <v>1547769600</v>
      </c>
      <c r="CC36">
        <v>1516634238</v>
      </c>
      <c r="CD36" s="1">
        <v>0.24057766265869099</v>
      </c>
      <c r="CE36" t="b">
        <v>0</v>
      </c>
      <c r="CF36" s="1" t="s">
        <v>821</v>
      </c>
      <c r="CG36" s="1">
        <v>215</v>
      </c>
      <c r="CH36" s="1" t="s">
        <v>103</v>
      </c>
      <c r="CI36" s="1">
        <v>39.78</v>
      </c>
      <c r="CJ36" s="1">
        <v>0</v>
      </c>
      <c r="CK36" s="1">
        <v>0</v>
      </c>
      <c r="CL36">
        <v>10</v>
      </c>
      <c r="CM36">
        <v>24</v>
      </c>
      <c r="CN36" s="1">
        <v>40.1</v>
      </c>
      <c r="CO36" s="1">
        <v>41.6</v>
      </c>
      <c r="CP36" s="1" t="s">
        <v>105</v>
      </c>
      <c r="CQ36">
        <v>1547769600</v>
      </c>
      <c r="CR36">
        <v>1516298247</v>
      </c>
      <c r="CS36" s="1">
        <v>0.20923642333984299</v>
      </c>
      <c r="CT36" t="b">
        <v>1</v>
      </c>
      <c r="CU36" s="1" t="s">
        <v>114</v>
      </c>
    </row>
    <row r="37" spans="1:99" x14ac:dyDescent="0.25">
      <c r="A37" s="1" t="s">
        <v>114</v>
      </c>
      <c r="C37" s="1">
        <v>215</v>
      </c>
      <c r="E37" s="1" t="s">
        <v>114</v>
      </c>
      <c r="F37" s="1" t="s">
        <v>114</v>
      </c>
      <c r="G37" s="1" t="s">
        <v>114</v>
      </c>
      <c r="H37" s="1" t="s">
        <v>114</v>
      </c>
      <c r="K37" s="1" t="s">
        <v>114</v>
      </c>
      <c r="L37" s="1" t="s">
        <v>114</v>
      </c>
      <c r="M37" s="1" t="s">
        <v>114</v>
      </c>
      <c r="N37" s="1" t="s">
        <v>114</v>
      </c>
      <c r="Q37" s="1" t="s">
        <v>114</v>
      </c>
      <c r="R37" s="1" t="s">
        <v>114</v>
      </c>
      <c r="S37" s="1" t="s">
        <v>114</v>
      </c>
      <c r="T37" s="1" t="s">
        <v>114</v>
      </c>
      <c r="U37" s="1" t="s">
        <v>114</v>
      </c>
      <c r="W37" s="1" t="s">
        <v>114</v>
      </c>
      <c r="X37" s="1" t="s">
        <v>114</v>
      </c>
      <c r="Z37" s="1" t="s">
        <v>114</v>
      </c>
      <c r="AA37" s="1" t="s">
        <v>114</v>
      </c>
      <c r="AB37" s="1" t="s">
        <v>114</v>
      </c>
      <c r="AC37" s="1" t="s">
        <v>114</v>
      </c>
      <c r="AE37" s="1" t="s">
        <v>114</v>
      </c>
      <c r="AF37" s="1" t="s">
        <v>114</v>
      </c>
      <c r="AG37" s="1" t="s">
        <v>114</v>
      </c>
      <c r="AH37" s="1" t="s">
        <v>114</v>
      </c>
      <c r="AJ37" s="1" t="s">
        <v>114</v>
      </c>
      <c r="AK37" s="1" t="s">
        <v>114</v>
      </c>
      <c r="AL37" s="1" t="s">
        <v>114</v>
      </c>
      <c r="AM37" s="1" t="s">
        <v>114</v>
      </c>
      <c r="AO37" s="1" t="s">
        <v>114</v>
      </c>
      <c r="AP37" s="1" t="s">
        <v>114</v>
      </c>
      <c r="AQ37" s="1" t="s">
        <v>114</v>
      </c>
      <c r="AT37" s="1" t="s">
        <v>114</v>
      </c>
      <c r="AU37" s="1" t="s">
        <v>114</v>
      </c>
      <c r="BA37" s="2"/>
      <c r="BB37" s="1" t="s">
        <v>114</v>
      </c>
      <c r="BC37" s="1" t="s">
        <v>114</v>
      </c>
      <c r="BD37" s="1" t="s">
        <v>114</v>
      </c>
      <c r="BE37" s="1" t="s">
        <v>114</v>
      </c>
      <c r="BF37" s="1" t="s">
        <v>114</v>
      </c>
      <c r="BI37" s="1" t="s">
        <v>114</v>
      </c>
      <c r="BJ37" s="1" t="s">
        <v>114</v>
      </c>
      <c r="BK37" s="1" t="s">
        <v>114</v>
      </c>
      <c r="BL37" s="1" t="s">
        <v>114</v>
      </c>
      <c r="BM37" s="1" t="s">
        <v>114</v>
      </c>
      <c r="BN37" s="1" t="s">
        <v>114</v>
      </c>
      <c r="BQ37" s="1" t="s">
        <v>822</v>
      </c>
      <c r="BR37" s="1">
        <v>215</v>
      </c>
      <c r="BS37" s="1" t="s">
        <v>103</v>
      </c>
      <c r="BT37" s="1">
        <v>5.35</v>
      </c>
      <c r="BU37" s="1">
        <v>0.44999980000000001</v>
      </c>
      <c r="BV37" s="1">
        <v>9.1836690000000001</v>
      </c>
      <c r="BW37">
        <v>56</v>
      </c>
      <c r="BX37">
        <v>0</v>
      </c>
      <c r="BY37" s="1">
        <v>5.25</v>
      </c>
      <c r="BZ37" s="1">
        <v>5.45</v>
      </c>
      <c r="CA37" s="1" t="s">
        <v>105</v>
      </c>
      <c r="CB37">
        <v>1547769600</v>
      </c>
      <c r="CC37">
        <v>1515786925</v>
      </c>
      <c r="CD37" s="1">
        <v>0.238838178100585</v>
      </c>
      <c r="CE37" t="b">
        <v>0</v>
      </c>
      <c r="CF37" s="1" t="s">
        <v>823</v>
      </c>
      <c r="CG37" s="1">
        <v>220</v>
      </c>
      <c r="CH37" s="1" t="s">
        <v>103</v>
      </c>
      <c r="CI37" s="1">
        <v>45.25</v>
      </c>
      <c r="CJ37" s="1">
        <v>0.41999817</v>
      </c>
      <c r="CK37" s="1">
        <v>0.93686849999999999</v>
      </c>
      <c r="CL37">
        <v>31</v>
      </c>
      <c r="CM37">
        <v>290</v>
      </c>
      <c r="CN37" s="1">
        <v>45.05</v>
      </c>
      <c r="CO37" s="1">
        <v>46.2</v>
      </c>
      <c r="CP37" s="1" t="s">
        <v>105</v>
      </c>
      <c r="CQ37">
        <v>1547769600</v>
      </c>
      <c r="CR37">
        <v>1516632562</v>
      </c>
      <c r="CS37" s="1">
        <v>0.21558401611328101</v>
      </c>
      <c r="CT37" t="b">
        <v>1</v>
      </c>
      <c r="CU37" s="1" t="s">
        <v>114</v>
      </c>
    </row>
    <row r="38" spans="1:99" x14ac:dyDescent="0.25">
      <c r="A38" s="1" t="s">
        <v>114</v>
      </c>
      <c r="C38" s="1">
        <v>220</v>
      </c>
      <c r="E38" s="1" t="s">
        <v>114</v>
      </c>
      <c r="F38" s="1" t="s">
        <v>114</v>
      </c>
      <c r="G38" s="1" t="s">
        <v>114</v>
      </c>
      <c r="H38" s="1" t="s">
        <v>114</v>
      </c>
      <c r="K38" s="1" t="s">
        <v>114</v>
      </c>
      <c r="L38" s="1" t="s">
        <v>114</v>
      </c>
      <c r="M38" s="1" t="s">
        <v>114</v>
      </c>
      <c r="N38" s="1" t="s">
        <v>114</v>
      </c>
      <c r="Q38" s="1" t="s">
        <v>114</v>
      </c>
      <c r="R38" s="1" t="s">
        <v>114</v>
      </c>
      <c r="S38" s="1" t="s">
        <v>114</v>
      </c>
      <c r="T38" s="1" t="s">
        <v>114</v>
      </c>
      <c r="U38" s="1" t="s">
        <v>114</v>
      </c>
      <c r="W38" s="1" t="s">
        <v>114</v>
      </c>
      <c r="X38" s="1" t="s">
        <v>114</v>
      </c>
      <c r="Z38" s="1" t="s">
        <v>114</v>
      </c>
      <c r="AA38" s="1" t="s">
        <v>114</v>
      </c>
      <c r="AB38" s="1" t="s">
        <v>114</v>
      </c>
      <c r="AC38" s="1" t="s">
        <v>114</v>
      </c>
      <c r="AE38" s="1" t="s">
        <v>114</v>
      </c>
      <c r="AF38" s="1" t="s">
        <v>114</v>
      </c>
      <c r="AG38" s="1" t="s">
        <v>114</v>
      </c>
      <c r="AH38" s="1" t="s">
        <v>114</v>
      </c>
      <c r="AJ38" s="1" t="s">
        <v>114</v>
      </c>
      <c r="AK38" s="1" t="s">
        <v>114</v>
      </c>
      <c r="AL38" s="1" t="s">
        <v>114</v>
      </c>
      <c r="AM38" s="1" t="s">
        <v>114</v>
      </c>
      <c r="AO38" s="1" t="s">
        <v>114</v>
      </c>
      <c r="AP38" s="1" t="s">
        <v>114</v>
      </c>
      <c r="AQ38" s="1" t="s">
        <v>114</v>
      </c>
      <c r="AT38" s="1" t="s">
        <v>114</v>
      </c>
      <c r="AU38" s="1" t="s">
        <v>114</v>
      </c>
      <c r="BA38" s="2"/>
      <c r="BB38" s="1" t="s">
        <v>114</v>
      </c>
      <c r="BC38" s="1" t="s">
        <v>114</v>
      </c>
      <c r="BD38" s="1" t="s">
        <v>114</v>
      </c>
      <c r="BE38" s="1" t="s">
        <v>114</v>
      </c>
      <c r="BF38" s="1" t="s">
        <v>114</v>
      </c>
      <c r="BI38" s="1" t="s">
        <v>114</v>
      </c>
      <c r="BJ38" s="1" t="s">
        <v>114</v>
      </c>
      <c r="BK38" s="1" t="s">
        <v>114</v>
      </c>
      <c r="BL38" s="1" t="s">
        <v>114</v>
      </c>
      <c r="BM38" s="1" t="s">
        <v>114</v>
      </c>
      <c r="BN38" s="1" t="s">
        <v>114</v>
      </c>
      <c r="BQ38" s="1" t="s">
        <v>824</v>
      </c>
      <c r="BR38" s="1">
        <v>220</v>
      </c>
      <c r="BS38" s="1" t="s">
        <v>103</v>
      </c>
      <c r="BT38" s="1">
        <v>4.5</v>
      </c>
      <c r="BU38" s="1">
        <v>-0.40000010000000003</v>
      </c>
      <c r="BV38" s="1">
        <v>-8.1632669999999994</v>
      </c>
      <c r="BW38">
        <v>203</v>
      </c>
      <c r="BX38">
        <v>2870</v>
      </c>
      <c r="BY38" s="1">
        <v>4.5</v>
      </c>
      <c r="BZ38" s="1">
        <v>4.5999999999999996</v>
      </c>
      <c r="CA38" s="1" t="s">
        <v>105</v>
      </c>
      <c r="CB38">
        <v>1547769600</v>
      </c>
      <c r="CC38">
        <v>1516634170</v>
      </c>
      <c r="CD38" s="1">
        <v>0.23825834991455</v>
      </c>
      <c r="CE38" t="b">
        <v>0</v>
      </c>
      <c r="CF38" s="1" t="s">
        <v>825</v>
      </c>
      <c r="CG38" s="1">
        <v>225</v>
      </c>
      <c r="CH38" s="1" t="s">
        <v>103</v>
      </c>
      <c r="CI38" s="1">
        <v>50</v>
      </c>
      <c r="CJ38" s="1">
        <v>0</v>
      </c>
      <c r="CK38" s="1">
        <v>0</v>
      </c>
      <c r="CL38">
        <v>50</v>
      </c>
      <c r="CM38">
        <v>186</v>
      </c>
      <c r="CN38" s="1">
        <v>48.35</v>
      </c>
      <c r="CO38" s="1">
        <v>50.5</v>
      </c>
      <c r="CP38" s="1" t="s">
        <v>105</v>
      </c>
      <c r="CQ38">
        <v>1547769600</v>
      </c>
      <c r="CR38">
        <v>1516126258</v>
      </c>
      <c r="CS38" s="1">
        <v>0.213478324279785</v>
      </c>
      <c r="CT38" t="b">
        <v>1</v>
      </c>
      <c r="CU38" s="1" t="s">
        <v>114</v>
      </c>
    </row>
    <row r="39" spans="1:99" x14ac:dyDescent="0.25">
      <c r="A39" s="1" t="s">
        <v>114</v>
      </c>
      <c r="C39" s="1">
        <v>225</v>
      </c>
      <c r="E39" s="1" t="s">
        <v>114</v>
      </c>
      <c r="F39" s="1" t="s">
        <v>114</v>
      </c>
      <c r="G39" s="1" t="s">
        <v>114</v>
      </c>
      <c r="H39" s="1" t="s">
        <v>114</v>
      </c>
      <c r="K39" s="1" t="s">
        <v>114</v>
      </c>
      <c r="L39" s="1" t="s">
        <v>114</v>
      </c>
      <c r="M39" s="1" t="s">
        <v>114</v>
      </c>
      <c r="N39" s="1" t="s">
        <v>114</v>
      </c>
      <c r="Q39" s="1" t="s">
        <v>114</v>
      </c>
      <c r="R39" s="1" t="s">
        <v>114</v>
      </c>
      <c r="S39" s="1" t="s">
        <v>114</v>
      </c>
      <c r="T39" s="1" t="s">
        <v>114</v>
      </c>
      <c r="U39" s="1" t="s">
        <v>114</v>
      </c>
      <c r="W39" s="1" t="s">
        <v>114</v>
      </c>
      <c r="X39" s="1" t="s">
        <v>114</v>
      </c>
      <c r="Z39" s="1" t="s">
        <v>114</v>
      </c>
      <c r="AA39" s="1" t="s">
        <v>114</v>
      </c>
      <c r="AB39" s="1" t="s">
        <v>114</v>
      </c>
      <c r="AC39" s="1" t="s">
        <v>114</v>
      </c>
      <c r="AE39" s="1" t="s">
        <v>114</v>
      </c>
      <c r="AF39" s="1" t="s">
        <v>114</v>
      </c>
      <c r="AG39" s="1" t="s">
        <v>114</v>
      </c>
      <c r="AH39" s="1" t="s">
        <v>114</v>
      </c>
      <c r="AJ39" s="1" t="s">
        <v>114</v>
      </c>
      <c r="AK39" s="1" t="s">
        <v>114</v>
      </c>
      <c r="AL39" s="1" t="s">
        <v>114</v>
      </c>
      <c r="AM39" s="1" t="s">
        <v>114</v>
      </c>
      <c r="AO39" s="1" t="s">
        <v>114</v>
      </c>
      <c r="AP39" s="1" t="s">
        <v>114</v>
      </c>
      <c r="AQ39" s="1" t="s">
        <v>114</v>
      </c>
      <c r="AT39" s="1" t="s">
        <v>114</v>
      </c>
      <c r="AU39" s="1" t="s">
        <v>114</v>
      </c>
      <c r="BA39" s="2"/>
      <c r="BB39" s="1" t="s">
        <v>114</v>
      </c>
      <c r="BC39" s="1" t="s">
        <v>114</v>
      </c>
      <c r="BD39" s="1" t="s">
        <v>114</v>
      </c>
      <c r="BE39" s="1" t="s">
        <v>114</v>
      </c>
      <c r="BF39" s="1" t="s">
        <v>114</v>
      </c>
      <c r="BI39" s="1" t="s">
        <v>114</v>
      </c>
      <c r="BJ39" s="1" t="s">
        <v>114</v>
      </c>
      <c r="BK39" s="1" t="s">
        <v>114</v>
      </c>
      <c r="BL39" s="1" t="s">
        <v>114</v>
      </c>
      <c r="BM39" s="1" t="s">
        <v>114</v>
      </c>
      <c r="BN39" s="1" t="s">
        <v>114</v>
      </c>
      <c r="BQ39" s="1" t="s">
        <v>826</v>
      </c>
      <c r="BR39" s="1">
        <v>225</v>
      </c>
      <c r="BS39" s="1" t="s">
        <v>103</v>
      </c>
      <c r="BT39" s="1">
        <v>3.95</v>
      </c>
      <c r="BU39" s="1">
        <v>-0.20000005000000001</v>
      </c>
      <c r="BV39" s="1">
        <v>-4.8192782000000003</v>
      </c>
      <c r="BW39">
        <v>23</v>
      </c>
      <c r="BX39">
        <v>2545</v>
      </c>
      <c r="BY39" s="1">
        <v>3.8</v>
      </c>
      <c r="BZ39" s="1">
        <v>4</v>
      </c>
      <c r="CA39" s="1" t="s">
        <v>105</v>
      </c>
      <c r="CB39">
        <v>1547769600</v>
      </c>
      <c r="CC39">
        <v>1516632896</v>
      </c>
      <c r="CD39" s="1">
        <v>0.240455593566894</v>
      </c>
      <c r="CE39" t="b">
        <v>0</v>
      </c>
      <c r="CF39" s="1" t="s">
        <v>827</v>
      </c>
      <c r="CG39" s="1">
        <v>230</v>
      </c>
      <c r="CH39" s="1" t="s">
        <v>103</v>
      </c>
      <c r="CI39" s="1">
        <v>56.6</v>
      </c>
      <c r="CJ39" s="1">
        <v>0</v>
      </c>
      <c r="CK39" s="1">
        <v>0</v>
      </c>
      <c r="CL39">
        <v>2</v>
      </c>
      <c r="CM39">
        <v>35</v>
      </c>
      <c r="CN39" s="1">
        <v>54.25</v>
      </c>
      <c r="CO39" s="1">
        <v>55.5</v>
      </c>
      <c r="CP39" s="1" t="s">
        <v>105</v>
      </c>
      <c r="CQ39">
        <v>1547769600</v>
      </c>
      <c r="CR39">
        <v>1515433326</v>
      </c>
      <c r="CS39" s="1">
        <v>0.226265061645507</v>
      </c>
      <c r="CT39" t="b">
        <v>1</v>
      </c>
      <c r="CU39" s="1" t="s">
        <v>114</v>
      </c>
    </row>
    <row r="40" spans="1:99" x14ac:dyDescent="0.25">
      <c r="A40" s="1" t="s">
        <v>114</v>
      </c>
      <c r="C40" s="1">
        <v>230</v>
      </c>
      <c r="E40" s="1" t="s">
        <v>114</v>
      </c>
      <c r="F40" s="1" t="s">
        <v>114</v>
      </c>
      <c r="G40" s="1" t="s">
        <v>114</v>
      </c>
      <c r="H40" s="1" t="s">
        <v>114</v>
      </c>
      <c r="K40" s="1" t="s">
        <v>114</v>
      </c>
      <c r="L40" s="1" t="s">
        <v>114</v>
      </c>
      <c r="M40" s="1" t="s">
        <v>114</v>
      </c>
      <c r="N40" s="1" t="s">
        <v>114</v>
      </c>
      <c r="Q40" s="1" t="s">
        <v>114</v>
      </c>
      <c r="R40" s="1" t="s">
        <v>114</v>
      </c>
      <c r="S40" s="1" t="s">
        <v>114</v>
      </c>
      <c r="T40" s="1" t="s">
        <v>114</v>
      </c>
      <c r="U40" s="1" t="s">
        <v>114</v>
      </c>
      <c r="W40" s="1" t="s">
        <v>114</v>
      </c>
      <c r="X40" s="1" t="s">
        <v>114</v>
      </c>
      <c r="Z40" s="1" t="s">
        <v>114</v>
      </c>
      <c r="AA40" s="1" t="s">
        <v>114</v>
      </c>
      <c r="AB40" s="1" t="s">
        <v>114</v>
      </c>
      <c r="AC40" s="1" t="s">
        <v>114</v>
      </c>
      <c r="AE40" s="1" t="s">
        <v>114</v>
      </c>
      <c r="AF40" s="1" t="s">
        <v>114</v>
      </c>
      <c r="AG40" s="1" t="s">
        <v>114</v>
      </c>
      <c r="AH40" s="1" t="s">
        <v>114</v>
      </c>
      <c r="AJ40" s="1" t="s">
        <v>114</v>
      </c>
      <c r="AK40" s="1" t="s">
        <v>114</v>
      </c>
      <c r="AL40" s="1" t="s">
        <v>114</v>
      </c>
      <c r="AM40" s="1" t="s">
        <v>114</v>
      </c>
      <c r="AO40" s="1" t="s">
        <v>114</v>
      </c>
      <c r="AP40" s="1" t="s">
        <v>114</v>
      </c>
      <c r="AQ40" s="1" t="s">
        <v>114</v>
      </c>
      <c r="AT40" s="1" t="s">
        <v>114</v>
      </c>
      <c r="AU40" s="1" t="s">
        <v>114</v>
      </c>
      <c r="BA40" s="2"/>
      <c r="BB40" s="1" t="s">
        <v>114</v>
      </c>
      <c r="BC40" s="1" t="s">
        <v>114</v>
      </c>
      <c r="BD40" s="1" t="s">
        <v>114</v>
      </c>
      <c r="BE40" s="1" t="s">
        <v>114</v>
      </c>
      <c r="BF40" s="1" t="s">
        <v>114</v>
      </c>
      <c r="BI40" s="1" t="s">
        <v>114</v>
      </c>
      <c r="BJ40" s="1" t="s">
        <v>114</v>
      </c>
      <c r="BK40" s="1" t="s">
        <v>114</v>
      </c>
      <c r="BL40" s="1" t="s">
        <v>114</v>
      </c>
      <c r="BM40" s="1" t="s">
        <v>114</v>
      </c>
      <c r="BN40" s="1" t="s">
        <v>114</v>
      </c>
      <c r="BQ40" s="1" t="s">
        <v>828</v>
      </c>
      <c r="BR40" s="1">
        <v>230</v>
      </c>
      <c r="BS40" s="1" t="s">
        <v>103</v>
      </c>
      <c r="BT40" s="1">
        <v>3.45</v>
      </c>
      <c r="BU40" s="1">
        <v>-0.37999988000000001</v>
      </c>
      <c r="BV40" s="1">
        <v>-9.9216680000000004</v>
      </c>
      <c r="BW40">
        <v>60</v>
      </c>
      <c r="BX40">
        <v>1626</v>
      </c>
      <c r="BY40" s="1">
        <v>3.35</v>
      </c>
      <c r="BZ40" s="1">
        <v>3.6</v>
      </c>
      <c r="CA40" s="1" t="s">
        <v>105</v>
      </c>
      <c r="CB40">
        <v>1547769600</v>
      </c>
      <c r="CC40">
        <v>1516395199</v>
      </c>
      <c r="CD40" s="1">
        <v>0.245246805419921</v>
      </c>
      <c r="CE40" t="b">
        <v>0</v>
      </c>
      <c r="CF40" s="1" t="s">
        <v>829</v>
      </c>
      <c r="CG40" s="1">
        <v>240</v>
      </c>
      <c r="CH40" s="1" t="s">
        <v>103</v>
      </c>
      <c r="CI40" s="1">
        <v>62.75</v>
      </c>
      <c r="CJ40" s="1">
        <v>0.20000076</v>
      </c>
      <c r="CK40" s="1">
        <v>0.31974544999999999</v>
      </c>
      <c r="CL40">
        <v>20</v>
      </c>
      <c r="CM40">
        <v>173</v>
      </c>
      <c r="CN40" s="1">
        <v>61.7</v>
      </c>
      <c r="CO40" s="1">
        <v>62.95</v>
      </c>
      <c r="CP40" s="1" t="s">
        <v>105</v>
      </c>
      <c r="CQ40">
        <v>1547769600</v>
      </c>
      <c r="CR40">
        <v>1516393922</v>
      </c>
      <c r="CS40" s="1">
        <v>0.149178430175781</v>
      </c>
      <c r="CT40" t="b">
        <v>1</v>
      </c>
      <c r="CU40" s="1" t="s">
        <v>114</v>
      </c>
    </row>
    <row r="41" spans="1:99" x14ac:dyDescent="0.25">
      <c r="A41" s="1" t="s">
        <v>114</v>
      </c>
      <c r="C41" s="1">
        <v>235</v>
      </c>
      <c r="E41" s="1" t="s">
        <v>114</v>
      </c>
      <c r="F41" s="1" t="s">
        <v>114</v>
      </c>
      <c r="G41" s="1" t="s">
        <v>114</v>
      </c>
      <c r="H41" s="1" t="s">
        <v>114</v>
      </c>
      <c r="K41" s="1" t="s">
        <v>114</v>
      </c>
      <c r="L41" s="1" t="s">
        <v>114</v>
      </c>
      <c r="M41" s="1" t="s">
        <v>114</v>
      </c>
      <c r="N41" s="1" t="s">
        <v>114</v>
      </c>
      <c r="Q41" s="1" t="s">
        <v>114</v>
      </c>
      <c r="R41" s="1" t="s">
        <v>114</v>
      </c>
      <c r="S41" s="1" t="s">
        <v>114</v>
      </c>
      <c r="T41" s="1" t="s">
        <v>114</v>
      </c>
      <c r="U41" s="1" t="s">
        <v>114</v>
      </c>
      <c r="W41" s="1" t="s">
        <v>114</v>
      </c>
      <c r="X41" s="1" t="s">
        <v>114</v>
      </c>
      <c r="Z41" s="1" t="s">
        <v>114</v>
      </c>
      <c r="AA41" s="1" t="s">
        <v>114</v>
      </c>
      <c r="AB41" s="1" t="s">
        <v>114</v>
      </c>
      <c r="AC41" s="1" t="s">
        <v>114</v>
      </c>
      <c r="AE41" s="1" t="s">
        <v>114</v>
      </c>
      <c r="AF41" s="1" t="s">
        <v>114</v>
      </c>
      <c r="AG41" s="1" t="s">
        <v>114</v>
      </c>
      <c r="AH41" s="1" t="s">
        <v>114</v>
      </c>
      <c r="AJ41" s="1" t="s">
        <v>114</v>
      </c>
      <c r="AK41" s="1" t="s">
        <v>114</v>
      </c>
      <c r="AL41" s="1" t="s">
        <v>114</v>
      </c>
      <c r="AM41" s="1" t="s">
        <v>114</v>
      </c>
      <c r="AO41" s="1" t="s">
        <v>114</v>
      </c>
      <c r="AP41" s="1" t="s">
        <v>114</v>
      </c>
      <c r="AQ41" s="1" t="s">
        <v>114</v>
      </c>
      <c r="AT41" s="1" t="s">
        <v>114</v>
      </c>
      <c r="AU41" s="1" t="s">
        <v>114</v>
      </c>
      <c r="BA41" s="2"/>
      <c r="BB41" s="1" t="s">
        <v>114</v>
      </c>
      <c r="BC41" s="1" t="s">
        <v>114</v>
      </c>
      <c r="BD41" s="1" t="s">
        <v>114</v>
      </c>
      <c r="BE41" s="1" t="s">
        <v>114</v>
      </c>
      <c r="BF41" s="1" t="s">
        <v>114</v>
      </c>
      <c r="BI41" s="1" t="s">
        <v>114</v>
      </c>
      <c r="BJ41" s="1" t="s">
        <v>114</v>
      </c>
      <c r="BK41" s="1" t="s">
        <v>114</v>
      </c>
      <c r="BL41" s="1" t="s">
        <v>114</v>
      </c>
      <c r="BM41" s="1" t="s">
        <v>114</v>
      </c>
      <c r="BN41" s="1" t="s">
        <v>114</v>
      </c>
      <c r="BQ41" s="1" t="s">
        <v>830</v>
      </c>
      <c r="BR41" s="1">
        <v>235</v>
      </c>
      <c r="BS41" s="1" t="s">
        <v>103</v>
      </c>
      <c r="BT41" s="1">
        <v>2.83</v>
      </c>
      <c r="BU41" s="1">
        <v>-0.22000003000000001</v>
      </c>
      <c r="BV41" s="1">
        <v>-7.2131157000000004</v>
      </c>
      <c r="BW41">
        <v>3</v>
      </c>
      <c r="BX41">
        <v>1176</v>
      </c>
      <c r="BY41" s="1">
        <v>2.71</v>
      </c>
      <c r="BZ41" s="1">
        <v>2.82</v>
      </c>
      <c r="CA41" s="1" t="s">
        <v>105</v>
      </c>
      <c r="CB41">
        <v>1547769600</v>
      </c>
      <c r="CC41">
        <v>1516631965</v>
      </c>
      <c r="CD41" s="1">
        <v>0.23944852355957</v>
      </c>
      <c r="CE41" t="b">
        <v>0</v>
      </c>
      <c r="CF41" s="1" t="s">
        <v>831</v>
      </c>
      <c r="CG41" s="1">
        <v>250</v>
      </c>
      <c r="CH41" s="1" t="s">
        <v>103</v>
      </c>
      <c r="CI41" s="1">
        <v>73.3</v>
      </c>
      <c r="CJ41" s="1">
        <v>0</v>
      </c>
      <c r="CK41" s="1">
        <v>0</v>
      </c>
      <c r="CL41">
        <v>50</v>
      </c>
      <c r="CM41">
        <v>217</v>
      </c>
      <c r="CN41" s="1">
        <v>70.3</v>
      </c>
      <c r="CO41" s="1">
        <v>74.8</v>
      </c>
      <c r="CP41" s="1" t="s">
        <v>105</v>
      </c>
      <c r="CQ41">
        <v>1547769600</v>
      </c>
      <c r="CR41">
        <v>1516127063</v>
      </c>
      <c r="CS41" s="1">
        <v>0.252815089111328</v>
      </c>
      <c r="CT41" t="b">
        <v>1</v>
      </c>
      <c r="CU41" s="1" t="s">
        <v>114</v>
      </c>
    </row>
    <row r="42" spans="1:99" x14ac:dyDescent="0.25">
      <c r="A42" s="1" t="s">
        <v>114</v>
      </c>
      <c r="C42" s="1">
        <v>240</v>
      </c>
      <c r="E42" s="1" t="s">
        <v>114</v>
      </c>
      <c r="F42" s="1" t="s">
        <v>114</v>
      </c>
      <c r="G42" s="1" t="s">
        <v>114</v>
      </c>
      <c r="H42" s="1" t="s">
        <v>114</v>
      </c>
      <c r="K42" s="1" t="s">
        <v>114</v>
      </c>
      <c r="L42" s="1" t="s">
        <v>114</v>
      </c>
      <c r="M42" s="1" t="s">
        <v>114</v>
      </c>
      <c r="N42" s="1" t="s">
        <v>114</v>
      </c>
      <c r="Q42" s="1" t="s">
        <v>114</v>
      </c>
      <c r="R42" s="1" t="s">
        <v>114</v>
      </c>
      <c r="S42" s="1" t="s">
        <v>114</v>
      </c>
      <c r="T42" s="1" t="s">
        <v>114</v>
      </c>
      <c r="U42" s="1" t="s">
        <v>114</v>
      </c>
      <c r="W42" s="1" t="s">
        <v>114</v>
      </c>
      <c r="X42" s="1" t="s">
        <v>114</v>
      </c>
      <c r="Z42" s="1" t="s">
        <v>114</v>
      </c>
      <c r="AA42" s="1" t="s">
        <v>114</v>
      </c>
      <c r="AB42" s="1" t="s">
        <v>114</v>
      </c>
      <c r="AC42" s="1" t="s">
        <v>114</v>
      </c>
      <c r="AE42" s="1" t="s">
        <v>114</v>
      </c>
      <c r="AF42" s="1" t="s">
        <v>114</v>
      </c>
      <c r="AG42" s="1" t="s">
        <v>114</v>
      </c>
      <c r="AH42" s="1" t="s">
        <v>114</v>
      </c>
      <c r="AJ42" s="1" t="s">
        <v>114</v>
      </c>
      <c r="AK42" s="1" t="s">
        <v>114</v>
      </c>
      <c r="AL42" s="1" t="s">
        <v>114</v>
      </c>
      <c r="AM42" s="1" t="s">
        <v>114</v>
      </c>
      <c r="AO42" s="1" t="s">
        <v>114</v>
      </c>
      <c r="AP42" s="1" t="s">
        <v>114</v>
      </c>
      <c r="AQ42" s="1" t="s">
        <v>114</v>
      </c>
      <c r="AT42" s="1" t="s">
        <v>114</v>
      </c>
      <c r="AU42" s="1" t="s">
        <v>114</v>
      </c>
      <c r="BA42" s="2"/>
      <c r="BB42" s="1" t="s">
        <v>114</v>
      </c>
      <c r="BC42" s="1" t="s">
        <v>114</v>
      </c>
      <c r="BD42" s="1" t="s">
        <v>114</v>
      </c>
      <c r="BE42" s="1" t="s">
        <v>114</v>
      </c>
      <c r="BF42" s="1" t="s">
        <v>114</v>
      </c>
      <c r="BI42" s="1" t="s">
        <v>114</v>
      </c>
      <c r="BJ42" s="1" t="s">
        <v>114</v>
      </c>
      <c r="BK42" s="1" t="s">
        <v>114</v>
      </c>
      <c r="BL42" s="1" t="s">
        <v>114</v>
      </c>
      <c r="BM42" s="1" t="s">
        <v>114</v>
      </c>
      <c r="BN42" s="1" t="s">
        <v>114</v>
      </c>
      <c r="BQ42" s="1" t="s">
        <v>832</v>
      </c>
      <c r="BR42" s="1">
        <v>240</v>
      </c>
      <c r="BS42" s="1" t="s">
        <v>103</v>
      </c>
      <c r="BT42" s="1">
        <v>2.5499999999999998</v>
      </c>
      <c r="BU42" s="1">
        <v>-0.20000005000000001</v>
      </c>
      <c r="BV42" s="1">
        <v>-7.2727294000000002</v>
      </c>
      <c r="BW42">
        <v>141</v>
      </c>
      <c r="BX42">
        <v>1089</v>
      </c>
      <c r="BY42" s="1">
        <v>2.39</v>
      </c>
      <c r="BZ42" s="1">
        <v>2.65</v>
      </c>
      <c r="CA42" s="1" t="s">
        <v>105</v>
      </c>
      <c r="CB42">
        <v>1547769600</v>
      </c>
      <c r="CC42">
        <v>1516394460</v>
      </c>
      <c r="CD42" s="1">
        <v>0.24689473815917901</v>
      </c>
      <c r="CE42" t="b">
        <v>0</v>
      </c>
      <c r="CF42" s="1" t="s">
        <v>833</v>
      </c>
      <c r="CG42" s="1">
        <v>260</v>
      </c>
      <c r="CH42" s="1" t="s">
        <v>103</v>
      </c>
      <c r="CI42" s="1">
        <v>82</v>
      </c>
      <c r="CJ42" s="1">
        <v>0</v>
      </c>
      <c r="CK42" s="1">
        <v>0</v>
      </c>
      <c r="CL42">
        <v>1</v>
      </c>
      <c r="CM42">
        <v>6</v>
      </c>
      <c r="CN42" s="1">
        <v>79.900000000000006</v>
      </c>
      <c r="CO42" s="1">
        <v>83.85</v>
      </c>
      <c r="CP42" s="1" t="s">
        <v>105</v>
      </c>
      <c r="CQ42">
        <v>1547769600</v>
      </c>
      <c r="CR42">
        <v>1516113668</v>
      </c>
      <c r="CS42" s="1">
        <v>0.23810576354980401</v>
      </c>
      <c r="CT42" t="b">
        <v>1</v>
      </c>
      <c r="CU42" s="1" t="s">
        <v>114</v>
      </c>
    </row>
    <row r="43" spans="1:99" x14ac:dyDescent="0.25">
      <c r="A43" s="1" t="s">
        <v>114</v>
      </c>
      <c r="C43" s="1">
        <v>245</v>
      </c>
      <c r="E43" s="1" t="s">
        <v>114</v>
      </c>
      <c r="F43" s="1" t="s">
        <v>114</v>
      </c>
      <c r="G43" s="1" t="s">
        <v>114</v>
      </c>
      <c r="H43" s="1" t="s">
        <v>114</v>
      </c>
      <c r="K43" s="1" t="s">
        <v>114</v>
      </c>
      <c r="L43" s="1" t="s">
        <v>114</v>
      </c>
      <c r="M43" s="1" t="s">
        <v>114</v>
      </c>
      <c r="N43" s="1" t="s">
        <v>114</v>
      </c>
      <c r="Q43" s="1" t="s">
        <v>114</v>
      </c>
      <c r="R43" s="1" t="s">
        <v>114</v>
      </c>
      <c r="S43" s="1" t="s">
        <v>114</v>
      </c>
      <c r="T43" s="1" t="s">
        <v>114</v>
      </c>
      <c r="U43" s="1" t="s">
        <v>114</v>
      </c>
      <c r="W43" s="1" t="s">
        <v>114</v>
      </c>
      <c r="X43" s="1" t="s">
        <v>114</v>
      </c>
      <c r="Z43" s="1" t="s">
        <v>114</v>
      </c>
      <c r="AA43" s="1" t="s">
        <v>114</v>
      </c>
      <c r="AB43" s="1" t="s">
        <v>114</v>
      </c>
      <c r="AC43" s="1" t="s">
        <v>114</v>
      </c>
      <c r="AE43" s="1" t="s">
        <v>114</v>
      </c>
      <c r="AF43" s="1" t="s">
        <v>114</v>
      </c>
      <c r="AG43" s="1" t="s">
        <v>114</v>
      </c>
      <c r="AH43" s="1" t="s">
        <v>114</v>
      </c>
      <c r="AJ43" s="1" t="s">
        <v>114</v>
      </c>
      <c r="AK43" s="1" t="s">
        <v>114</v>
      </c>
      <c r="AL43" s="1" t="s">
        <v>114</v>
      </c>
      <c r="AM43" s="1" t="s">
        <v>114</v>
      </c>
      <c r="AO43" s="1" t="s">
        <v>114</v>
      </c>
      <c r="AP43" s="1" t="s">
        <v>114</v>
      </c>
      <c r="AQ43" s="1" t="s">
        <v>114</v>
      </c>
      <c r="AT43" s="1" t="s">
        <v>114</v>
      </c>
      <c r="AU43" s="1" t="s">
        <v>114</v>
      </c>
      <c r="BA43" s="2"/>
      <c r="BB43" s="1" t="s">
        <v>114</v>
      </c>
      <c r="BC43" s="1" t="s">
        <v>114</v>
      </c>
      <c r="BD43" s="1" t="s">
        <v>114</v>
      </c>
      <c r="BE43" s="1" t="s">
        <v>114</v>
      </c>
      <c r="BF43" s="1" t="s">
        <v>114</v>
      </c>
      <c r="BI43" s="1" t="s">
        <v>114</v>
      </c>
      <c r="BJ43" s="1" t="s">
        <v>114</v>
      </c>
      <c r="BK43" s="1" t="s">
        <v>114</v>
      </c>
      <c r="BL43" s="1" t="s">
        <v>114</v>
      </c>
      <c r="BM43" s="1" t="s">
        <v>114</v>
      </c>
      <c r="BN43" s="1" t="s">
        <v>114</v>
      </c>
      <c r="BQ43" s="1" t="s">
        <v>834</v>
      </c>
      <c r="BR43" s="1">
        <v>245</v>
      </c>
      <c r="BS43" s="1" t="s">
        <v>103</v>
      </c>
      <c r="BT43" s="1">
        <v>2.1800000000000002</v>
      </c>
      <c r="BU43" s="1">
        <v>-0.14999986000000001</v>
      </c>
      <c r="BV43" s="1">
        <v>-6.4377623000000002</v>
      </c>
      <c r="BW43">
        <v>14</v>
      </c>
      <c r="BX43">
        <v>1280</v>
      </c>
      <c r="BY43" s="1">
        <v>2.0699999999999998</v>
      </c>
      <c r="BZ43" s="1">
        <v>2.31</v>
      </c>
      <c r="CA43" s="1" t="s">
        <v>105</v>
      </c>
      <c r="CB43">
        <v>1547769600</v>
      </c>
      <c r="CC43">
        <v>1516394410</v>
      </c>
      <c r="CD43" s="1">
        <v>0.24878680908203099</v>
      </c>
      <c r="CE43" t="b">
        <v>0</v>
      </c>
      <c r="CF43" s="1" t="s">
        <v>114</v>
      </c>
      <c r="CG43" s="1" t="s">
        <v>114</v>
      </c>
      <c r="CH43" s="1" t="s">
        <v>114</v>
      </c>
      <c r="CI43" s="1" t="s">
        <v>114</v>
      </c>
      <c r="CJ43" s="1" t="s">
        <v>114</v>
      </c>
      <c r="CK43" s="1" t="s">
        <v>114</v>
      </c>
      <c r="CN43" s="1" t="s">
        <v>114</v>
      </c>
      <c r="CO43" s="1" t="s">
        <v>114</v>
      </c>
      <c r="CP43" s="1" t="s">
        <v>114</v>
      </c>
      <c r="CS43" s="1" t="s">
        <v>114</v>
      </c>
      <c r="CU43" s="1" t="s">
        <v>114</v>
      </c>
    </row>
    <row r="44" spans="1:99" x14ac:dyDescent="0.25">
      <c r="A44" s="1" t="s">
        <v>114</v>
      </c>
      <c r="C44" s="1">
        <v>250</v>
      </c>
      <c r="E44" s="1" t="s">
        <v>114</v>
      </c>
      <c r="F44" s="1" t="s">
        <v>114</v>
      </c>
      <c r="G44" s="1" t="s">
        <v>114</v>
      </c>
      <c r="H44" s="1" t="s">
        <v>114</v>
      </c>
      <c r="K44" s="1" t="s">
        <v>114</v>
      </c>
      <c r="L44" s="1" t="s">
        <v>114</v>
      </c>
      <c r="M44" s="1" t="s">
        <v>114</v>
      </c>
      <c r="N44" s="1" t="s">
        <v>114</v>
      </c>
      <c r="Q44" s="1" t="s">
        <v>114</v>
      </c>
      <c r="R44" s="1" t="s">
        <v>114</v>
      </c>
      <c r="S44" s="1" t="s">
        <v>114</v>
      </c>
      <c r="T44" s="1" t="s">
        <v>114</v>
      </c>
      <c r="U44" s="1" t="s">
        <v>114</v>
      </c>
      <c r="W44" s="1" t="s">
        <v>114</v>
      </c>
      <c r="X44" s="1" t="s">
        <v>114</v>
      </c>
      <c r="Z44" s="1" t="s">
        <v>114</v>
      </c>
      <c r="AA44" s="1" t="s">
        <v>114</v>
      </c>
      <c r="AB44" s="1" t="s">
        <v>114</v>
      </c>
      <c r="AC44" s="1" t="s">
        <v>114</v>
      </c>
      <c r="AE44" s="1" t="s">
        <v>114</v>
      </c>
      <c r="AF44" s="1" t="s">
        <v>114</v>
      </c>
      <c r="AG44" s="1" t="s">
        <v>114</v>
      </c>
      <c r="AH44" s="1" t="s">
        <v>114</v>
      </c>
      <c r="AJ44" s="1" t="s">
        <v>114</v>
      </c>
      <c r="AK44" s="1" t="s">
        <v>114</v>
      </c>
      <c r="AL44" s="1" t="s">
        <v>114</v>
      </c>
      <c r="AM44" s="1" t="s">
        <v>114</v>
      </c>
      <c r="AO44" s="1" t="s">
        <v>114</v>
      </c>
      <c r="AP44" s="1" t="s">
        <v>114</v>
      </c>
      <c r="AQ44" s="1" t="s">
        <v>114</v>
      </c>
      <c r="AT44" s="1" t="s">
        <v>114</v>
      </c>
      <c r="AU44" s="1" t="s">
        <v>114</v>
      </c>
      <c r="BA44" s="2"/>
      <c r="BB44" s="1" t="s">
        <v>114</v>
      </c>
      <c r="BC44" s="1" t="s">
        <v>114</v>
      </c>
      <c r="BD44" s="1" t="s">
        <v>114</v>
      </c>
      <c r="BE44" s="1" t="s">
        <v>114</v>
      </c>
      <c r="BF44" s="1" t="s">
        <v>114</v>
      </c>
      <c r="BI44" s="1" t="s">
        <v>114</v>
      </c>
      <c r="BJ44" s="1" t="s">
        <v>114</v>
      </c>
      <c r="BK44" s="1" t="s">
        <v>114</v>
      </c>
      <c r="BL44" s="1" t="s">
        <v>114</v>
      </c>
      <c r="BM44" s="1" t="s">
        <v>114</v>
      </c>
      <c r="BN44" s="1" t="s">
        <v>114</v>
      </c>
      <c r="BQ44" s="1" t="s">
        <v>835</v>
      </c>
      <c r="BR44" s="1">
        <v>250</v>
      </c>
      <c r="BS44" s="1" t="s">
        <v>103</v>
      </c>
      <c r="BT44" s="1">
        <v>1.7</v>
      </c>
      <c r="BU44" s="1">
        <v>-0.17999994999999999</v>
      </c>
      <c r="BV44" s="1">
        <v>-9.5744659999999993</v>
      </c>
      <c r="BW44">
        <v>13</v>
      </c>
      <c r="BX44">
        <v>7696</v>
      </c>
      <c r="BY44" s="1">
        <v>1.66</v>
      </c>
      <c r="BZ44" s="1">
        <v>1.76</v>
      </c>
      <c r="CA44" s="1" t="s">
        <v>105</v>
      </c>
      <c r="CB44">
        <v>1547769600</v>
      </c>
      <c r="CC44">
        <v>1516634762</v>
      </c>
      <c r="CD44" s="1">
        <v>0.242439216308593</v>
      </c>
      <c r="CE44" t="b">
        <v>0</v>
      </c>
      <c r="CF44" s="1" t="s">
        <v>114</v>
      </c>
      <c r="CG44" s="1" t="s">
        <v>114</v>
      </c>
      <c r="CH44" s="1" t="s">
        <v>114</v>
      </c>
      <c r="CI44" s="1" t="s">
        <v>114</v>
      </c>
      <c r="CJ44" s="1" t="s">
        <v>114</v>
      </c>
      <c r="CK44" s="1" t="s">
        <v>114</v>
      </c>
      <c r="CN44" s="1" t="s">
        <v>114</v>
      </c>
      <c r="CO44" s="1" t="s">
        <v>114</v>
      </c>
      <c r="CP44" s="1" t="s">
        <v>114</v>
      </c>
      <c r="CS44" s="1" t="s">
        <v>114</v>
      </c>
      <c r="CU44" s="1" t="s">
        <v>114</v>
      </c>
    </row>
    <row r="45" spans="1:99" x14ac:dyDescent="0.25">
      <c r="A45" s="1" t="s">
        <v>114</v>
      </c>
      <c r="C45" s="1">
        <v>260</v>
      </c>
      <c r="E45" s="1" t="s">
        <v>114</v>
      </c>
      <c r="F45" s="1" t="s">
        <v>114</v>
      </c>
      <c r="G45" s="1" t="s">
        <v>114</v>
      </c>
      <c r="H45" s="1" t="s">
        <v>114</v>
      </c>
      <c r="K45" s="1" t="s">
        <v>114</v>
      </c>
      <c r="L45" s="1" t="s">
        <v>114</v>
      </c>
      <c r="M45" s="1" t="s">
        <v>114</v>
      </c>
      <c r="N45" s="1" t="s">
        <v>114</v>
      </c>
      <c r="Q45" s="1" t="s">
        <v>114</v>
      </c>
      <c r="R45" s="1" t="s">
        <v>114</v>
      </c>
      <c r="S45" s="1" t="s">
        <v>114</v>
      </c>
      <c r="T45" s="1" t="s">
        <v>114</v>
      </c>
      <c r="U45" s="1" t="s">
        <v>114</v>
      </c>
      <c r="W45" s="1" t="s">
        <v>114</v>
      </c>
      <c r="X45" s="1" t="s">
        <v>114</v>
      </c>
      <c r="Z45" s="1" t="s">
        <v>114</v>
      </c>
      <c r="AA45" s="1" t="s">
        <v>114</v>
      </c>
      <c r="AB45" s="1" t="s">
        <v>114</v>
      </c>
      <c r="AC45" s="1" t="s">
        <v>114</v>
      </c>
      <c r="AE45" s="1" t="s">
        <v>114</v>
      </c>
      <c r="AF45" s="1" t="s">
        <v>114</v>
      </c>
      <c r="AG45" s="1" t="s">
        <v>114</v>
      </c>
      <c r="AH45" s="1" t="s">
        <v>114</v>
      </c>
      <c r="AJ45" s="1" t="s">
        <v>114</v>
      </c>
      <c r="AK45" s="1" t="s">
        <v>114</v>
      </c>
      <c r="AL45" s="1" t="s">
        <v>114</v>
      </c>
      <c r="AM45" s="1" t="s">
        <v>114</v>
      </c>
      <c r="AO45" s="1" t="s">
        <v>114</v>
      </c>
      <c r="AP45" s="1" t="s">
        <v>114</v>
      </c>
      <c r="AQ45" s="1" t="s">
        <v>114</v>
      </c>
      <c r="AT45" s="1" t="s">
        <v>114</v>
      </c>
      <c r="AU45" s="1" t="s">
        <v>114</v>
      </c>
      <c r="BA45" s="2"/>
      <c r="BB45" s="1" t="s">
        <v>114</v>
      </c>
      <c r="BC45" s="1" t="s">
        <v>114</v>
      </c>
      <c r="BD45" s="1" t="s">
        <v>114</v>
      </c>
      <c r="BE45" s="1" t="s">
        <v>114</v>
      </c>
      <c r="BF45" s="1" t="s">
        <v>114</v>
      </c>
      <c r="BI45" s="1" t="s">
        <v>114</v>
      </c>
      <c r="BJ45" s="1" t="s">
        <v>114</v>
      </c>
      <c r="BK45" s="1" t="s">
        <v>114</v>
      </c>
      <c r="BL45" s="1" t="s">
        <v>114</v>
      </c>
      <c r="BM45" s="1" t="s">
        <v>114</v>
      </c>
      <c r="BN45" s="1" t="s">
        <v>114</v>
      </c>
      <c r="BQ45" s="1" t="s">
        <v>836</v>
      </c>
      <c r="BR45" s="1">
        <v>260</v>
      </c>
      <c r="BS45" s="1" t="s">
        <v>103</v>
      </c>
      <c r="BT45" s="1">
        <v>1.44</v>
      </c>
      <c r="BU45" s="1">
        <v>1.000011E-2</v>
      </c>
      <c r="BV45" s="1">
        <v>0.69930840000000005</v>
      </c>
      <c r="BW45">
        <v>16</v>
      </c>
      <c r="BX45">
        <v>1167</v>
      </c>
      <c r="BY45" s="1">
        <v>1.35</v>
      </c>
      <c r="BZ45" s="1">
        <v>1.41</v>
      </c>
      <c r="CA45" s="1" t="s">
        <v>105</v>
      </c>
      <c r="CB45">
        <v>1547769600</v>
      </c>
      <c r="CC45">
        <v>1516374329</v>
      </c>
      <c r="CD45" s="1">
        <v>0.24933611999511701</v>
      </c>
      <c r="CE45" t="b">
        <v>0</v>
      </c>
      <c r="CF45" s="1" t="s">
        <v>114</v>
      </c>
      <c r="CG45" s="1" t="s">
        <v>114</v>
      </c>
      <c r="CH45" s="1" t="s">
        <v>114</v>
      </c>
      <c r="CI45" s="1" t="s">
        <v>114</v>
      </c>
      <c r="CJ45" s="1" t="s">
        <v>114</v>
      </c>
      <c r="CK45" s="1" t="s">
        <v>114</v>
      </c>
      <c r="CN45" s="1" t="s">
        <v>114</v>
      </c>
      <c r="CO45" s="1" t="s">
        <v>114</v>
      </c>
      <c r="CP45" s="1" t="s">
        <v>114</v>
      </c>
      <c r="CS45" s="1" t="s">
        <v>114</v>
      </c>
      <c r="CU45" s="1" t="s">
        <v>114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DC730-89DF-4F9F-B311-3FF2532FF2F6}">
  <dimension ref="A1:CU38"/>
  <sheetViews>
    <sheetView topLeftCell="K1" workbookViewId="0">
      <selection activeCell="B7" sqref="B7"/>
    </sheetView>
  </sheetViews>
  <sheetFormatPr defaultRowHeight="15" x14ac:dyDescent="0.25"/>
  <cols>
    <col min="1" max="1" width="27" bestFit="1" customWidth="1"/>
    <col min="2" max="2" width="25" bestFit="1" customWidth="1"/>
    <col min="3" max="3" width="16.42578125" bestFit="1" customWidth="1"/>
    <col min="4" max="4" width="25" bestFit="1" customWidth="1"/>
    <col min="5" max="5" width="26.140625" bestFit="1" customWidth="1"/>
    <col min="6" max="6" width="27.85546875" bestFit="1" customWidth="1"/>
    <col min="7" max="7" width="35" bestFit="1" customWidth="1"/>
    <col min="8" max="8" width="25.7109375" bestFit="1" customWidth="1"/>
    <col min="9" max="9" width="26.28515625" bestFit="1" customWidth="1"/>
    <col min="10" max="10" width="45" bestFit="1" customWidth="1"/>
    <col min="11" max="11" width="28.140625" bestFit="1" customWidth="1"/>
    <col min="12" max="12" width="30.42578125" bestFit="1" customWidth="1"/>
    <col min="13" max="13" width="26.7109375" bestFit="1" customWidth="1"/>
    <col min="14" max="15" width="35.5703125" bestFit="1" customWidth="1"/>
    <col min="16" max="16" width="37.85546875" bestFit="1" customWidth="1"/>
    <col min="17" max="17" width="36.140625" bestFit="1" customWidth="1"/>
    <col min="18" max="18" width="38.5703125" bestFit="1" customWidth="1"/>
    <col min="19" max="19" width="38.140625" bestFit="1" customWidth="1"/>
    <col min="20" max="20" width="38.28515625" bestFit="1" customWidth="1"/>
    <col min="21" max="21" width="29.140625" bestFit="1" customWidth="1"/>
    <col min="22" max="22" width="26.5703125" bestFit="1" customWidth="1"/>
    <col min="23" max="23" width="35" bestFit="1" customWidth="1"/>
    <col min="24" max="24" width="27.85546875" bestFit="1" customWidth="1"/>
    <col min="25" max="25" width="32.7109375" bestFit="1" customWidth="1"/>
    <col min="26" max="26" width="39.42578125" bestFit="1" customWidth="1"/>
    <col min="27" max="27" width="46.5703125" bestFit="1" customWidth="1"/>
    <col min="28" max="28" width="47.140625" bestFit="1" customWidth="1"/>
    <col min="29" max="29" width="54.28515625" bestFit="1" customWidth="1"/>
    <col min="30" max="30" width="27.85546875" bestFit="1" customWidth="1"/>
    <col min="31" max="31" width="27.28515625" bestFit="1" customWidth="1"/>
    <col min="32" max="32" width="29.28515625" bestFit="1" customWidth="1"/>
    <col min="33" max="33" width="31" bestFit="1" customWidth="1"/>
    <col min="34" max="34" width="41.140625" bestFit="1" customWidth="1"/>
    <col min="35" max="35" width="46" bestFit="1" customWidth="1"/>
    <col min="36" max="36" width="39" bestFit="1" customWidth="1"/>
    <col min="37" max="37" width="40.5703125" bestFit="1" customWidth="1"/>
    <col min="38" max="38" width="24.42578125" bestFit="1" customWidth="1"/>
    <col min="39" max="39" width="44" bestFit="1" customWidth="1"/>
    <col min="40" max="41" width="20.85546875" bestFit="1" customWidth="1"/>
    <col min="42" max="43" width="24.5703125" bestFit="1" customWidth="1"/>
    <col min="44" max="44" width="33" bestFit="1" customWidth="1"/>
    <col min="45" max="45" width="35" bestFit="1" customWidth="1"/>
    <col min="46" max="46" width="27.28515625" bestFit="1" customWidth="1"/>
    <col min="47" max="47" width="33.85546875" bestFit="1" customWidth="1"/>
    <col min="48" max="48" width="44.140625" bestFit="1" customWidth="1"/>
    <col min="49" max="49" width="42.42578125" bestFit="1" customWidth="1"/>
    <col min="50" max="50" width="41.5703125" bestFit="1" customWidth="1"/>
    <col min="51" max="51" width="48.7109375" bestFit="1" customWidth="1"/>
    <col min="52" max="52" width="42" bestFit="1" customWidth="1"/>
    <col min="53" max="53" width="49.140625" bestFit="1" customWidth="1"/>
    <col min="54" max="54" width="34.7109375" bestFit="1" customWidth="1"/>
    <col min="55" max="55" width="35.140625" bestFit="1" customWidth="1"/>
    <col min="56" max="56" width="30.28515625" bestFit="1" customWidth="1"/>
    <col min="57" max="57" width="35.85546875" bestFit="1" customWidth="1"/>
    <col min="58" max="58" width="40.28515625" bestFit="1" customWidth="1"/>
    <col min="59" max="59" width="39.28515625" bestFit="1" customWidth="1"/>
    <col min="60" max="60" width="43.28515625" bestFit="1" customWidth="1"/>
    <col min="61" max="61" width="26.5703125" bestFit="1" customWidth="1"/>
    <col min="62" max="62" width="43.85546875" bestFit="1" customWidth="1"/>
    <col min="63" max="63" width="41.7109375" bestFit="1" customWidth="1"/>
    <col min="64" max="64" width="28.7109375" bestFit="1" customWidth="1"/>
    <col min="65" max="65" width="40.42578125" bestFit="1" customWidth="1"/>
    <col min="66" max="66" width="24.5703125" bestFit="1" customWidth="1"/>
    <col min="67" max="67" width="33.140625" bestFit="1" customWidth="1"/>
    <col min="68" max="68" width="34" bestFit="1" customWidth="1"/>
    <col min="69" max="69" width="39.5703125" bestFit="1" customWidth="1"/>
    <col min="70" max="70" width="30.5703125" bestFit="1" customWidth="1"/>
    <col min="71" max="72" width="33.28515625" bestFit="1" customWidth="1"/>
    <col min="73" max="73" width="32" bestFit="1" customWidth="1"/>
    <col min="74" max="74" width="39.28515625" bestFit="1" customWidth="1"/>
    <col min="75" max="75" width="32.42578125" bestFit="1" customWidth="1"/>
    <col min="76" max="76" width="37.42578125" bestFit="1" customWidth="1"/>
    <col min="77" max="78" width="28.42578125" bestFit="1" customWidth="1"/>
    <col min="79" max="79" width="36.5703125" bestFit="1" customWidth="1"/>
    <col min="80" max="80" width="34.85546875" bestFit="1" customWidth="1"/>
    <col min="81" max="81" width="38.140625" bestFit="1" customWidth="1"/>
    <col min="82" max="82" width="41" bestFit="1" customWidth="1"/>
    <col min="83" max="83" width="37.140625" bestFit="1" customWidth="1"/>
    <col min="84" max="84" width="39.5703125" bestFit="1" customWidth="1"/>
    <col min="85" max="85" width="30.5703125" bestFit="1" customWidth="1"/>
    <col min="86" max="87" width="33.28515625" bestFit="1" customWidth="1"/>
    <col min="88" max="88" width="32" bestFit="1" customWidth="1"/>
    <col min="89" max="89" width="39.28515625" bestFit="1" customWidth="1"/>
    <col min="90" max="90" width="32.42578125" bestFit="1" customWidth="1"/>
    <col min="91" max="91" width="37.42578125" bestFit="1" customWidth="1"/>
    <col min="92" max="93" width="28.42578125" bestFit="1" customWidth="1"/>
    <col min="94" max="94" width="36.5703125" bestFit="1" customWidth="1"/>
    <col min="95" max="95" width="34.85546875" bestFit="1" customWidth="1"/>
    <col min="96" max="96" width="38.140625" bestFit="1" customWidth="1"/>
    <col min="97" max="97" width="41" bestFit="1" customWidth="1"/>
    <col min="98" max="98" width="37.140625" bestFit="1" customWidth="1"/>
    <col min="99" max="99" width="7.7109375" bestFit="1" customWidth="1"/>
  </cols>
  <sheetData>
    <row r="1" spans="1: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</v>
      </c>
      <c r="J1" t="s">
        <v>38</v>
      </c>
      <c r="K1" t="s">
        <v>54</v>
      </c>
      <c r="L1" t="s">
        <v>63</v>
      </c>
      <c r="M1" t="s">
        <v>64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9</v>
      </c>
      <c r="V1" t="s">
        <v>62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10</v>
      </c>
      <c r="AL1" t="s">
        <v>8</v>
      </c>
      <c r="AM1" t="s">
        <v>40</v>
      </c>
      <c r="AN1" t="s">
        <v>39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11</v>
      </c>
      <c r="BC1" t="s">
        <v>12</v>
      </c>
      <c r="BD1" t="s">
        <v>13</v>
      </c>
      <c r="BE1" t="s">
        <v>14</v>
      </c>
      <c r="BF1" t="s">
        <v>15</v>
      </c>
      <c r="BG1" t="s">
        <v>16</v>
      </c>
      <c r="BH1" t="s">
        <v>17</v>
      </c>
      <c r="BI1" t="s">
        <v>18</v>
      </c>
      <c r="BJ1" t="s">
        <v>19</v>
      </c>
      <c r="BK1" t="s">
        <v>20</v>
      </c>
      <c r="BL1" t="s">
        <v>21</v>
      </c>
      <c r="BM1" t="s">
        <v>27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</row>
    <row r="2" spans="1:99" x14ac:dyDescent="0.25">
      <c r="A2" s="1" t="s">
        <v>99</v>
      </c>
      <c r="B2">
        <v>1516924800</v>
      </c>
      <c r="C2" s="1">
        <v>75</v>
      </c>
      <c r="D2" t="b">
        <v>0</v>
      </c>
      <c r="E2" s="1" t="s">
        <v>100</v>
      </c>
      <c r="F2" s="1" t="s">
        <v>101</v>
      </c>
      <c r="G2" s="1" t="s">
        <v>102</v>
      </c>
      <c r="H2" s="1" t="s">
        <v>103</v>
      </c>
      <c r="I2">
        <v>2</v>
      </c>
      <c r="J2" s="1">
        <v>-0.63879823999999996</v>
      </c>
      <c r="K2" s="1" t="s">
        <v>913</v>
      </c>
      <c r="L2" t="b">
        <v>0</v>
      </c>
      <c r="M2" t="b">
        <v>1</v>
      </c>
      <c r="N2" s="1">
        <v>177.32</v>
      </c>
      <c r="O2">
        <v>1516636228</v>
      </c>
      <c r="P2" s="1">
        <v>-1.1399994</v>
      </c>
      <c r="Q2" s="1">
        <v>177.3</v>
      </c>
      <c r="R2" s="1">
        <v>177.78</v>
      </c>
      <c r="S2" s="1">
        <v>176.60159999999999</v>
      </c>
      <c r="T2">
        <v>7412897</v>
      </c>
      <c r="U2" s="1" t="s">
        <v>105</v>
      </c>
      <c r="V2" s="1" t="s">
        <v>110</v>
      </c>
      <c r="W2">
        <v>5087059968</v>
      </c>
      <c r="X2" s="1">
        <v>26.149000000000001</v>
      </c>
      <c r="Y2" s="1">
        <v>173.36405999999999</v>
      </c>
      <c r="Z2" s="1">
        <v>3.9559479</v>
      </c>
      <c r="AA2" s="1">
        <v>2.2818730999999998E-2</v>
      </c>
      <c r="AB2" s="1">
        <v>14.5516205</v>
      </c>
      <c r="AC2" s="1">
        <v>8.9400776000000001E-2</v>
      </c>
      <c r="AD2">
        <v>902037504000</v>
      </c>
      <c r="AE2" s="1">
        <v>14.486929</v>
      </c>
      <c r="AF2" s="1">
        <v>6.7811389999999996</v>
      </c>
      <c r="AG2">
        <v>15</v>
      </c>
      <c r="AH2" s="1" t="s">
        <v>106</v>
      </c>
      <c r="AI2" s="1" t="s">
        <v>107</v>
      </c>
      <c r="AJ2">
        <v>-18000000</v>
      </c>
      <c r="AK2">
        <v>0</v>
      </c>
      <c r="AL2" s="1" t="s">
        <v>104</v>
      </c>
      <c r="AM2" s="1">
        <v>178.46</v>
      </c>
      <c r="AN2" s="1">
        <v>177.2</v>
      </c>
      <c r="AO2" s="1">
        <v>177.21</v>
      </c>
      <c r="AP2">
        <v>2</v>
      </c>
      <c r="AQ2">
        <v>5</v>
      </c>
      <c r="AR2" s="1" t="s">
        <v>108</v>
      </c>
      <c r="AS2" s="1" t="s">
        <v>109</v>
      </c>
      <c r="AT2" s="1" t="s">
        <v>913</v>
      </c>
      <c r="AU2" s="1" t="s">
        <v>103</v>
      </c>
      <c r="AV2">
        <v>27422618</v>
      </c>
      <c r="AW2">
        <v>30366760</v>
      </c>
      <c r="AX2" s="1">
        <v>57.820006999999997</v>
      </c>
      <c r="AY2" s="1">
        <v>0.48384944000000002</v>
      </c>
      <c r="AZ2" s="1">
        <v>-2.7799988</v>
      </c>
      <c r="BA2" s="1">
        <v>-1.5435861E-2</v>
      </c>
      <c r="BB2" s="1">
        <v>119.5</v>
      </c>
      <c r="BC2" s="1">
        <v>180.1</v>
      </c>
      <c r="BD2">
        <v>1510790400</v>
      </c>
      <c r="BE2">
        <v>1517518800</v>
      </c>
      <c r="BF2">
        <v>1517259600</v>
      </c>
      <c r="BG2">
        <v>1517605200</v>
      </c>
      <c r="BH2" s="2">
        <v>43192</v>
      </c>
      <c r="BI2" s="1">
        <v>19.252987000000001</v>
      </c>
      <c r="BJ2" s="1">
        <v>1.3448392E-2</v>
      </c>
      <c r="BK2" s="1">
        <v>9.2100000000000009</v>
      </c>
      <c r="BL2" s="1">
        <v>12.24</v>
      </c>
      <c r="BM2" s="1">
        <v>162.76839000000001</v>
      </c>
      <c r="BN2" s="1" t="s">
        <v>99</v>
      </c>
      <c r="BO2">
        <v>1537488000</v>
      </c>
      <c r="BP2" t="b">
        <v>0</v>
      </c>
      <c r="BQ2" s="1" t="s">
        <v>684</v>
      </c>
      <c r="BR2" s="1">
        <v>75</v>
      </c>
      <c r="BS2" s="1" t="s">
        <v>103</v>
      </c>
      <c r="BT2" s="1">
        <v>104.51</v>
      </c>
      <c r="BU2" s="1">
        <v>0</v>
      </c>
      <c r="BV2" s="1">
        <v>0</v>
      </c>
      <c r="BW2">
        <v>1</v>
      </c>
      <c r="BX2">
        <v>1</v>
      </c>
      <c r="BY2" s="1">
        <v>101.6</v>
      </c>
      <c r="BZ2" s="1">
        <v>105.3</v>
      </c>
      <c r="CA2" s="1" t="s">
        <v>105</v>
      </c>
      <c r="CB2">
        <v>1537488000</v>
      </c>
      <c r="CC2">
        <v>1516423454</v>
      </c>
      <c r="CD2" s="1">
        <v>0.62988651367187498</v>
      </c>
      <c r="CE2" t="b">
        <v>1</v>
      </c>
      <c r="CF2" s="1" t="s">
        <v>685</v>
      </c>
      <c r="CG2" s="1">
        <v>75</v>
      </c>
      <c r="CH2" s="1" t="s">
        <v>103</v>
      </c>
      <c r="CI2" s="1">
        <v>0.05</v>
      </c>
      <c r="CJ2" s="1">
        <v>-4.0000002999999999E-2</v>
      </c>
      <c r="CK2" s="1">
        <v>-44.444446999999997</v>
      </c>
      <c r="CL2">
        <v>10</v>
      </c>
      <c r="CM2">
        <v>940</v>
      </c>
      <c r="CN2" s="1">
        <v>0</v>
      </c>
      <c r="CO2" s="1">
        <v>0.1</v>
      </c>
      <c r="CP2" s="1" t="s">
        <v>105</v>
      </c>
      <c r="CQ2">
        <v>1537488000</v>
      </c>
      <c r="CR2">
        <v>1516386767</v>
      </c>
      <c r="CS2" s="1">
        <v>0.43359941406250002</v>
      </c>
      <c r="CT2" t="b">
        <v>0</v>
      </c>
      <c r="CU2" s="1" t="s">
        <v>113</v>
      </c>
    </row>
    <row r="3" spans="1:99" x14ac:dyDescent="0.25">
      <c r="A3" s="1" t="s">
        <v>114</v>
      </c>
      <c r="B3">
        <v>1517529600</v>
      </c>
      <c r="C3" s="1">
        <v>80</v>
      </c>
      <c r="E3" s="1" t="s">
        <v>114</v>
      </c>
      <c r="F3" s="1" t="s">
        <v>114</v>
      </c>
      <c r="G3" s="1" t="s">
        <v>114</v>
      </c>
      <c r="H3" s="1" t="s">
        <v>114</v>
      </c>
      <c r="J3" s="1" t="s">
        <v>114</v>
      </c>
      <c r="K3" s="1" t="s">
        <v>114</v>
      </c>
      <c r="N3" s="1" t="s">
        <v>114</v>
      </c>
      <c r="P3" s="1" t="s">
        <v>114</v>
      </c>
      <c r="Q3" s="1" t="s">
        <v>114</v>
      </c>
      <c r="R3" s="1" t="s">
        <v>114</v>
      </c>
      <c r="S3" s="1" t="s">
        <v>114</v>
      </c>
      <c r="U3" s="1" t="s">
        <v>114</v>
      </c>
      <c r="V3" s="1" t="s">
        <v>114</v>
      </c>
      <c r="X3" s="1" t="s">
        <v>114</v>
      </c>
      <c r="Y3" s="1" t="s">
        <v>114</v>
      </c>
      <c r="Z3" s="1" t="s">
        <v>114</v>
      </c>
      <c r="AA3" s="1" t="s">
        <v>114</v>
      </c>
      <c r="AB3" s="1" t="s">
        <v>114</v>
      </c>
      <c r="AC3" s="1" t="s">
        <v>114</v>
      </c>
      <c r="AE3" s="1" t="s">
        <v>114</v>
      </c>
      <c r="AF3" s="1" t="s">
        <v>114</v>
      </c>
      <c r="AH3" s="1" t="s">
        <v>114</v>
      </c>
      <c r="AI3" s="1" t="s">
        <v>114</v>
      </c>
      <c r="AL3" s="1" t="s">
        <v>114</v>
      </c>
      <c r="AM3" s="1" t="s">
        <v>114</v>
      </c>
      <c r="AN3" s="1" t="s">
        <v>114</v>
      </c>
      <c r="AO3" s="1" t="s">
        <v>114</v>
      </c>
      <c r="AR3" s="1" t="s">
        <v>114</v>
      </c>
      <c r="AS3" s="1" t="s">
        <v>114</v>
      </c>
      <c r="AT3" s="1" t="s">
        <v>114</v>
      </c>
      <c r="AU3" s="1" t="s">
        <v>114</v>
      </c>
      <c r="AX3" s="1" t="s">
        <v>114</v>
      </c>
      <c r="AY3" s="1" t="s">
        <v>114</v>
      </c>
      <c r="AZ3" s="1" t="s">
        <v>114</v>
      </c>
      <c r="BA3" s="1" t="s">
        <v>114</v>
      </c>
      <c r="BB3" s="1" t="s">
        <v>114</v>
      </c>
      <c r="BC3" s="1" t="s">
        <v>114</v>
      </c>
      <c r="BH3" s="2"/>
      <c r="BI3" s="1" t="s">
        <v>114</v>
      </c>
      <c r="BJ3" s="1" t="s">
        <v>114</v>
      </c>
      <c r="BK3" s="1" t="s">
        <v>114</v>
      </c>
      <c r="BL3" s="1" t="s">
        <v>114</v>
      </c>
      <c r="BM3" s="1" t="s">
        <v>114</v>
      </c>
      <c r="BN3" s="1" t="s">
        <v>114</v>
      </c>
      <c r="BQ3" s="1" t="s">
        <v>686</v>
      </c>
      <c r="BR3" s="1">
        <v>80</v>
      </c>
      <c r="BS3" s="1" t="s">
        <v>103</v>
      </c>
      <c r="BT3" s="1">
        <v>90.85</v>
      </c>
      <c r="BU3" s="1">
        <v>14.699997</v>
      </c>
      <c r="BV3" s="1">
        <v>19.303999999999998</v>
      </c>
      <c r="BW3">
        <v>1</v>
      </c>
      <c r="BX3">
        <v>20</v>
      </c>
      <c r="BY3" s="1">
        <v>89.7</v>
      </c>
      <c r="BZ3" s="1">
        <v>92</v>
      </c>
      <c r="CA3" s="1" t="s">
        <v>105</v>
      </c>
      <c r="CB3">
        <v>1537488000</v>
      </c>
      <c r="CC3">
        <v>1512415830</v>
      </c>
      <c r="CD3" s="1" t="s">
        <v>153</v>
      </c>
      <c r="CE3" t="b">
        <v>1</v>
      </c>
      <c r="CF3" s="1" t="s">
        <v>687</v>
      </c>
      <c r="CG3" s="1">
        <v>80</v>
      </c>
      <c r="CH3" s="1" t="s">
        <v>103</v>
      </c>
      <c r="CI3" s="1">
        <v>0.15</v>
      </c>
      <c r="CJ3" s="1">
        <v>0</v>
      </c>
      <c r="CK3" s="1">
        <v>0</v>
      </c>
      <c r="CL3">
        <v>63</v>
      </c>
      <c r="CM3">
        <v>296</v>
      </c>
      <c r="CN3" s="1">
        <v>0</v>
      </c>
      <c r="CO3" s="1">
        <v>0.18</v>
      </c>
      <c r="CP3" s="1" t="s">
        <v>105</v>
      </c>
      <c r="CQ3">
        <v>1537488000</v>
      </c>
      <c r="CR3">
        <v>1509986135</v>
      </c>
      <c r="CS3" s="1">
        <v>0.43457596679687499</v>
      </c>
      <c r="CT3" t="b">
        <v>0</v>
      </c>
      <c r="CU3" s="1" t="s">
        <v>114</v>
      </c>
    </row>
    <row r="4" spans="1:99" x14ac:dyDescent="0.25">
      <c r="A4" s="1" t="s">
        <v>114</v>
      </c>
      <c r="B4">
        <v>1518134400</v>
      </c>
      <c r="C4" s="1">
        <v>85</v>
      </c>
      <c r="E4" s="1" t="s">
        <v>114</v>
      </c>
      <c r="F4" s="1" t="s">
        <v>114</v>
      </c>
      <c r="G4" s="1" t="s">
        <v>114</v>
      </c>
      <c r="H4" s="1" t="s">
        <v>114</v>
      </c>
      <c r="J4" s="1" t="s">
        <v>114</v>
      </c>
      <c r="K4" s="1" t="s">
        <v>114</v>
      </c>
      <c r="N4" s="1" t="s">
        <v>114</v>
      </c>
      <c r="P4" s="1" t="s">
        <v>114</v>
      </c>
      <c r="Q4" s="1" t="s">
        <v>114</v>
      </c>
      <c r="R4" s="1" t="s">
        <v>114</v>
      </c>
      <c r="S4" s="1" t="s">
        <v>114</v>
      </c>
      <c r="U4" s="1" t="s">
        <v>114</v>
      </c>
      <c r="V4" s="1" t="s">
        <v>114</v>
      </c>
      <c r="X4" s="1" t="s">
        <v>114</v>
      </c>
      <c r="Y4" s="1" t="s">
        <v>114</v>
      </c>
      <c r="Z4" s="1" t="s">
        <v>114</v>
      </c>
      <c r="AA4" s="1" t="s">
        <v>114</v>
      </c>
      <c r="AB4" s="1" t="s">
        <v>114</v>
      </c>
      <c r="AC4" s="1" t="s">
        <v>114</v>
      </c>
      <c r="AE4" s="1" t="s">
        <v>114</v>
      </c>
      <c r="AF4" s="1" t="s">
        <v>114</v>
      </c>
      <c r="AH4" s="1" t="s">
        <v>114</v>
      </c>
      <c r="AI4" s="1" t="s">
        <v>114</v>
      </c>
      <c r="AL4" s="1" t="s">
        <v>114</v>
      </c>
      <c r="AM4" s="1" t="s">
        <v>114</v>
      </c>
      <c r="AN4" s="1" t="s">
        <v>114</v>
      </c>
      <c r="AO4" s="1" t="s">
        <v>114</v>
      </c>
      <c r="AR4" s="1" t="s">
        <v>114</v>
      </c>
      <c r="AS4" s="1" t="s">
        <v>114</v>
      </c>
      <c r="AT4" s="1" t="s">
        <v>114</v>
      </c>
      <c r="AU4" s="1" t="s">
        <v>114</v>
      </c>
      <c r="AX4" s="1" t="s">
        <v>114</v>
      </c>
      <c r="AY4" s="1" t="s">
        <v>114</v>
      </c>
      <c r="AZ4" s="1" t="s">
        <v>114</v>
      </c>
      <c r="BA4" s="1" t="s">
        <v>114</v>
      </c>
      <c r="BB4" s="1" t="s">
        <v>114</v>
      </c>
      <c r="BC4" s="1" t="s">
        <v>114</v>
      </c>
      <c r="BH4" s="2"/>
      <c r="BI4" s="1" t="s">
        <v>114</v>
      </c>
      <c r="BJ4" s="1" t="s">
        <v>114</v>
      </c>
      <c r="BK4" s="1" t="s">
        <v>114</v>
      </c>
      <c r="BL4" s="1" t="s">
        <v>114</v>
      </c>
      <c r="BM4" s="1" t="s">
        <v>114</v>
      </c>
      <c r="BN4" s="1" t="s">
        <v>114</v>
      </c>
      <c r="BQ4" s="1" t="s">
        <v>688</v>
      </c>
      <c r="BR4" s="1">
        <v>90</v>
      </c>
      <c r="BS4" s="1" t="s">
        <v>103</v>
      </c>
      <c r="BT4" s="1">
        <v>85.8</v>
      </c>
      <c r="BU4" s="1">
        <v>0</v>
      </c>
      <c r="BV4" s="1">
        <v>0</v>
      </c>
      <c r="BW4">
        <v>2</v>
      </c>
      <c r="BX4">
        <v>17</v>
      </c>
      <c r="BY4" s="1">
        <v>84.5</v>
      </c>
      <c r="BZ4" s="1">
        <v>86.05</v>
      </c>
      <c r="CA4" s="1" t="s">
        <v>105</v>
      </c>
      <c r="CB4">
        <v>1537488000</v>
      </c>
      <c r="CC4">
        <v>1510261018</v>
      </c>
      <c r="CD4" s="1" t="s">
        <v>153</v>
      </c>
      <c r="CE4" t="b">
        <v>1</v>
      </c>
      <c r="CF4" s="1" t="s">
        <v>689</v>
      </c>
      <c r="CG4" s="1">
        <v>85</v>
      </c>
      <c r="CH4" s="1" t="s">
        <v>103</v>
      </c>
      <c r="CI4" s="1">
        <v>0.02</v>
      </c>
      <c r="CJ4" s="1">
        <v>-0.18</v>
      </c>
      <c r="CK4" s="1">
        <v>-90</v>
      </c>
      <c r="CL4">
        <v>2</v>
      </c>
      <c r="CM4">
        <v>563</v>
      </c>
      <c r="CN4" s="1">
        <v>0.01</v>
      </c>
      <c r="CO4" s="1">
        <v>0.14000000000000001</v>
      </c>
      <c r="CP4" s="1" t="s">
        <v>105</v>
      </c>
      <c r="CQ4">
        <v>1537488000</v>
      </c>
      <c r="CR4">
        <v>1513368426</v>
      </c>
      <c r="CS4" s="1">
        <v>0.391119370117187</v>
      </c>
      <c r="CT4" t="b">
        <v>0</v>
      </c>
      <c r="CU4" s="1" t="s">
        <v>114</v>
      </c>
    </row>
    <row r="5" spans="1:99" x14ac:dyDescent="0.25">
      <c r="A5" s="1" t="s">
        <v>114</v>
      </c>
      <c r="B5">
        <v>1518739200</v>
      </c>
      <c r="C5" s="1">
        <v>90</v>
      </c>
      <c r="E5" s="1" t="s">
        <v>114</v>
      </c>
      <c r="F5" s="1" t="s">
        <v>114</v>
      </c>
      <c r="G5" s="1" t="s">
        <v>114</v>
      </c>
      <c r="H5" s="1" t="s">
        <v>114</v>
      </c>
      <c r="J5" s="1" t="s">
        <v>114</v>
      </c>
      <c r="K5" s="1" t="s">
        <v>114</v>
      </c>
      <c r="N5" s="1" t="s">
        <v>114</v>
      </c>
      <c r="P5" s="1" t="s">
        <v>114</v>
      </c>
      <c r="Q5" s="1" t="s">
        <v>114</v>
      </c>
      <c r="R5" s="1" t="s">
        <v>114</v>
      </c>
      <c r="S5" s="1" t="s">
        <v>114</v>
      </c>
      <c r="U5" s="1" t="s">
        <v>114</v>
      </c>
      <c r="V5" s="1" t="s">
        <v>114</v>
      </c>
      <c r="X5" s="1" t="s">
        <v>114</v>
      </c>
      <c r="Y5" s="1" t="s">
        <v>114</v>
      </c>
      <c r="Z5" s="1" t="s">
        <v>114</v>
      </c>
      <c r="AA5" s="1" t="s">
        <v>114</v>
      </c>
      <c r="AB5" s="1" t="s">
        <v>114</v>
      </c>
      <c r="AC5" s="1" t="s">
        <v>114</v>
      </c>
      <c r="AE5" s="1" t="s">
        <v>114</v>
      </c>
      <c r="AF5" s="1" t="s">
        <v>114</v>
      </c>
      <c r="AH5" s="1" t="s">
        <v>114</v>
      </c>
      <c r="AI5" s="1" t="s">
        <v>114</v>
      </c>
      <c r="AL5" s="1" t="s">
        <v>114</v>
      </c>
      <c r="AM5" s="1" t="s">
        <v>114</v>
      </c>
      <c r="AN5" s="1" t="s">
        <v>114</v>
      </c>
      <c r="AO5" s="1" t="s">
        <v>114</v>
      </c>
      <c r="AR5" s="1" t="s">
        <v>114</v>
      </c>
      <c r="AS5" s="1" t="s">
        <v>114</v>
      </c>
      <c r="AT5" s="1" t="s">
        <v>114</v>
      </c>
      <c r="AU5" s="1" t="s">
        <v>114</v>
      </c>
      <c r="AX5" s="1" t="s">
        <v>114</v>
      </c>
      <c r="AY5" s="1" t="s">
        <v>114</v>
      </c>
      <c r="AZ5" s="1" t="s">
        <v>114</v>
      </c>
      <c r="BA5" s="1" t="s">
        <v>114</v>
      </c>
      <c r="BB5" s="1" t="s">
        <v>114</v>
      </c>
      <c r="BC5" s="1" t="s">
        <v>114</v>
      </c>
      <c r="BH5" s="2"/>
      <c r="BI5" s="1" t="s">
        <v>114</v>
      </c>
      <c r="BJ5" s="1" t="s">
        <v>114</v>
      </c>
      <c r="BK5" s="1" t="s">
        <v>114</v>
      </c>
      <c r="BL5" s="1" t="s">
        <v>114</v>
      </c>
      <c r="BM5" s="1" t="s">
        <v>114</v>
      </c>
      <c r="BN5" s="1" t="s">
        <v>114</v>
      </c>
      <c r="BQ5" s="1" t="s">
        <v>690</v>
      </c>
      <c r="BR5" s="1">
        <v>95</v>
      </c>
      <c r="BS5" s="1" t="s">
        <v>103</v>
      </c>
      <c r="BT5" s="1">
        <v>75.78</v>
      </c>
      <c r="BU5" s="1">
        <v>20.129996999999999</v>
      </c>
      <c r="BV5" s="1">
        <v>36.172499999999999</v>
      </c>
      <c r="BW5">
        <v>10</v>
      </c>
      <c r="BX5">
        <v>20</v>
      </c>
      <c r="BY5" s="1">
        <v>73</v>
      </c>
      <c r="BZ5" s="1">
        <v>76.900000000000006</v>
      </c>
      <c r="CA5" s="1" t="s">
        <v>105</v>
      </c>
      <c r="CB5">
        <v>1537488000</v>
      </c>
      <c r="CC5">
        <v>1512486265</v>
      </c>
      <c r="CD5" s="1" t="s">
        <v>153</v>
      </c>
      <c r="CE5" t="b">
        <v>1</v>
      </c>
      <c r="CF5" s="1" t="s">
        <v>691</v>
      </c>
      <c r="CG5" s="1">
        <v>90</v>
      </c>
      <c r="CH5" s="1" t="s">
        <v>103</v>
      </c>
      <c r="CI5" s="1">
        <v>7.0000000000000007E-2</v>
      </c>
      <c r="CJ5" s="1">
        <v>-0.16999998999999999</v>
      </c>
      <c r="CK5" s="1">
        <v>-70.833330000000004</v>
      </c>
      <c r="CL5">
        <v>5</v>
      </c>
      <c r="CM5">
        <v>567</v>
      </c>
      <c r="CN5" s="1">
        <v>0.05</v>
      </c>
      <c r="CO5" s="1">
        <v>0.14000000000000001</v>
      </c>
      <c r="CP5" s="1" t="s">
        <v>105</v>
      </c>
      <c r="CQ5">
        <v>1537488000</v>
      </c>
      <c r="CR5">
        <v>1516375648</v>
      </c>
      <c r="CS5" s="1">
        <v>0.36328761718750002</v>
      </c>
      <c r="CT5" t="b">
        <v>0</v>
      </c>
      <c r="CU5" s="1" t="s">
        <v>114</v>
      </c>
    </row>
    <row r="6" spans="1:99" x14ac:dyDescent="0.25">
      <c r="A6" s="1" t="s">
        <v>114</v>
      </c>
      <c r="B6">
        <v>1519344000</v>
      </c>
      <c r="C6" s="1">
        <v>95</v>
      </c>
      <c r="E6" s="1" t="s">
        <v>114</v>
      </c>
      <c r="F6" s="1" t="s">
        <v>114</v>
      </c>
      <c r="G6" s="1" t="s">
        <v>114</v>
      </c>
      <c r="H6" s="1" t="s">
        <v>114</v>
      </c>
      <c r="J6" s="1" t="s">
        <v>114</v>
      </c>
      <c r="K6" s="1" t="s">
        <v>114</v>
      </c>
      <c r="N6" s="1" t="s">
        <v>114</v>
      </c>
      <c r="P6" s="1" t="s">
        <v>114</v>
      </c>
      <c r="Q6" s="1" t="s">
        <v>114</v>
      </c>
      <c r="R6" s="1" t="s">
        <v>114</v>
      </c>
      <c r="S6" s="1" t="s">
        <v>114</v>
      </c>
      <c r="U6" s="1" t="s">
        <v>114</v>
      </c>
      <c r="V6" s="1" t="s">
        <v>114</v>
      </c>
      <c r="X6" s="1" t="s">
        <v>114</v>
      </c>
      <c r="Y6" s="1" t="s">
        <v>114</v>
      </c>
      <c r="Z6" s="1" t="s">
        <v>114</v>
      </c>
      <c r="AA6" s="1" t="s">
        <v>114</v>
      </c>
      <c r="AB6" s="1" t="s">
        <v>114</v>
      </c>
      <c r="AC6" s="1" t="s">
        <v>114</v>
      </c>
      <c r="AE6" s="1" t="s">
        <v>114</v>
      </c>
      <c r="AF6" s="1" t="s">
        <v>114</v>
      </c>
      <c r="AH6" s="1" t="s">
        <v>114</v>
      </c>
      <c r="AI6" s="1" t="s">
        <v>114</v>
      </c>
      <c r="AL6" s="1" t="s">
        <v>114</v>
      </c>
      <c r="AM6" s="1" t="s">
        <v>114</v>
      </c>
      <c r="AN6" s="1" t="s">
        <v>114</v>
      </c>
      <c r="AO6" s="1" t="s">
        <v>114</v>
      </c>
      <c r="AR6" s="1" t="s">
        <v>114</v>
      </c>
      <c r="AS6" s="1" t="s">
        <v>114</v>
      </c>
      <c r="AT6" s="1" t="s">
        <v>114</v>
      </c>
      <c r="AU6" s="1" t="s">
        <v>114</v>
      </c>
      <c r="AX6" s="1" t="s">
        <v>114</v>
      </c>
      <c r="AY6" s="1" t="s">
        <v>114</v>
      </c>
      <c r="AZ6" s="1" t="s">
        <v>114</v>
      </c>
      <c r="BA6" s="1" t="s">
        <v>114</v>
      </c>
      <c r="BB6" s="1" t="s">
        <v>114</v>
      </c>
      <c r="BC6" s="1" t="s">
        <v>114</v>
      </c>
      <c r="BH6" s="2"/>
      <c r="BI6" s="1" t="s">
        <v>114</v>
      </c>
      <c r="BJ6" s="1" t="s">
        <v>114</v>
      </c>
      <c r="BK6" s="1" t="s">
        <v>114</v>
      </c>
      <c r="BL6" s="1" t="s">
        <v>114</v>
      </c>
      <c r="BM6" s="1" t="s">
        <v>114</v>
      </c>
      <c r="BN6" s="1" t="s">
        <v>114</v>
      </c>
      <c r="BQ6" s="1" t="s">
        <v>692</v>
      </c>
      <c r="BR6" s="1">
        <v>100</v>
      </c>
      <c r="BS6" s="1" t="s">
        <v>103</v>
      </c>
      <c r="BT6" s="1">
        <v>79.2</v>
      </c>
      <c r="BU6" s="1">
        <v>0</v>
      </c>
      <c r="BV6" s="1">
        <v>0</v>
      </c>
      <c r="BW6">
        <v>2</v>
      </c>
      <c r="BX6">
        <v>622</v>
      </c>
      <c r="BY6" s="1">
        <v>76.599999999999994</v>
      </c>
      <c r="BZ6" s="1">
        <v>79.75</v>
      </c>
      <c r="CA6" s="1" t="s">
        <v>105</v>
      </c>
      <c r="CB6">
        <v>1537488000</v>
      </c>
      <c r="CC6">
        <v>1516288160</v>
      </c>
      <c r="CD6" s="1">
        <v>0.52869123657226502</v>
      </c>
      <c r="CE6" t="b">
        <v>1</v>
      </c>
      <c r="CF6" s="1" t="s">
        <v>693</v>
      </c>
      <c r="CG6" s="1">
        <v>95</v>
      </c>
      <c r="CH6" s="1" t="s">
        <v>103</v>
      </c>
      <c r="CI6" s="1">
        <v>0.16</v>
      </c>
      <c r="CJ6" s="1">
        <v>0</v>
      </c>
      <c r="CK6" s="1">
        <v>0</v>
      </c>
      <c r="CL6">
        <v>50</v>
      </c>
      <c r="CM6">
        <v>3762</v>
      </c>
      <c r="CN6" s="1">
        <v>0.13</v>
      </c>
      <c r="CO6" s="1">
        <v>0.32</v>
      </c>
      <c r="CP6" s="1" t="s">
        <v>105</v>
      </c>
      <c r="CQ6">
        <v>1537488000</v>
      </c>
      <c r="CR6">
        <v>1513622828</v>
      </c>
      <c r="CS6" s="1">
        <v>0.37891246093749997</v>
      </c>
      <c r="CT6" t="b">
        <v>0</v>
      </c>
      <c r="CU6" s="1" t="s">
        <v>114</v>
      </c>
    </row>
    <row r="7" spans="1:99" x14ac:dyDescent="0.25">
      <c r="A7" s="1" t="s">
        <v>114</v>
      </c>
      <c r="B7">
        <v>1519948800</v>
      </c>
      <c r="C7" s="1">
        <v>100</v>
      </c>
      <c r="E7" s="1" t="s">
        <v>114</v>
      </c>
      <c r="F7" s="1" t="s">
        <v>114</v>
      </c>
      <c r="G7" s="1" t="s">
        <v>114</v>
      </c>
      <c r="H7" s="1" t="s">
        <v>114</v>
      </c>
      <c r="J7" s="1" t="s">
        <v>114</v>
      </c>
      <c r="K7" s="1" t="s">
        <v>114</v>
      </c>
      <c r="N7" s="1" t="s">
        <v>114</v>
      </c>
      <c r="P7" s="1" t="s">
        <v>114</v>
      </c>
      <c r="Q7" s="1" t="s">
        <v>114</v>
      </c>
      <c r="R7" s="1" t="s">
        <v>114</v>
      </c>
      <c r="S7" s="1" t="s">
        <v>114</v>
      </c>
      <c r="U7" s="1" t="s">
        <v>114</v>
      </c>
      <c r="V7" s="1" t="s">
        <v>114</v>
      </c>
      <c r="X7" s="1" t="s">
        <v>114</v>
      </c>
      <c r="Y7" s="1" t="s">
        <v>114</v>
      </c>
      <c r="Z7" s="1" t="s">
        <v>114</v>
      </c>
      <c r="AA7" s="1" t="s">
        <v>114</v>
      </c>
      <c r="AB7" s="1" t="s">
        <v>114</v>
      </c>
      <c r="AC7" s="1" t="s">
        <v>114</v>
      </c>
      <c r="AE7" s="1" t="s">
        <v>114</v>
      </c>
      <c r="AF7" s="1" t="s">
        <v>114</v>
      </c>
      <c r="AH7" s="1" t="s">
        <v>114</v>
      </c>
      <c r="AI7" s="1" t="s">
        <v>114</v>
      </c>
      <c r="AL7" s="1" t="s">
        <v>114</v>
      </c>
      <c r="AM7" s="1" t="s">
        <v>114</v>
      </c>
      <c r="AN7" s="1" t="s">
        <v>114</v>
      </c>
      <c r="AO7" s="1" t="s">
        <v>114</v>
      </c>
      <c r="AR7" s="1" t="s">
        <v>114</v>
      </c>
      <c r="AS7" s="1" t="s">
        <v>114</v>
      </c>
      <c r="AT7" s="1" t="s">
        <v>114</v>
      </c>
      <c r="AU7" s="1" t="s">
        <v>114</v>
      </c>
      <c r="AX7" s="1" t="s">
        <v>114</v>
      </c>
      <c r="AY7" s="1" t="s">
        <v>114</v>
      </c>
      <c r="AZ7" s="1" t="s">
        <v>114</v>
      </c>
      <c r="BA7" s="1" t="s">
        <v>114</v>
      </c>
      <c r="BB7" s="1" t="s">
        <v>114</v>
      </c>
      <c r="BC7" s="1" t="s">
        <v>114</v>
      </c>
      <c r="BH7" s="2"/>
      <c r="BI7" s="1" t="s">
        <v>114</v>
      </c>
      <c r="BJ7" s="1" t="s">
        <v>114</v>
      </c>
      <c r="BK7" s="1" t="s">
        <v>114</v>
      </c>
      <c r="BL7" s="1" t="s">
        <v>114</v>
      </c>
      <c r="BM7" s="1" t="s">
        <v>114</v>
      </c>
      <c r="BN7" s="1" t="s">
        <v>114</v>
      </c>
      <c r="BQ7" s="1" t="s">
        <v>694</v>
      </c>
      <c r="BR7" s="1">
        <v>105</v>
      </c>
      <c r="BS7" s="1" t="s">
        <v>103</v>
      </c>
      <c r="BT7" s="1">
        <v>69.67</v>
      </c>
      <c r="BU7" s="1">
        <v>0</v>
      </c>
      <c r="BV7" s="1">
        <v>0</v>
      </c>
      <c r="BW7">
        <v>3</v>
      </c>
      <c r="BX7">
        <v>9</v>
      </c>
      <c r="BY7" s="1">
        <v>71.45</v>
      </c>
      <c r="BZ7" s="1">
        <v>73.099999999999994</v>
      </c>
      <c r="CA7" s="1" t="s">
        <v>105</v>
      </c>
      <c r="CB7">
        <v>1537488000</v>
      </c>
      <c r="CC7">
        <v>1515508944</v>
      </c>
      <c r="CD7" s="1">
        <v>0.37891246093749997</v>
      </c>
      <c r="CE7" t="b">
        <v>1</v>
      </c>
      <c r="CF7" s="1" t="s">
        <v>695</v>
      </c>
      <c r="CG7" s="1">
        <v>100</v>
      </c>
      <c r="CH7" s="1" t="s">
        <v>103</v>
      </c>
      <c r="CI7" s="1">
        <v>0.22</v>
      </c>
      <c r="CJ7" s="1">
        <v>0</v>
      </c>
      <c r="CK7" s="1">
        <v>0</v>
      </c>
      <c r="CL7">
        <v>8</v>
      </c>
      <c r="CM7">
        <v>909</v>
      </c>
      <c r="CN7" s="1">
        <v>0.11</v>
      </c>
      <c r="CO7" s="1">
        <v>0.25</v>
      </c>
      <c r="CP7" s="1" t="s">
        <v>105</v>
      </c>
      <c r="CQ7">
        <v>1537488000</v>
      </c>
      <c r="CR7">
        <v>1516200015</v>
      </c>
      <c r="CS7" s="1">
        <v>0.33789724609374999</v>
      </c>
      <c r="CT7" t="b">
        <v>0</v>
      </c>
      <c r="CU7" s="1" t="s">
        <v>114</v>
      </c>
    </row>
    <row r="8" spans="1:99" x14ac:dyDescent="0.25">
      <c r="A8" s="1" t="s">
        <v>114</v>
      </c>
      <c r="B8">
        <v>1524182400</v>
      </c>
      <c r="C8" s="1">
        <v>105</v>
      </c>
      <c r="E8" s="1" t="s">
        <v>114</v>
      </c>
      <c r="F8" s="1" t="s">
        <v>114</v>
      </c>
      <c r="G8" s="1" t="s">
        <v>114</v>
      </c>
      <c r="H8" s="1" t="s">
        <v>114</v>
      </c>
      <c r="J8" s="1" t="s">
        <v>114</v>
      </c>
      <c r="K8" s="1" t="s">
        <v>114</v>
      </c>
      <c r="N8" s="1" t="s">
        <v>114</v>
      </c>
      <c r="P8" s="1" t="s">
        <v>114</v>
      </c>
      <c r="Q8" s="1" t="s">
        <v>114</v>
      </c>
      <c r="R8" s="1" t="s">
        <v>114</v>
      </c>
      <c r="S8" s="1" t="s">
        <v>114</v>
      </c>
      <c r="U8" s="1" t="s">
        <v>114</v>
      </c>
      <c r="V8" s="1" t="s">
        <v>114</v>
      </c>
      <c r="X8" s="1" t="s">
        <v>114</v>
      </c>
      <c r="Y8" s="1" t="s">
        <v>114</v>
      </c>
      <c r="Z8" s="1" t="s">
        <v>114</v>
      </c>
      <c r="AA8" s="1" t="s">
        <v>114</v>
      </c>
      <c r="AB8" s="1" t="s">
        <v>114</v>
      </c>
      <c r="AC8" s="1" t="s">
        <v>114</v>
      </c>
      <c r="AE8" s="1" t="s">
        <v>114</v>
      </c>
      <c r="AF8" s="1" t="s">
        <v>114</v>
      </c>
      <c r="AH8" s="1" t="s">
        <v>114</v>
      </c>
      <c r="AI8" s="1" t="s">
        <v>114</v>
      </c>
      <c r="AL8" s="1" t="s">
        <v>114</v>
      </c>
      <c r="AM8" s="1" t="s">
        <v>114</v>
      </c>
      <c r="AN8" s="1" t="s">
        <v>114</v>
      </c>
      <c r="AO8" s="1" t="s">
        <v>114</v>
      </c>
      <c r="AR8" s="1" t="s">
        <v>114</v>
      </c>
      <c r="AS8" s="1" t="s">
        <v>114</v>
      </c>
      <c r="AT8" s="1" t="s">
        <v>114</v>
      </c>
      <c r="AU8" s="1" t="s">
        <v>114</v>
      </c>
      <c r="AX8" s="1" t="s">
        <v>114</v>
      </c>
      <c r="AY8" s="1" t="s">
        <v>114</v>
      </c>
      <c r="AZ8" s="1" t="s">
        <v>114</v>
      </c>
      <c r="BA8" s="1" t="s">
        <v>114</v>
      </c>
      <c r="BB8" s="1" t="s">
        <v>114</v>
      </c>
      <c r="BC8" s="1" t="s">
        <v>114</v>
      </c>
      <c r="BH8" s="2"/>
      <c r="BI8" s="1" t="s">
        <v>114</v>
      </c>
      <c r="BJ8" s="1" t="s">
        <v>114</v>
      </c>
      <c r="BK8" s="1" t="s">
        <v>114</v>
      </c>
      <c r="BL8" s="1" t="s">
        <v>114</v>
      </c>
      <c r="BM8" s="1" t="s">
        <v>114</v>
      </c>
      <c r="BN8" s="1" t="s">
        <v>114</v>
      </c>
      <c r="BQ8" s="1" t="s">
        <v>696</v>
      </c>
      <c r="BR8" s="1">
        <v>110</v>
      </c>
      <c r="BS8" s="1" t="s">
        <v>103</v>
      </c>
      <c r="BT8" s="1">
        <v>67</v>
      </c>
      <c r="BU8" s="1">
        <v>0</v>
      </c>
      <c r="BV8" s="1">
        <v>0</v>
      </c>
      <c r="BW8">
        <v>10</v>
      </c>
      <c r="BX8">
        <v>119</v>
      </c>
      <c r="BY8" s="1">
        <v>66.849999999999994</v>
      </c>
      <c r="BZ8" s="1">
        <v>70</v>
      </c>
      <c r="CA8" s="1" t="s">
        <v>105</v>
      </c>
      <c r="CB8">
        <v>1537488000</v>
      </c>
      <c r="CC8">
        <v>1516212100</v>
      </c>
      <c r="CD8" s="1">
        <v>0.468572208862304</v>
      </c>
      <c r="CE8" t="b">
        <v>1</v>
      </c>
      <c r="CF8" s="1" t="s">
        <v>697</v>
      </c>
      <c r="CG8" s="1">
        <v>105</v>
      </c>
      <c r="CH8" s="1" t="s">
        <v>103</v>
      </c>
      <c r="CI8" s="1">
        <v>0.24</v>
      </c>
      <c r="CJ8" s="1">
        <v>-0.11</v>
      </c>
      <c r="CK8" s="1">
        <v>-31.428571999999999</v>
      </c>
      <c r="CL8">
        <v>3</v>
      </c>
      <c r="CM8">
        <v>424</v>
      </c>
      <c r="CN8" s="1">
        <v>0.19</v>
      </c>
      <c r="CO8" s="1">
        <v>0.28999999999999998</v>
      </c>
      <c r="CP8" s="1" t="s">
        <v>105</v>
      </c>
      <c r="CQ8">
        <v>1537488000</v>
      </c>
      <c r="CR8">
        <v>1516395156</v>
      </c>
      <c r="CS8" s="1">
        <v>0.31934274414062402</v>
      </c>
      <c r="CT8" t="b">
        <v>0</v>
      </c>
      <c r="CU8" s="1" t="s">
        <v>114</v>
      </c>
    </row>
    <row r="9" spans="1:99" x14ac:dyDescent="0.25">
      <c r="A9" s="1" t="s">
        <v>114</v>
      </c>
      <c r="B9">
        <v>1529020800</v>
      </c>
      <c r="C9" s="1">
        <v>110</v>
      </c>
      <c r="E9" s="1" t="s">
        <v>114</v>
      </c>
      <c r="F9" s="1" t="s">
        <v>114</v>
      </c>
      <c r="G9" s="1" t="s">
        <v>114</v>
      </c>
      <c r="H9" s="1" t="s">
        <v>114</v>
      </c>
      <c r="J9" s="1" t="s">
        <v>114</v>
      </c>
      <c r="K9" s="1" t="s">
        <v>114</v>
      </c>
      <c r="N9" s="1" t="s">
        <v>114</v>
      </c>
      <c r="P9" s="1" t="s">
        <v>114</v>
      </c>
      <c r="Q9" s="1" t="s">
        <v>114</v>
      </c>
      <c r="R9" s="1" t="s">
        <v>114</v>
      </c>
      <c r="S9" s="1" t="s">
        <v>114</v>
      </c>
      <c r="U9" s="1" t="s">
        <v>114</v>
      </c>
      <c r="V9" s="1" t="s">
        <v>114</v>
      </c>
      <c r="X9" s="1" t="s">
        <v>114</v>
      </c>
      <c r="Y9" s="1" t="s">
        <v>114</v>
      </c>
      <c r="Z9" s="1" t="s">
        <v>114</v>
      </c>
      <c r="AA9" s="1" t="s">
        <v>114</v>
      </c>
      <c r="AB9" s="1" t="s">
        <v>114</v>
      </c>
      <c r="AC9" s="1" t="s">
        <v>114</v>
      </c>
      <c r="AE9" s="1" t="s">
        <v>114</v>
      </c>
      <c r="AF9" s="1" t="s">
        <v>114</v>
      </c>
      <c r="AH9" s="1" t="s">
        <v>114</v>
      </c>
      <c r="AI9" s="1" t="s">
        <v>114</v>
      </c>
      <c r="AL9" s="1" t="s">
        <v>114</v>
      </c>
      <c r="AM9" s="1" t="s">
        <v>114</v>
      </c>
      <c r="AN9" s="1" t="s">
        <v>114</v>
      </c>
      <c r="AO9" s="1" t="s">
        <v>114</v>
      </c>
      <c r="AR9" s="1" t="s">
        <v>114</v>
      </c>
      <c r="AS9" s="1" t="s">
        <v>114</v>
      </c>
      <c r="AT9" s="1" t="s">
        <v>114</v>
      </c>
      <c r="AU9" s="1" t="s">
        <v>114</v>
      </c>
      <c r="AX9" s="1" t="s">
        <v>114</v>
      </c>
      <c r="AY9" s="1" t="s">
        <v>114</v>
      </c>
      <c r="AZ9" s="1" t="s">
        <v>114</v>
      </c>
      <c r="BA9" s="1" t="s">
        <v>114</v>
      </c>
      <c r="BB9" s="1" t="s">
        <v>114</v>
      </c>
      <c r="BC9" s="1" t="s">
        <v>114</v>
      </c>
      <c r="BH9" s="2"/>
      <c r="BI9" s="1" t="s">
        <v>114</v>
      </c>
      <c r="BJ9" s="1" t="s">
        <v>114</v>
      </c>
      <c r="BK9" s="1" t="s">
        <v>114</v>
      </c>
      <c r="BL9" s="1" t="s">
        <v>114</v>
      </c>
      <c r="BM9" s="1" t="s">
        <v>114</v>
      </c>
      <c r="BN9" s="1" t="s">
        <v>114</v>
      </c>
      <c r="BQ9" s="1" t="s">
        <v>698</v>
      </c>
      <c r="BR9" s="1">
        <v>115</v>
      </c>
      <c r="BS9" s="1" t="s">
        <v>103</v>
      </c>
      <c r="BT9" s="1">
        <v>58.03</v>
      </c>
      <c r="BU9" s="1">
        <v>0</v>
      </c>
      <c r="BV9" s="1">
        <v>0</v>
      </c>
      <c r="BW9">
        <v>1</v>
      </c>
      <c r="BX9">
        <v>17</v>
      </c>
      <c r="BY9" s="1">
        <v>58.05</v>
      </c>
      <c r="BZ9" s="1">
        <v>61.7</v>
      </c>
      <c r="CA9" s="1" t="s">
        <v>105</v>
      </c>
      <c r="CB9">
        <v>1537488000</v>
      </c>
      <c r="CC9">
        <v>1513112327</v>
      </c>
      <c r="CD9" s="1" t="s">
        <v>153</v>
      </c>
      <c r="CE9" t="b">
        <v>1</v>
      </c>
      <c r="CF9" s="1" t="s">
        <v>699</v>
      </c>
      <c r="CG9" s="1">
        <v>110</v>
      </c>
      <c r="CH9" s="1" t="s">
        <v>103</v>
      </c>
      <c r="CI9" s="1">
        <v>0.32</v>
      </c>
      <c r="CJ9" s="1">
        <v>0</v>
      </c>
      <c r="CK9" s="1">
        <v>0</v>
      </c>
      <c r="CL9">
        <v>22</v>
      </c>
      <c r="CM9">
        <v>609</v>
      </c>
      <c r="CN9" s="1">
        <v>0.31</v>
      </c>
      <c r="CO9" s="1">
        <v>0.4</v>
      </c>
      <c r="CP9" s="1" t="s">
        <v>105</v>
      </c>
      <c r="CQ9">
        <v>1537488000</v>
      </c>
      <c r="CR9">
        <v>1516308811</v>
      </c>
      <c r="CS9" s="1">
        <v>0.31006549316406201</v>
      </c>
      <c r="CT9" t="b">
        <v>0</v>
      </c>
      <c r="CU9" s="1" t="s">
        <v>114</v>
      </c>
    </row>
    <row r="10" spans="1:99" x14ac:dyDescent="0.25">
      <c r="A10" s="1" t="s">
        <v>114</v>
      </c>
      <c r="B10">
        <v>1532044800</v>
      </c>
      <c r="C10" s="1">
        <v>115</v>
      </c>
      <c r="E10" s="1" t="s">
        <v>114</v>
      </c>
      <c r="F10" s="1" t="s">
        <v>114</v>
      </c>
      <c r="G10" s="1" t="s">
        <v>114</v>
      </c>
      <c r="H10" s="1" t="s">
        <v>114</v>
      </c>
      <c r="J10" s="1" t="s">
        <v>114</v>
      </c>
      <c r="K10" s="1" t="s">
        <v>114</v>
      </c>
      <c r="N10" s="1" t="s">
        <v>114</v>
      </c>
      <c r="P10" s="1" t="s">
        <v>114</v>
      </c>
      <c r="Q10" s="1" t="s">
        <v>114</v>
      </c>
      <c r="R10" s="1" t="s">
        <v>114</v>
      </c>
      <c r="S10" s="1" t="s">
        <v>114</v>
      </c>
      <c r="U10" s="1" t="s">
        <v>114</v>
      </c>
      <c r="V10" s="1" t="s">
        <v>114</v>
      </c>
      <c r="X10" s="1" t="s">
        <v>114</v>
      </c>
      <c r="Y10" s="1" t="s">
        <v>114</v>
      </c>
      <c r="Z10" s="1" t="s">
        <v>114</v>
      </c>
      <c r="AA10" s="1" t="s">
        <v>114</v>
      </c>
      <c r="AB10" s="1" t="s">
        <v>114</v>
      </c>
      <c r="AC10" s="1" t="s">
        <v>114</v>
      </c>
      <c r="AE10" s="1" t="s">
        <v>114</v>
      </c>
      <c r="AF10" s="1" t="s">
        <v>114</v>
      </c>
      <c r="AH10" s="1" t="s">
        <v>114</v>
      </c>
      <c r="AI10" s="1" t="s">
        <v>114</v>
      </c>
      <c r="AL10" s="1" t="s">
        <v>114</v>
      </c>
      <c r="AM10" s="1" t="s">
        <v>114</v>
      </c>
      <c r="AN10" s="1" t="s">
        <v>114</v>
      </c>
      <c r="AO10" s="1" t="s">
        <v>114</v>
      </c>
      <c r="AR10" s="1" t="s">
        <v>114</v>
      </c>
      <c r="AS10" s="1" t="s">
        <v>114</v>
      </c>
      <c r="AT10" s="1" t="s">
        <v>114</v>
      </c>
      <c r="AU10" s="1" t="s">
        <v>114</v>
      </c>
      <c r="AX10" s="1" t="s">
        <v>114</v>
      </c>
      <c r="AY10" s="1" t="s">
        <v>114</v>
      </c>
      <c r="AZ10" s="1" t="s">
        <v>114</v>
      </c>
      <c r="BA10" s="1" t="s">
        <v>114</v>
      </c>
      <c r="BB10" s="1" t="s">
        <v>114</v>
      </c>
      <c r="BC10" s="1" t="s">
        <v>114</v>
      </c>
      <c r="BH10" s="2"/>
      <c r="BI10" s="1" t="s">
        <v>114</v>
      </c>
      <c r="BJ10" s="1" t="s">
        <v>114</v>
      </c>
      <c r="BK10" s="1" t="s">
        <v>114</v>
      </c>
      <c r="BL10" s="1" t="s">
        <v>114</v>
      </c>
      <c r="BM10" s="1" t="s">
        <v>114</v>
      </c>
      <c r="BN10" s="1" t="s">
        <v>114</v>
      </c>
      <c r="BQ10" s="1" t="s">
        <v>700</v>
      </c>
      <c r="BR10" s="1">
        <v>120</v>
      </c>
      <c r="BS10" s="1" t="s">
        <v>103</v>
      </c>
      <c r="BT10" s="1">
        <v>59.45</v>
      </c>
      <c r="BU10" s="1">
        <v>-4.9999237000000002E-2</v>
      </c>
      <c r="BV10" s="1">
        <v>-8.4032334E-2</v>
      </c>
      <c r="BW10">
        <v>502</v>
      </c>
      <c r="BX10">
        <v>422</v>
      </c>
      <c r="BY10" s="1">
        <v>59.25</v>
      </c>
      <c r="BZ10" s="1">
        <v>59.9</v>
      </c>
      <c r="CA10" s="1" t="s">
        <v>105</v>
      </c>
      <c r="CB10">
        <v>1537488000</v>
      </c>
      <c r="CC10">
        <v>1516388325</v>
      </c>
      <c r="CD10" s="1">
        <v>0.395880064697265</v>
      </c>
      <c r="CE10" t="b">
        <v>1</v>
      </c>
      <c r="CF10" s="1" t="s">
        <v>701</v>
      </c>
      <c r="CG10" s="1">
        <v>115</v>
      </c>
      <c r="CH10" s="1" t="s">
        <v>103</v>
      </c>
      <c r="CI10" s="1">
        <v>0.45</v>
      </c>
      <c r="CJ10" s="1">
        <v>-0.11000001399999999</v>
      </c>
      <c r="CK10" s="1">
        <v>-19.642859999999999</v>
      </c>
      <c r="CL10">
        <v>14</v>
      </c>
      <c r="CM10">
        <v>1936</v>
      </c>
      <c r="CN10" s="1">
        <v>0.38</v>
      </c>
      <c r="CO10" s="1">
        <v>0.51</v>
      </c>
      <c r="CP10" s="1" t="s">
        <v>105</v>
      </c>
      <c r="CQ10">
        <v>1537488000</v>
      </c>
      <c r="CR10">
        <v>1516634471</v>
      </c>
      <c r="CS10" s="1">
        <v>0.29737030761718702</v>
      </c>
      <c r="CT10" t="b">
        <v>0</v>
      </c>
      <c r="CU10" s="1" t="s">
        <v>114</v>
      </c>
    </row>
    <row r="11" spans="1:99" x14ac:dyDescent="0.25">
      <c r="A11" s="1" t="s">
        <v>114</v>
      </c>
      <c r="B11">
        <v>1537488000</v>
      </c>
      <c r="C11" s="1">
        <v>120</v>
      </c>
      <c r="E11" s="1" t="s">
        <v>114</v>
      </c>
      <c r="F11" s="1" t="s">
        <v>114</v>
      </c>
      <c r="G11" s="1" t="s">
        <v>114</v>
      </c>
      <c r="H11" s="1" t="s">
        <v>114</v>
      </c>
      <c r="J11" s="1" t="s">
        <v>114</v>
      </c>
      <c r="K11" s="1" t="s">
        <v>114</v>
      </c>
      <c r="N11" s="1" t="s">
        <v>114</v>
      </c>
      <c r="P11" s="1" t="s">
        <v>114</v>
      </c>
      <c r="Q11" s="1" t="s">
        <v>114</v>
      </c>
      <c r="R11" s="1" t="s">
        <v>114</v>
      </c>
      <c r="S11" s="1" t="s">
        <v>114</v>
      </c>
      <c r="U11" s="1" t="s">
        <v>114</v>
      </c>
      <c r="V11" s="1" t="s">
        <v>114</v>
      </c>
      <c r="X11" s="1" t="s">
        <v>114</v>
      </c>
      <c r="Y11" s="1" t="s">
        <v>114</v>
      </c>
      <c r="Z11" s="1" t="s">
        <v>114</v>
      </c>
      <c r="AA11" s="1" t="s">
        <v>114</v>
      </c>
      <c r="AB11" s="1" t="s">
        <v>114</v>
      </c>
      <c r="AC11" s="1" t="s">
        <v>114</v>
      </c>
      <c r="AE11" s="1" t="s">
        <v>114</v>
      </c>
      <c r="AF11" s="1" t="s">
        <v>114</v>
      </c>
      <c r="AH11" s="1" t="s">
        <v>114</v>
      </c>
      <c r="AI11" s="1" t="s">
        <v>114</v>
      </c>
      <c r="AL11" s="1" t="s">
        <v>114</v>
      </c>
      <c r="AM11" s="1" t="s">
        <v>114</v>
      </c>
      <c r="AN11" s="1" t="s">
        <v>114</v>
      </c>
      <c r="AO11" s="1" t="s">
        <v>114</v>
      </c>
      <c r="AR11" s="1" t="s">
        <v>114</v>
      </c>
      <c r="AS11" s="1" t="s">
        <v>114</v>
      </c>
      <c r="AT11" s="1" t="s">
        <v>114</v>
      </c>
      <c r="AU11" s="1" t="s">
        <v>114</v>
      </c>
      <c r="AX11" s="1" t="s">
        <v>114</v>
      </c>
      <c r="AY11" s="1" t="s">
        <v>114</v>
      </c>
      <c r="AZ11" s="1" t="s">
        <v>114</v>
      </c>
      <c r="BA11" s="1" t="s">
        <v>114</v>
      </c>
      <c r="BB11" s="1" t="s">
        <v>114</v>
      </c>
      <c r="BC11" s="1" t="s">
        <v>114</v>
      </c>
      <c r="BH11" s="2"/>
      <c r="BI11" s="1" t="s">
        <v>114</v>
      </c>
      <c r="BJ11" s="1" t="s">
        <v>114</v>
      </c>
      <c r="BK11" s="1" t="s">
        <v>114</v>
      </c>
      <c r="BL11" s="1" t="s">
        <v>114</v>
      </c>
      <c r="BM11" s="1" t="s">
        <v>114</v>
      </c>
      <c r="BN11" s="1" t="s">
        <v>114</v>
      </c>
      <c r="BQ11" s="1" t="s">
        <v>702</v>
      </c>
      <c r="BR11" s="1">
        <v>125</v>
      </c>
      <c r="BS11" s="1" t="s">
        <v>103</v>
      </c>
      <c r="BT11" s="1">
        <v>53.52</v>
      </c>
      <c r="BU11" s="1">
        <v>0</v>
      </c>
      <c r="BV11" s="1">
        <v>0</v>
      </c>
      <c r="BW11">
        <v>11</v>
      </c>
      <c r="BX11">
        <v>737</v>
      </c>
      <c r="BY11" s="1">
        <v>52.7</v>
      </c>
      <c r="BZ11" s="1">
        <v>55.65</v>
      </c>
      <c r="CA11" s="1" t="s">
        <v>105</v>
      </c>
      <c r="CB11">
        <v>1537488000</v>
      </c>
      <c r="CC11">
        <v>1516128935</v>
      </c>
      <c r="CD11" s="1">
        <v>0.39343868286132799</v>
      </c>
      <c r="CE11" t="b">
        <v>1</v>
      </c>
      <c r="CF11" s="1" t="s">
        <v>703</v>
      </c>
      <c r="CG11" s="1">
        <v>120</v>
      </c>
      <c r="CH11" s="1" t="s">
        <v>103</v>
      </c>
      <c r="CI11" s="1">
        <v>0.67</v>
      </c>
      <c r="CJ11" s="1">
        <v>0</v>
      </c>
      <c r="CK11" s="1">
        <v>0</v>
      </c>
      <c r="CL11">
        <v>2</v>
      </c>
      <c r="CM11">
        <v>3551</v>
      </c>
      <c r="CN11" s="1">
        <v>0.59</v>
      </c>
      <c r="CO11" s="1">
        <v>0.7</v>
      </c>
      <c r="CP11" s="1" t="s">
        <v>105</v>
      </c>
      <c r="CQ11">
        <v>1537488000</v>
      </c>
      <c r="CR11">
        <v>1516389375</v>
      </c>
      <c r="CS11" s="1">
        <v>0.28931374755859302</v>
      </c>
      <c r="CT11" t="b">
        <v>0</v>
      </c>
      <c r="CU11" s="1" t="s">
        <v>114</v>
      </c>
    </row>
    <row r="12" spans="1:99" x14ac:dyDescent="0.25">
      <c r="A12" s="1" t="s">
        <v>114</v>
      </c>
      <c r="B12">
        <v>1547769600</v>
      </c>
      <c r="C12" s="1">
        <v>125</v>
      </c>
      <c r="E12" s="1" t="s">
        <v>114</v>
      </c>
      <c r="F12" s="1" t="s">
        <v>114</v>
      </c>
      <c r="G12" s="1" t="s">
        <v>114</v>
      </c>
      <c r="H12" s="1" t="s">
        <v>114</v>
      </c>
      <c r="J12" s="1" t="s">
        <v>114</v>
      </c>
      <c r="K12" s="1" t="s">
        <v>114</v>
      </c>
      <c r="N12" s="1" t="s">
        <v>114</v>
      </c>
      <c r="P12" s="1" t="s">
        <v>114</v>
      </c>
      <c r="Q12" s="1" t="s">
        <v>114</v>
      </c>
      <c r="R12" s="1" t="s">
        <v>114</v>
      </c>
      <c r="S12" s="1" t="s">
        <v>114</v>
      </c>
      <c r="U12" s="1" t="s">
        <v>114</v>
      </c>
      <c r="V12" s="1" t="s">
        <v>114</v>
      </c>
      <c r="X12" s="1" t="s">
        <v>114</v>
      </c>
      <c r="Y12" s="1" t="s">
        <v>114</v>
      </c>
      <c r="Z12" s="1" t="s">
        <v>114</v>
      </c>
      <c r="AA12" s="1" t="s">
        <v>114</v>
      </c>
      <c r="AB12" s="1" t="s">
        <v>114</v>
      </c>
      <c r="AC12" s="1" t="s">
        <v>114</v>
      </c>
      <c r="AE12" s="1" t="s">
        <v>114</v>
      </c>
      <c r="AF12" s="1" t="s">
        <v>114</v>
      </c>
      <c r="AH12" s="1" t="s">
        <v>114</v>
      </c>
      <c r="AI12" s="1" t="s">
        <v>114</v>
      </c>
      <c r="AL12" s="1" t="s">
        <v>114</v>
      </c>
      <c r="AM12" s="1" t="s">
        <v>114</v>
      </c>
      <c r="AN12" s="1" t="s">
        <v>114</v>
      </c>
      <c r="AO12" s="1" t="s">
        <v>114</v>
      </c>
      <c r="AR12" s="1" t="s">
        <v>114</v>
      </c>
      <c r="AS12" s="1" t="s">
        <v>114</v>
      </c>
      <c r="AT12" s="1" t="s">
        <v>114</v>
      </c>
      <c r="AU12" s="1" t="s">
        <v>114</v>
      </c>
      <c r="AX12" s="1" t="s">
        <v>114</v>
      </c>
      <c r="AY12" s="1" t="s">
        <v>114</v>
      </c>
      <c r="AZ12" s="1" t="s">
        <v>114</v>
      </c>
      <c r="BA12" s="1" t="s">
        <v>114</v>
      </c>
      <c r="BB12" s="1" t="s">
        <v>114</v>
      </c>
      <c r="BC12" s="1" t="s">
        <v>114</v>
      </c>
      <c r="BH12" s="2"/>
      <c r="BI12" s="1" t="s">
        <v>114</v>
      </c>
      <c r="BJ12" s="1" t="s">
        <v>114</v>
      </c>
      <c r="BK12" s="1" t="s">
        <v>114</v>
      </c>
      <c r="BL12" s="1" t="s">
        <v>114</v>
      </c>
      <c r="BM12" s="1" t="s">
        <v>114</v>
      </c>
      <c r="BN12" s="1" t="s">
        <v>114</v>
      </c>
      <c r="BQ12" s="1" t="s">
        <v>704</v>
      </c>
      <c r="BR12" s="1">
        <v>130</v>
      </c>
      <c r="BS12" s="1" t="s">
        <v>103</v>
      </c>
      <c r="BT12" s="1">
        <v>50.07</v>
      </c>
      <c r="BU12" s="1">
        <v>0.77000046</v>
      </c>
      <c r="BV12" s="1">
        <v>1.5618671</v>
      </c>
      <c r="BW12">
        <v>4</v>
      </c>
      <c r="BX12">
        <v>340</v>
      </c>
      <c r="BY12" s="1">
        <v>49.75</v>
      </c>
      <c r="BZ12" s="1">
        <v>50.15</v>
      </c>
      <c r="CA12" s="1" t="s">
        <v>105</v>
      </c>
      <c r="CB12">
        <v>1537488000</v>
      </c>
      <c r="CC12">
        <v>1516391413</v>
      </c>
      <c r="CD12" s="1">
        <v>0.34216966430663998</v>
      </c>
      <c r="CE12" t="b">
        <v>1</v>
      </c>
      <c r="CF12" s="1" t="s">
        <v>705</v>
      </c>
      <c r="CG12" s="1">
        <v>125</v>
      </c>
      <c r="CH12" s="1" t="s">
        <v>103</v>
      </c>
      <c r="CI12" s="1">
        <v>0.9</v>
      </c>
      <c r="CJ12" s="1">
        <v>2.9999971E-2</v>
      </c>
      <c r="CK12" s="1">
        <v>3.4482724999999999</v>
      </c>
      <c r="CL12">
        <v>9</v>
      </c>
      <c r="CM12">
        <v>2216</v>
      </c>
      <c r="CN12" s="1">
        <v>0.83</v>
      </c>
      <c r="CO12" s="1">
        <v>0.96</v>
      </c>
      <c r="CP12" s="1" t="s">
        <v>105</v>
      </c>
      <c r="CQ12">
        <v>1537488000</v>
      </c>
      <c r="CR12">
        <v>1516394178</v>
      </c>
      <c r="CS12" s="1">
        <v>0.28235580932617099</v>
      </c>
      <c r="CT12" t="b">
        <v>0</v>
      </c>
      <c r="CU12" s="1" t="s">
        <v>114</v>
      </c>
    </row>
    <row r="13" spans="1:99" x14ac:dyDescent="0.25">
      <c r="A13" s="1" t="s">
        <v>114</v>
      </c>
      <c r="B13">
        <v>1579219200</v>
      </c>
      <c r="C13" s="1">
        <v>130</v>
      </c>
      <c r="E13" s="1" t="s">
        <v>114</v>
      </c>
      <c r="F13" s="1" t="s">
        <v>114</v>
      </c>
      <c r="G13" s="1" t="s">
        <v>114</v>
      </c>
      <c r="H13" s="1" t="s">
        <v>114</v>
      </c>
      <c r="J13" s="1" t="s">
        <v>114</v>
      </c>
      <c r="K13" s="1" t="s">
        <v>114</v>
      </c>
      <c r="N13" s="1" t="s">
        <v>114</v>
      </c>
      <c r="P13" s="1" t="s">
        <v>114</v>
      </c>
      <c r="Q13" s="1" t="s">
        <v>114</v>
      </c>
      <c r="R13" s="1" t="s">
        <v>114</v>
      </c>
      <c r="S13" s="1" t="s">
        <v>114</v>
      </c>
      <c r="U13" s="1" t="s">
        <v>114</v>
      </c>
      <c r="V13" s="1" t="s">
        <v>114</v>
      </c>
      <c r="X13" s="1" t="s">
        <v>114</v>
      </c>
      <c r="Y13" s="1" t="s">
        <v>114</v>
      </c>
      <c r="Z13" s="1" t="s">
        <v>114</v>
      </c>
      <c r="AA13" s="1" t="s">
        <v>114</v>
      </c>
      <c r="AB13" s="1" t="s">
        <v>114</v>
      </c>
      <c r="AC13" s="1" t="s">
        <v>114</v>
      </c>
      <c r="AE13" s="1" t="s">
        <v>114</v>
      </c>
      <c r="AF13" s="1" t="s">
        <v>114</v>
      </c>
      <c r="AH13" s="1" t="s">
        <v>114</v>
      </c>
      <c r="AI13" s="1" t="s">
        <v>114</v>
      </c>
      <c r="AL13" s="1" t="s">
        <v>114</v>
      </c>
      <c r="AM13" s="1" t="s">
        <v>114</v>
      </c>
      <c r="AN13" s="1" t="s">
        <v>114</v>
      </c>
      <c r="AO13" s="1" t="s">
        <v>114</v>
      </c>
      <c r="AR13" s="1" t="s">
        <v>114</v>
      </c>
      <c r="AS13" s="1" t="s">
        <v>114</v>
      </c>
      <c r="AT13" s="1" t="s">
        <v>114</v>
      </c>
      <c r="AU13" s="1" t="s">
        <v>114</v>
      </c>
      <c r="AX13" s="1" t="s">
        <v>114</v>
      </c>
      <c r="AY13" s="1" t="s">
        <v>114</v>
      </c>
      <c r="AZ13" s="1" t="s">
        <v>114</v>
      </c>
      <c r="BA13" s="1" t="s">
        <v>114</v>
      </c>
      <c r="BB13" s="1" t="s">
        <v>114</v>
      </c>
      <c r="BC13" s="1" t="s">
        <v>114</v>
      </c>
      <c r="BH13" s="2"/>
      <c r="BI13" s="1" t="s">
        <v>114</v>
      </c>
      <c r="BJ13" s="1" t="s">
        <v>114</v>
      </c>
      <c r="BK13" s="1" t="s">
        <v>114</v>
      </c>
      <c r="BL13" s="1" t="s">
        <v>114</v>
      </c>
      <c r="BM13" s="1" t="s">
        <v>114</v>
      </c>
      <c r="BN13" s="1" t="s">
        <v>114</v>
      </c>
      <c r="BQ13" s="1" t="s">
        <v>706</v>
      </c>
      <c r="BR13" s="1">
        <v>135</v>
      </c>
      <c r="BS13" s="1" t="s">
        <v>103</v>
      </c>
      <c r="BT13" s="1">
        <v>45.9</v>
      </c>
      <c r="BU13" s="1">
        <v>-1.1099968</v>
      </c>
      <c r="BV13" s="1">
        <v>-2.3611930000000001</v>
      </c>
      <c r="BW13">
        <v>1</v>
      </c>
      <c r="BX13">
        <v>1224</v>
      </c>
      <c r="BY13" s="1">
        <v>45.4</v>
      </c>
      <c r="BZ13" s="1">
        <v>45.75</v>
      </c>
      <c r="CA13" s="1" t="s">
        <v>105</v>
      </c>
      <c r="CB13">
        <v>1537488000</v>
      </c>
      <c r="CC13">
        <v>1516379387</v>
      </c>
      <c r="CD13" s="1">
        <v>0.33179379150390598</v>
      </c>
      <c r="CE13" t="b">
        <v>1</v>
      </c>
      <c r="CF13" s="1" t="s">
        <v>707</v>
      </c>
      <c r="CG13" s="1">
        <v>130</v>
      </c>
      <c r="CH13" s="1" t="s">
        <v>103</v>
      </c>
      <c r="CI13" s="1">
        <v>1.23</v>
      </c>
      <c r="CJ13" s="1">
        <v>-6.9999930000000002E-2</v>
      </c>
      <c r="CK13" s="1">
        <v>-5.3846106999999996</v>
      </c>
      <c r="CL13">
        <v>18</v>
      </c>
      <c r="CM13">
        <v>3892</v>
      </c>
      <c r="CN13" s="1">
        <v>1.1499999999999999</v>
      </c>
      <c r="CO13" s="1">
        <v>1.24</v>
      </c>
      <c r="CP13" s="1" t="s">
        <v>105</v>
      </c>
      <c r="CQ13">
        <v>1537488000</v>
      </c>
      <c r="CR13">
        <v>1516388325</v>
      </c>
      <c r="CS13" s="1">
        <v>0.27234614379882799</v>
      </c>
      <c r="CT13" t="b">
        <v>0</v>
      </c>
      <c r="CU13" s="1" t="s">
        <v>114</v>
      </c>
    </row>
    <row r="14" spans="1:99" x14ac:dyDescent="0.25">
      <c r="A14" s="1" t="s">
        <v>114</v>
      </c>
      <c r="C14" s="1">
        <v>135</v>
      </c>
      <c r="E14" s="1" t="s">
        <v>114</v>
      </c>
      <c r="F14" s="1" t="s">
        <v>114</v>
      </c>
      <c r="G14" s="1" t="s">
        <v>114</v>
      </c>
      <c r="H14" s="1" t="s">
        <v>114</v>
      </c>
      <c r="J14" s="1" t="s">
        <v>114</v>
      </c>
      <c r="K14" s="1" t="s">
        <v>114</v>
      </c>
      <c r="N14" s="1" t="s">
        <v>114</v>
      </c>
      <c r="P14" s="1" t="s">
        <v>114</v>
      </c>
      <c r="Q14" s="1" t="s">
        <v>114</v>
      </c>
      <c r="R14" s="1" t="s">
        <v>114</v>
      </c>
      <c r="S14" s="1" t="s">
        <v>114</v>
      </c>
      <c r="U14" s="1" t="s">
        <v>114</v>
      </c>
      <c r="V14" s="1" t="s">
        <v>114</v>
      </c>
      <c r="X14" s="1" t="s">
        <v>114</v>
      </c>
      <c r="Y14" s="1" t="s">
        <v>114</v>
      </c>
      <c r="Z14" s="1" t="s">
        <v>114</v>
      </c>
      <c r="AA14" s="1" t="s">
        <v>114</v>
      </c>
      <c r="AB14" s="1" t="s">
        <v>114</v>
      </c>
      <c r="AC14" s="1" t="s">
        <v>114</v>
      </c>
      <c r="AE14" s="1" t="s">
        <v>114</v>
      </c>
      <c r="AF14" s="1" t="s">
        <v>114</v>
      </c>
      <c r="AH14" s="1" t="s">
        <v>114</v>
      </c>
      <c r="AI14" s="1" t="s">
        <v>114</v>
      </c>
      <c r="AL14" s="1" t="s">
        <v>114</v>
      </c>
      <c r="AM14" s="1" t="s">
        <v>114</v>
      </c>
      <c r="AN14" s="1" t="s">
        <v>114</v>
      </c>
      <c r="AO14" s="1" t="s">
        <v>114</v>
      </c>
      <c r="AR14" s="1" t="s">
        <v>114</v>
      </c>
      <c r="AS14" s="1" t="s">
        <v>114</v>
      </c>
      <c r="AT14" s="1" t="s">
        <v>114</v>
      </c>
      <c r="AU14" s="1" t="s">
        <v>114</v>
      </c>
      <c r="AX14" s="1" t="s">
        <v>114</v>
      </c>
      <c r="AY14" s="1" t="s">
        <v>114</v>
      </c>
      <c r="AZ14" s="1" t="s">
        <v>114</v>
      </c>
      <c r="BA14" s="1" t="s">
        <v>114</v>
      </c>
      <c r="BB14" s="1" t="s">
        <v>114</v>
      </c>
      <c r="BC14" s="1" t="s">
        <v>114</v>
      </c>
      <c r="BH14" s="2"/>
      <c r="BI14" s="1" t="s">
        <v>114</v>
      </c>
      <c r="BJ14" s="1" t="s">
        <v>114</v>
      </c>
      <c r="BK14" s="1" t="s">
        <v>114</v>
      </c>
      <c r="BL14" s="1" t="s">
        <v>114</v>
      </c>
      <c r="BM14" s="1" t="s">
        <v>114</v>
      </c>
      <c r="BN14" s="1" t="s">
        <v>114</v>
      </c>
      <c r="BQ14" s="1" t="s">
        <v>708</v>
      </c>
      <c r="BR14" s="1">
        <v>140</v>
      </c>
      <c r="BS14" s="1" t="s">
        <v>103</v>
      </c>
      <c r="BT14" s="1">
        <v>41.16</v>
      </c>
      <c r="BU14" s="1">
        <v>-0.74000169999999998</v>
      </c>
      <c r="BV14" s="1">
        <v>-1.7661138000000001</v>
      </c>
      <c r="BW14">
        <v>5</v>
      </c>
      <c r="BX14">
        <v>1799</v>
      </c>
      <c r="BY14" s="1">
        <v>41.05</v>
      </c>
      <c r="BZ14" s="1">
        <v>41.3</v>
      </c>
      <c r="CA14" s="1" t="s">
        <v>105</v>
      </c>
      <c r="CB14">
        <v>1537488000</v>
      </c>
      <c r="CC14">
        <v>1516394135</v>
      </c>
      <c r="CD14" s="1">
        <v>0.31702343139648398</v>
      </c>
      <c r="CE14" t="b">
        <v>1</v>
      </c>
      <c r="CF14" s="1" t="s">
        <v>709</v>
      </c>
      <c r="CG14" s="1">
        <v>135</v>
      </c>
      <c r="CH14" s="1" t="s">
        <v>103</v>
      </c>
      <c r="CI14" s="1">
        <v>1.64</v>
      </c>
      <c r="CJ14" s="1">
        <v>5.9999943E-2</v>
      </c>
      <c r="CK14" s="1">
        <v>3.7974644</v>
      </c>
      <c r="CL14">
        <v>21</v>
      </c>
      <c r="CM14">
        <v>5360</v>
      </c>
      <c r="CN14" s="1">
        <v>1.54</v>
      </c>
      <c r="CO14" s="1">
        <v>1.66</v>
      </c>
      <c r="CP14" s="1" t="s">
        <v>105</v>
      </c>
      <c r="CQ14">
        <v>1537488000</v>
      </c>
      <c r="CR14">
        <v>1516387361</v>
      </c>
      <c r="CS14" s="1">
        <v>0.26563234375</v>
      </c>
      <c r="CT14" t="b">
        <v>0</v>
      </c>
      <c r="CU14" s="1" t="s">
        <v>114</v>
      </c>
    </row>
    <row r="15" spans="1:99" x14ac:dyDescent="0.25">
      <c r="A15" s="1" t="s">
        <v>114</v>
      </c>
      <c r="C15" s="1">
        <v>140</v>
      </c>
      <c r="E15" s="1" t="s">
        <v>114</v>
      </c>
      <c r="F15" s="1" t="s">
        <v>114</v>
      </c>
      <c r="G15" s="1" t="s">
        <v>114</v>
      </c>
      <c r="H15" s="1" t="s">
        <v>114</v>
      </c>
      <c r="J15" s="1" t="s">
        <v>114</v>
      </c>
      <c r="K15" s="1" t="s">
        <v>114</v>
      </c>
      <c r="N15" s="1" t="s">
        <v>114</v>
      </c>
      <c r="P15" s="1" t="s">
        <v>114</v>
      </c>
      <c r="Q15" s="1" t="s">
        <v>114</v>
      </c>
      <c r="R15" s="1" t="s">
        <v>114</v>
      </c>
      <c r="S15" s="1" t="s">
        <v>114</v>
      </c>
      <c r="U15" s="1" t="s">
        <v>114</v>
      </c>
      <c r="V15" s="1" t="s">
        <v>114</v>
      </c>
      <c r="X15" s="1" t="s">
        <v>114</v>
      </c>
      <c r="Y15" s="1" t="s">
        <v>114</v>
      </c>
      <c r="Z15" s="1" t="s">
        <v>114</v>
      </c>
      <c r="AA15" s="1" t="s">
        <v>114</v>
      </c>
      <c r="AB15" s="1" t="s">
        <v>114</v>
      </c>
      <c r="AC15" s="1" t="s">
        <v>114</v>
      </c>
      <c r="AE15" s="1" t="s">
        <v>114</v>
      </c>
      <c r="AF15" s="1" t="s">
        <v>114</v>
      </c>
      <c r="AH15" s="1" t="s">
        <v>114</v>
      </c>
      <c r="AI15" s="1" t="s">
        <v>114</v>
      </c>
      <c r="AL15" s="1" t="s">
        <v>114</v>
      </c>
      <c r="AM15" s="1" t="s">
        <v>114</v>
      </c>
      <c r="AN15" s="1" t="s">
        <v>114</v>
      </c>
      <c r="AO15" s="1" t="s">
        <v>114</v>
      </c>
      <c r="AR15" s="1" t="s">
        <v>114</v>
      </c>
      <c r="AS15" s="1" t="s">
        <v>114</v>
      </c>
      <c r="AT15" s="1" t="s">
        <v>114</v>
      </c>
      <c r="AU15" s="1" t="s">
        <v>114</v>
      </c>
      <c r="AX15" s="1" t="s">
        <v>114</v>
      </c>
      <c r="AY15" s="1" t="s">
        <v>114</v>
      </c>
      <c r="AZ15" s="1" t="s">
        <v>114</v>
      </c>
      <c r="BA15" s="1" t="s">
        <v>114</v>
      </c>
      <c r="BB15" s="1" t="s">
        <v>114</v>
      </c>
      <c r="BC15" s="1" t="s">
        <v>114</v>
      </c>
      <c r="BH15" s="2"/>
      <c r="BI15" s="1" t="s">
        <v>114</v>
      </c>
      <c r="BJ15" s="1" t="s">
        <v>114</v>
      </c>
      <c r="BK15" s="1" t="s">
        <v>114</v>
      </c>
      <c r="BL15" s="1" t="s">
        <v>114</v>
      </c>
      <c r="BM15" s="1" t="s">
        <v>114</v>
      </c>
      <c r="BN15" s="1" t="s">
        <v>114</v>
      </c>
      <c r="BQ15" s="1" t="s">
        <v>710</v>
      </c>
      <c r="BR15" s="1">
        <v>145</v>
      </c>
      <c r="BS15" s="1" t="s">
        <v>103</v>
      </c>
      <c r="BT15" s="1">
        <v>37.299999999999997</v>
      </c>
      <c r="BU15" s="1">
        <v>0</v>
      </c>
      <c r="BV15" s="1">
        <v>0</v>
      </c>
      <c r="BW15">
        <v>8</v>
      </c>
      <c r="BX15">
        <v>1476</v>
      </c>
      <c r="BY15" s="1">
        <v>36.1</v>
      </c>
      <c r="BZ15" s="1">
        <v>37.1</v>
      </c>
      <c r="CA15" s="1" t="s">
        <v>105</v>
      </c>
      <c r="CB15">
        <v>1537488000</v>
      </c>
      <c r="CC15">
        <v>1516220251</v>
      </c>
      <c r="CD15" s="1">
        <v>0.30686117950439401</v>
      </c>
      <c r="CE15" t="b">
        <v>1</v>
      </c>
      <c r="CF15" s="1" t="s">
        <v>711</v>
      </c>
      <c r="CG15" s="1">
        <v>140</v>
      </c>
      <c r="CH15" s="1" t="s">
        <v>103</v>
      </c>
      <c r="CI15" s="1">
        <v>2.2400000000000002</v>
      </c>
      <c r="CJ15" s="1">
        <v>0.120000124</v>
      </c>
      <c r="CK15" s="1">
        <v>5.6603830000000004</v>
      </c>
      <c r="CL15">
        <v>2</v>
      </c>
      <c r="CM15">
        <v>4197</v>
      </c>
      <c r="CN15" s="1">
        <v>2.0299999999999998</v>
      </c>
      <c r="CO15" s="1">
        <v>2.19</v>
      </c>
      <c r="CP15" s="1" t="s">
        <v>105</v>
      </c>
      <c r="CQ15">
        <v>1537488000</v>
      </c>
      <c r="CR15">
        <v>1516635121</v>
      </c>
      <c r="CS15" s="1">
        <v>0.258857509155273</v>
      </c>
      <c r="CT15" t="b">
        <v>0</v>
      </c>
      <c r="CU15" s="1" t="s">
        <v>114</v>
      </c>
    </row>
    <row r="16" spans="1:99" x14ac:dyDescent="0.25">
      <c r="A16" s="1" t="s">
        <v>114</v>
      </c>
      <c r="C16" s="1">
        <v>145</v>
      </c>
      <c r="E16" s="1" t="s">
        <v>114</v>
      </c>
      <c r="F16" s="1" t="s">
        <v>114</v>
      </c>
      <c r="G16" s="1" t="s">
        <v>114</v>
      </c>
      <c r="H16" s="1" t="s">
        <v>114</v>
      </c>
      <c r="J16" s="1" t="s">
        <v>114</v>
      </c>
      <c r="K16" s="1" t="s">
        <v>114</v>
      </c>
      <c r="N16" s="1" t="s">
        <v>114</v>
      </c>
      <c r="P16" s="1" t="s">
        <v>114</v>
      </c>
      <c r="Q16" s="1" t="s">
        <v>114</v>
      </c>
      <c r="R16" s="1" t="s">
        <v>114</v>
      </c>
      <c r="S16" s="1" t="s">
        <v>114</v>
      </c>
      <c r="U16" s="1" t="s">
        <v>114</v>
      </c>
      <c r="V16" s="1" t="s">
        <v>114</v>
      </c>
      <c r="X16" s="1" t="s">
        <v>114</v>
      </c>
      <c r="Y16" s="1" t="s">
        <v>114</v>
      </c>
      <c r="Z16" s="1" t="s">
        <v>114</v>
      </c>
      <c r="AA16" s="1" t="s">
        <v>114</v>
      </c>
      <c r="AB16" s="1" t="s">
        <v>114</v>
      </c>
      <c r="AC16" s="1" t="s">
        <v>114</v>
      </c>
      <c r="AE16" s="1" t="s">
        <v>114</v>
      </c>
      <c r="AF16" s="1" t="s">
        <v>114</v>
      </c>
      <c r="AH16" s="1" t="s">
        <v>114</v>
      </c>
      <c r="AI16" s="1" t="s">
        <v>114</v>
      </c>
      <c r="AL16" s="1" t="s">
        <v>114</v>
      </c>
      <c r="AM16" s="1" t="s">
        <v>114</v>
      </c>
      <c r="AN16" s="1" t="s">
        <v>114</v>
      </c>
      <c r="AO16" s="1" t="s">
        <v>114</v>
      </c>
      <c r="AR16" s="1" t="s">
        <v>114</v>
      </c>
      <c r="AS16" s="1" t="s">
        <v>114</v>
      </c>
      <c r="AT16" s="1" t="s">
        <v>114</v>
      </c>
      <c r="AU16" s="1" t="s">
        <v>114</v>
      </c>
      <c r="AX16" s="1" t="s">
        <v>114</v>
      </c>
      <c r="AY16" s="1" t="s">
        <v>114</v>
      </c>
      <c r="AZ16" s="1" t="s">
        <v>114</v>
      </c>
      <c r="BA16" s="1" t="s">
        <v>114</v>
      </c>
      <c r="BB16" s="1" t="s">
        <v>114</v>
      </c>
      <c r="BC16" s="1" t="s">
        <v>114</v>
      </c>
      <c r="BH16" s="2"/>
      <c r="BI16" s="1" t="s">
        <v>114</v>
      </c>
      <c r="BJ16" s="1" t="s">
        <v>114</v>
      </c>
      <c r="BK16" s="1" t="s">
        <v>114</v>
      </c>
      <c r="BL16" s="1" t="s">
        <v>114</v>
      </c>
      <c r="BM16" s="1" t="s">
        <v>114</v>
      </c>
      <c r="BN16" s="1" t="s">
        <v>114</v>
      </c>
      <c r="BQ16" s="1" t="s">
        <v>712</v>
      </c>
      <c r="BR16" s="1">
        <v>150</v>
      </c>
      <c r="BS16" s="1" t="s">
        <v>103</v>
      </c>
      <c r="BT16" s="1">
        <v>31.2</v>
      </c>
      <c r="BU16" s="1">
        <v>-1.4500008</v>
      </c>
      <c r="BV16" s="1">
        <v>-4.4410433999999999</v>
      </c>
      <c r="BW16">
        <v>20</v>
      </c>
      <c r="BX16">
        <v>1570</v>
      </c>
      <c r="BY16" s="1">
        <v>31.5</v>
      </c>
      <c r="BZ16" s="1">
        <v>32.1</v>
      </c>
      <c r="CA16" s="1" t="s">
        <v>105</v>
      </c>
      <c r="CB16">
        <v>1537488000</v>
      </c>
      <c r="CC16">
        <v>1516631653</v>
      </c>
      <c r="CD16" s="1">
        <v>0.27387200744628898</v>
      </c>
      <c r="CE16" t="b">
        <v>1</v>
      </c>
      <c r="CF16" s="1" t="s">
        <v>713</v>
      </c>
      <c r="CG16" s="1">
        <v>145</v>
      </c>
      <c r="CH16" s="1" t="s">
        <v>103</v>
      </c>
      <c r="CI16" s="1">
        <v>2.92</v>
      </c>
      <c r="CJ16" s="1">
        <v>7.000017E-2</v>
      </c>
      <c r="CK16" s="1">
        <v>2.4561465</v>
      </c>
      <c r="CL16">
        <v>11</v>
      </c>
      <c r="CM16">
        <v>3240</v>
      </c>
      <c r="CN16" s="1">
        <v>2.81</v>
      </c>
      <c r="CO16" s="1">
        <v>2.88</v>
      </c>
      <c r="CP16" s="1" t="s">
        <v>105</v>
      </c>
      <c r="CQ16">
        <v>1537488000</v>
      </c>
      <c r="CR16">
        <v>1516394350</v>
      </c>
      <c r="CS16" s="1">
        <v>0.25293715820312501</v>
      </c>
      <c r="CT16" t="b">
        <v>0</v>
      </c>
      <c r="CU16" s="1" t="s">
        <v>114</v>
      </c>
    </row>
    <row r="17" spans="1:99" x14ac:dyDescent="0.25">
      <c r="A17" s="1" t="s">
        <v>114</v>
      </c>
      <c r="C17" s="1">
        <v>150</v>
      </c>
      <c r="E17" s="1" t="s">
        <v>114</v>
      </c>
      <c r="F17" s="1" t="s">
        <v>114</v>
      </c>
      <c r="G17" s="1" t="s">
        <v>114</v>
      </c>
      <c r="H17" s="1" t="s">
        <v>114</v>
      </c>
      <c r="J17" s="1" t="s">
        <v>114</v>
      </c>
      <c r="K17" s="1" t="s">
        <v>114</v>
      </c>
      <c r="N17" s="1" t="s">
        <v>114</v>
      </c>
      <c r="P17" s="1" t="s">
        <v>114</v>
      </c>
      <c r="Q17" s="1" t="s">
        <v>114</v>
      </c>
      <c r="R17" s="1" t="s">
        <v>114</v>
      </c>
      <c r="S17" s="1" t="s">
        <v>114</v>
      </c>
      <c r="U17" s="1" t="s">
        <v>114</v>
      </c>
      <c r="V17" s="1" t="s">
        <v>114</v>
      </c>
      <c r="X17" s="1" t="s">
        <v>114</v>
      </c>
      <c r="Y17" s="1" t="s">
        <v>114</v>
      </c>
      <c r="Z17" s="1" t="s">
        <v>114</v>
      </c>
      <c r="AA17" s="1" t="s">
        <v>114</v>
      </c>
      <c r="AB17" s="1" t="s">
        <v>114</v>
      </c>
      <c r="AC17" s="1" t="s">
        <v>114</v>
      </c>
      <c r="AE17" s="1" t="s">
        <v>114</v>
      </c>
      <c r="AF17" s="1" t="s">
        <v>114</v>
      </c>
      <c r="AH17" s="1" t="s">
        <v>114</v>
      </c>
      <c r="AI17" s="1" t="s">
        <v>114</v>
      </c>
      <c r="AL17" s="1" t="s">
        <v>114</v>
      </c>
      <c r="AM17" s="1" t="s">
        <v>114</v>
      </c>
      <c r="AN17" s="1" t="s">
        <v>114</v>
      </c>
      <c r="AO17" s="1" t="s">
        <v>114</v>
      </c>
      <c r="AR17" s="1" t="s">
        <v>114</v>
      </c>
      <c r="AS17" s="1" t="s">
        <v>114</v>
      </c>
      <c r="AT17" s="1" t="s">
        <v>114</v>
      </c>
      <c r="AU17" s="1" t="s">
        <v>114</v>
      </c>
      <c r="AX17" s="1" t="s">
        <v>114</v>
      </c>
      <c r="AY17" s="1" t="s">
        <v>114</v>
      </c>
      <c r="AZ17" s="1" t="s">
        <v>114</v>
      </c>
      <c r="BA17" s="1" t="s">
        <v>114</v>
      </c>
      <c r="BB17" s="1" t="s">
        <v>114</v>
      </c>
      <c r="BC17" s="1" t="s">
        <v>114</v>
      </c>
      <c r="BH17" s="2"/>
      <c r="BI17" s="1" t="s">
        <v>114</v>
      </c>
      <c r="BJ17" s="1" t="s">
        <v>114</v>
      </c>
      <c r="BK17" s="1" t="s">
        <v>114</v>
      </c>
      <c r="BL17" s="1" t="s">
        <v>114</v>
      </c>
      <c r="BM17" s="1" t="s">
        <v>114</v>
      </c>
      <c r="BN17" s="1" t="s">
        <v>114</v>
      </c>
      <c r="BQ17" s="1" t="s">
        <v>714</v>
      </c>
      <c r="BR17" s="1">
        <v>155</v>
      </c>
      <c r="BS17" s="1" t="s">
        <v>103</v>
      </c>
      <c r="BT17" s="1">
        <v>30.2</v>
      </c>
      <c r="BU17" s="1">
        <v>0</v>
      </c>
      <c r="BV17" s="1">
        <v>0</v>
      </c>
      <c r="BW17">
        <v>19</v>
      </c>
      <c r="BX17">
        <v>1733</v>
      </c>
      <c r="BY17" s="1">
        <v>28.8</v>
      </c>
      <c r="BZ17" s="1">
        <v>29.1</v>
      </c>
      <c r="CA17" s="1" t="s">
        <v>105</v>
      </c>
      <c r="CB17">
        <v>1537488000</v>
      </c>
      <c r="CC17">
        <v>1516304780</v>
      </c>
      <c r="CD17" s="1">
        <v>0.286414606628417</v>
      </c>
      <c r="CE17" t="b">
        <v>1</v>
      </c>
      <c r="CF17" s="1" t="s">
        <v>715</v>
      </c>
      <c r="CG17" s="1">
        <v>150</v>
      </c>
      <c r="CH17" s="1" t="s">
        <v>103</v>
      </c>
      <c r="CI17" s="1">
        <v>3.9</v>
      </c>
      <c r="CJ17" s="1">
        <v>0.10000014</v>
      </c>
      <c r="CK17" s="1">
        <v>2.6315827000000001</v>
      </c>
      <c r="CL17">
        <v>9</v>
      </c>
      <c r="CM17">
        <v>4349</v>
      </c>
      <c r="CN17" s="1">
        <v>3.75</v>
      </c>
      <c r="CO17" s="1">
        <v>4</v>
      </c>
      <c r="CP17" s="1" t="s">
        <v>105</v>
      </c>
      <c r="CQ17">
        <v>1537488000</v>
      </c>
      <c r="CR17">
        <v>1516633924</v>
      </c>
      <c r="CS17" s="1">
        <v>0.25409681457519501</v>
      </c>
      <c r="CT17" t="b">
        <v>0</v>
      </c>
      <c r="CU17" s="1" t="s">
        <v>114</v>
      </c>
    </row>
    <row r="18" spans="1:99" x14ac:dyDescent="0.25">
      <c r="A18" s="1" t="s">
        <v>114</v>
      </c>
      <c r="C18" s="1">
        <v>155</v>
      </c>
      <c r="E18" s="1" t="s">
        <v>114</v>
      </c>
      <c r="F18" s="1" t="s">
        <v>114</v>
      </c>
      <c r="G18" s="1" t="s">
        <v>114</v>
      </c>
      <c r="H18" s="1" t="s">
        <v>114</v>
      </c>
      <c r="J18" s="1" t="s">
        <v>114</v>
      </c>
      <c r="K18" s="1" t="s">
        <v>114</v>
      </c>
      <c r="N18" s="1" t="s">
        <v>114</v>
      </c>
      <c r="P18" s="1" t="s">
        <v>114</v>
      </c>
      <c r="Q18" s="1" t="s">
        <v>114</v>
      </c>
      <c r="R18" s="1" t="s">
        <v>114</v>
      </c>
      <c r="S18" s="1" t="s">
        <v>114</v>
      </c>
      <c r="U18" s="1" t="s">
        <v>114</v>
      </c>
      <c r="V18" s="1" t="s">
        <v>114</v>
      </c>
      <c r="X18" s="1" t="s">
        <v>114</v>
      </c>
      <c r="Y18" s="1" t="s">
        <v>114</v>
      </c>
      <c r="Z18" s="1" t="s">
        <v>114</v>
      </c>
      <c r="AA18" s="1" t="s">
        <v>114</v>
      </c>
      <c r="AB18" s="1" t="s">
        <v>114</v>
      </c>
      <c r="AC18" s="1" t="s">
        <v>114</v>
      </c>
      <c r="AE18" s="1" t="s">
        <v>114</v>
      </c>
      <c r="AF18" s="1" t="s">
        <v>114</v>
      </c>
      <c r="AH18" s="1" t="s">
        <v>114</v>
      </c>
      <c r="AI18" s="1" t="s">
        <v>114</v>
      </c>
      <c r="AL18" s="1" t="s">
        <v>114</v>
      </c>
      <c r="AM18" s="1" t="s">
        <v>114</v>
      </c>
      <c r="AN18" s="1" t="s">
        <v>114</v>
      </c>
      <c r="AO18" s="1" t="s">
        <v>114</v>
      </c>
      <c r="AR18" s="1" t="s">
        <v>114</v>
      </c>
      <c r="AS18" s="1" t="s">
        <v>114</v>
      </c>
      <c r="AT18" s="1" t="s">
        <v>114</v>
      </c>
      <c r="AU18" s="1" t="s">
        <v>114</v>
      </c>
      <c r="AX18" s="1" t="s">
        <v>114</v>
      </c>
      <c r="AY18" s="1" t="s">
        <v>114</v>
      </c>
      <c r="AZ18" s="1" t="s">
        <v>114</v>
      </c>
      <c r="BA18" s="1" t="s">
        <v>114</v>
      </c>
      <c r="BB18" s="1" t="s">
        <v>114</v>
      </c>
      <c r="BC18" s="1" t="s">
        <v>114</v>
      </c>
      <c r="BH18" s="2"/>
      <c r="BI18" s="1" t="s">
        <v>114</v>
      </c>
      <c r="BJ18" s="1" t="s">
        <v>114</v>
      </c>
      <c r="BK18" s="1" t="s">
        <v>114</v>
      </c>
      <c r="BL18" s="1" t="s">
        <v>114</v>
      </c>
      <c r="BM18" s="1" t="s">
        <v>114</v>
      </c>
      <c r="BN18" s="1" t="s">
        <v>114</v>
      </c>
      <c r="BQ18" s="1" t="s">
        <v>716</v>
      </c>
      <c r="BR18" s="1">
        <v>160</v>
      </c>
      <c r="BS18" s="1" t="s">
        <v>103</v>
      </c>
      <c r="BT18" s="1">
        <v>24.16</v>
      </c>
      <c r="BU18" s="1">
        <v>-1.1900005</v>
      </c>
      <c r="BV18" s="1">
        <v>-4.6942820000000003</v>
      </c>
      <c r="BW18">
        <v>23</v>
      </c>
      <c r="BX18">
        <v>2447</v>
      </c>
      <c r="BY18" s="1">
        <v>24.1</v>
      </c>
      <c r="BZ18" s="1">
        <v>24.5</v>
      </c>
      <c r="CA18" s="1" t="s">
        <v>105</v>
      </c>
      <c r="CB18">
        <v>1537488000</v>
      </c>
      <c r="CC18">
        <v>1516633695</v>
      </c>
      <c r="CD18" s="1">
        <v>0.25904061279296797</v>
      </c>
      <c r="CE18" t="b">
        <v>1</v>
      </c>
      <c r="CF18" s="1" t="s">
        <v>717</v>
      </c>
      <c r="CG18" s="1">
        <v>155</v>
      </c>
      <c r="CH18" s="1" t="s">
        <v>103</v>
      </c>
      <c r="CI18" s="1">
        <v>5</v>
      </c>
      <c r="CJ18" s="1">
        <v>0.1500001</v>
      </c>
      <c r="CK18" s="1">
        <v>3.0927856</v>
      </c>
      <c r="CL18">
        <v>11</v>
      </c>
      <c r="CM18">
        <v>4323</v>
      </c>
      <c r="CN18" s="1">
        <v>4.95</v>
      </c>
      <c r="CO18" s="1">
        <v>5.15</v>
      </c>
      <c r="CP18" s="1" t="s">
        <v>105</v>
      </c>
      <c r="CQ18">
        <v>1537488000</v>
      </c>
      <c r="CR18">
        <v>1516633273</v>
      </c>
      <c r="CS18" s="1">
        <v>0.249885430908203</v>
      </c>
      <c r="CT18" t="b">
        <v>0</v>
      </c>
      <c r="CU18" s="1" t="s">
        <v>114</v>
      </c>
    </row>
    <row r="19" spans="1:99" x14ac:dyDescent="0.25">
      <c r="A19" s="1" t="s">
        <v>114</v>
      </c>
      <c r="C19" s="1">
        <v>160</v>
      </c>
      <c r="E19" s="1" t="s">
        <v>114</v>
      </c>
      <c r="F19" s="1" t="s">
        <v>114</v>
      </c>
      <c r="G19" s="1" t="s">
        <v>114</v>
      </c>
      <c r="H19" s="1" t="s">
        <v>114</v>
      </c>
      <c r="J19" s="1" t="s">
        <v>114</v>
      </c>
      <c r="K19" s="1" t="s">
        <v>114</v>
      </c>
      <c r="N19" s="1" t="s">
        <v>114</v>
      </c>
      <c r="P19" s="1" t="s">
        <v>114</v>
      </c>
      <c r="Q19" s="1" t="s">
        <v>114</v>
      </c>
      <c r="R19" s="1" t="s">
        <v>114</v>
      </c>
      <c r="S19" s="1" t="s">
        <v>114</v>
      </c>
      <c r="U19" s="1" t="s">
        <v>114</v>
      </c>
      <c r="V19" s="1" t="s">
        <v>114</v>
      </c>
      <c r="X19" s="1" t="s">
        <v>114</v>
      </c>
      <c r="Y19" s="1" t="s">
        <v>114</v>
      </c>
      <c r="Z19" s="1" t="s">
        <v>114</v>
      </c>
      <c r="AA19" s="1" t="s">
        <v>114</v>
      </c>
      <c r="AB19" s="1" t="s">
        <v>114</v>
      </c>
      <c r="AC19" s="1" t="s">
        <v>114</v>
      </c>
      <c r="AE19" s="1" t="s">
        <v>114</v>
      </c>
      <c r="AF19" s="1" t="s">
        <v>114</v>
      </c>
      <c r="AH19" s="1" t="s">
        <v>114</v>
      </c>
      <c r="AI19" s="1" t="s">
        <v>114</v>
      </c>
      <c r="AL19" s="1" t="s">
        <v>114</v>
      </c>
      <c r="AM19" s="1" t="s">
        <v>114</v>
      </c>
      <c r="AN19" s="1" t="s">
        <v>114</v>
      </c>
      <c r="AO19" s="1" t="s">
        <v>114</v>
      </c>
      <c r="AR19" s="1" t="s">
        <v>114</v>
      </c>
      <c r="AS19" s="1" t="s">
        <v>114</v>
      </c>
      <c r="AT19" s="1" t="s">
        <v>114</v>
      </c>
      <c r="AU19" s="1" t="s">
        <v>114</v>
      </c>
      <c r="AX19" s="1" t="s">
        <v>114</v>
      </c>
      <c r="AY19" s="1" t="s">
        <v>114</v>
      </c>
      <c r="AZ19" s="1" t="s">
        <v>114</v>
      </c>
      <c r="BA19" s="1" t="s">
        <v>114</v>
      </c>
      <c r="BB19" s="1" t="s">
        <v>114</v>
      </c>
      <c r="BC19" s="1" t="s">
        <v>114</v>
      </c>
      <c r="BH19" s="2"/>
      <c r="BI19" s="1" t="s">
        <v>114</v>
      </c>
      <c r="BJ19" s="1" t="s">
        <v>114</v>
      </c>
      <c r="BK19" s="1" t="s">
        <v>114</v>
      </c>
      <c r="BL19" s="1" t="s">
        <v>114</v>
      </c>
      <c r="BM19" s="1" t="s">
        <v>114</v>
      </c>
      <c r="BN19" s="1" t="s">
        <v>114</v>
      </c>
      <c r="BQ19" s="1" t="s">
        <v>718</v>
      </c>
      <c r="BR19" s="1">
        <v>165</v>
      </c>
      <c r="BS19" s="1" t="s">
        <v>103</v>
      </c>
      <c r="BT19" s="1">
        <v>20.95</v>
      </c>
      <c r="BU19" s="1">
        <v>-0.90999985000000005</v>
      </c>
      <c r="BV19" s="1">
        <v>-4.1628537000000003</v>
      </c>
      <c r="BW19">
        <v>110</v>
      </c>
      <c r="BX19">
        <v>1568</v>
      </c>
      <c r="BY19" s="1">
        <v>20.7</v>
      </c>
      <c r="BZ19" s="1">
        <v>21.05</v>
      </c>
      <c r="CA19" s="1" t="s">
        <v>105</v>
      </c>
      <c r="CB19">
        <v>1537488000</v>
      </c>
      <c r="CC19">
        <v>1516634992</v>
      </c>
      <c r="CD19" s="1">
        <v>0.25238784729003899</v>
      </c>
      <c r="CE19" t="b">
        <v>1</v>
      </c>
      <c r="CF19" s="1" t="s">
        <v>719</v>
      </c>
      <c r="CG19" s="1">
        <v>160</v>
      </c>
      <c r="CH19" s="1" t="s">
        <v>103</v>
      </c>
      <c r="CI19" s="1">
        <v>6.4</v>
      </c>
      <c r="CJ19" s="1">
        <v>0.20000029</v>
      </c>
      <c r="CK19" s="1">
        <v>3.2258111999999999</v>
      </c>
      <c r="CL19">
        <v>4</v>
      </c>
      <c r="CM19">
        <v>4023</v>
      </c>
      <c r="CN19" s="1">
        <v>6.25</v>
      </c>
      <c r="CO19" s="1">
        <v>6.5</v>
      </c>
      <c r="CP19" s="1" t="s">
        <v>105</v>
      </c>
      <c r="CQ19">
        <v>1537488000</v>
      </c>
      <c r="CR19">
        <v>1516635257</v>
      </c>
      <c r="CS19" s="1">
        <v>0.24512473632812501</v>
      </c>
      <c r="CT19" t="b">
        <v>0</v>
      </c>
      <c r="CU19" s="1" t="s">
        <v>114</v>
      </c>
    </row>
    <row r="20" spans="1:99" x14ac:dyDescent="0.25">
      <c r="A20" s="1" t="s">
        <v>114</v>
      </c>
      <c r="C20" s="1">
        <v>165</v>
      </c>
      <c r="E20" s="1" t="s">
        <v>114</v>
      </c>
      <c r="F20" s="1" t="s">
        <v>114</v>
      </c>
      <c r="G20" s="1" t="s">
        <v>114</v>
      </c>
      <c r="H20" s="1" t="s">
        <v>114</v>
      </c>
      <c r="J20" s="1" t="s">
        <v>114</v>
      </c>
      <c r="K20" s="1" t="s">
        <v>114</v>
      </c>
      <c r="N20" s="1" t="s">
        <v>114</v>
      </c>
      <c r="P20" s="1" t="s">
        <v>114</v>
      </c>
      <c r="Q20" s="1" t="s">
        <v>114</v>
      </c>
      <c r="R20" s="1" t="s">
        <v>114</v>
      </c>
      <c r="S20" s="1" t="s">
        <v>114</v>
      </c>
      <c r="U20" s="1" t="s">
        <v>114</v>
      </c>
      <c r="V20" s="1" t="s">
        <v>114</v>
      </c>
      <c r="X20" s="1" t="s">
        <v>114</v>
      </c>
      <c r="Y20" s="1" t="s">
        <v>114</v>
      </c>
      <c r="Z20" s="1" t="s">
        <v>114</v>
      </c>
      <c r="AA20" s="1" t="s">
        <v>114</v>
      </c>
      <c r="AB20" s="1" t="s">
        <v>114</v>
      </c>
      <c r="AC20" s="1" t="s">
        <v>114</v>
      </c>
      <c r="AE20" s="1" t="s">
        <v>114</v>
      </c>
      <c r="AF20" s="1" t="s">
        <v>114</v>
      </c>
      <c r="AH20" s="1" t="s">
        <v>114</v>
      </c>
      <c r="AI20" s="1" t="s">
        <v>114</v>
      </c>
      <c r="AL20" s="1" t="s">
        <v>114</v>
      </c>
      <c r="AM20" s="1" t="s">
        <v>114</v>
      </c>
      <c r="AN20" s="1" t="s">
        <v>114</v>
      </c>
      <c r="AO20" s="1" t="s">
        <v>114</v>
      </c>
      <c r="AR20" s="1" t="s">
        <v>114</v>
      </c>
      <c r="AS20" s="1" t="s">
        <v>114</v>
      </c>
      <c r="AT20" s="1" t="s">
        <v>114</v>
      </c>
      <c r="AU20" s="1" t="s">
        <v>114</v>
      </c>
      <c r="AX20" s="1" t="s">
        <v>114</v>
      </c>
      <c r="AY20" s="1" t="s">
        <v>114</v>
      </c>
      <c r="AZ20" s="1" t="s">
        <v>114</v>
      </c>
      <c r="BA20" s="1" t="s">
        <v>114</v>
      </c>
      <c r="BB20" s="1" t="s">
        <v>114</v>
      </c>
      <c r="BC20" s="1" t="s">
        <v>114</v>
      </c>
      <c r="BH20" s="2"/>
      <c r="BI20" s="1" t="s">
        <v>114</v>
      </c>
      <c r="BJ20" s="1" t="s">
        <v>114</v>
      </c>
      <c r="BK20" s="1" t="s">
        <v>114</v>
      </c>
      <c r="BL20" s="1" t="s">
        <v>114</v>
      </c>
      <c r="BM20" s="1" t="s">
        <v>114</v>
      </c>
      <c r="BN20" s="1" t="s">
        <v>114</v>
      </c>
      <c r="BQ20" s="1" t="s">
        <v>720</v>
      </c>
      <c r="BR20" s="1">
        <v>170</v>
      </c>
      <c r="BS20" s="1" t="s">
        <v>103</v>
      </c>
      <c r="BT20" s="1">
        <v>17.5</v>
      </c>
      <c r="BU20" s="1">
        <v>-1.1800002999999999</v>
      </c>
      <c r="BV20" s="1">
        <v>-6.3169183999999996</v>
      </c>
      <c r="BW20">
        <v>1</v>
      </c>
      <c r="BX20">
        <v>3725</v>
      </c>
      <c r="BY20" s="1">
        <v>17.75</v>
      </c>
      <c r="BZ20" s="1">
        <v>18.100000000000001</v>
      </c>
      <c r="CA20" s="1" t="s">
        <v>105</v>
      </c>
      <c r="CB20">
        <v>1537488000</v>
      </c>
      <c r="CC20">
        <v>1516631404</v>
      </c>
      <c r="CD20" s="1">
        <v>0.25049577636718701</v>
      </c>
      <c r="CE20" t="b">
        <v>1</v>
      </c>
      <c r="CF20" s="1" t="s">
        <v>721</v>
      </c>
      <c r="CG20" s="1">
        <v>165</v>
      </c>
      <c r="CH20" s="1" t="s">
        <v>103</v>
      </c>
      <c r="CI20" s="1">
        <v>8</v>
      </c>
      <c r="CJ20" s="1">
        <v>9.9999905E-2</v>
      </c>
      <c r="CK20" s="1">
        <v>1.2658216</v>
      </c>
      <c r="CL20">
        <v>8</v>
      </c>
      <c r="CM20">
        <v>2027</v>
      </c>
      <c r="CN20" s="1">
        <v>7.9</v>
      </c>
      <c r="CO20" s="1">
        <v>8.15</v>
      </c>
      <c r="CP20" s="1" t="s">
        <v>105</v>
      </c>
      <c r="CQ20">
        <v>1537488000</v>
      </c>
      <c r="CR20">
        <v>1516634809</v>
      </c>
      <c r="CS20" s="1">
        <v>0.241462663574218</v>
      </c>
      <c r="CT20" t="b">
        <v>0</v>
      </c>
      <c r="CU20" s="1" t="s">
        <v>114</v>
      </c>
    </row>
    <row r="21" spans="1:99" x14ac:dyDescent="0.25">
      <c r="A21" s="1" t="s">
        <v>114</v>
      </c>
      <c r="C21" s="1">
        <v>170</v>
      </c>
      <c r="E21" s="1" t="s">
        <v>114</v>
      </c>
      <c r="F21" s="1" t="s">
        <v>114</v>
      </c>
      <c r="G21" s="1" t="s">
        <v>114</v>
      </c>
      <c r="H21" s="1" t="s">
        <v>114</v>
      </c>
      <c r="J21" s="1" t="s">
        <v>114</v>
      </c>
      <c r="K21" s="1" t="s">
        <v>114</v>
      </c>
      <c r="N21" s="1" t="s">
        <v>114</v>
      </c>
      <c r="P21" s="1" t="s">
        <v>114</v>
      </c>
      <c r="Q21" s="1" t="s">
        <v>114</v>
      </c>
      <c r="R21" s="1" t="s">
        <v>114</v>
      </c>
      <c r="S21" s="1" t="s">
        <v>114</v>
      </c>
      <c r="U21" s="1" t="s">
        <v>114</v>
      </c>
      <c r="V21" s="1" t="s">
        <v>114</v>
      </c>
      <c r="X21" s="1" t="s">
        <v>114</v>
      </c>
      <c r="Y21" s="1" t="s">
        <v>114</v>
      </c>
      <c r="Z21" s="1" t="s">
        <v>114</v>
      </c>
      <c r="AA21" s="1" t="s">
        <v>114</v>
      </c>
      <c r="AB21" s="1" t="s">
        <v>114</v>
      </c>
      <c r="AC21" s="1" t="s">
        <v>114</v>
      </c>
      <c r="AE21" s="1" t="s">
        <v>114</v>
      </c>
      <c r="AF21" s="1" t="s">
        <v>114</v>
      </c>
      <c r="AH21" s="1" t="s">
        <v>114</v>
      </c>
      <c r="AI21" s="1" t="s">
        <v>114</v>
      </c>
      <c r="AL21" s="1" t="s">
        <v>114</v>
      </c>
      <c r="AM21" s="1" t="s">
        <v>114</v>
      </c>
      <c r="AN21" s="1" t="s">
        <v>114</v>
      </c>
      <c r="AO21" s="1" t="s">
        <v>114</v>
      </c>
      <c r="AR21" s="1" t="s">
        <v>114</v>
      </c>
      <c r="AS21" s="1" t="s">
        <v>114</v>
      </c>
      <c r="AT21" s="1" t="s">
        <v>114</v>
      </c>
      <c r="AU21" s="1" t="s">
        <v>114</v>
      </c>
      <c r="AX21" s="1" t="s">
        <v>114</v>
      </c>
      <c r="AY21" s="1" t="s">
        <v>114</v>
      </c>
      <c r="AZ21" s="1" t="s">
        <v>114</v>
      </c>
      <c r="BA21" s="1" t="s">
        <v>114</v>
      </c>
      <c r="BB21" s="1" t="s">
        <v>114</v>
      </c>
      <c r="BC21" s="1" t="s">
        <v>114</v>
      </c>
      <c r="BH21" s="2"/>
      <c r="BI21" s="1" t="s">
        <v>114</v>
      </c>
      <c r="BJ21" s="1" t="s">
        <v>114</v>
      </c>
      <c r="BK21" s="1" t="s">
        <v>114</v>
      </c>
      <c r="BL21" s="1" t="s">
        <v>114</v>
      </c>
      <c r="BM21" s="1" t="s">
        <v>114</v>
      </c>
      <c r="BN21" s="1" t="s">
        <v>114</v>
      </c>
      <c r="BQ21" s="1" t="s">
        <v>722</v>
      </c>
      <c r="BR21" s="1">
        <v>175</v>
      </c>
      <c r="BS21" s="1" t="s">
        <v>103</v>
      </c>
      <c r="BT21" s="1">
        <v>15.36</v>
      </c>
      <c r="BU21" s="1">
        <v>-0.39000034</v>
      </c>
      <c r="BV21" s="1">
        <v>-2.4761926999999999</v>
      </c>
      <c r="BW21">
        <v>15</v>
      </c>
      <c r="BX21">
        <v>8991</v>
      </c>
      <c r="BY21" s="1">
        <v>14.95</v>
      </c>
      <c r="BZ21" s="1">
        <v>15.35</v>
      </c>
      <c r="CA21" s="1" t="s">
        <v>105</v>
      </c>
      <c r="CB21">
        <v>1537488000</v>
      </c>
      <c r="CC21">
        <v>1516632268</v>
      </c>
      <c r="CD21" s="1">
        <v>0.24726094543457</v>
      </c>
      <c r="CE21" t="b">
        <v>1</v>
      </c>
      <c r="CF21" s="1" t="s">
        <v>723</v>
      </c>
      <c r="CG21" s="1">
        <v>170</v>
      </c>
      <c r="CH21" s="1" t="s">
        <v>103</v>
      </c>
      <c r="CI21" s="1">
        <v>9.9</v>
      </c>
      <c r="CJ21" s="1">
        <v>9.999943E-2</v>
      </c>
      <c r="CK21" s="1">
        <v>1.0204023</v>
      </c>
      <c r="CL21">
        <v>1</v>
      </c>
      <c r="CM21">
        <v>2911</v>
      </c>
      <c r="CN21" s="1">
        <v>9.8000000000000007</v>
      </c>
      <c r="CO21" s="1">
        <v>10</v>
      </c>
      <c r="CP21" s="1" t="s">
        <v>105</v>
      </c>
      <c r="CQ21">
        <v>1537488000</v>
      </c>
      <c r="CR21">
        <v>1516631400</v>
      </c>
      <c r="CS21" s="1">
        <v>0.23651886535644501</v>
      </c>
      <c r="CT21" t="b">
        <v>0</v>
      </c>
      <c r="CU21" s="1" t="s">
        <v>114</v>
      </c>
    </row>
    <row r="22" spans="1:99" x14ac:dyDescent="0.25">
      <c r="A22" s="1" t="s">
        <v>114</v>
      </c>
      <c r="C22" s="1">
        <v>175</v>
      </c>
      <c r="E22" s="1" t="s">
        <v>114</v>
      </c>
      <c r="F22" s="1" t="s">
        <v>114</v>
      </c>
      <c r="G22" s="1" t="s">
        <v>114</v>
      </c>
      <c r="H22" s="1" t="s">
        <v>114</v>
      </c>
      <c r="J22" s="1" t="s">
        <v>114</v>
      </c>
      <c r="K22" s="1" t="s">
        <v>114</v>
      </c>
      <c r="N22" s="1" t="s">
        <v>114</v>
      </c>
      <c r="P22" s="1" t="s">
        <v>114</v>
      </c>
      <c r="Q22" s="1" t="s">
        <v>114</v>
      </c>
      <c r="R22" s="1" t="s">
        <v>114</v>
      </c>
      <c r="S22" s="1" t="s">
        <v>114</v>
      </c>
      <c r="U22" s="1" t="s">
        <v>114</v>
      </c>
      <c r="V22" s="1" t="s">
        <v>114</v>
      </c>
      <c r="X22" s="1" t="s">
        <v>114</v>
      </c>
      <c r="Y22" s="1" t="s">
        <v>114</v>
      </c>
      <c r="Z22" s="1" t="s">
        <v>114</v>
      </c>
      <c r="AA22" s="1" t="s">
        <v>114</v>
      </c>
      <c r="AB22" s="1" t="s">
        <v>114</v>
      </c>
      <c r="AC22" s="1" t="s">
        <v>114</v>
      </c>
      <c r="AE22" s="1" t="s">
        <v>114</v>
      </c>
      <c r="AF22" s="1" t="s">
        <v>114</v>
      </c>
      <c r="AH22" s="1" t="s">
        <v>114</v>
      </c>
      <c r="AI22" s="1" t="s">
        <v>114</v>
      </c>
      <c r="AL22" s="1" t="s">
        <v>114</v>
      </c>
      <c r="AM22" s="1" t="s">
        <v>114</v>
      </c>
      <c r="AN22" s="1" t="s">
        <v>114</v>
      </c>
      <c r="AO22" s="1" t="s">
        <v>114</v>
      </c>
      <c r="AR22" s="1" t="s">
        <v>114</v>
      </c>
      <c r="AS22" s="1" t="s">
        <v>114</v>
      </c>
      <c r="AT22" s="1" t="s">
        <v>114</v>
      </c>
      <c r="AU22" s="1" t="s">
        <v>114</v>
      </c>
      <c r="AX22" s="1" t="s">
        <v>114</v>
      </c>
      <c r="AY22" s="1" t="s">
        <v>114</v>
      </c>
      <c r="AZ22" s="1" t="s">
        <v>114</v>
      </c>
      <c r="BA22" s="1" t="s">
        <v>114</v>
      </c>
      <c r="BB22" s="1" t="s">
        <v>114</v>
      </c>
      <c r="BC22" s="1" t="s">
        <v>114</v>
      </c>
      <c r="BH22" s="2"/>
      <c r="BI22" s="1" t="s">
        <v>114</v>
      </c>
      <c r="BJ22" s="1" t="s">
        <v>114</v>
      </c>
      <c r="BK22" s="1" t="s">
        <v>114</v>
      </c>
      <c r="BL22" s="1" t="s">
        <v>114</v>
      </c>
      <c r="BM22" s="1" t="s">
        <v>114</v>
      </c>
      <c r="BN22" s="1" t="s">
        <v>114</v>
      </c>
      <c r="BQ22" s="1" t="s">
        <v>724</v>
      </c>
      <c r="BR22" s="1">
        <v>180</v>
      </c>
      <c r="BS22" s="1" t="s">
        <v>103</v>
      </c>
      <c r="BT22" s="1">
        <v>12.73</v>
      </c>
      <c r="BU22" s="1">
        <v>-0.6800003</v>
      </c>
      <c r="BV22" s="1">
        <v>-5.0708450000000003</v>
      </c>
      <c r="BW22">
        <v>31</v>
      </c>
      <c r="BX22">
        <v>5244</v>
      </c>
      <c r="BY22" s="1">
        <v>12.6</v>
      </c>
      <c r="BZ22" s="1">
        <v>12.8</v>
      </c>
      <c r="CA22" s="1" t="s">
        <v>105</v>
      </c>
      <c r="CB22">
        <v>1537488000</v>
      </c>
      <c r="CC22">
        <v>1516634670</v>
      </c>
      <c r="CD22" s="1">
        <v>0.24274438903808501</v>
      </c>
      <c r="CE22" t="b">
        <v>0</v>
      </c>
      <c r="CF22" s="1" t="s">
        <v>725</v>
      </c>
      <c r="CG22" s="1">
        <v>175</v>
      </c>
      <c r="CH22" s="1" t="s">
        <v>103</v>
      </c>
      <c r="CI22" s="1">
        <v>12.2</v>
      </c>
      <c r="CJ22" s="1">
        <v>0.48999977</v>
      </c>
      <c r="CK22" s="1">
        <v>4.184456</v>
      </c>
      <c r="CL22">
        <v>56</v>
      </c>
      <c r="CM22">
        <v>2075</v>
      </c>
      <c r="CN22" s="1">
        <v>12</v>
      </c>
      <c r="CO22" s="1">
        <v>12.2</v>
      </c>
      <c r="CP22" s="1" t="s">
        <v>105</v>
      </c>
      <c r="CQ22">
        <v>1537488000</v>
      </c>
      <c r="CR22">
        <v>1516633507</v>
      </c>
      <c r="CS22" s="1">
        <v>0.232887309875488</v>
      </c>
      <c r="CT22" t="b">
        <v>0</v>
      </c>
      <c r="CU22" s="1" t="s">
        <v>114</v>
      </c>
    </row>
    <row r="23" spans="1:99" x14ac:dyDescent="0.25">
      <c r="A23" s="1" t="s">
        <v>114</v>
      </c>
      <c r="C23" s="1">
        <v>180</v>
      </c>
      <c r="E23" s="1" t="s">
        <v>114</v>
      </c>
      <c r="F23" s="1" t="s">
        <v>114</v>
      </c>
      <c r="G23" s="1" t="s">
        <v>114</v>
      </c>
      <c r="H23" s="1" t="s">
        <v>114</v>
      </c>
      <c r="J23" s="1" t="s">
        <v>114</v>
      </c>
      <c r="K23" s="1" t="s">
        <v>114</v>
      </c>
      <c r="N23" s="1" t="s">
        <v>114</v>
      </c>
      <c r="P23" s="1" t="s">
        <v>114</v>
      </c>
      <c r="Q23" s="1" t="s">
        <v>114</v>
      </c>
      <c r="R23" s="1" t="s">
        <v>114</v>
      </c>
      <c r="S23" s="1" t="s">
        <v>114</v>
      </c>
      <c r="U23" s="1" t="s">
        <v>114</v>
      </c>
      <c r="V23" s="1" t="s">
        <v>114</v>
      </c>
      <c r="X23" s="1" t="s">
        <v>114</v>
      </c>
      <c r="Y23" s="1" t="s">
        <v>114</v>
      </c>
      <c r="Z23" s="1" t="s">
        <v>114</v>
      </c>
      <c r="AA23" s="1" t="s">
        <v>114</v>
      </c>
      <c r="AB23" s="1" t="s">
        <v>114</v>
      </c>
      <c r="AC23" s="1" t="s">
        <v>114</v>
      </c>
      <c r="AE23" s="1" t="s">
        <v>114</v>
      </c>
      <c r="AF23" s="1" t="s">
        <v>114</v>
      </c>
      <c r="AH23" s="1" t="s">
        <v>114</v>
      </c>
      <c r="AI23" s="1" t="s">
        <v>114</v>
      </c>
      <c r="AL23" s="1" t="s">
        <v>114</v>
      </c>
      <c r="AM23" s="1" t="s">
        <v>114</v>
      </c>
      <c r="AN23" s="1" t="s">
        <v>114</v>
      </c>
      <c r="AO23" s="1" t="s">
        <v>114</v>
      </c>
      <c r="AR23" s="1" t="s">
        <v>114</v>
      </c>
      <c r="AS23" s="1" t="s">
        <v>114</v>
      </c>
      <c r="AT23" s="1" t="s">
        <v>114</v>
      </c>
      <c r="AU23" s="1" t="s">
        <v>114</v>
      </c>
      <c r="AX23" s="1" t="s">
        <v>114</v>
      </c>
      <c r="AY23" s="1" t="s">
        <v>114</v>
      </c>
      <c r="AZ23" s="1" t="s">
        <v>114</v>
      </c>
      <c r="BA23" s="1" t="s">
        <v>114</v>
      </c>
      <c r="BB23" s="1" t="s">
        <v>114</v>
      </c>
      <c r="BC23" s="1" t="s">
        <v>114</v>
      </c>
      <c r="BH23" s="2"/>
      <c r="BI23" s="1" t="s">
        <v>114</v>
      </c>
      <c r="BJ23" s="1" t="s">
        <v>114</v>
      </c>
      <c r="BK23" s="1" t="s">
        <v>114</v>
      </c>
      <c r="BL23" s="1" t="s">
        <v>114</v>
      </c>
      <c r="BM23" s="1" t="s">
        <v>114</v>
      </c>
      <c r="BN23" s="1" t="s">
        <v>114</v>
      </c>
      <c r="BQ23" s="1" t="s">
        <v>726</v>
      </c>
      <c r="BR23" s="1">
        <v>185</v>
      </c>
      <c r="BS23" s="1" t="s">
        <v>103</v>
      </c>
      <c r="BT23" s="1">
        <v>11.35</v>
      </c>
      <c r="BU23" s="1">
        <v>-0.39999962</v>
      </c>
      <c r="BV23" s="1">
        <v>-3.4042523</v>
      </c>
      <c r="BW23">
        <v>574</v>
      </c>
      <c r="BX23">
        <v>1422</v>
      </c>
      <c r="BY23" s="1">
        <v>11</v>
      </c>
      <c r="BZ23" s="1">
        <v>11.35</v>
      </c>
      <c r="CA23" s="1" t="s">
        <v>105</v>
      </c>
      <c r="CB23">
        <v>1537488000</v>
      </c>
      <c r="CC23">
        <v>1516395584</v>
      </c>
      <c r="CD23" s="1">
        <v>0.25266250274658197</v>
      </c>
      <c r="CE23" t="b">
        <v>0</v>
      </c>
      <c r="CF23" s="1" t="s">
        <v>727</v>
      </c>
      <c r="CG23" s="1">
        <v>180</v>
      </c>
      <c r="CH23" s="1" t="s">
        <v>103</v>
      </c>
      <c r="CI23" s="1">
        <v>14.17</v>
      </c>
      <c r="CJ23" s="1">
        <v>0.119999886</v>
      </c>
      <c r="CK23" s="1">
        <v>0.85409170000000001</v>
      </c>
      <c r="CL23">
        <v>6</v>
      </c>
      <c r="CM23">
        <v>1446</v>
      </c>
      <c r="CN23" s="1">
        <v>13.95</v>
      </c>
      <c r="CO23" s="1">
        <v>14.3</v>
      </c>
      <c r="CP23" s="1" t="s">
        <v>105</v>
      </c>
      <c r="CQ23">
        <v>1537488000</v>
      </c>
      <c r="CR23">
        <v>1516394133</v>
      </c>
      <c r="CS23" s="1">
        <v>0.222511437072753</v>
      </c>
      <c r="CT23" t="b">
        <v>1</v>
      </c>
      <c r="CU23" s="1" t="s">
        <v>114</v>
      </c>
    </row>
    <row r="24" spans="1:99" x14ac:dyDescent="0.25">
      <c r="A24" s="1" t="s">
        <v>114</v>
      </c>
      <c r="C24" s="1">
        <v>185</v>
      </c>
      <c r="E24" s="1" t="s">
        <v>114</v>
      </c>
      <c r="F24" s="1" t="s">
        <v>114</v>
      </c>
      <c r="G24" s="1" t="s">
        <v>114</v>
      </c>
      <c r="H24" s="1" t="s">
        <v>114</v>
      </c>
      <c r="J24" s="1" t="s">
        <v>114</v>
      </c>
      <c r="K24" s="1" t="s">
        <v>114</v>
      </c>
      <c r="N24" s="1" t="s">
        <v>114</v>
      </c>
      <c r="P24" s="1" t="s">
        <v>114</v>
      </c>
      <c r="Q24" s="1" t="s">
        <v>114</v>
      </c>
      <c r="R24" s="1" t="s">
        <v>114</v>
      </c>
      <c r="S24" s="1" t="s">
        <v>114</v>
      </c>
      <c r="U24" s="1" t="s">
        <v>114</v>
      </c>
      <c r="V24" s="1" t="s">
        <v>114</v>
      </c>
      <c r="X24" s="1" t="s">
        <v>114</v>
      </c>
      <c r="Y24" s="1" t="s">
        <v>114</v>
      </c>
      <c r="Z24" s="1" t="s">
        <v>114</v>
      </c>
      <c r="AA24" s="1" t="s">
        <v>114</v>
      </c>
      <c r="AB24" s="1" t="s">
        <v>114</v>
      </c>
      <c r="AC24" s="1" t="s">
        <v>114</v>
      </c>
      <c r="AE24" s="1" t="s">
        <v>114</v>
      </c>
      <c r="AF24" s="1" t="s">
        <v>114</v>
      </c>
      <c r="AH24" s="1" t="s">
        <v>114</v>
      </c>
      <c r="AI24" s="1" t="s">
        <v>114</v>
      </c>
      <c r="AL24" s="1" t="s">
        <v>114</v>
      </c>
      <c r="AM24" s="1" t="s">
        <v>114</v>
      </c>
      <c r="AN24" s="1" t="s">
        <v>114</v>
      </c>
      <c r="AO24" s="1" t="s">
        <v>114</v>
      </c>
      <c r="AR24" s="1" t="s">
        <v>114</v>
      </c>
      <c r="AS24" s="1" t="s">
        <v>114</v>
      </c>
      <c r="AT24" s="1" t="s">
        <v>114</v>
      </c>
      <c r="AU24" s="1" t="s">
        <v>114</v>
      </c>
      <c r="AX24" s="1" t="s">
        <v>114</v>
      </c>
      <c r="AY24" s="1" t="s">
        <v>114</v>
      </c>
      <c r="AZ24" s="1" t="s">
        <v>114</v>
      </c>
      <c r="BA24" s="1" t="s">
        <v>114</v>
      </c>
      <c r="BB24" s="1" t="s">
        <v>114</v>
      </c>
      <c r="BC24" s="1" t="s">
        <v>114</v>
      </c>
      <c r="BH24" s="2"/>
      <c r="BI24" s="1" t="s">
        <v>114</v>
      </c>
      <c r="BJ24" s="1" t="s">
        <v>114</v>
      </c>
      <c r="BK24" s="1" t="s">
        <v>114</v>
      </c>
      <c r="BL24" s="1" t="s">
        <v>114</v>
      </c>
      <c r="BM24" s="1" t="s">
        <v>114</v>
      </c>
      <c r="BN24" s="1" t="s">
        <v>114</v>
      </c>
      <c r="BQ24" s="1" t="s">
        <v>728</v>
      </c>
      <c r="BR24" s="1">
        <v>190</v>
      </c>
      <c r="BS24" s="1" t="s">
        <v>103</v>
      </c>
      <c r="BT24" s="1">
        <v>8.57</v>
      </c>
      <c r="BU24" s="1">
        <v>-0.53000069999999999</v>
      </c>
      <c r="BV24" s="1">
        <v>-5.8241835000000002</v>
      </c>
      <c r="BW24">
        <v>12</v>
      </c>
      <c r="BX24">
        <v>3249</v>
      </c>
      <c r="BY24" s="1">
        <v>8.5500000000000007</v>
      </c>
      <c r="BZ24" s="1">
        <v>8.75</v>
      </c>
      <c r="CA24" s="1" t="s">
        <v>105</v>
      </c>
      <c r="CB24">
        <v>1537488000</v>
      </c>
      <c r="CC24">
        <v>1516633926</v>
      </c>
      <c r="CD24" s="1">
        <v>0.23789214263916</v>
      </c>
      <c r="CE24" t="b">
        <v>0</v>
      </c>
      <c r="CF24" s="1" t="s">
        <v>729</v>
      </c>
      <c r="CG24" s="1">
        <v>185</v>
      </c>
      <c r="CH24" s="1" t="s">
        <v>103</v>
      </c>
      <c r="CI24" s="1">
        <v>16.75</v>
      </c>
      <c r="CJ24" s="1">
        <v>0</v>
      </c>
      <c r="CK24" s="1">
        <v>0</v>
      </c>
      <c r="CL24">
        <v>71</v>
      </c>
      <c r="CM24">
        <v>838</v>
      </c>
      <c r="CN24" s="1">
        <v>16.7</v>
      </c>
      <c r="CO24" s="1">
        <v>17.100000000000001</v>
      </c>
      <c r="CP24" s="1" t="s">
        <v>105</v>
      </c>
      <c r="CQ24">
        <v>1537488000</v>
      </c>
      <c r="CR24">
        <v>1516307787</v>
      </c>
      <c r="CS24" s="1">
        <v>0.21918505432128901</v>
      </c>
      <c r="CT24" t="b">
        <v>1</v>
      </c>
      <c r="CU24" s="1" t="s">
        <v>114</v>
      </c>
    </row>
    <row r="25" spans="1:99" x14ac:dyDescent="0.25">
      <c r="A25" s="1" t="s">
        <v>114</v>
      </c>
      <c r="C25" s="1">
        <v>190</v>
      </c>
      <c r="E25" s="1" t="s">
        <v>114</v>
      </c>
      <c r="F25" s="1" t="s">
        <v>114</v>
      </c>
      <c r="G25" s="1" t="s">
        <v>114</v>
      </c>
      <c r="H25" s="1" t="s">
        <v>114</v>
      </c>
      <c r="J25" s="1" t="s">
        <v>114</v>
      </c>
      <c r="K25" s="1" t="s">
        <v>114</v>
      </c>
      <c r="N25" s="1" t="s">
        <v>114</v>
      </c>
      <c r="P25" s="1" t="s">
        <v>114</v>
      </c>
      <c r="Q25" s="1" t="s">
        <v>114</v>
      </c>
      <c r="R25" s="1" t="s">
        <v>114</v>
      </c>
      <c r="S25" s="1" t="s">
        <v>114</v>
      </c>
      <c r="U25" s="1" t="s">
        <v>114</v>
      </c>
      <c r="V25" s="1" t="s">
        <v>114</v>
      </c>
      <c r="X25" s="1" t="s">
        <v>114</v>
      </c>
      <c r="Y25" s="1" t="s">
        <v>114</v>
      </c>
      <c r="Z25" s="1" t="s">
        <v>114</v>
      </c>
      <c r="AA25" s="1" t="s">
        <v>114</v>
      </c>
      <c r="AB25" s="1" t="s">
        <v>114</v>
      </c>
      <c r="AC25" s="1" t="s">
        <v>114</v>
      </c>
      <c r="AE25" s="1" t="s">
        <v>114</v>
      </c>
      <c r="AF25" s="1" t="s">
        <v>114</v>
      </c>
      <c r="AH25" s="1" t="s">
        <v>114</v>
      </c>
      <c r="AI25" s="1" t="s">
        <v>114</v>
      </c>
      <c r="AL25" s="1" t="s">
        <v>114</v>
      </c>
      <c r="AM25" s="1" t="s">
        <v>114</v>
      </c>
      <c r="AN25" s="1" t="s">
        <v>114</v>
      </c>
      <c r="AO25" s="1" t="s">
        <v>114</v>
      </c>
      <c r="AR25" s="1" t="s">
        <v>114</v>
      </c>
      <c r="AS25" s="1" t="s">
        <v>114</v>
      </c>
      <c r="AT25" s="1" t="s">
        <v>114</v>
      </c>
      <c r="AU25" s="1" t="s">
        <v>114</v>
      </c>
      <c r="AX25" s="1" t="s">
        <v>114</v>
      </c>
      <c r="AY25" s="1" t="s">
        <v>114</v>
      </c>
      <c r="AZ25" s="1" t="s">
        <v>114</v>
      </c>
      <c r="BA25" s="1" t="s">
        <v>114</v>
      </c>
      <c r="BB25" s="1" t="s">
        <v>114</v>
      </c>
      <c r="BC25" s="1" t="s">
        <v>114</v>
      </c>
      <c r="BH25" s="2"/>
      <c r="BI25" s="1" t="s">
        <v>114</v>
      </c>
      <c r="BJ25" s="1" t="s">
        <v>114</v>
      </c>
      <c r="BK25" s="1" t="s">
        <v>114</v>
      </c>
      <c r="BL25" s="1" t="s">
        <v>114</v>
      </c>
      <c r="BM25" s="1" t="s">
        <v>114</v>
      </c>
      <c r="BN25" s="1" t="s">
        <v>114</v>
      </c>
      <c r="BQ25" s="1" t="s">
        <v>730</v>
      </c>
      <c r="BR25" s="1">
        <v>195</v>
      </c>
      <c r="BS25" s="1" t="s">
        <v>103</v>
      </c>
      <c r="BT25" s="1">
        <v>7.2</v>
      </c>
      <c r="BU25" s="1">
        <v>-0.30000019999999999</v>
      </c>
      <c r="BV25" s="1">
        <v>-4.0000023999999996</v>
      </c>
      <c r="BW25">
        <v>5</v>
      </c>
      <c r="BX25">
        <v>2324</v>
      </c>
      <c r="BY25" s="1">
        <v>6.95</v>
      </c>
      <c r="BZ25" s="1">
        <v>7.2</v>
      </c>
      <c r="CA25" s="1" t="s">
        <v>105</v>
      </c>
      <c r="CB25">
        <v>1537488000</v>
      </c>
      <c r="CC25">
        <v>1516632480</v>
      </c>
      <c r="CD25" s="1">
        <v>0.23712921081542901</v>
      </c>
      <c r="CE25" t="b">
        <v>0</v>
      </c>
      <c r="CF25" s="1" t="s">
        <v>731</v>
      </c>
      <c r="CG25" s="1">
        <v>190</v>
      </c>
      <c r="CH25" s="1" t="s">
        <v>103</v>
      </c>
      <c r="CI25" s="1">
        <v>20</v>
      </c>
      <c r="CJ25" s="1">
        <v>0.5699997</v>
      </c>
      <c r="CK25" s="1">
        <v>2.9336061</v>
      </c>
      <c r="CL25">
        <v>2</v>
      </c>
      <c r="CM25">
        <v>326</v>
      </c>
      <c r="CN25" s="1">
        <v>19.649999999999999</v>
      </c>
      <c r="CO25" s="1">
        <v>20.2</v>
      </c>
      <c r="CP25" s="1" t="s">
        <v>105</v>
      </c>
      <c r="CQ25">
        <v>1537488000</v>
      </c>
      <c r="CR25">
        <v>1516388589</v>
      </c>
      <c r="CS25" s="1">
        <v>0.21595022338867101</v>
      </c>
      <c r="CT25" t="b">
        <v>1</v>
      </c>
      <c r="CU25" s="1" t="s">
        <v>114</v>
      </c>
    </row>
    <row r="26" spans="1:99" x14ac:dyDescent="0.25">
      <c r="A26" s="1" t="s">
        <v>114</v>
      </c>
      <c r="C26" s="1">
        <v>195</v>
      </c>
      <c r="E26" s="1" t="s">
        <v>114</v>
      </c>
      <c r="F26" s="1" t="s">
        <v>114</v>
      </c>
      <c r="G26" s="1" t="s">
        <v>114</v>
      </c>
      <c r="H26" s="1" t="s">
        <v>114</v>
      </c>
      <c r="J26" s="1" t="s">
        <v>114</v>
      </c>
      <c r="K26" s="1" t="s">
        <v>114</v>
      </c>
      <c r="N26" s="1" t="s">
        <v>114</v>
      </c>
      <c r="P26" s="1" t="s">
        <v>114</v>
      </c>
      <c r="Q26" s="1" t="s">
        <v>114</v>
      </c>
      <c r="R26" s="1" t="s">
        <v>114</v>
      </c>
      <c r="S26" s="1" t="s">
        <v>114</v>
      </c>
      <c r="U26" s="1" t="s">
        <v>114</v>
      </c>
      <c r="V26" s="1" t="s">
        <v>114</v>
      </c>
      <c r="X26" s="1" t="s">
        <v>114</v>
      </c>
      <c r="Y26" s="1" t="s">
        <v>114</v>
      </c>
      <c r="Z26" s="1" t="s">
        <v>114</v>
      </c>
      <c r="AA26" s="1" t="s">
        <v>114</v>
      </c>
      <c r="AB26" s="1" t="s">
        <v>114</v>
      </c>
      <c r="AC26" s="1" t="s">
        <v>114</v>
      </c>
      <c r="AE26" s="1" t="s">
        <v>114</v>
      </c>
      <c r="AF26" s="1" t="s">
        <v>114</v>
      </c>
      <c r="AH26" s="1" t="s">
        <v>114</v>
      </c>
      <c r="AI26" s="1" t="s">
        <v>114</v>
      </c>
      <c r="AL26" s="1" t="s">
        <v>114</v>
      </c>
      <c r="AM26" s="1" t="s">
        <v>114</v>
      </c>
      <c r="AN26" s="1" t="s">
        <v>114</v>
      </c>
      <c r="AO26" s="1" t="s">
        <v>114</v>
      </c>
      <c r="AR26" s="1" t="s">
        <v>114</v>
      </c>
      <c r="AS26" s="1" t="s">
        <v>114</v>
      </c>
      <c r="AT26" s="1" t="s">
        <v>114</v>
      </c>
      <c r="AU26" s="1" t="s">
        <v>114</v>
      </c>
      <c r="AX26" s="1" t="s">
        <v>114</v>
      </c>
      <c r="AY26" s="1" t="s">
        <v>114</v>
      </c>
      <c r="AZ26" s="1" t="s">
        <v>114</v>
      </c>
      <c r="BA26" s="1" t="s">
        <v>114</v>
      </c>
      <c r="BB26" s="1" t="s">
        <v>114</v>
      </c>
      <c r="BC26" s="1" t="s">
        <v>114</v>
      </c>
      <c r="BH26" s="2"/>
      <c r="BI26" s="1" t="s">
        <v>114</v>
      </c>
      <c r="BJ26" s="1" t="s">
        <v>114</v>
      </c>
      <c r="BK26" s="1" t="s">
        <v>114</v>
      </c>
      <c r="BL26" s="1" t="s">
        <v>114</v>
      </c>
      <c r="BM26" s="1" t="s">
        <v>114</v>
      </c>
      <c r="BN26" s="1" t="s">
        <v>114</v>
      </c>
      <c r="BQ26" s="1" t="s">
        <v>732</v>
      </c>
      <c r="BR26" s="1">
        <v>200</v>
      </c>
      <c r="BS26" s="1" t="s">
        <v>103</v>
      </c>
      <c r="BT26" s="1">
        <v>5.72</v>
      </c>
      <c r="BU26" s="1">
        <v>-0.4300003</v>
      </c>
      <c r="BV26" s="1">
        <v>-6.9918740000000001</v>
      </c>
      <c r="BW26">
        <v>20</v>
      </c>
      <c r="BX26">
        <v>2413</v>
      </c>
      <c r="BY26" s="1">
        <v>5.65</v>
      </c>
      <c r="BZ26" s="1">
        <v>5.85</v>
      </c>
      <c r="CA26" s="1" t="s">
        <v>105</v>
      </c>
      <c r="CB26">
        <v>1537488000</v>
      </c>
      <c r="CC26">
        <v>1516634752</v>
      </c>
      <c r="CD26" s="1">
        <v>0.23581696807861299</v>
      </c>
      <c r="CE26" t="b">
        <v>0</v>
      </c>
      <c r="CF26" s="1" t="s">
        <v>733</v>
      </c>
      <c r="CG26" s="1">
        <v>195</v>
      </c>
      <c r="CH26" s="1" t="s">
        <v>103</v>
      </c>
      <c r="CI26" s="1">
        <v>23.28</v>
      </c>
      <c r="CJ26" s="1">
        <v>0.38000107</v>
      </c>
      <c r="CK26" s="1">
        <v>1.6593933000000001</v>
      </c>
      <c r="CL26">
        <v>4</v>
      </c>
      <c r="CM26">
        <v>259</v>
      </c>
      <c r="CN26" s="1">
        <v>23.05</v>
      </c>
      <c r="CO26" s="1">
        <v>23.4</v>
      </c>
      <c r="CP26" s="1" t="s">
        <v>105</v>
      </c>
      <c r="CQ26">
        <v>1537488000</v>
      </c>
      <c r="CR26">
        <v>1516391066</v>
      </c>
      <c r="CS26" s="1">
        <v>0.20920590606689399</v>
      </c>
      <c r="CT26" t="b">
        <v>1</v>
      </c>
      <c r="CU26" s="1" t="s">
        <v>114</v>
      </c>
    </row>
    <row r="27" spans="1:99" x14ac:dyDescent="0.25">
      <c r="A27" s="1" t="s">
        <v>114</v>
      </c>
      <c r="C27" s="1">
        <v>200</v>
      </c>
      <c r="E27" s="1" t="s">
        <v>114</v>
      </c>
      <c r="F27" s="1" t="s">
        <v>114</v>
      </c>
      <c r="G27" s="1" t="s">
        <v>114</v>
      </c>
      <c r="H27" s="1" t="s">
        <v>114</v>
      </c>
      <c r="J27" s="1" t="s">
        <v>114</v>
      </c>
      <c r="K27" s="1" t="s">
        <v>114</v>
      </c>
      <c r="N27" s="1" t="s">
        <v>114</v>
      </c>
      <c r="P27" s="1" t="s">
        <v>114</v>
      </c>
      <c r="Q27" s="1" t="s">
        <v>114</v>
      </c>
      <c r="R27" s="1" t="s">
        <v>114</v>
      </c>
      <c r="S27" s="1" t="s">
        <v>114</v>
      </c>
      <c r="U27" s="1" t="s">
        <v>114</v>
      </c>
      <c r="V27" s="1" t="s">
        <v>114</v>
      </c>
      <c r="X27" s="1" t="s">
        <v>114</v>
      </c>
      <c r="Y27" s="1" t="s">
        <v>114</v>
      </c>
      <c r="Z27" s="1" t="s">
        <v>114</v>
      </c>
      <c r="AA27" s="1" t="s">
        <v>114</v>
      </c>
      <c r="AB27" s="1" t="s">
        <v>114</v>
      </c>
      <c r="AC27" s="1" t="s">
        <v>114</v>
      </c>
      <c r="AE27" s="1" t="s">
        <v>114</v>
      </c>
      <c r="AF27" s="1" t="s">
        <v>114</v>
      </c>
      <c r="AH27" s="1" t="s">
        <v>114</v>
      </c>
      <c r="AI27" s="1" t="s">
        <v>114</v>
      </c>
      <c r="AL27" s="1" t="s">
        <v>114</v>
      </c>
      <c r="AM27" s="1" t="s">
        <v>114</v>
      </c>
      <c r="AN27" s="1" t="s">
        <v>114</v>
      </c>
      <c r="AO27" s="1" t="s">
        <v>114</v>
      </c>
      <c r="AR27" s="1" t="s">
        <v>114</v>
      </c>
      <c r="AS27" s="1" t="s">
        <v>114</v>
      </c>
      <c r="AT27" s="1" t="s">
        <v>114</v>
      </c>
      <c r="AU27" s="1" t="s">
        <v>114</v>
      </c>
      <c r="AX27" s="1" t="s">
        <v>114</v>
      </c>
      <c r="AY27" s="1" t="s">
        <v>114</v>
      </c>
      <c r="AZ27" s="1" t="s">
        <v>114</v>
      </c>
      <c r="BA27" s="1" t="s">
        <v>114</v>
      </c>
      <c r="BB27" s="1" t="s">
        <v>114</v>
      </c>
      <c r="BC27" s="1" t="s">
        <v>114</v>
      </c>
      <c r="BH27" s="2"/>
      <c r="BI27" s="1" t="s">
        <v>114</v>
      </c>
      <c r="BJ27" s="1" t="s">
        <v>114</v>
      </c>
      <c r="BK27" s="1" t="s">
        <v>114</v>
      </c>
      <c r="BL27" s="1" t="s">
        <v>114</v>
      </c>
      <c r="BM27" s="1" t="s">
        <v>114</v>
      </c>
      <c r="BN27" s="1" t="s">
        <v>114</v>
      </c>
      <c r="BQ27" s="1" t="s">
        <v>734</v>
      </c>
      <c r="BR27" s="1">
        <v>205</v>
      </c>
      <c r="BS27" s="1" t="s">
        <v>103</v>
      </c>
      <c r="BT27" s="1">
        <v>4.6500000000000004</v>
      </c>
      <c r="BU27" s="1">
        <v>-0.36000012999999997</v>
      </c>
      <c r="BV27" s="1">
        <v>-7.1856312999999998</v>
      </c>
      <c r="BW27">
        <v>6</v>
      </c>
      <c r="BX27">
        <v>1179</v>
      </c>
      <c r="BY27" s="1">
        <v>4.5</v>
      </c>
      <c r="BZ27" s="1">
        <v>4.75</v>
      </c>
      <c r="CA27" s="1" t="s">
        <v>105</v>
      </c>
      <c r="CB27">
        <v>1537488000</v>
      </c>
      <c r="CC27">
        <v>1516633646</v>
      </c>
      <c r="CD27" s="1">
        <v>0.23538972625732399</v>
      </c>
      <c r="CE27" t="b">
        <v>0</v>
      </c>
      <c r="CF27" s="1" t="s">
        <v>735</v>
      </c>
      <c r="CG27" s="1">
        <v>200</v>
      </c>
      <c r="CH27" s="1" t="s">
        <v>103</v>
      </c>
      <c r="CI27" s="1">
        <v>27</v>
      </c>
      <c r="CJ27" s="1">
        <v>0</v>
      </c>
      <c r="CK27" s="1">
        <v>0</v>
      </c>
      <c r="CL27">
        <v>44</v>
      </c>
      <c r="CM27">
        <v>228</v>
      </c>
      <c r="CN27" s="1">
        <v>26.65</v>
      </c>
      <c r="CO27" s="1">
        <v>27.15</v>
      </c>
      <c r="CP27" s="1" t="s">
        <v>105</v>
      </c>
      <c r="CQ27">
        <v>1537488000</v>
      </c>
      <c r="CR27">
        <v>1516218277</v>
      </c>
      <c r="CS27" s="1">
        <v>0.207863146057128</v>
      </c>
      <c r="CT27" t="b">
        <v>1</v>
      </c>
      <c r="CU27" s="1" t="s">
        <v>114</v>
      </c>
    </row>
    <row r="28" spans="1:99" x14ac:dyDescent="0.25">
      <c r="A28" s="1" t="s">
        <v>114</v>
      </c>
      <c r="C28" s="1">
        <v>205</v>
      </c>
      <c r="E28" s="1" t="s">
        <v>114</v>
      </c>
      <c r="F28" s="1" t="s">
        <v>114</v>
      </c>
      <c r="G28" s="1" t="s">
        <v>114</v>
      </c>
      <c r="H28" s="1" t="s">
        <v>114</v>
      </c>
      <c r="J28" s="1" t="s">
        <v>114</v>
      </c>
      <c r="K28" s="1" t="s">
        <v>114</v>
      </c>
      <c r="N28" s="1" t="s">
        <v>114</v>
      </c>
      <c r="P28" s="1" t="s">
        <v>114</v>
      </c>
      <c r="Q28" s="1" t="s">
        <v>114</v>
      </c>
      <c r="R28" s="1" t="s">
        <v>114</v>
      </c>
      <c r="S28" s="1" t="s">
        <v>114</v>
      </c>
      <c r="U28" s="1" t="s">
        <v>114</v>
      </c>
      <c r="V28" s="1" t="s">
        <v>114</v>
      </c>
      <c r="X28" s="1" t="s">
        <v>114</v>
      </c>
      <c r="Y28" s="1" t="s">
        <v>114</v>
      </c>
      <c r="Z28" s="1" t="s">
        <v>114</v>
      </c>
      <c r="AA28" s="1" t="s">
        <v>114</v>
      </c>
      <c r="AB28" s="1" t="s">
        <v>114</v>
      </c>
      <c r="AC28" s="1" t="s">
        <v>114</v>
      </c>
      <c r="AE28" s="1" t="s">
        <v>114</v>
      </c>
      <c r="AF28" s="1" t="s">
        <v>114</v>
      </c>
      <c r="AH28" s="1" t="s">
        <v>114</v>
      </c>
      <c r="AI28" s="1" t="s">
        <v>114</v>
      </c>
      <c r="AL28" s="1" t="s">
        <v>114</v>
      </c>
      <c r="AM28" s="1" t="s">
        <v>114</v>
      </c>
      <c r="AN28" s="1" t="s">
        <v>114</v>
      </c>
      <c r="AO28" s="1" t="s">
        <v>114</v>
      </c>
      <c r="AR28" s="1" t="s">
        <v>114</v>
      </c>
      <c r="AS28" s="1" t="s">
        <v>114</v>
      </c>
      <c r="AT28" s="1" t="s">
        <v>114</v>
      </c>
      <c r="AU28" s="1" t="s">
        <v>114</v>
      </c>
      <c r="AX28" s="1" t="s">
        <v>114</v>
      </c>
      <c r="AY28" s="1" t="s">
        <v>114</v>
      </c>
      <c r="AZ28" s="1" t="s">
        <v>114</v>
      </c>
      <c r="BA28" s="1" t="s">
        <v>114</v>
      </c>
      <c r="BB28" s="1" t="s">
        <v>114</v>
      </c>
      <c r="BC28" s="1" t="s">
        <v>114</v>
      </c>
      <c r="BH28" s="2"/>
      <c r="BI28" s="1" t="s">
        <v>114</v>
      </c>
      <c r="BJ28" s="1" t="s">
        <v>114</v>
      </c>
      <c r="BK28" s="1" t="s">
        <v>114</v>
      </c>
      <c r="BL28" s="1" t="s">
        <v>114</v>
      </c>
      <c r="BM28" s="1" t="s">
        <v>114</v>
      </c>
      <c r="BN28" s="1" t="s">
        <v>114</v>
      </c>
      <c r="BQ28" s="1" t="s">
        <v>736</v>
      </c>
      <c r="BR28" s="1">
        <v>210</v>
      </c>
      <c r="BS28" s="1" t="s">
        <v>103</v>
      </c>
      <c r="BT28" s="1">
        <v>3.9</v>
      </c>
      <c r="BU28" s="1">
        <v>-9.9999905E-2</v>
      </c>
      <c r="BV28" s="1">
        <v>-2.4999975999999999</v>
      </c>
      <c r="BW28">
        <v>11</v>
      </c>
      <c r="BX28">
        <v>3684</v>
      </c>
      <c r="BY28" s="1">
        <v>3.6</v>
      </c>
      <c r="BZ28" s="1">
        <v>3.85</v>
      </c>
      <c r="CA28" s="1" t="s">
        <v>105</v>
      </c>
      <c r="CB28">
        <v>1537488000</v>
      </c>
      <c r="CC28">
        <v>1516631401</v>
      </c>
      <c r="CD28" s="1">
        <v>0.235450760803222</v>
      </c>
      <c r="CE28" t="b">
        <v>0</v>
      </c>
      <c r="CF28" s="1" t="s">
        <v>737</v>
      </c>
      <c r="CG28" s="1">
        <v>205</v>
      </c>
      <c r="CH28" s="1" t="s">
        <v>103</v>
      </c>
      <c r="CI28" s="1">
        <v>30.6</v>
      </c>
      <c r="CJ28" s="1">
        <v>0.35000038</v>
      </c>
      <c r="CK28" s="1">
        <v>1.1570260000000001</v>
      </c>
      <c r="CL28">
        <v>5</v>
      </c>
      <c r="CM28">
        <v>12</v>
      </c>
      <c r="CN28" s="1">
        <v>30.45</v>
      </c>
      <c r="CO28" s="1">
        <v>30.85</v>
      </c>
      <c r="CP28" s="1" t="s">
        <v>105</v>
      </c>
      <c r="CQ28">
        <v>1537488000</v>
      </c>
      <c r="CR28">
        <v>1516373641</v>
      </c>
      <c r="CS28" s="1">
        <v>0.19995917236328101</v>
      </c>
      <c r="CT28" t="b">
        <v>1</v>
      </c>
      <c r="CU28" s="1" t="s">
        <v>114</v>
      </c>
    </row>
    <row r="29" spans="1:99" x14ac:dyDescent="0.25">
      <c r="A29" s="1" t="s">
        <v>114</v>
      </c>
      <c r="C29" s="1">
        <v>210</v>
      </c>
      <c r="E29" s="1" t="s">
        <v>114</v>
      </c>
      <c r="F29" s="1" t="s">
        <v>114</v>
      </c>
      <c r="G29" s="1" t="s">
        <v>114</v>
      </c>
      <c r="H29" s="1" t="s">
        <v>114</v>
      </c>
      <c r="J29" s="1" t="s">
        <v>114</v>
      </c>
      <c r="K29" s="1" t="s">
        <v>114</v>
      </c>
      <c r="N29" s="1" t="s">
        <v>114</v>
      </c>
      <c r="P29" s="1" t="s">
        <v>114</v>
      </c>
      <c r="Q29" s="1" t="s">
        <v>114</v>
      </c>
      <c r="R29" s="1" t="s">
        <v>114</v>
      </c>
      <c r="S29" s="1" t="s">
        <v>114</v>
      </c>
      <c r="U29" s="1" t="s">
        <v>114</v>
      </c>
      <c r="V29" s="1" t="s">
        <v>114</v>
      </c>
      <c r="X29" s="1" t="s">
        <v>114</v>
      </c>
      <c r="Y29" s="1" t="s">
        <v>114</v>
      </c>
      <c r="Z29" s="1" t="s">
        <v>114</v>
      </c>
      <c r="AA29" s="1" t="s">
        <v>114</v>
      </c>
      <c r="AB29" s="1" t="s">
        <v>114</v>
      </c>
      <c r="AC29" s="1" t="s">
        <v>114</v>
      </c>
      <c r="AE29" s="1" t="s">
        <v>114</v>
      </c>
      <c r="AF29" s="1" t="s">
        <v>114</v>
      </c>
      <c r="AH29" s="1" t="s">
        <v>114</v>
      </c>
      <c r="AI29" s="1" t="s">
        <v>114</v>
      </c>
      <c r="AL29" s="1" t="s">
        <v>114</v>
      </c>
      <c r="AM29" s="1" t="s">
        <v>114</v>
      </c>
      <c r="AN29" s="1" t="s">
        <v>114</v>
      </c>
      <c r="AO29" s="1" t="s">
        <v>114</v>
      </c>
      <c r="AR29" s="1" t="s">
        <v>114</v>
      </c>
      <c r="AS29" s="1" t="s">
        <v>114</v>
      </c>
      <c r="AT29" s="1" t="s">
        <v>114</v>
      </c>
      <c r="AU29" s="1" t="s">
        <v>114</v>
      </c>
      <c r="AX29" s="1" t="s">
        <v>114</v>
      </c>
      <c r="AY29" s="1" t="s">
        <v>114</v>
      </c>
      <c r="AZ29" s="1" t="s">
        <v>114</v>
      </c>
      <c r="BA29" s="1" t="s">
        <v>114</v>
      </c>
      <c r="BB29" s="1" t="s">
        <v>114</v>
      </c>
      <c r="BC29" s="1" t="s">
        <v>114</v>
      </c>
      <c r="BH29" s="2"/>
      <c r="BI29" s="1" t="s">
        <v>114</v>
      </c>
      <c r="BJ29" s="1" t="s">
        <v>114</v>
      </c>
      <c r="BK29" s="1" t="s">
        <v>114</v>
      </c>
      <c r="BL29" s="1" t="s">
        <v>114</v>
      </c>
      <c r="BM29" s="1" t="s">
        <v>114</v>
      </c>
      <c r="BN29" s="1" t="s">
        <v>114</v>
      </c>
      <c r="BQ29" s="1" t="s">
        <v>738</v>
      </c>
      <c r="BR29" s="1">
        <v>215</v>
      </c>
      <c r="BS29" s="1" t="s">
        <v>103</v>
      </c>
      <c r="BT29" s="1">
        <v>3.35</v>
      </c>
      <c r="BU29" s="1">
        <v>-0.16000009000000001</v>
      </c>
      <c r="BV29" s="1">
        <v>-4.5584072999999998</v>
      </c>
      <c r="BW29">
        <v>8</v>
      </c>
      <c r="BX29">
        <v>850</v>
      </c>
      <c r="BY29" s="1">
        <v>3.15</v>
      </c>
      <c r="BZ29" s="1">
        <v>3.35</v>
      </c>
      <c r="CA29" s="1" t="s">
        <v>105</v>
      </c>
      <c r="CB29">
        <v>1537488000</v>
      </c>
      <c r="CC29">
        <v>1516389919</v>
      </c>
      <c r="CD29" s="1">
        <v>0.241889905395507</v>
      </c>
      <c r="CE29" t="b">
        <v>0</v>
      </c>
      <c r="CF29" s="1" t="s">
        <v>739</v>
      </c>
      <c r="CG29" s="1">
        <v>210</v>
      </c>
      <c r="CH29" s="1" t="s">
        <v>103</v>
      </c>
      <c r="CI29" s="1">
        <v>43</v>
      </c>
      <c r="CJ29" s="1">
        <v>-0.81000139999999998</v>
      </c>
      <c r="CK29" s="1">
        <v>-1.8488960000000001</v>
      </c>
      <c r="CL29">
        <v>1</v>
      </c>
      <c r="CM29">
        <v>6</v>
      </c>
      <c r="CN29" s="1">
        <v>42.45</v>
      </c>
      <c r="CO29" s="1">
        <v>43.05</v>
      </c>
      <c r="CP29" s="1" t="s">
        <v>105</v>
      </c>
      <c r="CQ29">
        <v>1537488000</v>
      </c>
      <c r="CR29">
        <v>1512658872</v>
      </c>
      <c r="CS29" s="1">
        <v>0.36939107177734298</v>
      </c>
      <c r="CT29" t="b">
        <v>1</v>
      </c>
      <c r="CU29" s="1" t="s">
        <v>114</v>
      </c>
    </row>
    <row r="30" spans="1:99" x14ac:dyDescent="0.25">
      <c r="A30" s="1" t="s">
        <v>114</v>
      </c>
      <c r="C30" s="1">
        <v>215</v>
      </c>
      <c r="E30" s="1" t="s">
        <v>114</v>
      </c>
      <c r="F30" s="1" t="s">
        <v>114</v>
      </c>
      <c r="G30" s="1" t="s">
        <v>114</v>
      </c>
      <c r="H30" s="1" t="s">
        <v>114</v>
      </c>
      <c r="J30" s="1" t="s">
        <v>114</v>
      </c>
      <c r="K30" s="1" t="s">
        <v>114</v>
      </c>
      <c r="N30" s="1" t="s">
        <v>114</v>
      </c>
      <c r="P30" s="1" t="s">
        <v>114</v>
      </c>
      <c r="Q30" s="1" t="s">
        <v>114</v>
      </c>
      <c r="R30" s="1" t="s">
        <v>114</v>
      </c>
      <c r="S30" s="1" t="s">
        <v>114</v>
      </c>
      <c r="U30" s="1" t="s">
        <v>114</v>
      </c>
      <c r="V30" s="1" t="s">
        <v>114</v>
      </c>
      <c r="X30" s="1" t="s">
        <v>114</v>
      </c>
      <c r="Y30" s="1" t="s">
        <v>114</v>
      </c>
      <c r="Z30" s="1" t="s">
        <v>114</v>
      </c>
      <c r="AA30" s="1" t="s">
        <v>114</v>
      </c>
      <c r="AB30" s="1" t="s">
        <v>114</v>
      </c>
      <c r="AC30" s="1" t="s">
        <v>114</v>
      </c>
      <c r="AE30" s="1" t="s">
        <v>114</v>
      </c>
      <c r="AF30" s="1" t="s">
        <v>114</v>
      </c>
      <c r="AH30" s="1" t="s">
        <v>114</v>
      </c>
      <c r="AI30" s="1" t="s">
        <v>114</v>
      </c>
      <c r="AL30" s="1" t="s">
        <v>114</v>
      </c>
      <c r="AM30" s="1" t="s">
        <v>114</v>
      </c>
      <c r="AN30" s="1" t="s">
        <v>114</v>
      </c>
      <c r="AO30" s="1" t="s">
        <v>114</v>
      </c>
      <c r="AR30" s="1" t="s">
        <v>114</v>
      </c>
      <c r="AS30" s="1" t="s">
        <v>114</v>
      </c>
      <c r="AT30" s="1" t="s">
        <v>114</v>
      </c>
      <c r="AU30" s="1" t="s">
        <v>114</v>
      </c>
      <c r="AX30" s="1" t="s">
        <v>114</v>
      </c>
      <c r="AY30" s="1" t="s">
        <v>114</v>
      </c>
      <c r="AZ30" s="1" t="s">
        <v>114</v>
      </c>
      <c r="BA30" s="1" t="s">
        <v>114</v>
      </c>
      <c r="BB30" s="1" t="s">
        <v>114</v>
      </c>
      <c r="BC30" s="1" t="s">
        <v>114</v>
      </c>
      <c r="BH30" s="2"/>
      <c r="BI30" s="1" t="s">
        <v>114</v>
      </c>
      <c r="BJ30" s="1" t="s">
        <v>114</v>
      </c>
      <c r="BK30" s="1" t="s">
        <v>114</v>
      </c>
      <c r="BL30" s="1" t="s">
        <v>114</v>
      </c>
      <c r="BM30" s="1" t="s">
        <v>114</v>
      </c>
      <c r="BN30" s="1" t="s">
        <v>114</v>
      </c>
      <c r="BQ30" s="1" t="s">
        <v>740</v>
      </c>
      <c r="BR30" s="1">
        <v>220</v>
      </c>
      <c r="BS30" s="1" t="s">
        <v>103</v>
      </c>
      <c r="BT30" s="1">
        <v>2.4500000000000002</v>
      </c>
      <c r="BU30" s="1">
        <v>-0.24000001000000001</v>
      </c>
      <c r="BV30" s="1">
        <v>-8.9219329999999992</v>
      </c>
      <c r="BW30">
        <v>2</v>
      </c>
      <c r="BX30">
        <v>1050</v>
      </c>
      <c r="BY30" s="1">
        <v>2.34</v>
      </c>
      <c r="BZ30" s="1">
        <v>2.46</v>
      </c>
      <c r="CA30" s="1" t="s">
        <v>105</v>
      </c>
      <c r="CB30">
        <v>1537488000</v>
      </c>
      <c r="CC30">
        <v>1516631982</v>
      </c>
      <c r="CD30" s="1">
        <v>0.23474886352539001</v>
      </c>
      <c r="CE30" t="b">
        <v>0</v>
      </c>
      <c r="CF30" s="1" t="s">
        <v>741</v>
      </c>
      <c r="CG30" s="1">
        <v>215</v>
      </c>
      <c r="CH30" s="1" t="s">
        <v>103</v>
      </c>
      <c r="CI30" s="1">
        <v>43.1</v>
      </c>
      <c r="CJ30" s="1">
        <v>0</v>
      </c>
      <c r="CK30" s="1">
        <v>0</v>
      </c>
      <c r="CL30">
        <v>2</v>
      </c>
      <c r="CM30">
        <v>20</v>
      </c>
      <c r="CN30" s="1">
        <v>39.700000000000003</v>
      </c>
      <c r="CO30" s="1">
        <v>40.5</v>
      </c>
      <c r="CP30" s="1" t="s">
        <v>105</v>
      </c>
      <c r="CQ30">
        <v>1537488000</v>
      </c>
      <c r="CR30">
        <v>1515509107</v>
      </c>
      <c r="CS30" s="1">
        <v>0.22840127075195299</v>
      </c>
      <c r="CT30" t="b">
        <v>1</v>
      </c>
      <c r="CU30" s="1" t="s">
        <v>114</v>
      </c>
    </row>
    <row r="31" spans="1:99" x14ac:dyDescent="0.25">
      <c r="A31" s="1" t="s">
        <v>114</v>
      </c>
      <c r="C31" s="1">
        <v>220</v>
      </c>
      <c r="E31" s="1" t="s">
        <v>114</v>
      </c>
      <c r="F31" s="1" t="s">
        <v>114</v>
      </c>
      <c r="G31" s="1" t="s">
        <v>114</v>
      </c>
      <c r="H31" s="1" t="s">
        <v>114</v>
      </c>
      <c r="J31" s="1" t="s">
        <v>114</v>
      </c>
      <c r="K31" s="1" t="s">
        <v>114</v>
      </c>
      <c r="N31" s="1" t="s">
        <v>114</v>
      </c>
      <c r="P31" s="1" t="s">
        <v>114</v>
      </c>
      <c r="Q31" s="1" t="s">
        <v>114</v>
      </c>
      <c r="R31" s="1" t="s">
        <v>114</v>
      </c>
      <c r="S31" s="1" t="s">
        <v>114</v>
      </c>
      <c r="U31" s="1" t="s">
        <v>114</v>
      </c>
      <c r="V31" s="1" t="s">
        <v>114</v>
      </c>
      <c r="X31" s="1" t="s">
        <v>114</v>
      </c>
      <c r="Y31" s="1" t="s">
        <v>114</v>
      </c>
      <c r="Z31" s="1" t="s">
        <v>114</v>
      </c>
      <c r="AA31" s="1" t="s">
        <v>114</v>
      </c>
      <c r="AB31" s="1" t="s">
        <v>114</v>
      </c>
      <c r="AC31" s="1" t="s">
        <v>114</v>
      </c>
      <c r="AE31" s="1" t="s">
        <v>114</v>
      </c>
      <c r="AF31" s="1" t="s">
        <v>114</v>
      </c>
      <c r="AH31" s="1" t="s">
        <v>114</v>
      </c>
      <c r="AI31" s="1" t="s">
        <v>114</v>
      </c>
      <c r="AL31" s="1" t="s">
        <v>114</v>
      </c>
      <c r="AM31" s="1" t="s">
        <v>114</v>
      </c>
      <c r="AN31" s="1" t="s">
        <v>114</v>
      </c>
      <c r="AO31" s="1" t="s">
        <v>114</v>
      </c>
      <c r="AR31" s="1" t="s">
        <v>114</v>
      </c>
      <c r="AS31" s="1" t="s">
        <v>114</v>
      </c>
      <c r="AT31" s="1" t="s">
        <v>114</v>
      </c>
      <c r="AU31" s="1" t="s">
        <v>114</v>
      </c>
      <c r="AX31" s="1" t="s">
        <v>114</v>
      </c>
      <c r="AY31" s="1" t="s">
        <v>114</v>
      </c>
      <c r="AZ31" s="1" t="s">
        <v>114</v>
      </c>
      <c r="BA31" s="1" t="s">
        <v>114</v>
      </c>
      <c r="BB31" s="1" t="s">
        <v>114</v>
      </c>
      <c r="BC31" s="1" t="s">
        <v>114</v>
      </c>
      <c r="BH31" s="2"/>
      <c r="BI31" s="1" t="s">
        <v>114</v>
      </c>
      <c r="BJ31" s="1" t="s">
        <v>114</v>
      </c>
      <c r="BK31" s="1" t="s">
        <v>114</v>
      </c>
      <c r="BL31" s="1" t="s">
        <v>114</v>
      </c>
      <c r="BM31" s="1" t="s">
        <v>114</v>
      </c>
      <c r="BN31" s="1" t="s">
        <v>114</v>
      </c>
      <c r="BQ31" s="1" t="s">
        <v>742</v>
      </c>
      <c r="BR31" s="1">
        <v>225</v>
      </c>
      <c r="BS31" s="1" t="s">
        <v>103</v>
      </c>
      <c r="BT31" s="1">
        <v>2.0099999999999998</v>
      </c>
      <c r="BU31" s="1">
        <v>-0.24000001000000001</v>
      </c>
      <c r="BV31" s="1">
        <v>-10.666667</v>
      </c>
      <c r="BW31">
        <v>10</v>
      </c>
      <c r="BX31">
        <v>689</v>
      </c>
      <c r="BY31" s="1">
        <v>1.88</v>
      </c>
      <c r="BZ31" s="1">
        <v>1.99</v>
      </c>
      <c r="CA31" s="1" t="s">
        <v>105</v>
      </c>
      <c r="CB31">
        <v>1537488000</v>
      </c>
      <c r="CC31">
        <v>1516631408</v>
      </c>
      <c r="CD31" s="1">
        <v>0.235847485351562</v>
      </c>
      <c r="CE31" t="b">
        <v>0</v>
      </c>
      <c r="CF31" s="1" t="s">
        <v>743</v>
      </c>
      <c r="CG31" s="1">
        <v>220</v>
      </c>
      <c r="CH31" s="1" t="s">
        <v>103</v>
      </c>
      <c r="CI31" s="1">
        <v>49.1</v>
      </c>
      <c r="CJ31" s="1">
        <v>0</v>
      </c>
      <c r="CK31" s="1">
        <v>0</v>
      </c>
      <c r="CL31">
        <v>29</v>
      </c>
      <c r="CM31">
        <v>29</v>
      </c>
      <c r="CN31" s="1">
        <v>46.85</v>
      </c>
      <c r="CO31" s="1">
        <v>48.45</v>
      </c>
      <c r="CP31" s="1" t="s">
        <v>105</v>
      </c>
      <c r="CQ31">
        <v>1537488000</v>
      </c>
      <c r="CR31">
        <v>1513184989</v>
      </c>
      <c r="CS31" s="1">
        <v>0.31763377685546801</v>
      </c>
      <c r="CT31" t="b">
        <v>1</v>
      </c>
      <c r="CU31" s="1" t="s">
        <v>114</v>
      </c>
    </row>
    <row r="32" spans="1:99" x14ac:dyDescent="0.25">
      <c r="A32" s="1" t="s">
        <v>114</v>
      </c>
      <c r="C32" s="1">
        <v>225</v>
      </c>
      <c r="E32" s="1" t="s">
        <v>114</v>
      </c>
      <c r="F32" s="1" t="s">
        <v>114</v>
      </c>
      <c r="G32" s="1" t="s">
        <v>114</v>
      </c>
      <c r="H32" s="1" t="s">
        <v>114</v>
      </c>
      <c r="J32" s="1" t="s">
        <v>114</v>
      </c>
      <c r="K32" s="1" t="s">
        <v>114</v>
      </c>
      <c r="N32" s="1" t="s">
        <v>114</v>
      </c>
      <c r="P32" s="1" t="s">
        <v>114</v>
      </c>
      <c r="Q32" s="1" t="s">
        <v>114</v>
      </c>
      <c r="R32" s="1" t="s">
        <v>114</v>
      </c>
      <c r="S32" s="1" t="s">
        <v>114</v>
      </c>
      <c r="U32" s="1" t="s">
        <v>114</v>
      </c>
      <c r="V32" s="1" t="s">
        <v>114</v>
      </c>
      <c r="X32" s="1" t="s">
        <v>114</v>
      </c>
      <c r="Y32" s="1" t="s">
        <v>114</v>
      </c>
      <c r="Z32" s="1" t="s">
        <v>114</v>
      </c>
      <c r="AA32" s="1" t="s">
        <v>114</v>
      </c>
      <c r="AB32" s="1" t="s">
        <v>114</v>
      </c>
      <c r="AC32" s="1" t="s">
        <v>114</v>
      </c>
      <c r="AE32" s="1" t="s">
        <v>114</v>
      </c>
      <c r="AF32" s="1" t="s">
        <v>114</v>
      </c>
      <c r="AH32" s="1" t="s">
        <v>114</v>
      </c>
      <c r="AI32" s="1" t="s">
        <v>114</v>
      </c>
      <c r="AL32" s="1" t="s">
        <v>114</v>
      </c>
      <c r="AM32" s="1" t="s">
        <v>114</v>
      </c>
      <c r="AN32" s="1" t="s">
        <v>114</v>
      </c>
      <c r="AO32" s="1" t="s">
        <v>114</v>
      </c>
      <c r="AR32" s="1" t="s">
        <v>114</v>
      </c>
      <c r="AS32" s="1" t="s">
        <v>114</v>
      </c>
      <c r="AT32" s="1" t="s">
        <v>114</v>
      </c>
      <c r="AU32" s="1" t="s">
        <v>114</v>
      </c>
      <c r="AX32" s="1" t="s">
        <v>114</v>
      </c>
      <c r="AY32" s="1" t="s">
        <v>114</v>
      </c>
      <c r="AZ32" s="1" t="s">
        <v>114</v>
      </c>
      <c r="BA32" s="1" t="s">
        <v>114</v>
      </c>
      <c r="BB32" s="1" t="s">
        <v>114</v>
      </c>
      <c r="BC32" s="1" t="s">
        <v>114</v>
      </c>
      <c r="BH32" s="2"/>
      <c r="BI32" s="1" t="s">
        <v>114</v>
      </c>
      <c r="BJ32" s="1" t="s">
        <v>114</v>
      </c>
      <c r="BK32" s="1" t="s">
        <v>114</v>
      </c>
      <c r="BL32" s="1" t="s">
        <v>114</v>
      </c>
      <c r="BM32" s="1" t="s">
        <v>114</v>
      </c>
      <c r="BN32" s="1" t="s">
        <v>114</v>
      </c>
      <c r="BQ32" s="1" t="s">
        <v>744</v>
      </c>
      <c r="BR32" s="1">
        <v>230</v>
      </c>
      <c r="BS32" s="1" t="s">
        <v>103</v>
      </c>
      <c r="BT32" s="1">
        <v>1.89</v>
      </c>
      <c r="BU32" s="1">
        <v>0</v>
      </c>
      <c r="BV32" s="1">
        <v>0</v>
      </c>
      <c r="BW32">
        <v>50</v>
      </c>
      <c r="BX32">
        <v>214</v>
      </c>
      <c r="BY32" s="1">
        <v>1.66</v>
      </c>
      <c r="BZ32" s="1">
        <v>1.77</v>
      </c>
      <c r="CA32" s="1" t="s">
        <v>105</v>
      </c>
      <c r="CB32">
        <v>1537488000</v>
      </c>
      <c r="CC32">
        <v>1516298817</v>
      </c>
      <c r="CD32" s="1">
        <v>0.24292749267578101</v>
      </c>
      <c r="CE32" t="b">
        <v>0</v>
      </c>
      <c r="CF32" s="1" t="s">
        <v>745</v>
      </c>
      <c r="CG32" s="1">
        <v>235</v>
      </c>
      <c r="CH32" s="1" t="s">
        <v>103</v>
      </c>
      <c r="CI32" s="1">
        <v>64</v>
      </c>
      <c r="CJ32" s="1">
        <v>0</v>
      </c>
      <c r="CK32" s="1">
        <v>0</v>
      </c>
      <c r="CL32">
        <v>2</v>
      </c>
      <c r="CM32">
        <v>2</v>
      </c>
      <c r="CN32" s="1">
        <v>60.1</v>
      </c>
      <c r="CO32" s="1">
        <v>62.65</v>
      </c>
      <c r="CP32" s="1" t="s">
        <v>105</v>
      </c>
      <c r="CQ32">
        <v>1537488000</v>
      </c>
      <c r="CR32">
        <v>1513007881</v>
      </c>
      <c r="CS32" s="1">
        <v>0.350714500732421</v>
      </c>
      <c r="CT32" t="b">
        <v>1</v>
      </c>
      <c r="CU32" s="1" t="s">
        <v>114</v>
      </c>
    </row>
    <row r="33" spans="1:99" x14ac:dyDescent="0.25">
      <c r="A33" s="1" t="s">
        <v>114</v>
      </c>
      <c r="C33" s="1">
        <v>230</v>
      </c>
      <c r="E33" s="1" t="s">
        <v>114</v>
      </c>
      <c r="F33" s="1" t="s">
        <v>114</v>
      </c>
      <c r="G33" s="1" t="s">
        <v>114</v>
      </c>
      <c r="H33" s="1" t="s">
        <v>114</v>
      </c>
      <c r="J33" s="1" t="s">
        <v>114</v>
      </c>
      <c r="K33" s="1" t="s">
        <v>114</v>
      </c>
      <c r="N33" s="1" t="s">
        <v>114</v>
      </c>
      <c r="P33" s="1" t="s">
        <v>114</v>
      </c>
      <c r="Q33" s="1" t="s">
        <v>114</v>
      </c>
      <c r="R33" s="1" t="s">
        <v>114</v>
      </c>
      <c r="S33" s="1" t="s">
        <v>114</v>
      </c>
      <c r="U33" s="1" t="s">
        <v>114</v>
      </c>
      <c r="V33" s="1" t="s">
        <v>114</v>
      </c>
      <c r="X33" s="1" t="s">
        <v>114</v>
      </c>
      <c r="Y33" s="1" t="s">
        <v>114</v>
      </c>
      <c r="Z33" s="1" t="s">
        <v>114</v>
      </c>
      <c r="AA33" s="1" t="s">
        <v>114</v>
      </c>
      <c r="AB33" s="1" t="s">
        <v>114</v>
      </c>
      <c r="AC33" s="1" t="s">
        <v>114</v>
      </c>
      <c r="AE33" s="1" t="s">
        <v>114</v>
      </c>
      <c r="AF33" s="1" t="s">
        <v>114</v>
      </c>
      <c r="AH33" s="1" t="s">
        <v>114</v>
      </c>
      <c r="AI33" s="1" t="s">
        <v>114</v>
      </c>
      <c r="AL33" s="1" t="s">
        <v>114</v>
      </c>
      <c r="AM33" s="1" t="s">
        <v>114</v>
      </c>
      <c r="AN33" s="1" t="s">
        <v>114</v>
      </c>
      <c r="AO33" s="1" t="s">
        <v>114</v>
      </c>
      <c r="AR33" s="1" t="s">
        <v>114</v>
      </c>
      <c r="AS33" s="1" t="s">
        <v>114</v>
      </c>
      <c r="AT33" s="1" t="s">
        <v>114</v>
      </c>
      <c r="AU33" s="1" t="s">
        <v>114</v>
      </c>
      <c r="AX33" s="1" t="s">
        <v>114</v>
      </c>
      <c r="AY33" s="1" t="s">
        <v>114</v>
      </c>
      <c r="AZ33" s="1" t="s">
        <v>114</v>
      </c>
      <c r="BA33" s="1" t="s">
        <v>114</v>
      </c>
      <c r="BB33" s="1" t="s">
        <v>114</v>
      </c>
      <c r="BC33" s="1" t="s">
        <v>114</v>
      </c>
      <c r="BH33" s="2"/>
      <c r="BI33" s="1" t="s">
        <v>114</v>
      </c>
      <c r="BJ33" s="1" t="s">
        <v>114</v>
      </c>
      <c r="BK33" s="1" t="s">
        <v>114</v>
      </c>
      <c r="BL33" s="1" t="s">
        <v>114</v>
      </c>
      <c r="BM33" s="1" t="s">
        <v>114</v>
      </c>
      <c r="BN33" s="1" t="s">
        <v>114</v>
      </c>
      <c r="BQ33" s="1" t="s">
        <v>746</v>
      </c>
      <c r="BR33" s="1">
        <v>235</v>
      </c>
      <c r="BS33" s="1" t="s">
        <v>103</v>
      </c>
      <c r="BT33" s="1">
        <v>1.55</v>
      </c>
      <c r="BU33" s="1">
        <v>0</v>
      </c>
      <c r="BV33" s="1">
        <v>0</v>
      </c>
      <c r="BW33">
        <v>86</v>
      </c>
      <c r="BX33">
        <v>398</v>
      </c>
      <c r="BY33" s="1">
        <v>1.29</v>
      </c>
      <c r="BZ33" s="1">
        <v>1.45</v>
      </c>
      <c r="CA33" s="1" t="s">
        <v>105</v>
      </c>
      <c r="CB33">
        <v>1537488000</v>
      </c>
      <c r="CC33">
        <v>1516301330</v>
      </c>
      <c r="CD33" s="1">
        <v>0.244453356323242</v>
      </c>
      <c r="CE33" t="b">
        <v>0</v>
      </c>
      <c r="CF33" s="1" t="s">
        <v>747</v>
      </c>
      <c r="CG33" s="1">
        <v>250</v>
      </c>
      <c r="CH33" s="1" t="s">
        <v>103</v>
      </c>
      <c r="CI33" s="1">
        <v>71.8</v>
      </c>
      <c r="CJ33" s="1">
        <v>-4.2999954000000002</v>
      </c>
      <c r="CK33" s="1">
        <v>-5.6504539999999999</v>
      </c>
      <c r="CL33">
        <v>50</v>
      </c>
      <c r="CM33">
        <v>150</v>
      </c>
      <c r="CN33" s="1">
        <v>71.75</v>
      </c>
      <c r="CO33" s="1">
        <v>72.150000000000006</v>
      </c>
      <c r="CP33" s="1" t="s">
        <v>105</v>
      </c>
      <c r="CQ33">
        <v>1537488000</v>
      </c>
      <c r="CR33">
        <v>1516386059</v>
      </c>
      <c r="CS33" s="1" t="s">
        <v>153</v>
      </c>
      <c r="CT33" t="b">
        <v>1</v>
      </c>
      <c r="CU33" s="1" t="s">
        <v>114</v>
      </c>
    </row>
    <row r="34" spans="1:99" x14ac:dyDescent="0.25">
      <c r="A34" s="1" t="s">
        <v>114</v>
      </c>
      <c r="C34" s="1">
        <v>235</v>
      </c>
      <c r="E34" s="1" t="s">
        <v>114</v>
      </c>
      <c r="F34" s="1" t="s">
        <v>114</v>
      </c>
      <c r="G34" s="1" t="s">
        <v>114</v>
      </c>
      <c r="H34" s="1" t="s">
        <v>114</v>
      </c>
      <c r="J34" s="1" t="s">
        <v>114</v>
      </c>
      <c r="K34" s="1" t="s">
        <v>114</v>
      </c>
      <c r="N34" s="1" t="s">
        <v>114</v>
      </c>
      <c r="P34" s="1" t="s">
        <v>114</v>
      </c>
      <c r="Q34" s="1" t="s">
        <v>114</v>
      </c>
      <c r="R34" s="1" t="s">
        <v>114</v>
      </c>
      <c r="S34" s="1" t="s">
        <v>114</v>
      </c>
      <c r="U34" s="1" t="s">
        <v>114</v>
      </c>
      <c r="V34" s="1" t="s">
        <v>114</v>
      </c>
      <c r="X34" s="1" t="s">
        <v>114</v>
      </c>
      <c r="Y34" s="1" t="s">
        <v>114</v>
      </c>
      <c r="Z34" s="1" t="s">
        <v>114</v>
      </c>
      <c r="AA34" s="1" t="s">
        <v>114</v>
      </c>
      <c r="AB34" s="1" t="s">
        <v>114</v>
      </c>
      <c r="AC34" s="1" t="s">
        <v>114</v>
      </c>
      <c r="AE34" s="1" t="s">
        <v>114</v>
      </c>
      <c r="AF34" s="1" t="s">
        <v>114</v>
      </c>
      <c r="AH34" s="1" t="s">
        <v>114</v>
      </c>
      <c r="AI34" s="1" t="s">
        <v>114</v>
      </c>
      <c r="AL34" s="1" t="s">
        <v>114</v>
      </c>
      <c r="AM34" s="1" t="s">
        <v>114</v>
      </c>
      <c r="AN34" s="1" t="s">
        <v>114</v>
      </c>
      <c r="AO34" s="1" t="s">
        <v>114</v>
      </c>
      <c r="AR34" s="1" t="s">
        <v>114</v>
      </c>
      <c r="AS34" s="1" t="s">
        <v>114</v>
      </c>
      <c r="AT34" s="1" t="s">
        <v>114</v>
      </c>
      <c r="AU34" s="1" t="s">
        <v>114</v>
      </c>
      <c r="AX34" s="1" t="s">
        <v>114</v>
      </c>
      <c r="AY34" s="1" t="s">
        <v>114</v>
      </c>
      <c r="AZ34" s="1" t="s">
        <v>114</v>
      </c>
      <c r="BA34" s="1" t="s">
        <v>114</v>
      </c>
      <c r="BB34" s="1" t="s">
        <v>114</v>
      </c>
      <c r="BC34" s="1" t="s">
        <v>114</v>
      </c>
      <c r="BH34" s="2"/>
      <c r="BI34" s="1" t="s">
        <v>114</v>
      </c>
      <c r="BJ34" s="1" t="s">
        <v>114</v>
      </c>
      <c r="BK34" s="1" t="s">
        <v>114</v>
      </c>
      <c r="BL34" s="1" t="s">
        <v>114</v>
      </c>
      <c r="BM34" s="1" t="s">
        <v>114</v>
      </c>
      <c r="BN34" s="1" t="s">
        <v>114</v>
      </c>
      <c r="BQ34" s="1" t="s">
        <v>748</v>
      </c>
      <c r="BR34" s="1">
        <v>240</v>
      </c>
      <c r="BS34" s="1" t="s">
        <v>103</v>
      </c>
      <c r="BT34" s="1">
        <v>0.87</v>
      </c>
      <c r="BU34" s="1">
        <v>0</v>
      </c>
      <c r="BV34" s="1">
        <v>0</v>
      </c>
      <c r="BW34">
        <v>105</v>
      </c>
      <c r="BX34">
        <v>741</v>
      </c>
      <c r="BY34" s="1">
        <v>0.91</v>
      </c>
      <c r="BZ34" s="1">
        <v>1.05</v>
      </c>
      <c r="CA34" s="1" t="s">
        <v>105</v>
      </c>
      <c r="CB34">
        <v>1537488000</v>
      </c>
      <c r="CC34">
        <v>1515685386</v>
      </c>
      <c r="CD34" s="1">
        <v>0.23938748901367099</v>
      </c>
      <c r="CE34" t="b">
        <v>0</v>
      </c>
      <c r="CF34" s="1" t="s">
        <v>114</v>
      </c>
      <c r="CG34" s="1" t="s">
        <v>114</v>
      </c>
      <c r="CH34" s="1" t="s">
        <v>114</v>
      </c>
      <c r="CI34" s="1" t="s">
        <v>114</v>
      </c>
      <c r="CJ34" s="1" t="s">
        <v>114</v>
      </c>
      <c r="CK34" s="1" t="s">
        <v>114</v>
      </c>
      <c r="CN34" s="1" t="s">
        <v>114</v>
      </c>
      <c r="CO34" s="1" t="s">
        <v>114</v>
      </c>
      <c r="CP34" s="1" t="s">
        <v>114</v>
      </c>
      <c r="CS34" s="1" t="s">
        <v>114</v>
      </c>
      <c r="CU34" s="1" t="s">
        <v>114</v>
      </c>
    </row>
    <row r="35" spans="1:99" x14ac:dyDescent="0.25">
      <c r="A35" s="1" t="s">
        <v>114</v>
      </c>
      <c r="C35" s="1">
        <v>240</v>
      </c>
      <c r="E35" s="1" t="s">
        <v>114</v>
      </c>
      <c r="F35" s="1" t="s">
        <v>114</v>
      </c>
      <c r="G35" s="1" t="s">
        <v>114</v>
      </c>
      <c r="H35" s="1" t="s">
        <v>114</v>
      </c>
      <c r="J35" s="1" t="s">
        <v>114</v>
      </c>
      <c r="K35" s="1" t="s">
        <v>114</v>
      </c>
      <c r="N35" s="1" t="s">
        <v>114</v>
      </c>
      <c r="P35" s="1" t="s">
        <v>114</v>
      </c>
      <c r="Q35" s="1" t="s">
        <v>114</v>
      </c>
      <c r="R35" s="1" t="s">
        <v>114</v>
      </c>
      <c r="S35" s="1" t="s">
        <v>114</v>
      </c>
      <c r="U35" s="1" t="s">
        <v>114</v>
      </c>
      <c r="V35" s="1" t="s">
        <v>114</v>
      </c>
      <c r="X35" s="1" t="s">
        <v>114</v>
      </c>
      <c r="Y35" s="1" t="s">
        <v>114</v>
      </c>
      <c r="Z35" s="1" t="s">
        <v>114</v>
      </c>
      <c r="AA35" s="1" t="s">
        <v>114</v>
      </c>
      <c r="AB35" s="1" t="s">
        <v>114</v>
      </c>
      <c r="AC35" s="1" t="s">
        <v>114</v>
      </c>
      <c r="AE35" s="1" t="s">
        <v>114</v>
      </c>
      <c r="AF35" s="1" t="s">
        <v>114</v>
      </c>
      <c r="AH35" s="1" t="s">
        <v>114</v>
      </c>
      <c r="AI35" s="1" t="s">
        <v>114</v>
      </c>
      <c r="AL35" s="1" t="s">
        <v>114</v>
      </c>
      <c r="AM35" s="1" t="s">
        <v>114</v>
      </c>
      <c r="AN35" s="1" t="s">
        <v>114</v>
      </c>
      <c r="AO35" s="1" t="s">
        <v>114</v>
      </c>
      <c r="AR35" s="1" t="s">
        <v>114</v>
      </c>
      <c r="AS35" s="1" t="s">
        <v>114</v>
      </c>
      <c r="AT35" s="1" t="s">
        <v>114</v>
      </c>
      <c r="AU35" s="1" t="s">
        <v>114</v>
      </c>
      <c r="AX35" s="1" t="s">
        <v>114</v>
      </c>
      <c r="AY35" s="1" t="s">
        <v>114</v>
      </c>
      <c r="AZ35" s="1" t="s">
        <v>114</v>
      </c>
      <c r="BA35" s="1" t="s">
        <v>114</v>
      </c>
      <c r="BB35" s="1" t="s">
        <v>114</v>
      </c>
      <c r="BC35" s="1" t="s">
        <v>114</v>
      </c>
      <c r="BH35" s="2"/>
      <c r="BI35" s="1" t="s">
        <v>114</v>
      </c>
      <c r="BJ35" s="1" t="s">
        <v>114</v>
      </c>
      <c r="BK35" s="1" t="s">
        <v>114</v>
      </c>
      <c r="BL35" s="1" t="s">
        <v>114</v>
      </c>
      <c r="BM35" s="1" t="s">
        <v>114</v>
      </c>
      <c r="BN35" s="1" t="s">
        <v>114</v>
      </c>
      <c r="BQ35" s="1" t="s">
        <v>749</v>
      </c>
      <c r="BR35" s="1">
        <v>245</v>
      </c>
      <c r="BS35" s="1" t="s">
        <v>103</v>
      </c>
      <c r="BT35" s="1">
        <v>1.04</v>
      </c>
      <c r="BU35" s="1">
        <v>0</v>
      </c>
      <c r="BV35" s="1">
        <v>0</v>
      </c>
      <c r="BW35">
        <v>2</v>
      </c>
      <c r="BX35">
        <v>243</v>
      </c>
      <c r="BY35" s="1">
        <v>0.83</v>
      </c>
      <c r="BZ35" s="1">
        <v>0.98</v>
      </c>
      <c r="CA35" s="1" t="s">
        <v>105</v>
      </c>
      <c r="CB35">
        <v>1537488000</v>
      </c>
      <c r="CC35">
        <v>1516297239</v>
      </c>
      <c r="CD35" s="1">
        <v>0.24781025634765599</v>
      </c>
      <c r="CE35" t="b">
        <v>0</v>
      </c>
      <c r="CF35" s="1" t="s">
        <v>114</v>
      </c>
      <c r="CG35" s="1" t="s">
        <v>114</v>
      </c>
      <c r="CH35" s="1" t="s">
        <v>114</v>
      </c>
      <c r="CI35" s="1" t="s">
        <v>114</v>
      </c>
      <c r="CJ35" s="1" t="s">
        <v>114</v>
      </c>
      <c r="CK35" s="1" t="s">
        <v>114</v>
      </c>
      <c r="CN35" s="1" t="s">
        <v>114</v>
      </c>
      <c r="CO35" s="1" t="s">
        <v>114</v>
      </c>
      <c r="CP35" s="1" t="s">
        <v>114</v>
      </c>
      <c r="CS35" s="1" t="s">
        <v>114</v>
      </c>
      <c r="CU35" s="1" t="s">
        <v>114</v>
      </c>
    </row>
    <row r="36" spans="1:99" x14ac:dyDescent="0.25">
      <c r="A36" s="1" t="s">
        <v>114</v>
      </c>
      <c r="C36" s="1">
        <v>245</v>
      </c>
      <c r="E36" s="1" t="s">
        <v>114</v>
      </c>
      <c r="F36" s="1" t="s">
        <v>114</v>
      </c>
      <c r="G36" s="1" t="s">
        <v>114</v>
      </c>
      <c r="H36" s="1" t="s">
        <v>114</v>
      </c>
      <c r="J36" s="1" t="s">
        <v>114</v>
      </c>
      <c r="K36" s="1" t="s">
        <v>114</v>
      </c>
      <c r="N36" s="1" t="s">
        <v>114</v>
      </c>
      <c r="P36" s="1" t="s">
        <v>114</v>
      </c>
      <c r="Q36" s="1" t="s">
        <v>114</v>
      </c>
      <c r="R36" s="1" t="s">
        <v>114</v>
      </c>
      <c r="S36" s="1" t="s">
        <v>114</v>
      </c>
      <c r="U36" s="1" t="s">
        <v>114</v>
      </c>
      <c r="V36" s="1" t="s">
        <v>114</v>
      </c>
      <c r="X36" s="1" t="s">
        <v>114</v>
      </c>
      <c r="Y36" s="1" t="s">
        <v>114</v>
      </c>
      <c r="Z36" s="1" t="s">
        <v>114</v>
      </c>
      <c r="AA36" s="1" t="s">
        <v>114</v>
      </c>
      <c r="AB36" s="1" t="s">
        <v>114</v>
      </c>
      <c r="AC36" s="1" t="s">
        <v>114</v>
      </c>
      <c r="AE36" s="1" t="s">
        <v>114</v>
      </c>
      <c r="AF36" s="1" t="s">
        <v>114</v>
      </c>
      <c r="AH36" s="1" t="s">
        <v>114</v>
      </c>
      <c r="AI36" s="1" t="s">
        <v>114</v>
      </c>
      <c r="AL36" s="1" t="s">
        <v>114</v>
      </c>
      <c r="AM36" s="1" t="s">
        <v>114</v>
      </c>
      <c r="AN36" s="1" t="s">
        <v>114</v>
      </c>
      <c r="AO36" s="1" t="s">
        <v>114</v>
      </c>
      <c r="AR36" s="1" t="s">
        <v>114</v>
      </c>
      <c r="AS36" s="1" t="s">
        <v>114</v>
      </c>
      <c r="AT36" s="1" t="s">
        <v>114</v>
      </c>
      <c r="AU36" s="1" t="s">
        <v>114</v>
      </c>
      <c r="AX36" s="1" t="s">
        <v>114</v>
      </c>
      <c r="AY36" s="1" t="s">
        <v>114</v>
      </c>
      <c r="AZ36" s="1" t="s">
        <v>114</v>
      </c>
      <c r="BA36" s="1" t="s">
        <v>114</v>
      </c>
      <c r="BB36" s="1" t="s">
        <v>114</v>
      </c>
      <c r="BC36" s="1" t="s">
        <v>114</v>
      </c>
      <c r="BH36" s="2"/>
      <c r="BI36" s="1" t="s">
        <v>114</v>
      </c>
      <c r="BJ36" s="1" t="s">
        <v>114</v>
      </c>
      <c r="BK36" s="1" t="s">
        <v>114</v>
      </c>
      <c r="BL36" s="1" t="s">
        <v>114</v>
      </c>
      <c r="BM36" s="1" t="s">
        <v>114</v>
      </c>
      <c r="BN36" s="1" t="s">
        <v>114</v>
      </c>
      <c r="BQ36" s="1" t="s">
        <v>750</v>
      </c>
      <c r="BR36" s="1">
        <v>250</v>
      </c>
      <c r="BS36" s="1" t="s">
        <v>103</v>
      </c>
      <c r="BT36" s="1">
        <v>0.67</v>
      </c>
      <c r="BU36" s="1">
        <v>-0.16999996000000001</v>
      </c>
      <c r="BV36" s="1">
        <v>-20.23809</v>
      </c>
      <c r="BW36">
        <v>2</v>
      </c>
      <c r="BX36">
        <v>5827</v>
      </c>
      <c r="BY36" s="1">
        <v>0.65</v>
      </c>
      <c r="BZ36" s="1">
        <v>0.83</v>
      </c>
      <c r="CA36" s="1" t="s">
        <v>105</v>
      </c>
      <c r="CB36">
        <v>1537488000</v>
      </c>
      <c r="CC36">
        <v>1516631404</v>
      </c>
      <c r="CD36" s="1">
        <v>0.25098405273437402</v>
      </c>
      <c r="CE36" t="b">
        <v>0</v>
      </c>
      <c r="CF36" s="1" t="s">
        <v>114</v>
      </c>
      <c r="CG36" s="1" t="s">
        <v>114</v>
      </c>
      <c r="CH36" s="1" t="s">
        <v>114</v>
      </c>
      <c r="CI36" s="1" t="s">
        <v>114</v>
      </c>
      <c r="CJ36" s="1" t="s">
        <v>114</v>
      </c>
      <c r="CK36" s="1" t="s">
        <v>114</v>
      </c>
      <c r="CN36" s="1" t="s">
        <v>114</v>
      </c>
      <c r="CO36" s="1" t="s">
        <v>114</v>
      </c>
      <c r="CP36" s="1" t="s">
        <v>114</v>
      </c>
      <c r="CS36" s="1" t="s">
        <v>114</v>
      </c>
      <c r="CU36" s="1" t="s">
        <v>114</v>
      </c>
    </row>
    <row r="37" spans="1:99" x14ac:dyDescent="0.25">
      <c r="A37" s="1" t="s">
        <v>114</v>
      </c>
      <c r="C37" s="1">
        <v>250</v>
      </c>
      <c r="E37" s="1" t="s">
        <v>114</v>
      </c>
      <c r="F37" s="1" t="s">
        <v>114</v>
      </c>
      <c r="G37" s="1" t="s">
        <v>114</v>
      </c>
      <c r="H37" s="1" t="s">
        <v>114</v>
      </c>
      <c r="J37" s="1" t="s">
        <v>114</v>
      </c>
      <c r="K37" s="1" t="s">
        <v>114</v>
      </c>
      <c r="N37" s="1" t="s">
        <v>114</v>
      </c>
      <c r="P37" s="1" t="s">
        <v>114</v>
      </c>
      <c r="Q37" s="1" t="s">
        <v>114</v>
      </c>
      <c r="R37" s="1" t="s">
        <v>114</v>
      </c>
      <c r="S37" s="1" t="s">
        <v>114</v>
      </c>
      <c r="U37" s="1" t="s">
        <v>114</v>
      </c>
      <c r="V37" s="1" t="s">
        <v>114</v>
      </c>
      <c r="X37" s="1" t="s">
        <v>114</v>
      </c>
      <c r="Y37" s="1" t="s">
        <v>114</v>
      </c>
      <c r="Z37" s="1" t="s">
        <v>114</v>
      </c>
      <c r="AA37" s="1" t="s">
        <v>114</v>
      </c>
      <c r="AB37" s="1" t="s">
        <v>114</v>
      </c>
      <c r="AC37" s="1" t="s">
        <v>114</v>
      </c>
      <c r="AE37" s="1" t="s">
        <v>114</v>
      </c>
      <c r="AF37" s="1" t="s">
        <v>114</v>
      </c>
      <c r="AH37" s="1" t="s">
        <v>114</v>
      </c>
      <c r="AI37" s="1" t="s">
        <v>114</v>
      </c>
      <c r="AL37" s="1" t="s">
        <v>114</v>
      </c>
      <c r="AM37" s="1" t="s">
        <v>114</v>
      </c>
      <c r="AN37" s="1" t="s">
        <v>114</v>
      </c>
      <c r="AO37" s="1" t="s">
        <v>114</v>
      </c>
      <c r="AR37" s="1" t="s">
        <v>114</v>
      </c>
      <c r="AS37" s="1" t="s">
        <v>114</v>
      </c>
      <c r="AT37" s="1" t="s">
        <v>114</v>
      </c>
      <c r="AU37" s="1" t="s">
        <v>114</v>
      </c>
      <c r="AX37" s="1" t="s">
        <v>114</v>
      </c>
      <c r="AY37" s="1" t="s">
        <v>114</v>
      </c>
      <c r="AZ37" s="1" t="s">
        <v>114</v>
      </c>
      <c r="BA37" s="1" t="s">
        <v>114</v>
      </c>
      <c r="BB37" s="1" t="s">
        <v>114</v>
      </c>
      <c r="BC37" s="1" t="s">
        <v>114</v>
      </c>
      <c r="BH37" s="2"/>
      <c r="BI37" s="1" t="s">
        <v>114</v>
      </c>
      <c r="BJ37" s="1" t="s">
        <v>114</v>
      </c>
      <c r="BK37" s="1" t="s">
        <v>114</v>
      </c>
      <c r="BL37" s="1" t="s">
        <v>114</v>
      </c>
      <c r="BM37" s="1" t="s">
        <v>114</v>
      </c>
      <c r="BN37" s="1" t="s">
        <v>114</v>
      </c>
      <c r="BQ37" s="1" t="s">
        <v>751</v>
      </c>
      <c r="BR37" s="1">
        <v>260</v>
      </c>
      <c r="BS37" s="1" t="s">
        <v>103</v>
      </c>
      <c r="BT37" s="1">
        <v>0.65</v>
      </c>
      <c r="BU37" s="1">
        <v>0</v>
      </c>
      <c r="BV37" s="1">
        <v>0</v>
      </c>
      <c r="BW37">
        <v>6</v>
      </c>
      <c r="BX37">
        <v>478</v>
      </c>
      <c r="BY37" s="1">
        <v>0.45</v>
      </c>
      <c r="BZ37" s="1">
        <v>0.59</v>
      </c>
      <c r="CA37" s="1" t="s">
        <v>105</v>
      </c>
      <c r="CB37">
        <v>1537488000</v>
      </c>
      <c r="CC37">
        <v>1516303333</v>
      </c>
      <c r="CD37" s="1">
        <v>0.25611095458984301</v>
      </c>
      <c r="CE37" t="b">
        <v>0</v>
      </c>
      <c r="CF37" s="1" t="s">
        <v>114</v>
      </c>
      <c r="CG37" s="1" t="s">
        <v>114</v>
      </c>
      <c r="CH37" s="1" t="s">
        <v>114</v>
      </c>
      <c r="CI37" s="1" t="s">
        <v>114</v>
      </c>
      <c r="CJ37" s="1" t="s">
        <v>114</v>
      </c>
      <c r="CK37" s="1" t="s">
        <v>114</v>
      </c>
      <c r="CN37" s="1" t="s">
        <v>114</v>
      </c>
      <c r="CO37" s="1" t="s">
        <v>114</v>
      </c>
      <c r="CP37" s="1" t="s">
        <v>114</v>
      </c>
      <c r="CS37" s="1" t="s">
        <v>114</v>
      </c>
      <c r="CU37" s="1" t="s">
        <v>114</v>
      </c>
    </row>
    <row r="38" spans="1:99" x14ac:dyDescent="0.25">
      <c r="A38" s="1" t="s">
        <v>114</v>
      </c>
      <c r="C38" s="1">
        <v>260</v>
      </c>
      <c r="E38" s="1" t="s">
        <v>114</v>
      </c>
      <c r="F38" s="1" t="s">
        <v>114</v>
      </c>
      <c r="G38" s="1" t="s">
        <v>114</v>
      </c>
      <c r="H38" s="1" t="s">
        <v>114</v>
      </c>
      <c r="J38" s="1" t="s">
        <v>114</v>
      </c>
      <c r="K38" s="1" t="s">
        <v>114</v>
      </c>
      <c r="N38" s="1" t="s">
        <v>114</v>
      </c>
      <c r="P38" s="1" t="s">
        <v>114</v>
      </c>
      <c r="Q38" s="1" t="s">
        <v>114</v>
      </c>
      <c r="R38" s="1" t="s">
        <v>114</v>
      </c>
      <c r="S38" s="1" t="s">
        <v>114</v>
      </c>
      <c r="U38" s="1" t="s">
        <v>114</v>
      </c>
      <c r="V38" s="1" t="s">
        <v>114</v>
      </c>
      <c r="X38" s="1" t="s">
        <v>114</v>
      </c>
      <c r="Y38" s="1" t="s">
        <v>114</v>
      </c>
      <c r="Z38" s="1" t="s">
        <v>114</v>
      </c>
      <c r="AA38" s="1" t="s">
        <v>114</v>
      </c>
      <c r="AB38" s="1" t="s">
        <v>114</v>
      </c>
      <c r="AC38" s="1" t="s">
        <v>114</v>
      </c>
      <c r="AE38" s="1" t="s">
        <v>114</v>
      </c>
      <c r="AF38" s="1" t="s">
        <v>114</v>
      </c>
      <c r="AH38" s="1" t="s">
        <v>114</v>
      </c>
      <c r="AI38" s="1" t="s">
        <v>114</v>
      </c>
      <c r="AL38" s="1" t="s">
        <v>114</v>
      </c>
      <c r="AM38" s="1" t="s">
        <v>114</v>
      </c>
      <c r="AN38" s="1" t="s">
        <v>114</v>
      </c>
      <c r="AO38" s="1" t="s">
        <v>114</v>
      </c>
      <c r="AR38" s="1" t="s">
        <v>114</v>
      </c>
      <c r="AS38" s="1" t="s">
        <v>114</v>
      </c>
      <c r="AT38" s="1" t="s">
        <v>114</v>
      </c>
      <c r="AU38" s="1" t="s">
        <v>114</v>
      </c>
      <c r="AX38" s="1" t="s">
        <v>114</v>
      </c>
      <c r="AY38" s="1" t="s">
        <v>114</v>
      </c>
      <c r="AZ38" s="1" t="s">
        <v>114</v>
      </c>
      <c r="BA38" s="1" t="s">
        <v>114</v>
      </c>
      <c r="BB38" s="1" t="s">
        <v>114</v>
      </c>
      <c r="BC38" s="1" t="s">
        <v>114</v>
      </c>
      <c r="BH38" s="2"/>
      <c r="BI38" s="1" t="s">
        <v>114</v>
      </c>
      <c r="BJ38" s="1" t="s">
        <v>114</v>
      </c>
      <c r="BK38" s="1" t="s">
        <v>114</v>
      </c>
      <c r="BL38" s="1" t="s">
        <v>114</v>
      </c>
      <c r="BM38" s="1" t="s">
        <v>114</v>
      </c>
      <c r="BN38" s="1" t="s">
        <v>114</v>
      </c>
      <c r="BQ38" s="1" t="s">
        <v>114</v>
      </c>
      <c r="BR38" s="1" t="s">
        <v>114</v>
      </c>
      <c r="BS38" s="1" t="s">
        <v>114</v>
      </c>
      <c r="BT38" s="1" t="s">
        <v>114</v>
      </c>
      <c r="BU38" s="1" t="s">
        <v>114</v>
      </c>
      <c r="BV38" s="1" t="s">
        <v>114</v>
      </c>
      <c r="BY38" s="1" t="s">
        <v>114</v>
      </c>
      <c r="BZ38" s="1" t="s">
        <v>114</v>
      </c>
      <c r="CA38" s="1" t="s">
        <v>114</v>
      </c>
      <c r="CD38" s="1" t="s">
        <v>114</v>
      </c>
      <c r="CF38" s="1" t="s">
        <v>114</v>
      </c>
      <c r="CG38" s="1" t="s">
        <v>114</v>
      </c>
      <c r="CH38" s="1" t="s">
        <v>114</v>
      </c>
      <c r="CI38" s="1" t="s">
        <v>114</v>
      </c>
      <c r="CJ38" s="1" t="s">
        <v>114</v>
      </c>
      <c r="CK38" s="1" t="s">
        <v>114</v>
      </c>
      <c r="CN38" s="1" t="s">
        <v>114</v>
      </c>
      <c r="CO38" s="1" t="s">
        <v>114</v>
      </c>
      <c r="CP38" s="1" t="s">
        <v>114</v>
      </c>
      <c r="CS38" s="1" t="s">
        <v>114</v>
      </c>
      <c r="CU38" s="1" t="s">
        <v>114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E420-1D05-49A6-9409-0B16F95E2266}">
  <dimension ref="A1:CU43"/>
  <sheetViews>
    <sheetView topLeftCell="AB1" workbookViewId="0">
      <selection activeCell="B6" sqref="B6"/>
    </sheetView>
  </sheetViews>
  <sheetFormatPr defaultRowHeight="15" x14ac:dyDescent="0.25"/>
  <cols>
    <col min="1" max="1" width="27" bestFit="1" customWidth="1"/>
    <col min="2" max="2" width="25" bestFit="1" customWidth="1"/>
    <col min="3" max="3" width="16.42578125" bestFit="1" customWidth="1"/>
    <col min="4" max="4" width="25" bestFit="1" customWidth="1"/>
    <col min="5" max="5" width="26.140625" bestFit="1" customWidth="1"/>
    <col min="6" max="6" width="27.85546875" bestFit="1" customWidth="1"/>
    <col min="7" max="7" width="35" bestFit="1" customWidth="1"/>
    <col min="8" max="8" width="25.7109375" bestFit="1" customWidth="1"/>
    <col min="9" max="9" width="48.7109375" bestFit="1" customWidth="1"/>
    <col min="10" max="10" width="42" bestFit="1" customWidth="1"/>
    <col min="11" max="11" width="49.140625" bestFit="1" customWidth="1"/>
    <col min="12" max="12" width="30.28515625" bestFit="1" customWidth="1"/>
    <col min="13" max="13" width="29.140625" bestFit="1" customWidth="1"/>
    <col min="14" max="14" width="45" bestFit="1" customWidth="1"/>
    <col min="15" max="15" width="44" bestFit="1" customWidth="1"/>
    <col min="16" max="17" width="20.85546875" bestFit="1" customWidth="1"/>
    <col min="18" max="19" width="24.5703125" bestFit="1" customWidth="1"/>
    <col min="20" max="20" width="33" bestFit="1" customWidth="1"/>
    <col min="21" max="21" width="35" bestFit="1" customWidth="1"/>
    <col min="22" max="22" width="27.28515625" bestFit="1" customWidth="1"/>
    <col min="23" max="23" width="33.85546875" bestFit="1" customWidth="1"/>
    <col min="24" max="24" width="44.140625" bestFit="1" customWidth="1"/>
    <col min="25" max="25" width="42.42578125" bestFit="1" customWidth="1"/>
    <col min="26" max="26" width="41.5703125" bestFit="1" customWidth="1"/>
    <col min="27" max="27" width="34.7109375" bestFit="1" customWidth="1"/>
    <col min="28" max="28" width="35.140625" bestFit="1" customWidth="1"/>
    <col min="29" max="29" width="35.85546875" bestFit="1" customWidth="1"/>
    <col min="30" max="30" width="40.28515625" bestFit="1" customWidth="1"/>
    <col min="31" max="31" width="39.28515625" bestFit="1" customWidth="1"/>
    <col min="32" max="32" width="43.28515625" bestFit="1" customWidth="1"/>
    <col min="33" max="33" width="26.5703125" bestFit="1" customWidth="1"/>
    <col min="34" max="34" width="43.85546875" bestFit="1" customWidth="1"/>
    <col min="35" max="35" width="26.5703125" bestFit="1" customWidth="1"/>
    <col min="36" max="36" width="26.28515625" bestFit="1" customWidth="1"/>
    <col min="37" max="37" width="28.140625" bestFit="1" customWidth="1"/>
    <col min="38" max="38" width="24.42578125" bestFit="1" customWidth="1"/>
    <col min="39" max="39" width="35" bestFit="1" customWidth="1"/>
    <col min="40" max="40" width="41.7109375" bestFit="1" customWidth="1"/>
    <col min="41" max="41" width="28.7109375" bestFit="1" customWidth="1"/>
    <col min="42" max="42" width="27.85546875" bestFit="1" customWidth="1"/>
    <col min="43" max="43" width="32.7109375" bestFit="1" customWidth="1"/>
    <col min="44" max="44" width="39.42578125" bestFit="1" customWidth="1"/>
    <col min="45" max="45" width="46.5703125" bestFit="1" customWidth="1"/>
    <col min="46" max="46" width="40.42578125" bestFit="1" customWidth="1"/>
    <col min="47" max="47" width="47.140625" bestFit="1" customWidth="1"/>
    <col min="48" max="48" width="54.28515625" bestFit="1" customWidth="1"/>
    <col min="49" max="49" width="27.85546875" bestFit="1" customWidth="1"/>
    <col min="50" max="50" width="27.28515625" bestFit="1" customWidth="1"/>
    <col min="51" max="51" width="29.28515625" bestFit="1" customWidth="1"/>
    <col min="52" max="52" width="31" bestFit="1" customWidth="1"/>
    <col min="53" max="53" width="41.140625" bestFit="1" customWidth="1"/>
    <col min="54" max="54" width="46" bestFit="1" customWidth="1"/>
    <col min="55" max="55" width="39" bestFit="1" customWidth="1"/>
    <col min="56" max="56" width="30.42578125" bestFit="1" customWidth="1"/>
    <col min="57" max="57" width="26.7109375" bestFit="1" customWidth="1"/>
    <col min="58" max="59" width="35.5703125" bestFit="1" customWidth="1"/>
    <col min="60" max="60" width="37.85546875" bestFit="1" customWidth="1"/>
    <col min="61" max="61" width="36.140625" bestFit="1" customWidth="1"/>
    <col min="62" max="62" width="38.5703125" bestFit="1" customWidth="1"/>
    <col min="63" max="63" width="38.140625" bestFit="1" customWidth="1"/>
    <col min="64" max="64" width="38.28515625" bestFit="1" customWidth="1"/>
    <col min="65" max="65" width="40.5703125" bestFit="1" customWidth="1"/>
    <col min="66" max="66" width="24.5703125" bestFit="1" customWidth="1"/>
    <col min="67" max="67" width="33.140625" bestFit="1" customWidth="1"/>
    <col min="68" max="68" width="34" bestFit="1" customWidth="1"/>
    <col min="69" max="69" width="39.5703125" bestFit="1" customWidth="1"/>
    <col min="70" max="70" width="30.5703125" bestFit="1" customWidth="1"/>
    <col min="71" max="72" width="33.28515625" bestFit="1" customWidth="1"/>
    <col min="73" max="73" width="32" bestFit="1" customWidth="1"/>
    <col min="74" max="74" width="39.28515625" bestFit="1" customWidth="1"/>
    <col min="75" max="75" width="32.42578125" bestFit="1" customWidth="1"/>
    <col min="76" max="76" width="37.42578125" bestFit="1" customWidth="1"/>
    <col min="77" max="78" width="28.42578125" bestFit="1" customWidth="1"/>
    <col min="79" max="79" width="36.5703125" bestFit="1" customWidth="1"/>
    <col min="80" max="80" width="34.85546875" bestFit="1" customWidth="1"/>
    <col min="81" max="81" width="38.140625" bestFit="1" customWidth="1"/>
    <col min="82" max="82" width="41" bestFit="1" customWidth="1"/>
    <col min="83" max="83" width="37.140625" bestFit="1" customWidth="1"/>
    <col min="84" max="84" width="39.5703125" bestFit="1" customWidth="1"/>
    <col min="85" max="85" width="30.5703125" bestFit="1" customWidth="1"/>
    <col min="86" max="87" width="33.28515625" bestFit="1" customWidth="1"/>
    <col min="88" max="88" width="32" bestFit="1" customWidth="1"/>
    <col min="89" max="89" width="39.28515625" bestFit="1" customWidth="1"/>
    <col min="90" max="90" width="32.42578125" bestFit="1" customWidth="1"/>
    <col min="91" max="91" width="37.42578125" bestFit="1" customWidth="1"/>
    <col min="92" max="93" width="28.42578125" bestFit="1" customWidth="1"/>
    <col min="94" max="94" width="36.5703125" bestFit="1" customWidth="1"/>
    <col min="95" max="95" width="34.85546875" bestFit="1" customWidth="1"/>
    <col min="96" max="96" width="38.140625" bestFit="1" customWidth="1"/>
    <col min="97" max="97" width="41" bestFit="1" customWidth="1"/>
    <col min="98" max="98" width="37.140625" bestFit="1" customWidth="1"/>
    <col min="99" max="99" width="7.7109375" bestFit="1" customWidth="1"/>
  </cols>
  <sheetData>
    <row r="1" spans="1: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51</v>
      </c>
      <c r="J1" t="s">
        <v>52</v>
      </c>
      <c r="K1" t="s">
        <v>53</v>
      </c>
      <c r="L1" t="s">
        <v>13</v>
      </c>
      <c r="M1" t="s">
        <v>9</v>
      </c>
      <c r="N1" t="s">
        <v>38</v>
      </c>
      <c r="O1" t="s">
        <v>40</v>
      </c>
      <c r="P1" t="s">
        <v>39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11</v>
      </c>
      <c r="AB1" t="s">
        <v>12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62</v>
      </c>
      <c r="AJ1" t="s">
        <v>37</v>
      </c>
      <c r="AK1" t="s">
        <v>54</v>
      </c>
      <c r="AL1" t="s">
        <v>8</v>
      </c>
      <c r="AM1" t="s">
        <v>22</v>
      </c>
      <c r="AN1" t="s">
        <v>20</v>
      </c>
      <c r="AO1" t="s">
        <v>21</v>
      </c>
      <c r="AP1" t="s">
        <v>23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  <c r="AV1" t="s">
        <v>29</v>
      </c>
      <c r="AW1" t="s">
        <v>30</v>
      </c>
      <c r="AX1" t="s">
        <v>31</v>
      </c>
      <c r="AY1" t="s">
        <v>32</v>
      </c>
      <c r="AZ1" t="s">
        <v>33</v>
      </c>
      <c r="BA1" t="s">
        <v>34</v>
      </c>
      <c r="BB1" t="s">
        <v>35</v>
      </c>
      <c r="BC1" t="s">
        <v>36</v>
      </c>
      <c r="BD1" t="s">
        <v>63</v>
      </c>
      <c r="BE1" t="s">
        <v>64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10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</row>
    <row r="2" spans="1:99" x14ac:dyDescent="0.25">
      <c r="A2" s="1" t="s">
        <v>99</v>
      </c>
      <c r="B2">
        <v>1516924800</v>
      </c>
      <c r="C2" s="1">
        <v>70</v>
      </c>
      <c r="D2" t="b">
        <v>0</v>
      </c>
      <c r="E2" s="1" t="s">
        <v>100</v>
      </c>
      <c r="F2" s="1" t="s">
        <v>101</v>
      </c>
      <c r="G2" s="1" t="s">
        <v>102</v>
      </c>
      <c r="H2" s="1" t="s">
        <v>103</v>
      </c>
      <c r="I2" s="1">
        <v>0.48384944000000002</v>
      </c>
      <c r="J2" s="1">
        <v>-2.7799988</v>
      </c>
      <c r="K2" s="1">
        <v>-1.5435861E-2</v>
      </c>
      <c r="L2">
        <v>1510790400</v>
      </c>
      <c r="M2" s="1" t="s">
        <v>105</v>
      </c>
      <c r="N2" s="1">
        <v>-0.63879823999999996</v>
      </c>
      <c r="O2" s="1">
        <v>178.46</v>
      </c>
      <c r="P2" s="1">
        <v>177.2</v>
      </c>
      <c r="Q2" s="1">
        <v>177.21</v>
      </c>
      <c r="R2">
        <v>2</v>
      </c>
      <c r="S2">
        <v>5</v>
      </c>
      <c r="T2" s="1" t="s">
        <v>108</v>
      </c>
      <c r="U2" s="1" t="s">
        <v>109</v>
      </c>
      <c r="V2" s="1" t="s">
        <v>913</v>
      </c>
      <c r="W2" s="1" t="s">
        <v>103</v>
      </c>
      <c r="X2">
        <v>27422618</v>
      </c>
      <c r="Y2">
        <v>30366760</v>
      </c>
      <c r="Z2" s="1">
        <v>57.820006999999997</v>
      </c>
      <c r="AA2" s="1">
        <v>119.5</v>
      </c>
      <c r="AB2" s="1">
        <v>180.1</v>
      </c>
      <c r="AC2">
        <v>1517518800</v>
      </c>
      <c r="AD2">
        <v>1517259600</v>
      </c>
      <c r="AE2">
        <v>1517605200</v>
      </c>
      <c r="AF2" s="2">
        <v>43192</v>
      </c>
      <c r="AG2" s="1">
        <v>19.252987000000001</v>
      </c>
      <c r="AH2" s="1">
        <v>1.3448392E-2</v>
      </c>
      <c r="AI2" s="1" t="s">
        <v>110</v>
      </c>
      <c r="AJ2">
        <v>2</v>
      </c>
      <c r="AK2" s="1" t="s">
        <v>913</v>
      </c>
      <c r="AL2" s="1" t="s">
        <v>104</v>
      </c>
      <c r="AM2">
        <v>5087059968</v>
      </c>
      <c r="AN2" s="1">
        <v>9.2100000000000009</v>
      </c>
      <c r="AO2" s="1">
        <v>12.24</v>
      </c>
      <c r="AP2" s="1">
        <v>26.149000000000001</v>
      </c>
      <c r="AQ2" s="1">
        <v>173.36405999999999</v>
      </c>
      <c r="AR2" s="1">
        <v>3.9559479</v>
      </c>
      <c r="AS2" s="1">
        <v>2.2818730999999998E-2</v>
      </c>
      <c r="AT2" s="1">
        <v>162.76839000000001</v>
      </c>
      <c r="AU2" s="1">
        <v>14.5516205</v>
      </c>
      <c r="AV2" s="1">
        <v>8.9400776000000001E-2</v>
      </c>
      <c r="AW2">
        <v>902037504000</v>
      </c>
      <c r="AX2" s="1">
        <v>14.486929</v>
      </c>
      <c r="AY2" s="1">
        <v>6.7811389999999996</v>
      </c>
      <c r="AZ2">
        <v>15</v>
      </c>
      <c r="BA2" s="1" t="s">
        <v>106</v>
      </c>
      <c r="BB2" s="1" t="s">
        <v>107</v>
      </c>
      <c r="BC2">
        <v>-18000000</v>
      </c>
      <c r="BD2" t="b">
        <v>0</v>
      </c>
      <c r="BE2" t="b">
        <v>1</v>
      </c>
      <c r="BF2" s="1">
        <v>177.32</v>
      </c>
      <c r="BG2">
        <v>1516636218</v>
      </c>
      <c r="BH2" s="1">
        <v>-1.1399994</v>
      </c>
      <c r="BI2" s="1">
        <v>177.3</v>
      </c>
      <c r="BJ2" s="1">
        <v>177.78</v>
      </c>
      <c r="BK2" s="1">
        <v>176.60159999999999</v>
      </c>
      <c r="BL2">
        <v>7409067</v>
      </c>
      <c r="BM2">
        <v>0</v>
      </c>
      <c r="BN2" s="1" t="s">
        <v>99</v>
      </c>
      <c r="BO2">
        <v>1532044800</v>
      </c>
      <c r="BP2" t="b">
        <v>0</v>
      </c>
      <c r="BQ2" s="1" t="s">
        <v>618</v>
      </c>
      <c r="BR2" s="1">
        <v>100</v>
      </c>
      <c r="BS2" s="1" t="s">
        <v>103</v>
      </c>
      <c r="BT2" s="1">
        <v>77.45</v>
      </c>
      <c r="BU2" s="1">
        <v>0</v>
      </c>
      <c r="BV2" s="1">
        <v>0</v>
      </c>
      <c r="BW2">
        <v>1</v>
      </c>
      <c r="BX2">
        <v>10</v>
      </c>
      <c r="BY2" s="1">
        <v>76.900000000000006</v>
      </c>
      <c r="BZ2" s="1">
        <v>80.099999999999994</v>
      </c>
      <c r="CA2" s="1" t="s">
        <v>105</v>
      </c>
      <c r="CB2">
        <v>1532044800</v>
      </c>
      <c r="CC2">
        <v>1516213864</v>
      </c>
      <c r="CD2" s="1">
        <v>0.51758294921875003</v>
      </c>
      <c r="CE2" t="b">
        <v>1</v>
      </c>
      <c r="CF2" s="1" t="s">
        <v>619</v>
      </c>
      <c r="CG2" s="1">
        <v>70</v>
      </c>
      <c r="CH2" s="1" t="s">
        <v>103</v>
      </c>
      <c r="CI2" s="1">
        <v>0.1</v>
      </c>
      <c r="CJ2" s="1">
        <v>0</v>
      </c>
      <c r="CK2" s="1">
        <v>0</v>
      </c>
      <c r="CL2">
        <v>2</v>
      </c>
      <c r="CM2">
        <v>0</v>
      </c>
      <c r="CN2" s="1">
        <v>0</v>
      </c>
      <c r="CO2" s="1">
        <v>0.06</v>
      </c>
      <c r="CP2" s="1" t="s">
        <v>105</v>
      </c>
      <c r="CQ2">
        <v>1532044800</v>
      </c>
      <c r="CR2">
        <v>1515818701</v>
      </c>
      <c r="CS2" s="1">
        <v>0.5117236328125</v>
      </c>
      <c r="CT2" t="b">
        <v>0</v>
      </c>
      <c r="CU2" s="1" t="s">
        <v>113</v>
      </c>
    </row>
    <row r="3" spans="1:99" x14ac:dyDescent="0.25">
      <c r="A3" s="1" t="s">
        <v>114</v>
      </c>
      <c r="B3">
        <v>1517529600</v>
      </c>
      <c r="C3" s="1">
        <v>90</v>
      </c>
      <c r="E3" s="1" t="s">
        <v>114</v>
      </c>
      <c r="F3" s="1" t="s">
        <v>114</v>
      </c>
      <c r="G3" s="1" t="s">
        <v>114</v>
      </c>
      <c r="H3" s="1" t="s">
        <v>114</v>
      </c>
      <c r="I3" s="1" t="s">
        <v>114</v>
      </c>
      <c r="J3" s="1" t="s">
        <v>114</v>
      </c>
      <c r="K3" s="1" t="s">
        <v>114</v>
      </c>
      <c r="M3" s="1" t="s">
        <v>114</v>
      </c>
      <c r="N3" s="1" t="s">
        <v>114</v>
      </c>
      <c r="O3" s="1" t="s">
        <v>114</v>
      </c>
      <c r="P3" s="1" t="s">
        <v>114</v>
      </c>
      <c r="Q3" s="1" t="s">
        <v>114</v>
      </c>
      <c r="T3" s="1" t="s">
        <v>114</v>
      </c>
      <c r="U3" s="1" t="s">
        <v>114</v>
      </c>
      <c r="V3" s="1" t="s">
        <v>114</v>
      </c>
      <c r="W3" s="1" t="s">
        <v>114</v>
      </c>
      <c r="Z3" s="1" t="s">
        <v>114</v>
      </c>
      <c r="AA3" s="1" t="s">
        <v>114</v>
      </c>
      <c r="AB3" s="1" t="s">
        <v>114</v>
      </c>
      <c r="AF3" s="2"/>
      <c r="AG3" s="1" t="s">
        <v>114</v>
      </c>
      <c r="AH3" s="1" t="s">
        <v>114</v>
      </c>
      <c r="AI3" s="1" t="s">
        <v>114</v>
      </c>
      <c r="AK3" s="1" t="s">
        <v>114</v>
      </c>
      <c r="AL3" s="1" t="s">
        <v>114</v>
      </c>
      <c r="AN3" s="1" t="s">
        <v>114</v>
      </c>
      <c r="AO3" s="1" t="s">
        <v>114</v>
      </c>
      <c r="AP3" s="1" t="s">
        <v>114</v>
      </c>
      <c r="AQ3" s="1" t="s">
        <v>114</v>
      </c>
      <c r="AR3" s="1" t="s">
        <v>114</v>
      </c>
      <c r="AS3" s="1" t="s">
        <v>114</v>
      </c>
      <c r="AT3" s="1" t="s">
        <v>114</v>
      </c>
      <c r="AU3" s="1" t="s">
        <v>114</v>
      </c>
      <c r="AV3" s="1" t="s">
        <v>114</v>
      </c>
      <c r="AX3" s="1" t="s">
        <v>114</v>
      </c>
      <c r="AY3" s="1" t="s">
        <v>114</v>
      </c>
      <c r="BA3" s="1" t="s">
        <v>114</v>
      </c>
      <c r="BB3" s="1" t="s">
        <v>114</v>
      </c>
      <c r="BF3" s="1" t="s">
        <v>114</v>
      </c>
      <c r="BH3" s="1" t="s">
        <v>114</v>
      </c>
      <c r="BI3" s="1" t="s">
        <v>114</v>
      </c>
      <c r="BJ3" s="1" t="s">
        <v>114</v>
      </c>
      <c r="BK3" s="1" t="s">
        <v>114</v>
      </c>
      <c r="BN3" s="1" t="s">
        <v>114</v>
      </c>
      <c r="BQ3" s="1" t="s">
        <v>620</v>
      </c>
      <c r="BR3" s="1">
        <v>105</v>
      </c>
      <c r="BS3" s="1" t="s">
        <v>103</v>
      </c>
      <c r="BT3" s="1">
        <v>68.8</v>
      </c>
      <c r="BU3" s="1">
        <v>0</v>
      </c>
      <c r="BV3" s="1">
        <v>0</v>
      </c>
      <c r="BW3">
        <v>5</v>
      </c>
      <c r="BX3">
        <v>5</v>
      </c>
      <c r="BY3" s="1">
        <v>64.45</v>
      </c>
      <c r="BZ3" s="1">
        <v>65.75</v>
      </c>
      <c r="CA3" s="1" t="s">
        <v>105</v>
      </c>
      <c r="CB3">
        <v>1532044800</v>
      </c>
      <c r="CC3">
        <v>1511990657</v>
      </c>
      <c r="CD3" s="1" t="s">
        <v>153</v>
      </c>
      <c r="CE3" t="b">
        <v>1</v>
      </c>
      <c r="CF3" s="1" t="s">
        <v>621</v>
      </c>
      <c r="CG3" s="1">
        <v>90</v>
      </c>
      <c r="CH3" s="1" t="s">
        <v>103</v>
      </c>
      <c r="CI3" s="1">
        <v>0.08</v>
      </c>
      <c r="CJ3" s="1">
        <v>0</v>
      </c>
      <c r="CK3" s="1">
        <v>0</v>
      </c>
      <c r="CL3">
        <v>10</v>
      </c>
      <c r="CM3">
        <v>0</v>
      </c>
      <c r="CN3" s="1">
        <v>0</v>
      </c>
      <c r="CO3" s="1">
        <v>0.13</v>
      </c>
      <c r="CP3" s="1" t="s">
        <v>105</v>
      </c>
      <c r="CQ3">
        <v>1532044800</v>
      </c>
      <c r="CR3">
        <v>1514005070</v>
      </c>
      <c r="CS3" s="1">
        <v>0.41797457031249902</v>
      </c>
      <c r="CT3" t="b">
        <v>0</v>
      </c>
      <c r="CU3" s="1" t="s">
        <v>114</v>
      </c>
    </row>
    <row r="4" spans="1:99" x14ac:dyDescent="0.25">
      <c r="A4" s="1" t="s">
        <v>114</v>
      </c>
      <c r="B4">
        <v>1518134400</v>
      </c>
      <c r="C4" s="1">
        <v>95</v>
      </c>
      <c r="E4" s="1" t="s">
        <v>114</v>
      </c>
      <c r="F4" s="1" t="s">
        <v>114</v>
      </c>
      <c r="G4" s="1" t="s">
        <v>114</v>
      </c>
      <c r="H4" s="1" t="s">
        <v>114</v>
      </c>
      <c r="I4" s="1" t="s">
        <v>114</v>
      </c>
      <c r="J4" s="1" t="s">
        <v>114</v>
      </c>
      <c r="K4" s="1" t="s">
        <v>114</v>
      </c>
      <c r="M4" s="1" t="s">
        <v>114</v>
      </c>
      <c r="N4" s="1" t="s">
        <v>114</v>
      </c>
      <c r="O4" s="1" t="s">
        <v>114</v>
      </c>
      <c r="P4" s="1" t="s">
        <v>114</v>
      </c>
      <c r="Q4" s="1" t="s">
        <v>114</v>
      </c>
      <c r="T4" s="1" t="s">
        <v>114</v>
      </c>
      <c r="U4" s="1" t="s">
        <v>114</v>
      </c>
      <c r="V4" s="1" t="s">
        <v>114</v>
      </c>
      <c r="W4" s="1" t="s">
        <v>114</v>
      </c>
      <c r="Z4" s="1" t="s">
        <v>114</v>
      </c>
      <c r="AA4" s="1" t="s">
        <v>114</v>
      </c>
      <c r="AB4" s="1" t="s">
        <v>114</v>
      </c>
      <c r="AF4" s="2"/>
      <c r="AG4" s="1" t="s">
        <v>114</v>
      </c>
      <c r="AH4" s="1" t="s">
        <v>114</v>
      </c>
      <c r="AI4" s="1" t="s">
        <v>114</v>
      </c>
      <c r="AK4" s="1" t="s">
        <v>114</v>
      </c>
      <c r="AL4" s="1" t="s">
        <v>114</v>
      </c>
      <c r="AN4" s="1" t="s">
        <v>114</v>
      </c>
      <c r="AO4" s="1" t="s">
        <v>114</v>
      </c>
      <c r="AP4" s="1" t="s">
        <v>114</v>
      </c>
      <c r="AQ4" s="1" t="s">
        <v>114</v>
      </c>
      <c r="AR4" s="1" t="s">
        <v>114</v>
      </c>
      <c r="AS4" s="1" t="s">
        <v>114</v>
      </c>
      <c r="AT4" s="1" t="s">
        <v>114</v>
      </c>
      <c r="AU4" s="1" t="s">
        <v>114</v>
      </c>
      <c r="AV4" s="1" t="s">
        <v>114</v>
      </c>
      <c r="AX4" s="1" t="s">
        <v>114</v>
      </c>
      <c r="AY4" s="1" t="s">
        <v>114</v>
      </c>
      <c r="BA4" s="1" t="s">
        <v>114</v>
      </c>
      <c r="BB4" s="1" t="s">
        <v>114</v>
      </c>
      <c r="BF4" s="1" t="s">
        <v>114</v>
      </c>
      <c r="BH4" s="1" t="s">
        <v>114</v>
      </c>
      <c r="BI4" s="1" t="s">
        <v>114</v>
      </c>
      <c r="BJ4" s="1" t="s">
        <v>114</v>
      </c>
      <c r="BK4" s="1" t="s">
        <v>114</v>
      </c>
      <c r="BN4" s="1" t="s">
        <v>114</v>
      </c>
      <c r="BQ4" s="1" t="s">
        <v>622</v>
      </c>
      <c r="BR4" s="1">
        <v>110</v>
      </c>
      <c r="BS4" s="1" t="s">
        <v>103</v>
      </c>
      <c r="BT4" s="1">
        <v>64.45</v>
      </c>
      <c r="BU4" s="1">
        <v>0</v>
      </c>
      <c r="BV4" s="1">
        <v>0</v>
      </c>
      <c r="BW4">
        <v>20</v>
      </c>
      <c r="BX4">
        <v>20</v>
      </c>
      <c r="BY4" s="1">
        <v>66.7</v>
      </c>
      <c r="BZ4" s="1">
        <v>68</v>
      </c>
      <c r="CA4" s="1" t="s">
        <v>105</v>
      </c>
      <c r="CB4">
        <v>1532044800</v>
      </c>
      <c r="CC4">
        <v>1515513607</v>
      </c>
      <c r="CD4" s="1">
        <v>0.39575799560546798</v>
      </c>
      <c r="CE4" t="b">
        <v>1</v>
      </c>
      <c r="CF4" s="1" t="s">
        <v>623</v>
      </c>
      <c r="CG4" s="1">
        <v>95</v>
      </c>
      <c r="CH4" s="1" t="s">
        <v>103</v>
      </c>
      <c r="CI4" s="1">
        <v>0.18</v>
      </c>
      <c r="CJ4" s="1">
        <v>0</v>
      </c>
      <c r="CK4" s="1">
        <v>0</v>
      </c>
      <c r="CL4">
        <v>80</v>
      </c>
      <c r="CM4">
        <v>0</v>
      </c>
      <c r="CN4" s="1">
        <v>0.12</v>
      </c>
      <c r="CO4" s="1">
        <v>0.25</v>
      </c>
      <c r="CP4" s="1" t="s">
        <v>105</v>
      </c>
      <c r="CQ4">
        <v>1532044800</v>
      </c>
      <c r="CR4">
        <v>1512422440</v>
      </c>
      <c r="CS4" s="1">
        <v>0.42383388671875</v>
      </c>
      <c r="CT4" t="b">
        <v>0</v>
      </c>
      <c r="CU4" s="1" t="s">
        <v>114</v>
      </c>
    </row>
    <row r="5" spans="1:99" x14ac:dyDescent="0.25">
      <c r="A5" s="1" t="s">
        <v>114</v>
      </c>
      <c r="B5">
        <v>1518739200</v>
      </c>
      <c r="C5" s="1">
        <v>100</v>
      </c>
      <c r="E5" s="1" t="s">
        <v>114</v>
      </c>
      <c r="F5" s="1" t="s">
        <v>114</v>
      </c>
      <c r="G5" s="1" t="s">
        <v>114</v>
      </c>
      <c r="H5" s="1" t="s">
        <v>114</v>
      </c>
      <c r="I5" s="1" t="s">
        <v>114</v>
      </c>
      <c r="J5" s="1" t="s">
        <v>114</v>
      </c>
      <c r="K5" s="1" t="s">
        <v>114</v>
      </c>
      <c r="M5" s="1" t="s">
        <v>114</v>
      </c>
      <c r="N5" s="1" t="s">
        <v>114</v>
      </c>
      <c r="O5" s="1" t="s">
        <v>114</v>
      </c>
      <c r="P5" s="1" t="s">
        <v>114</v>
      </c>
      <c r="Q5" s="1" t="s">
        <v>114</v>
      </c>
      <c r="T5" s="1" t="s">
        <v>114</v>
      </c>
      <c r="U5" s="1" t="s">
        <v>114</v>
      </c>
      <c r="V5" s="1" t="s">
        <v>114</v>
      </c>
      <c r="W5" s="1" t="s">
        <v>114</v>
      </c>
      <c r="Z5" s="1" t="s">
        <v>114</v>
      </c>
      <c r="AA5" s="1" t="s">
        <v>114</v>
      </c>
      <c r="AB5" s="1" t="s">
        <v>114</v>
      </c>
      <c r="AF5" s="2"/>
      <c r="AG5" s="1" t="s">
        <v>114</v>
      </c>
      <c r="AH5" s="1" t="s">
        <v>114</v>
      </c>
      <c r="AI5" s="1" t="s">
        <v>114</v>
      </c>
      <c r="AK5" s="1" t="s">
        <v>114</v>
      </c>
      <c r="AL5" s="1" t="s">
        <v>114</v>
      </c>
      <c r="AN5" s="1" t="s">
        <v>114</v>
      </c>
      <c r="AO5" s="1" t="s">
        <v>114</v>
      </c>
      <c r="AP5" s="1" t="s">
        <v>114</v>
      </c>
      <c r="AQ5" s="1" t="s">
        <v>114</v>
      </c>
      <c r="AR5" s="1" t="s">
        <v>114</v>
      </c>
      <c r="AS5" s="1" t="s">
        <v>114</v>
      </c>
      <c r="AT5" s="1" t="s">
        <v>114</v>
      </c>
      <c r="AU5" s="1" t="s">
        <v>114</v>
      </c>
      <c r="AV5" s="1" t="s">
        <v>114</v>
      </c>
      <c r="AX5" s="1" t="s">
        <v>114</v>
      </c>
      <c r="AY5" s="1" t="s">
        <v>114</v>
      </c>
      <c r="BA5" s="1" t="s">
        <v>114</v>
      </c>
      <c r="BB5" s="1" t="s">
        <v>114</v>
      </c>
      <c r="BF5" s="1" t="s">
        <v>114</v>
      </c>
      <c r="BH5" s="1" t="s">
        <v>114</v>
      </c>
      <c r="BI5" s="1" t="s">
        <v>114</v>
      </c>
      <c r="BJ5" s="1" t="s">
        <v>114</v>
      </c>
      <c r="BK5" s="1" t="s">
        <v>114</v>
      </c>
      <c r="BN5" s="1" t="s">
        <v>114</v>
      </c>
      <c r="BQ5" s="1" t="s">
        <v>624</v>
      </c>
      <c r="BR5" s="1">
        <v>120</v>
      </c>
      <c r="BS5" s="1" t="s">
        <v>103</v>
      </c>
      <c r="BT5" s="1">
        <v>57.7</v>
      </c>
      <c r="BU5" s="1">
        <v>-2.5999984999999999</v>
      </c>
      <c r="BV5" s="1">
        <v>-4.3117720000000004</v>
      </c>
      <c r="BW5">
        <v>2</v>
      </c>
      <c r="BX5">
        <v>25</v>
      </c>
      <c r="BY5" s="1">
        <v>57.3</v>
      </c>
      <c r="BZ5" s="1">
        <v>58.4</v>
      </c>
      <c r="CA5" s="1" t="s">
        <v>105</v>
      </c>
      <c r="CB5">
        <v>1532044800</v>
      </c>
      <c r="CC5">
        <v>1516633967</v>
      </c>
      <c r="CD5" s="1">
        <v>0.368292449951171</v>
      </c>
      <c r="CE5" t="b">
        <v>1</v>
      </c>
      <c r="CF5" s="1" t="s">
        <v>625</v>
      </c>
      <c r="CG5" s="1">
        <v>100</v>
      </c>
      <c r="CH5" s="1" t="s">
        <v>103</v>
      </c>
      <c r="CI5" s="1">
        <v>0.11</v>
      </c>
      <c r="CJ5" s="1">
        <v>0</v>
      </c>
      <c r="CK5" s="1">
        <v>0</v>
      </c>
      <c r="CL5">
        <v>1</v>
      </c>
      <c r="CM5">
        <v>74</v>
      </c>
      <c r="CN5" s="1">
        <v>0.06</v>
      </c>
      <c r="CO5" s="1">
        <v>0.26</v>
      </c>
      <c r="CP5" s="1" t="s">
        <v>105</v>
      </c>
      <c r="CQ5">
        <v>1532044800</v>
      </c>
      <c r="CR5">
        <v>1513614424</v>
      </c>
      <c r="CS5" s="1">
        <v>0.39478144287109301</v>
      </c>
      <c r="CT5" t="b">
        <v>0</v>
      </c>
      <c r="CU5" s="1" t="s">
        <v>114</v>
      </c>
    </row>
    <row r="6" spans="1:99" x14ac:dyDescent="0.25">
      <c r="A6" s="1" t="s">
        <v>114</v>
      </c>
      <c r="B6">
        <v>1519344000</v>
      </c>
      <c r="C6" s="1">
        <v>105</v>
      </c>
      <c r="E6" s="1" t="s">
        <v>114</v>
      </c>
      <c r="F6" s="1" t="s">
        <v>114</v>
      </c>
      <c r="G6" s="1" t="s">
        <v>114</v>
      </c>
      <c r="H6" s="1" t="s">
        <v>114</v>
      </c>
      <c r="I6" s="1" t="s">
        <v>114</v>
      </c>
      <c r="J6" s="1" t="s">
        <v>114</v>
      </c>
      <c r="K6" s="1" t="s">
        <v>114</v>
      </c>
      <c r="M6" s="1" t="s">
        <v>114</v>
      </c>
      <c r="N6" s="1" t="s">
        <v>114</v>
      </c>
      <c r="O6" s="1" t="s">
        <v>114</v>
      </c>
      <c r="P6" s="1" t="s">
        <v>114</v>
      </c>
      <c r="Q6" s="1" t="s">
        <v>114</v>
      </c>
      <c r="T6" s="1" t="s">
        <v>114</v>
      </c>
      <c r="U6" s="1" t="s">
        <v>114</v>
      </c>
      <c r="V6" s="1" t="s">
        <v>114</v>
      </c>
      <c r="W6" s="1" t="s">
        <v>114</v>
      </c>
      <c r="Z6" s="1" t="s">
        <v>114</v>
      </c>
      <c r="AA6" s="1" t="s">
        <v>114</v>
      </c>
      <c r="AB6" s="1" t="s">
        <v>114</v>
      </c>
      <c r="AF6" s="2"/>
      <c r="AG6" s="1" t="s">
        <v>114</v>
      </c>
      <c r="AH6" s="1" t="s">
        <v>114</v>
      </c>
      <c r="AI6" s="1" t="s">
        <v>114</v>
      </c>
      <c r="AK6" s="1" t="s">
        <v>114</v>
      </c>
      <c r="AL6" s="1" t="s">
        <v>114</v>
      </c>
      <c r="AN6" s="1" t="s">
        <v>114</v>
      </c>
      <c r="AO6" s="1" t="s">
        <v>114</v>
      </c>
      <c r="AP6" s="1" t="s">
        <v>114</v>
      </c>
      <c r="AQ6" s="1" t="s">
        <v>114</v>
      </c>
      <c r="AR6" s="1" t="s">
        <v>114</v>
      </c>
      <c r="AS6" s="1" t="s">
        <v>114</v>
      </c>
      <c r="AT6" s="1" t="s">
        <v>114</v>
      </c>
      <c r="AU6" s="1" t="s">
        <v>114</v>
      </c>
      <c r="AV6" s="1" t="s">
        <v>114</v>
      </c>
      <c r="AX6" s="1" t="s">
        <v>114</v>
      </c>
      <c r="AY6" s="1" t="s">
        <v>114</v>
      </c>
      <c r="BA6" s="1" t="s">
        <v>114</v>
      </c>
      <c r="BB6" s="1" t="s">
        <v>114</v>
      </c>
      <c r="BF6" s="1" t="s">
        <v>114</v>
      </c>
      <c r="BH6" s="1" t="s">
        <v>114</v>
      </c>
      <c r="BI6" s="1" t="s">
        <v>114</v>
      </c>
      <c r="BJ6" s="1" t="s">
        <v>114</v>
      </c>
      <c r="BK6" s="1" t="s">
        <v>114</v>
      </c>
      <c r="BN6" s="1" t="s">
        <v>114</v>
      </c>
      <c r="BQ6" s="1" t="s">
        <v>626</v>
      </c>
      <c r="BR6" s="1">
        <v>125</v>
      </c>
      <c r="BS6" s="1" t="s">
        <v>103</v>
      </c>
      <c r="BT6" s="1">
        <v>51.04</v>
      </c>
      <c r="BU6" s="1">
        <v>0</v>
      </c>
      <c r="BV6" s="1">
        <v>0</v>
      </c>
      <c r="BW6">
        <v>4</v>
      </c>
      <c r="BX6">
        <v>0</v>
      </c>
      <c r="BY6" s="1">
        <v>50.55</v>
      </c>
      <c r="BZ6" s="1">
        <v>51.4</v>
      </c>
      <c r="CA6" s="1" t="s">
        <v>105</v>
      </c>
      <c r="CB6">
        <v>1532044800</v>
      </c>
      <c r="CC6">
        <v>1515214209</v>
      </c>
      <c r="CD6" s="1" t="s">
        <v>153</v>
      </c>
      <c r="CE6" t="b">
        <v>1</v>
      </c>
      <c r="CF6" s="1" t="s">
        <v>627</v>
      </c>
      <c r="CG6" s="1">
        <v>105</v>
      </c>
      <c r="CH6" s="1" t="s">
        <v>103</v>
      </c>
      <c r="CI6" s="1">
        <v>0.2</v>
      </c>
      <c r="CJ6" s="1">
        <v>0</v>
      </c>
      <c r="CK6" s="1">
        <v>0</v>
      </c>
      <c r="CL6">
        <v>10</v>
      </c>
      <c r="CM6">
        <v>66</v>
      </c>
      <c r="CN6" s="1">
        <v>0.11</v>
      </c>
      <c r="CO6" s="1">
        <v>0.3</v>
      </c>
      <c r="CP6" s="1" t="s">
        <v>105</v>
      </c>
      <c r="CQ6">
        <v>1532044800</v>
      </c>
      <c r="CR6">
        <v>1513783992</v>
      </c>
      <c r="CS6" s="1">
        <v>0.37280900634765601</v>
      </c>
      <c r="CT6" t="b">
        <v>0</v>
      </c>
      <c r="CU6" s="1" t="s">
        <v>114</v>
      </c>
    </row>
    <row r="7" spans="1:99" x14ac:dyDescent="0.25">
      <c r="A7" s="1" t="s">
        <v>114</v>
      </c>
      <c r="B7">
        <v>1519948800</v>
      </c>
      <c r="C7" s="1">
        <v>110</v>
      </c>
      <c r="E7" s="1" t="s">
        <v>114</v>
      </c>
      <c r="F7" s="1" t="s">
        <v>114</v>
      </c>
      <c r="G7" s="1" t="s">
        <v>114</v>
      </c>
      <c r="H7" s="1" t="s">
        <v>114</v>
      </c>
      <c r="I7" s="1" t="s">
        <v>114</v>
      </c>
      <c r="J7" s="1" t="s">
        <v>114</v>
      </c>
      <c r="K7" s="1" t="s">
        <v>114</v>
      </c>
      <c r="M7" s="1" t="s">
        <v>114</v>
      </c>
      <c r="N7" s="1" t="s">
        <v>114</v>
      </c>
      <c r="O7" s="1" t="s">
        <v>114</v>
      </c>
      <c r="P7" s="1" t="s">
        <v>114</v>
      </c>
      <c r="Q7" s="1" t="s">
        <v>114</v>
      </c>
      <c r="T7" s="1" t="s">
        <v>114</v>
      </c>
      <c r="U7" s="1" t="s">
        <v>114</v>
      </c>
      <c r="V7" s="1" t="s">
        <v>114</v>
      </c>
      <c r="W7" s="1" t="s">
        <v>114</v>
      </c>
      <c r="Z7" s="1" t="s">
        <v>114</v>
      </c>
      <c r="AA7" s="1" t="s">
        <v>114</v>
      </c>
      <c r="AB7" s="1" t="s">
        <v>114</v>
      </c>
      <c r="AF7" s="2"/>
      <c r="AG7" s="1" t="s">
        <v>114</v>
      </c>
      <c r="AH7" s="1" t="s">
        <v>114</v>
      </c>
      <c r="AI7" s="1" t="s">
        <v>114</v>
      </c>
      <c r="AK7" s="1" t="s">
        <v>114</v>
      </c>
      <c r="AL7" s="1" t="s">
        <v>114</v>
      </c>
      <c r="AN7" s="1" t="s">
        <v>114</v>
      </c>
      <c r="AO7" s="1" t="s">
        <v>114</v>
      </c>
      <c r="AP7" s="1" t="s">
        <v>114</v>
      </c>
      <c r="AQ7" s="1" t="s">
        <v>114</v>
      </c>
      <c r="AR7" s="1" t="s">
        <v>114</v>
      </c>
      <c r="AS7" s="1" t="s">
        <v>114</v>
      </c>
      <c r="AT7" s="1" t="s">
        <v>114</v>
      </c>
      <c r="AU7" s="1" t="s">
        <v>114</v>
      </c>
      <c r="AV7" s="1" t="s">
        <v>114</v>
      </c>
      <c r="AX7" s="1" t="s">
        <v>114</v>
      </c>
      <c r="AY7" s="1" t="s">
        <v>114</v>
      </c>
      <c r="BA7" s="1" t="s">
        <v>114</v>
      </c>
      <c r="BB7" s="1" t="s">
        <v>114</v>
      </c>
      <c r="BF7" s="1" t="s">
        <v>114</v>
      </c>
      <c r="BH7" s="1" t="s">
        <v>114</v>
      </c>
      <c r="BI7" s="1" t="s">
        <v>114</v>
      </c>
      <c r="BJ7" s="1" t="s">
        <v>114</v>
      </c>
      <c r="BK7" s="1" t="s">
        <v>114</v>
      </c>
      <c r="BN7" s="1" t="s">
        <v>114</v>
      </c>
      <c r="BQ7" s="1" t="s">
        <v>628</v>
      </c>
      <c r="BR7" s="1">
        <v>130</v>
      </c>
      <c r="BS7" s="1" t="s">
        <v>103</v>
      </c>
      <c r="BT7" s="1">
        <v>46.11</v>
      </c>
      <c r="BU7" s="1">
        <v>0</v>
      </c>
      <c r="BV7" s="1">
        <v>0</v>
      </c>
      <c r="BW7">
        <v>2</v>
      </c>
      <c r="BX7">
        <v>93</v>
      </c>
      <c r="BY7" s="1">
        <v>47.35</v>
      </c>
      <c r="BZ7" s="1">
        <v>48.55</v>
      </c>
      <c r="CA7" s="1" t="s">
        <v>105</v>
      </c>
      <c r="CB7">
        <v>1532044800</v>
      </c>
      <c r="CC7">
        <v>1515437593</v>
      </c>
      <c r="CD7" s="1">
        <v>0.31543653320312398</v>
      </c>
      <c r="CE7" t="b">
        <v>1</v>
      </c>
      <c r="CF7" s="1" t="s">
        <v>629</v>
      </c>
      <c r="CG7" s="1">
        <v>110</v>
      </c>
      <c r="CH7" s="1" t="s">
        <v>103</v>
      </c>
      <c r="CI7" s="1">
        <v>0.28999999999999998</v>
      </c>
      <c r="CJ7" s="1">
        <v>-2.0000009999999999E-2</v>
      </c>
      <c r="CK7" s="1">
        <v>-6.4516163000000004</v>
      </c>
      <c r="CL7">
        <v>2</v>
      </c>
      <c r="CM7">
        <v>97</v>
      </c>
      <c r="CN7" s="1">
        <v>0.23</v>
      </c>
      <c r="CO7" s="1">
        <v>0.35</v>
      </c>
      <c r="CP7" s="1" t="s">
        <v>105</v>
      </c>
      <c r="CQ7">
        <v>1532044800</v>
      </c>
      <c r="CR7">
        <v>1514572647</v>
      </c>
      <c r="CS7" s="1">
        <v>0.35205726074218702</v>
      </c>
      <c r="CT7" t="b">
        <v>0</v>
      </c>
      <c r="CU7" s="1" t="s">
        <v>114</v>
      </c>
    </row>
    <row r="8" spans="1:99" x14ac:dyDescent="0.25">
      <c r="A8" s="1" t="s">
        <v>114</v>
      </c>
      <c r="B8">
        <v>1524182400</v>
      </c>
      <c r="C8" s="1">
        <v>115</v>
      </c>
      <c r="E8" s="1" t="s">
        <v>114</v>
      </c>
      <c r="F8" s="1" t="s">
        <v>114</v>
      </c>
      <c r="G8" s="1" t="s">
        <v>114</v>
      </c>
      <c r="H8" s="1" t="s">
        <v>114</v>
      </c>
      <c r="I8" s="1" t="s">
        <v>114</v>
      </c>
      <c r="J8" s="1" t="s">
        <v>114</v>
      </c>
      <c r="K8" s="1" t="s">
        <v>114</v>
      </c>
      <c r="M8" s="1" t="s">
        <v>114</v>
      </c>
      <c r="N8" s="1" t="s">
        <v>114</v>
      </c>
      <c r="O8" s="1" t="s">
        <v>114</v>
      </c>
      <c r="P8" s="1" t="s">
        <v>114</v>
      </c>
      <c r="Q8" s="1" t="s">
        <v>114</v>
      </c>
      <c r="T8" s="1" t="s">
        <v>114</v>
      </c>
      <c r="U8" s="1" t="s">
        <v>114</v>
      </c>
      <c r="V8" s="1" t="s">
        <v>114</v>
      </c>
      <c r="W8" s="1" t="s">
        <v>114</v>
      </c>
      <c r="Z8" s="1" t="s">
        <v>114</v>
      </c>
      <c r="AA8" s="1" t="s">
        <v>114</v>
      </c>
      <c r="AB8" s="1" t="s">
        <v>114</v>
      </c>
      <c r="AF8" s="2"/>
      <c r="AG8" s="1" t="s">
        <v>114</v>
      </c>
      <c r="AH8" s="1" t="s">
        <v>114</v>
      </c>
      <c r="AI8" s="1" t="s">
        <v>114</v>
      </c>
      <c r="AK8" s="1" t="s">
        <v>114</v>
      </c>
      <c r="AL8" s="1" t="s">
        <v>114</v>
      </c>
      <c r="AN8" s="1" t="s">
        <v>114</v>
      </c>
      <c r="AO8" s="1" t="s">
        <v>114</v>
      </c>
      <c r="AP8" s="1" t="s">
        <v>114</v>
      </c>
      <c r="AQ8" s="1" t="s">
        <v>114</v>
      </c>
      <c r="AR8" s="1" t="s">
        <v>114</v>
      </c>
      <c r="AS8" s="1" t="s">
        <v>114</v>
      </c>
      <c r="AT8" s="1" t="s">
        <v>114</v>
      </c>
      <c r="AU8" s="1" t="s">
        <v>114</v>
      </c>
      <c r="AV8" s="1" t="s">
        <v>114</v>
      </c>
      <c r="AX8" s="1" t="s">
        <v>114</v>
      </c>
      <c r="AY8" s="1" t="s">
        <v>114</v>
      </c>
      <c r="BA8" s="1" t="s">
        <v>114</v>
      </c>
      <c r="BB8" s="1" t="s">
        <v>114</v>
      </c>
      <c r="BF8" s="1" t="s">
        <v>114</v>
      </c>
      <c r="BH8" s="1" t="s">
        <v>114</v>
      </c>
      <c r="BI8" s="1" t="s">
        <v>114</v>
      </c>
      <c r="BJ8" s="1" t="s">
        <v>114</v>
      </c>
      <c r="BK8" s="1" t="s">
        <v>114</v>
      </c>
      <c r="BN8" s="1" t="s">
        <v>114</v>
      </c>
      <c r="BQ8" s="1" t="s">
        <v>630</v>
      </c>
      <c r="BR8" s="1">
        <v>135</v>
      </c>
      <c r="BS8" s="1" t="s">
        <v>103</v>
      </c>
      <c r="BT8" s="1">
        <v>44.75</v>
      </c>
      <c r="BU8" s="1">
        <v>0</v>
      </c>
      <c r="BV8" s="1">
        <v>0</v>
      </c>
      <c r="BW8">
        <v>5</v>
      </c>
      <c r="BX8">
        <v>42</v>
      </c>
      <c r="BY8" s="1">
        <v>43.2</v>
      </c>
      <c r="BZ8" s="1">
        <v>45.95</v>
      </c>
      <c r="CA8" s="1" t="s">
        <v>105</v>
      </c>
      <c r="CB8">
        <v>1532044800</v>
      </c>
      <c r="CC8">
        <v>1516219287</v>
      </c>
      <c r="CD8" s="1">
        <v>0.39325557922363202</v>
      </c>
      <c r="CE8" t="b">
        <v>1</v>
      </c>
      <c r="CF8" s="1" t="s">
        <v>631</v>
      </c>
      <c r="CG8" s="1">
        <v>115</v>
      </c>
      <c r="CH8" s="1" t="s">
        <v>103</v>
      </c>
      <c r="CI8" s="1">
        <v>0.24</v>
      </c>
      <c r="CJ8" s="1">
        <v>0</v>
      </c>
      <c r="CK8" s="1">
        <v>0</v>
      </c>
      <c r="CL8">
        <v>1</v>
      </c>
      <c r="CM8">
        <v>68</v>
      </c>
      <c r="CN8" s="1">
        <v>0.14000000000000001</v>
      </c>
      <c r="CO8" s="1">
        <v>0.32</v>
      </c>
      <c r="CP8" s="1" t="s">
        <v>105</v>
      </c>
      <c r="CQ8">
        <v>1532044800</v>
      </c>
      <c r="CR8">
        <v>1516305744</v>
      </c>
      <c r="CS8" s="1">
        <v>0.31861032958984298</v>
      </c>
      <c r="CT8" t="b">
        <v>0</v>
      </c>
      <c r="CU8" s="1" t="s">
        <v>114</v>
      </c>
    </row>
    <row r="9" spans="1:99" x14ac:dyDescent="0.25">
      <c r="A9" s="1" t="s">
        <v>114</v>
      </c>
      <c r="B9">
        <v>1529020800</v>
      </c>
      <c r="C9" s="1">
        <v>120</v>
      </c>
      <c r="E9" s="1" t="s">
        <v>114</v>
      </c>
      <c r="F9" s="1" t="s">
        <v>114</v>
      </c>
      <c r="G9" s="1" t="s">
        <v>114</v>
      </c>
      <c r="H9" s="1" t="s">
        <v>114</v>
      </c>
      <c r="I9" s="1" t="s">
        <v>114</v>
      </c>
      <c r="J9" s="1" t="s">
        <v>114</v>
      </c>
      <c r="K9" s="1" t="s">
        <v>114</v>
      </c>
      <c r="M9" s="1" t="s">
        <v>114</v>
      </c>
      <c r="N9" s="1" t="s">
        <v>114</v>
      </c>
      <c r="O9" s="1" t="s">
        <v>114</v>
      </c>
      <c r="P9" s="1" t="s">
        <v>114</v>
      </c>
      <c r="Q9" s="1" t="s">
        <v>114</v>
      </c>
      <c r="T9" s="1" t="s">
        <v>114</v>
      </c>
      <c r="U9" s="1" t="s">
        <v>114</v>
      </c>
      <c r="V9" s="1" t="s">
        <v>114</v>
      </c>
      <c r="W9" s="1" t="s">
        <v>114</v>
      </c>
      <c r="Z9" s="1" t="s">
        <v>114</v>
      </c>
      <c r="AA9" s="1" t="s">
        <v>114</v>
      </c>
      <c r="AB9" s="1" t="s">
        <v>114</v>
      </c>
      <c r="AF9" s="2"/>
      <c r="AG9" s="1" t="s">
        <v>114</v>
      </c>
      <c r="AH9" s="1" t="s">
        <v>114</v>
      </c>
      <c r="AI9" s="1" t="s">
        <v>114</v>
      </c>
      <c r="AK9" s="1" t="s">
        <v>114</v>
      </c>
      <c r="AL9" s="1" t="s">
        <v>114</v>
      </c>
      <c r="AN9" s="1" t="s">
        <v>114</v>
      </c>
      <c r="AO9" s="1" t="s">
        <v>114</v>
      </c>
      <c r="AP9" s="1" t="s">
        <v>114</v>
      </c>
      <c r="AQ9" s="1" t="s">
        <v>114</v>
      </c>
      <c r="AR9" s="1" t="s">
        <v>114</v>
      </c>
      <c r="AS9" s="1" t="s">
        <v>114</v>
      </c>
      <c r="AT9" s="1" t="s">
        <v>114</v>
      </c>
      <c r="AU9" s="1" t="s">
        <v>114</v>
      </c>
      <c r="AV9" s="1" t="s">
        <v>114</v>
      </c>
      <c r="AX9" s="1" t="s">
        <v>114</v>
      </c>
      <c r="AY9" s="1" t="s">
        <v>114</v>
      </c>
      <c r="BA9" s="1" t="s">
        <v>114</v>
      </c>
      <c r="BB9" s="1" t="s">
        <v>114</v>
      </c>
      <c r="BF9" s="1" t="s">
        <v>114</v>
      </c>
      <c r="BH9" s="1" t="s">
        <v>114</v>
      </c>
      <c r="BI9" s="1" t="s">
        <v>114</v>
      </c>
      <c r="BJ9" s="1" t="s">
        <v>114</v>
      </c>
      <c r="BK9" s="1" t="s">
        <v>114</v>
      </c>
      <c r="BN9" s="1" t="s">
        <v>114</v>
      </c>
      <c r="BQ9" s="1" t="s">
        <v>632</v>
      </c>
      <c r="BR9" s="1">
        <v>140</v>
      </c>
      <c r="BS9" s="1" t="s">
        <v>103</v>
      </c>
      <c r="BT9" s="1">
        <v>38.979999999999997</v>
      </c>
      <c r="BU9" s="1">
        <v>-2.380001</v>
      </c>
      <c r="BV9" s="1">
        <v>-5.7543544999999998</v>
      </c>
      <c r="BW9">
        <v>2</v>
      </c>
      <c r="BX9">
        <v>211</v>
      </c>
      <c r="BY9" s="1">
        <v>38.6</v>
      </c>
      <c r="BZ9" s="1">
        <v>39.450000000000003</v>
      </c>
      <c r="CA9" s="1" t="s">
        <v>105</v>
      </c>
      <c r="CB9">
        <v>1532044800</v>
      </c>
      <c r="CC9">
        <v>1516634156</v>
      </c>
      <c r="CD9" s="1">
        <v>0.29785858398437398</v>
      </c>
      <c r="CE9" t="b">
        <v>1</v>
      </c>
      <c r="CF9" s="1" t="s">
        <v>633</v>
      </c>
      <c r="CG9" s="1">
        <v>120</v>
      </c>
      <c r="CH9" s="1" t="s">
        <v>103</v>
      </c>
      <c r="CI9" s="1">
        <v>0.42</v>
      </c>
      <c r="CJ9" s="1">
        <v>0</v>
      </c>
      <c r="CK9" s="1">
        <v>0</v>
      </c>
      <c r="CL9">
        <v>2</v>
      </c>
      <c r="CM9">
        <v>81</v>
      </c>
      <c r="CN9" s="1">
        <v>0.28000000000000003</v>
      </c>
      <c r="CO9" s="1">
        <v>0.43</v>
      </c>
      <c r="CP9" s="1" t="s">
        <v>105</v>
      </c>
      <c r="CQ9">
        <v>1532044800</v>
      </c>
      <c r="CR9">
        <v>1515687603</v>
      </c>
      <c r="CS9" s="1">
        <v>0.306403420410156</v>
      </c>
      <c r="CT9" t="b">
        <v>0</v>
      </c>
      <c r="CU9" s="1" t="s">
        <v>114</v>
      </c>
    </row>
    <row r="10" spans="1:99" x14ac:dyDescent="0.25">
      <c r="A10" s="1" t="s">
        <v>114</v>
      </c>
      <c r="B10">
        <v>1532044800</v>
      </c>
      <c r="C10" s="1">
        <v>125</v>
      </c>
      <c r="E10" s="1" t="s">
        <v>114</v>
      </c>
      <c r="F10" s="1" t="s">
        <v>114</v>
      </c>
      <c r="G10" s="1" t="s">
        <v>114</v>
      </c>
      <c r="H10" s="1" t="s">
        <v>114</v>
      </c>
      <c r="I10" s="1" t="s">
        <v>114</v>
      </c>
      <c r="J10" s="1" t="s">
        <v>114</v>
      </c>
      <c r="K10" s="1" t="s">
        <v>114</v>
      </c>
      <c r="M10" s="1" t="s">
        <v>114</v>
      </c>
      <c r="N10" s="1" t="s">
        <v>114</v>
      </c>
      <c r="O10" s="1" t="s">
        <v>114</v>
      </c>
      <c r="P10" s="1" t="s">
        <v>114</v>
      </c>
      <c r="Q10" s="1" t="s">
        <v>114</v>
      </c>
      <c r="T10" s="1" t="s">
        <v>114</v>
      </c>
      <c r="U10" s="1" t="s">
        <v>114</v>
      </c>
      <c r="V10" s="1" t="s">
        <v>114</v>
      </c>
      <c r="W10" s="1" t="s">
        <v>114</v>
      </c>
      <c r="Z10" s="1" t="s">
        <v>114</v>
      </c>
      <c r="AA10" s="1" t="s">
        <v>114</v>
      </c>
      <c r="AB10" s="1" t="s">
        <v>114</v>
      </c>
      <c r="AF10" s="2"/>
      <c r="AG10" s="1" t="s">
        <v>114</v>
      </c>
      <c r="AH10" s="1" t="s">
        <v>114</v>
      </c>
      <c r="AI10" s="1" t="s">
        <v>114</v>
      </c>
      <c r="AK10" s="1" t="s">
        <v>114</v>
      </c>
      <c r="AL10" s="1" t="s">
        <v>114</v>
      </c>
      <c r="AN10" s="1" t="s">
        <v>114</v>
      </c>
      <c r="AO10" s="1" t="s">
        <v>114</v>
      </c>
      <c r="AP10" s="1" t="s">
        <v>114</v>
      </c>
      <c r="AQ10" s="1" t="s">
        <v>114</v>
      </c>
      <c r="AR10" s="1" t="s">
        <v>114</v>
      </c>
      <c r="AS10" s="1" t="s">
        <v>114</v>
      </c>
      <c r="AT10" s="1" t="s">
        <v>114</v>
      </c>
      <c r="AU10" s="1" t="s">
        <v>114</v>
      </c>
      <c r="AV10" s="1" t="s">
        <v>114</v>
      </c>
      <c r="AX10" s="1" t="s">
        <v>114</v>
      </c>
      <c r="AY10" s="1" t="s">
        <v>114</v>
      </c>
      <c r="BA10" s="1" t="s">
        <v>114</v>
      </c>
      <c r="BB10" s="1" t="s">
        <v>114</v>
      </c>
      <c r="BF10" s="1" t="s">
        <v>114</v>
      </c>
      <c r="BH10" s="1" t="s">
        <v>114</v>
      </c>
      <c r="BI10" s="1" t="s">
        <v>114</v>
      </c>
      <c r="BJ10" s="1" t="s">
        <v>114</v>
      </c>
      <c r="BK10" s="1" t="s">
        <v>114</v>
      </c>
      <c r="BN10" s="1" t="s">
        <v>114</v>
      </c>
      <c r="BQ10" s="1" t="s">
        <v>634</v>
      </c>
      <c r="BR10" s="1">
        <v>145</v>
      </c>
      <c r="BS10" s="1" t="s">
        <v>103</v>
      </c>
      <c r="BT10" s="1">
        <v>34.520000000000003</v>
      </c>
      <c r="BU10" s="1">
        <v>-1.5299988</v>
      </c>
      <c r="BV10" s="1">
        <v>-4.2441019999999998</v>
      </c>
      <c r="BW10">
        <v>1</v>
      </c>
      <c r="BX10">
        <v>52</v>
      </c>
      <c r="BY10" s="1">
        <v>34.25</v>
      </c>
      <c r="BZ10" s="1">
        <v>34.85</v>
      </c>
      <c r="CA10" s="1" t="s">
        <v>105</v>
      </c>
      <c r="CB10">
        <v>1532044800</v>
      </c>
      <c r="CC10">
        <v>1516631432</v>
      </c>
      <c r="CD10" s="1">
        <v>0.28076891113281199</v>
      </c>
      <c r="CE10" t="b">
        <v>1</v>
      </c>
      <c r="CF10" s="1" t="s">
        <v>635</v>
      </c>
      <c r="CG10" s="1">
        <v>125</v>
      </c>
      <c r="CH10" s="1" t="s">
        <v>103</v>
      </c>
      <c r="CI10" s="1">
        <v>0.46</v>
      </c>
      <c r="CJ10" s="1">
        <v>-0.15</v>
      </c>
      <c r="CK10" s="1">
        <v>-24.590164000000001</v>
      </c>
      <c r="CL10">
        <v>84</v>
      </c>
      <c r="CM10">
        <v>296</v>
      </c>
      <c r="CN10" s="1">
        <v>0.43</v>
      </c>
      <c r="CO10" s="1">
        <v>0.54</v>
      </c>
      <c r="CP10" s="1" t="s">
        <v>105</v>
      </c>
      <c r="CQ10">
        <v>1532044800</v>
      </c>
      <c r="CR10">
        <v>1516634205</v>
      </c>
      <c r="CS10" s="1">
        <v>0.29102271484374898</v>
      </c>
      <c r="CT10" t="b">
        <v>0</v>
      </c>
      <c r="CU10" s="1" t="s">
        <v>114</v>
      </c>
    </row>
    <row r="11" spans="1:99" x14ac:dyDescent="0.25">
      <c r="A11" s="1" t="s">
        <v>114</v>
      </c>
      <c r="B11">
        <v>1537488000</v>
      </c>
      <c r="C11" s="1">
        <v>130</v>
      </c>
      <c r="E11" s="1" t="s">
        <v>114</v>
      </c>
      <c r="F11" s="1" t="s">
        <v>114</v>
      </c>
      <c r="G11" s="1" t="s">
        <v>114</v>
      </c>
      <c r="H11" s="1" t="s">
        <v>114</v>
      </c>
      <c r="I11" s="1" t="s">
        <v>114</v>
      </c>
      <c r="J11" s="1" t="s">
        <v>114</v>
      </c>
      <c r="K11" s="1" t="s">
        <v>114</v>
      </c>
      <c r="M11" s="1" t="s">
        <v>114</v>
      </c>
      <c r="N11" s="1" t="s">
        <v>114</v>
      </c>
      <c r="O11" s="1" t="s">
        <v>114</v>
      </c>
      <c r="P11" s="1" t="s">
        <v>114</v>
      </c>
      <c r="Q11" s="1" t="s">
        <v>114</v>
      </c>
      <c r="T11" s="1" t="s">
        <v>114</v>
      </c>
      <c r="U11" s="1" t="s">
        <v>114</v>
      </c>
      <c r="V11" s="1" t="s">
        <v>114</v>
      </c>
      <c r="W11" s="1" t="s">
        <v>114</v>
      </c>
      <c r="Z11" s="1" t="s">
        <v>114</v>
      </c>
      <c r="AA11" s="1" t="s">
        <v>114</v>
      </c>
      <c r="AB11" s="1" t="s">
        <v>114</v>
      </c>
      <c r="AF11" s="2"/>
      <c r="AG11" s="1" t="s">
        <v>114</v>
      </c>
      <c r="AH11" s="1" t="s">
        <v>114</v>
      </c>
      <c r="AI11" s="1" t="s">
        <v>114</v>
      </c>
      <c r="AK11" s="1" t="s">
        <v>114</v>
      </c>
      <c r="AL11" s="1" t="s">
        <v>114</v>
      </c>
      <c r="AN11" s="1" t="s">
        <v>114</v>
      </c>
      <c r="AO11" s="1" t="s">
        <v>114</v>
      </c>
      <c r="AP11" s="1" t="s">
        <v>114</v>
      </c>
      <c r="AQ11" s="1" t="s">
        <v>114</v>
      </c>
      <c r="AR11" s="1" t="s">
        <v>114</v>
      </c>
      <c r="AS11" s="1" t="s">
        <v>114</v>
      </c>
      <c r="AT11" s="1" t="s">
        <v>114</v>
      </c>
      <c r="AU11" s="1" t="s">
        <v>114</v>
      </c>
      <c r="AV11" s="1" t="s">
        <v>114</v>
      </c>
      <c r="AX11" s="1" t="s">
        <v>114</v>
      </c>
      <c r="AY11" s="1" t="s">
        <v>114</v>
      </c>
      <c r="BA11" s="1" t="s">
        <v>114</v>
      </c>
      <c r="BB11" s="1" t="s">
        <v>114</v>
      </c>
      <c r="BF11" s="1" t="s">
        <v>114</v>
      </c>
      <c r="BH11" s="1" t="s">
        <v>114</v>
      </c>
      <c r="BI11" s="1" t="s">
        <v>114</v>
      </c>
      <c r="BJ11" s="1" t="s">
        <v>114</v>
      </c>
      <c r="BK11" s="1" t="s">
        <v>114</v>
      </c>
      <c r="BN11" s="1" t="s">
        <v>114</v>
      </c>
      <c r="BQ11" s="1" t="s">
        <v>636</v>
      </c>
      <c r="BR11" s="1">
        <v>150</v>
      </c>
      <c r="BS11" s="1" t="s">
        <v>103</v>
      </c>
      <c r="BT11" s="1">
        <v>30.49</v>
      </c>
      <c r="BU11" s="1">
        <v>-0.69000052999999995</v>
      </c>
      <c r="BV11" s="1">
        <v>-2.2129588</v>
      </c>
      <c r="BW11">
        <v>171</v>
      </c>
      <c r="BX11">
        <v>511</v>
      </c>
      <c r="BY11" s="1">
        <v>30.05</v>
      </c>
      <c r="BZ11" s="1">
        <v>30.65</v>
      </c>
      <c r="CA11" s="1" t="s">
        <v>105</v>
      </c>
      <c r="CB11">
        <v>1532044800</v>
      </c>
      <c r="CC11">
        <v>1516633313</v>
      </c>
      <c r="CD11" s="1">
        <v>0.274055111083984</v>
      </c>
      <c r="CE11" t="b">
        <v>1</v>
      </c>
      <c r="CF11" s="1" t="s">
        <v>637</v>
      </c>
      <c r="CG11" s="1">
        <v>130</v>
      </c>
      <c r="CH11" s="1" t="s">
        <v>103</v>
      </c>
      <c r="CI11" s="1">
        <v>0.75</v>
      </c>
      <c r="CJ11" s="1">
        <v>0</v>
      </c>
      <c r="CK11" s="1">
        <v>0</v>
      </c>
      <c r="CL11">
        <v>1</v>
      </c>
      <c r="CM11">
        <v>198</v>
      </c>
      <c r="CN11" s="1">
        <v>0.65</v>
      </c>
      <c r="CO11" s="1">
        <v>0.73</v>
      </c>
      <c r="CP11" s="1" t="s">
        <v>105</v>
      </c>
      <c r="CQ11">
        <v>1532044800</v>
      </c>
      <c r="CR11">
        <v>1516206858</v>
      </c>
      <c r="CS11" s="1">
        <v>0.28028063476562398</v>
      </c>
      <c r="CT11" t="b">
        <v>0</v>
      </c>
      <c r="CU11" s="1" t="s">
        <v>114</v>
      </c>
    </row>
    <row r="12" spans="1:99" x14ac:dyDescent="0.25">
      <c r="A12" s="1" t="s">
        <v>114</v>
      </c>
      <c r="B12">
        <v>1547769600</v>
      </c>
      <c r="C12" s="1">
        <v>135</v>
      </c>
      <c r="E12" s="1" t="s">
        <v>114</v>
      </c>
      <c r="F12" s="1" t="s">
        <v>114</v>
      </c>
      <c r="G12" s="1" t="s">
        <v>114</v>
      </c>
      <c r="H12" s="1" t="s">
        <v>114</v>
      </c>
      <c r="I12" s="1" t="s">
        <v>114</v>
      </c>
      <c r="J12" s="1" t="s">
        <v>114</v>
      </c>
      <c r="K12" s="1" t="s">
        <v>114</v>
      </c>
      <c r="M12" s="1" t="s">
        <v>114</v>
      </c>
      <c r="N12" s="1" t="s">
        <v>114</v>
      </c>
      <c r="O12" s="1" t="s">
        <v>114</v>
      </c>
      <c r="P12" s="1" t="s">
        <v>114</v>
      </c>
      <c r="Q12" s="1" t="s">
        <v>114</v>
      </c>
      <c r="T12" s="1" t="s">
        <v>114</v>
      </c>
      <c r="U12" s="1" t="s">
        <v>114</v>
      </c>
      <c r="V12" s="1" t="s">
        <v>114</v>
      </c>
      <c r="W12" s="1" t="s">
        <v>114</v>
      </c>
      <c r="Z12" s="1" t="s">
        <v>114</v>
      </c>
      <c r="AA12" s="1" t="s">
        <v>114</v>
      </c>
      <c r="AB12" s="1" t="s">
        <v>114</v>
      </c>
      <c r="AF12" s="2"/>
      <c r="AG12" s="1" t="s">
        <v>114</v>
      </c>
      <c r="AH12" s="1" t="s">
        <v>114</v>
      </c>
      <c r="AI12" s="1" t="s">
        <v>114</v>
      </c>
      <c r="AK12" s="1" t="s">
        <v>114</v>
      </c>
      <c r="AL12" s="1" t="s">
        <v>114</v>
      </c>
      <c r="AN12" s="1" t="s">
        <v>114</v>
      </c>
      <c r="AO12" s="1" t="s">
        <v>114</v>
      </c>
      <c r="AP12" s="1" t="s">
        <v>114</v>
      </c>
      <c r="AQ12" s="1" t="s">
        <v>114</v>
      </c>
      <c r="AR12" s="1" t="s">
        <v>114</v>
      </c>
      <c r="AS12" s="1" t="s">
        <v>114</v>
      </c>
      <c r="AT12" s="1" t="s">
        <v>114</v>
      </c>
      <c r="AU12" s="1" t="s">
        <v>114</v>
      </c>
      <c r="AV12" s="1" t="s">
        <v>114</v>
      </c>
      <c r="AX12" s="1" t="s">
        <v>114</v>
      </c>
      <c r="AY12" s="1" t="s">
        <v>114</v>
      </c>
      <c r="BA12" s="1" t="s">
        <v>114</v>
      </c>
      <c r="BB12" s="1" t="s">
        <v>114</v>
      </c>
      <c r="BF12" s="1" t="s">
        <v>114</v>
      </c>
      <c r="BH12" s="1" t="s">
        <v>114</v>
      </c>
      <c r="BI12" s="1" t="s">
        <v>114</v>
      </c>
      <c r="BJ12" s="1" t="s">
        <v>114</v>
      </c>
      <c r="BK12" s="1" t="s">
        <v>114</v>
      </c>
      <c r="BN12" s="1" t="s">
        <v>114</v>
      </c>
      <c r="BQ12" s="1" t="s">
        <v>638</v>
      </c>
      <c r="BR12" s="1">
        <v>155</v>
      </c>
      <c r="BS12" s="1" t="s">
        <v>103</v>
      </c>
      <c r="BT12" s="1">
        <v>26.38</v>
      </c>
      <c r="BU12" s="1">
        <v>-1.0700016000000001</v>
      </c>
      <c r="BV12" s="1">
        <v>-3.8980020999999998</v>
      </c>
      <c r="BW12">
        <v>100</v>
      </c>
      <c r="BX12">
        <v>434</v>
      </c>
      <c r="BY12" s="1">
        <v>26</v>
      </c>
      <c r="BZ12" s="1">
        <v>26.5</v>
      </c>
      <c r="CA12" s="1" t="s">
        <v>105</v>
      </c>
      <c r="CB12">
        <v>1532044800</v>
      </c>
      <c r="CC12">
        <v>1516633313</v>
      </c>
      <c r="CD12" s="1">
        <v>0.26343510009765603</v>
      </c>
      <c r="CE12" t="b">
        <v>1</v>
      </c>
      <c r="CF12" s="1" t="s">
        <v>639</v>
      </c>
      <c r="CG12" s="1">
        <v>135</v>
      </c>
      <c r="CH12" s="1" t="s">
        <v>103</v>
      </c>
      <c r="CI12" s="1">
        <v>0.95</v>
      </c>
      <c r="CJ12" s="1">
        <v>-6.0000001999999997E-2</v>
      </c>
      <c r="CK12" s="1">
        <v>-5.9405947000000001</v>
      </c>
      <c r="CL12">
        <v>19</v>
      </c>
      <c r="CM12">
        <v>3134</v>
      </c>
      <c r="CN12" s="1">
        <v>0.84</v>
      </c>
      <c r="CO12" s="1">
        <v>0.98</v>
      </c>
      <c r="CP12" s="1" t="s">
        <v>105</v>
      </c>
      <c r="CQ12">
        <v>1532044800</v>
      </c>
      <c r="CR12">
        <v>1516380515</v>
      </c>
      <c r="CS12" s="1">
        <v>0.269660623779296</v>
      </c>
      <c r="CT12" t="b">
        <v>0</v>
      </c>
      <c r="CU12" s="1" t="s">
        <v>114</v>
      </c>
    </row>
    <row r="13" spans="1:99" x14ac:dyDescent="0.25">
      <c r="A13" s="1" t="s">
        <v>114</v>
      </c>
      <c r="B13">
        <v>1579219200</v>
      </c>
      <c r="C13" s="1">
        <v>140</v>
      </c>
      <c r="E13" s="1" t="s">
        <v>114</v>
      </c>
      <c r="F13" s="1" t="s">
        <v>114</v>
      </c>
      <c r="G13" s="1" t="s">
        <v>114</v>
      </c>
      <c r="H13" s="1" t="s">
        <v>114</v>
      </c>
      <c r="I13" s="1" t="s">
        <v>114</v>
      </c>
      <c r="J13" s="1" t="s">
        <v>114</v>
      </c>
      <c r="K13" s="1" t="s">
        <v>114</v>
      </c>
      <c r="M13" s="1" t="s">
        <v>114</v>
      </c>
      <c r="N13" s="1" t="s">
        <v>114</v>
      </c>
      <c r="O13" s="1" t="s">
        <v>114</v>
      </c>
      <c r="P13" s="1" t="s">
        <v>114</v>
      </c>
      <c r="Q13" s="1" t="s">
        <v>114</v>
      </c>
      <c r="T13" s="1" t="s">
        <v>114</v>
      </c>
      <c r="U13" s="1" t="s">
        <v>114</v>
      </c>
      <c r="V13" s="1" t="s">
        <v>114</v>
      </c>
      <c r="W13" s="1" t="s">
        <v>114</v>
      </c>
      <c r="Z13" s="1" t="s">
        <v>114</v>
      </c>
      <c r="AA13" s="1" t="s">
        <v>114</v>
      </c>
      <c r="AB13" s="1" t="s">
        <v>114</v>
      </c>
      <c r="AF13" s="2"/>
      <c r="AG13" s="1" t="s">
        <v>114</v>
      </c>
      <c r="AH13" s="1" t="s">
        <v>114</v>
      </c>
      <c r="AI13" s="1" t="s">
        <v>114</v>
      </c>
      <c r="AK13" s="1" t="s">
        <v>114</v>
      </c>
      <c r="AL13" s="1" t="s">
        <v>114</v>
      </c>
      <c r="AN13" s="1" t="s">
        <v>114</v>
      </c>
      <c r="AO13" s="1" t="s">
        <v>114</v>
      </c>
      <c r="AP13" s="1" t="s">
        <v>114</v>
      </c>
      <c r="AQ13" s="1" t="s">
        <v>114</v>
      </c>
      <c r="AR13" s="1" t="s">
        <v>114</v>
      </c>
      <c r="AS13" s="1" t="s">
        <v>114</v>
      </c>
      <c r="AT13" s="1" t="s">
        <v>114</v>
      </c>
      <c r="AU13" s="1" t="s">
        <v>114</v>
      </c>
      <c r="AV13" s="1" t="s">
        <v>114</v>
      </c>
      <c r="AX13" s="1" t="s">
        <v>114</v>
      </c>
      <c r="AY13" s="1" t="s">
        <v>114</v>
      </c>
      <c r="BA13" s="1" t="s">
        <v>114</v>
      </c>
      <c r="BB13" s="1" t="s">
        <v>114</v>
      </c>
      <c r="BF13" s="1" t="s">
        <v>114</v>
      </c>
      <c r="BH13" s="1" t="s">
        <v>114</v>
      </c>
      <c r="BI13" s="1" t="s">
        <v>114</v>
      </c>
      <c r="BJ13" s="1" t="s">
        <v>114</v>
      </c>
      <c r="BK13" s="1" t="s">
        <v>114</v>
      </c>
      <c r="BN13" s="1" t="s">
        <v>114</v>
      </c>
      <c r="BQ13" s="1" t="s">
        <v>640</v>
      </c>
      <c r="BR13" s="1">
        <v>160</v>
      </c>
      <c r="BS13" s="1" t="s">
        <v>103</v>
      </c>
      <c r="BT13" s="1">
        <v>23.28</v>
      </c>
      <c r="BU13" s="1">
        <v>0</v>
      </c>
      <c r="BV13" s="1">
        <v>0</v>
      </c>
      <c r="BW13">
        <v>2</v>
      </c>
      <c r="BX13">
        <v>486</v>
      </c>
      <c r="BY13" s="1">
        <v>22.35</v>
      </c>
      <c r="BZ13" s="1">
        <v>22.55</v>
      </c>
      <c r="CA13" s="1" t="s">
        <v>105</v>
      </c>
      <c r="CB13">
        <v>1532044800</v>
      </c>
      <c r="CC13">
        <v>1516631404</v>
      </c>
      <c r="CD13" s="1">
        <v>0.253242330932617</v>
      </c>
      <c r="CE13" t="b">
        <v>1</v>
      </c>
      <c r="CF13" s="1" t="s">
        <v>641</v>
      </c>
      <c r="CG13" s="1">
        <v>140</v>
      </c>
      <c r="CH13" s="1" t="s">
        <v>103</v>
      </c>
      <c r="CI13" s="1">
        <v>1.33</v>
      </c>
      <c r="CJ13" s="1">
        <v>9.9999900000000003E-3</v>
      </c>
      <c r="CK13" s="1">
        <v>0.757575</v>
      </c>
      <c r="CL13">
        <v>45</v>
      </c>
      <c r="CM13">
        <v>520</v>
      </c>
      <c r="CN13" s="1">
        <v>1.3</v>
      </c>
      <c r="CO13" s="1">
        <v>1.38</v>
      </c>
      <c r="CP13" s="1" t="s">
        <v>105</v>
      </c>
      <c r="CQ13">
        <v>1532044800</v>
      </c>
      <c r="CR13">
        <v>1516634232</v>
      </c>
      <c r="CS13" s="1">
        <v>0.26306889282226498</v>
      </c>
      <c r="CT13" t="b">
        <v>0</v>
      </c>
      <c r="CU13" s="1" t="s">
        <v>114</v>
      </c>
    </row>
    <row r="14" spans="1:99" x14ac:dyDescent="0.25">
      <c r="A14" s="1" t="s">
        <v>114</v>
      </c>
      <c r="C14" s="1">
        <v>145</v>
      </c>
      <c r="E14" s="1" t="s">
        <v>114</v>
      </c>
      <c r="F14" s="1" t="s">
        <v>114</v>
      </c>
      <c r="G14" s="1" t="s">
        <v>114</v>
      </c>
      <c r="H14" s="1" t="s">
        <v>114</v>
      </c>
      <c r="I14" s="1" t="s">
        <v>114</v>
      </c>
      <c r="J14" s="1" t="s">
        <v>114</v>
      </c>
      <c r="K14" s="1" t="s">
        <v>114</v>
      </c>
      <c r="M14" s="1" t="s">
        <v>114</v>
      </c>
      <c r="N14" s="1" t="s">
        <v>114</v>
      </c>
      <c r="O14" s="1" t="s">
        <v>114</v>
      </c>
      <c r="P14" s="1" t="s">
        <v>114</v>
      </c>
      <c r="Q14" s="1" t="s">
        <v>114</v>
      </c>
      <c r="T14" s="1" t="s">
        <v>114</v>
      </c>
      <c r="U14" s="1" t="s">
        <v>114</v>
      </c>
      <c r="V14" s="1" t="s">
        <v>114</v>
      </c>
      <c r="W14" s="1" t="s">
        <v>114</v>
      </c>
      <c r="Z14" s="1" t="s">
        <v>114</v>
      </c>
      <c r="AA14" s="1" t="s">
        <v>114</v>
      </c>
      <c r="AB14" s="1" t="s">
        <v>114</v>
      </c>
      <c r="AF14" s="2"/>
      <c r="AG14" s="1" t="s">
        <v>114</v>
      </c>
      <c r="AH14" s="1" t="s">
        <v>114</v>
      </c>
      <c r="AI14" s="1" t="s">
        <v>114</v>
      </c>
      <c r="AK14" s="1" t="s">
        <v>114</v>
      </c>
      <c r="AL14" s="1" t="s">
        <v>114</v>
      </c>
      <c r="AN14" s="1" t="s">
        <v>114</v>
      </c>
      <c r="AO14" s="1" t="s">
        <v>114</v>
      </c>
      <c r="AP14" s="1" t="s">
        <v>114</v>
      </c>
      <c r="AQ14" s="1" t="s">
        <v>114</v>
      </c>
      <c r="AR14" s="1" t="s">
        <v>114</v>
      </c>
      <c r="AS14" s="1" t="s">
        <v>114</v>
      </c>
      <c r="AT14" s="1" t="s">
        <v>114</v>
      </c>
      <c r="AU14" s="1" t="s">
        <v>114</v>
      </c>
      <c r="AV14" s="1" t="s">
        <v>114</v>
      </c>
      <c r="AX14" s="1" t="s">
        <v>114</v>
      </c>
      <c r="AY14" s="1" t="s">
        <v>114</v>
      </c>
      <c r="BA14" s="1" t="s">
        <v>114</v>
      </c>
      <c r="BB14" s="1" t="s">
        <v>114</v>
      </c>
      <c r="BF14" s="1" t="s">
        <v>114</v>
      </c>
      <c r="BH14" s="1" t="s">
        <v>114</v>
      </c>
      <c r="BI14" s="1" t="s">
        <v>114</v>
      </c>
      <c r="BJ14" s="1" t="s">
        <v>114</v>
      </c>
      <c r="BK14" s="1" t="s">
        <v>114</v>
      </c>
      <c r="BN14" s="1" t="s">
        <v>114</v>
      </c>
      <c r="BQ14" s="1" t="s">
        <v>642</v>
      </c>
      <c r="BR14" s="1">
        <v>165</v>
      </c>
      <c r="BS14" s="1" t="s">
        <v>103</v>
      </c>
      <c r="BT14" s="1">
        <v>20.05</v>
      </c>
      <c r="BU14" s="1">
        <v>-0.65000150000000001</v>
      </c>
      <c r="BV14" s="1">
        <v>-3.1401037999999999</v>
      </c>
      <c r="BW14">
        <v>27</v>
      </c>
      <c r="BX14">
        <v>581</v>
      </c>
      <c r="BY14" s="1">
        <v>19.8</v>
      </c>
      <c r="BZ14" s="1">
        <v>20.100000000000001</v>
      </c>
      <c r="CA14" s="1" t="s">
        <v>105</v>
      </c>
      <c r="CB14">
        <v>1532044800</v>
      </c>
      <c r="CC14">
        <v>1516386684</v>
      </c>
      <c r="CD14" s="1">
        <v>0.272010453796386</v>
      </c>
      <c r="CE14" t="b">
        <v>1</v>
      </c>
      <c r="CF14" s="1" t="s">
        <v>643</v>
      </c>
      <c r="CG14" s="1">
        <v>145</v>
      </c>
      <c r="CH14" s="1" t="s">
        <v>103</v>
      </c>
      <c r="CI14" s="1">
        <v>1.85</v>
      </c>
      <c r="CJ14" s="1">
        <v>0</v>
      </c>
      <c r="CK14" s="1">
        <v>0</v>
      </c>
      <c r="CL14">
        <v>106</v>
      </c>
      <c r="CM14">
        <v>543</v>
      </c>
      <c r="CN14" s="1">
        <v>1.8</v>
      </c>
      <c r="CO14" s="1">
        <v>1.91</v>
      </c>
      <c r="CP14" s="1" t="s">
        <v>105</v>
      </c>
      <c r="CQ14">
        <v>1532044800</v>
      </c>
      <c r="CR14">
        <v>1516632861</v>
      </c>
      <c r="CS14" s="1">
        <v>0.256477161865234</v>
      </c>
      <c r="CT14" t="b">
        <v>0</v>
      </c>
      <c r="CU14" s="1" t="s">
        <v>114</v>
      </c>
    </row>
    <row r="15" spans="1:99" x14ac:dyDescent="0.25">
      <c r="A15" s="1" t="s">
        <v>114</v>
      </c>
      <c r="C15" s="1">
        <v>150</v>
      </c>
      <c r="E15" s="1" t="s">
        <v>114</v>
      </c>
      <c r="F15" s="1" t="s">
        <v>114</v>
      </c>
      <c r="G15" s="1" t="s">
        <v>114</v>
      </c>
      <c r="H15" s="1" t="s">
        <v>114</v>
      </c>
      <c r="I15" s="1" t="s">
        <v>114</v>
      </c>
      <c r="J15" s="1" t="s">
        <v>114</v>
      </c>
      <c r="K15" s="1" t="s">
        <v>114</v>
      </c>
      <c r="M15" s="1" t="s">
        <v>114</v>
      </c>
      <c r="N15" s="1" t="s">
        <v>114</v>
      </c>
      <c r="O15" s="1" t="s">
        <v>114</v>
      </c>
      <c r="P15" s="1" t="s">
        <v>114</v>
      </c>
      <c r="Q15" s="1" t="s">
        <v>114</v>
      </c>
      <c r="T15" s="1" t="s">
        <v>114</v>
      </c>
      <c r="U15" s="1" t="s">
        <v>114</v>
      </c>
      <c r="V15" s="1" t="s">
        <v>114</v>
      </c>
      <c r="W15" s="1" t="s">
        <v>114</v>
      </c>
      <c r="Z15" s="1" t="s">
        <v>114</v>
      </c>
      <c r="AA15" s="1" t="s">
        <v>114</v>
      </c>
      <c r="AB15" s="1" t="s">
        <v>114</v>
      </c>
      <c r="AF15" s="2"/>
      <c r="AG15" s="1" t="s">
        <v>114</v>
      </c>
      <c r="AH15" s="1" t="s">
        <v>114</v>
      </c>
      <c r="AI15" s="1" t="s">
        <v>114</v>
      </c>
      <c r="AK15" s="1" t="s">
        <v>114</v>
      </c>
      <c r="AL15" s="1" t="s">
        <v>114</v>
      </c>
      <c r="AN15" s="1" t="s">
        <v>114</v>
      </c>
      <c r="AO15" s="1" t="s">
        <v>114</v>
      </c>
      <c r="AP15" s="1" t="s">
        <v>114</v>
      </c>
      <c r="AQ15" s="1" t="s">
        <v>114</v>
      </c>
      <c r="AR15" s="1" t="s">
        <v>114</v>
      </c>
      <c r="AS15" s="1" t="s">
        <v>114</v>
      </c>
      <c r="AT15" s="1" t="s">
        <v>114</v>
      </c>
      <c r="AU15" s="1" t="s">
        <v>114</v>
      </c>
      <c r="AV15" s="1" t="s">
        <v>114</v>
      </c>
      <c r="AX15" s="1" t="s">
        <v>114</v>
      </c>
      <c r="AY15" s="1" t="s">
        <v>114</v>
      </c>
      <c r="BA15" s="1" t="s">
        <v>114</v>
      </c>
      <c r="BB15" s="1" t="s">
        <v>114</v>
      </c>
      <c r="BF15" s="1" t="s">
        <v>114</v>
      </c>
      <c r="BH15" s="1" t="s">
        <v>114</v>
      </c>
      <c r="BI15" s="1" t="s">
        <v>114</v>
      </c>
      <c r="BJ15" s="1" t="s">
        <v>114</v>
      </c>
      <c r="BK15" s="1" t="s">
        <v>114</v>
      </c>
      <c r="BN15" s="1" t="s">
        <v>114</v>
      </c>
      <c r="BQ15" s="1" t="s">
        <v>644</v>
      </c>
      <c r="BR15" s="1">
        <v>170</v>
      </c>
      <c r="BS15" s="1" t="s">
        <v>103</v>
      </c>
      <c r="BT15" s="1">
        <v>16.16</v>
      </c>
      <c r="BU15" s="1">
        <v>-0.3899994</v>
      </c>
      <c r="BV15" s="1">
        <v>-2.3564918000000001</v>
      </c>
      <c r="BW15">
        <v>6</v>
      </c>
      <c r="BX15">
        <v>3699</v>
      </c>
      <c r="BY15" s="1">
        <v>15.6</v>
      </c>
      <c r="BZ15" s="1">
        <v>15.9</v>
      </c>
      <c r="CA15" s="1" t="s">
        <v>105</v>
      </c>
      <c r="CB15">
        <v>1532044800</v>
      </c>
      <c r="CC15">
        <v>1516632573</v>
      </c>
      <c r="CD15" s="1">
        <v>0.244483873596191</v>
      </c>
      <c r="CE15" t="b">
        <v>1</v>
      </c>
      <c r="CF15" s="1" t="s">
        <v>645</v>
      </c>
      <c r="CG15" s="1">
        <v>150</v>
      </c>
      <c r="CH15" s="1" t="s">
        <v>103</v>
      </c>
      <c r="CI15" s="1">
        <v>2.5499999999999998</v>
      </c>
      <c r="CJ15" s="1">
        <v>-1.9999980000000001E-2</v>
      </c>
      <c r="CK15" s="1">
        <v>-0.77820944999999997</v>
      </c>
      <c r="CL15">
        <v>9</v>
      </c>
      <c r="CM15">
        <v>988</v>
      </c>
      <c r="CN15" s="1">
        <v>2.5</v>
      </c>
      <c r="CO15" s="1">
        <v>2.69</v>
      </c>
      <c r="CP15" s="1" t="s">
        <v>105</v>
      </c>
      <c r="CQ15">
        <v>1532044800</v>
      </c>
      <c r="CR15">
        <v>1516634457</v>
      </c>
      <c r="CS15" s="1">
        <v>0.25312026184081998</v>
      </c>
      <c r="CT15" t="b">
        <v>0</v>
      </c>
      <c r="CU15" s="1" t="s">
        <v>114</v>
      </c>
    </row>
    <row r="16" spans="1:99" x14ac:dyDescent="0.25">
      <c r="A16" s="1" t="s">
        <v>114</v>
      </c>
      <c r="C16" s="1">
        <v>155</v>
      </c>
      <c r="E16" s="1" t="s">
        <v>114</v>
      </c>
      <c r="F16" s="1" t="s">
        <v>114</v>
      </c>
      <c r="G16" s="1" t="s">
        <v>114</v>
      </c>
      <c r="H16" s="1" t="s">
        <v>114</v>
      </c>
      <c r="I16" s="1" t="s">
        <v>114</v>
      </c>
      <c r="J16" s="1" t="s">
        <v>114</v>
      </c>
      <c r="K16" s="1" t="s">
        <v>114</v>
      </c>
      <c r="M16" s="1" t="s">
        <v>114</v>
      </c>
      <c r="N16" s="1" t="s">
        <v>114</v>
      </c>
      <c r="O16" s="1" t="s">
        <v>114</v>
      </c>
      <c r="P16" s="1" t="s">
        <v>114</v>
      </c>
      <c r="Q16" s="1" t="s">
        <v>114</v>
      </c>
      <c r="T16" s="1" t="s">
        <v>114</v>
      </c>
      <c r="U16" s="1" t="s">
        <v>114</v>
      </c>
      <c r="V16" s="1" t="s">
        <v>114</v>
      </c>
      <c r="W16" s="1" t="s">
        <v>114</v>
      </c>
      <c r="Z16" s="1" t="s">
        <v>114</v>
      </c>
      <c r="AA16" s="1" t="s">
        <v>114</v>
      </c>
      <c r="AB16" s="1" t="s">
        <v>114</v>
      </c>
      <c r="AF16" s="2"/>
      <c r="AG16" s="1" t="s">
        <v>114</v>
      </c>
      <c r="AH16" s="1" t="s">
        <v>114</v>
      </c>
      <c r="AI16" s="1" t="s">
        <v>114</v>
      </c>
      <c r="AK16" s="1" t="s">
        <v>114</v>
      </c>
      <c r="AL16" s="1" t="s">
        <v>114</v>
      </c>
      <c r="AN16" s="1" t="s">
        <v>114</v>
      </c>
      <c r="AO16" s="1" t="s">
        <v>114</v>
      </c>
      <c r="AP16" s="1" t="s">
        <v>114</v>
      </c>
      <c r="AQ16" s="1" t="s">
        <v>114</v>
      </c>
      <c r="AR16" s="1" t="s">
        <v>114</v>
      </c>
      <c r="AS16" s="1" t="s">
        <v>114</v>
      </c>
      <c r="AT16" s="1" t="s">
        <v>114</v>
      </c>
      <c r="AU16" s="1" t="s">
        <v>114</v>
      </c>
      <c r="AV16" s="1" t="s">
        <v>114</v>
      </c>
      <c r="AX16" s="1" t="s">
        <v>114</v>
      </c>
      <c r="AY16" s="1" t="s">
        <v>114</v>
      </c>
      <c r="BA16" s="1" t="s">
        <v>114</v>
      </c>
      <c r="BB16" s="1" t="s">
        <v>114</v>
      </c>
      <c r="BF16" s="1" t="s">
        <v>114</v>
      </c>
      <c r="BH16" s="1" t="s">
        <v>114</v>
      </c>
      <c r="BI16" s="1" t="s">
        <v>114</v>
      </c>
      <c r="BJ16" s="1" t="s">
        <v>114</v>
      </c>
      <c r="BK16" s="1" t="s">
        <v>114</v>
      </c>
      <c r="BN16" s="1" t="s">
        <v>114</v>
      </c>
      <c r="BQ16" s="1" t="s">
        <v>646</v>
      </c>
      <c r="BR16" s="1">
        <v>175</v>
      </c>
      <c r="BS16" s="1" t="s">
        <v>103</v>
      </c>
      <c r="BT16" s="1">
        <v>12.95</v>
      </c>
      <c r="BU16" s="1">
        <v>-0.75</v>
      </c>
      <c r="BV16" s="1">
        <v>-5.4744524999999999</v>
      </c>
      <c r="BW16">
        <v>42</v>
      </c>
      <c r="BX16">
        <v>3900</v>
      </c>
      <c r="BY16" s="1">
        <v>12.75</v>
      </c>
      <c r="BZ16" s="1">
        <v>13.05</v>
      </c>
      <c r="CA16" s="1" t="s">
        <v>105</v>
      </c>
      <c r="CB16">
        <v>1532044800</v>
      </c>
      <c r="CC16">
        <v>1516634605</v>
      </c>
      <c r="CD16" s="1">
        <v>0.24039455902099599</v>
      </c>
      <c r="CE16" t="b">
        <v>1</v>
      </c>
      <c r="CF16" s="1" t="s">
        <v>647</v>
      </c>
      <c r="CG16" s="1">
        <v>155</v>
      </c>
      <c r="CH16" s="1" t="s">
        <v>103</v>
      </c>
      <c r="CI16" s="1">
        <v>3.5</v>
      </c>
      <c r="CJ16" s="1">
        <v>0.17000008</v>
      </c>
      <c r="CK16" s="1">
        <v>5.1051080000000004</v>
      </c>
      <c r="CL16">
        <v>21</v>
      </c>
      <c r="CM16">
        <v>1395</v>
      </c>
      <c r="CN16" s="1">
        <v>3.25</v>
      </c>
      <c r="CO16" s="1">
        <v>3.5</v>
      </c>
      <c r="CP16" s="1" t="s">
        <v>105</v>
      </c>
      <c r="CQ16">
        <v>1532044800</v>
      </c>
      <c r="CR16">
        <v>1516394573</v>
      </c>
      <c r="CS16" s="1">
        <v>0.24414818359375001</v>
      </c>
      <c r="CT16" t="b">
        <v>0</v>
      </c>
      <c r="CU16" s="1" t="s">
        <v>114</v>
      </c>
    </row>
    <row r="17" spans="1:99" x14ac:dyDescent="0.25">
      <c r="A17" s="1" t="s">
        <v>114</v>
      </c>
      <c r="C17" s="1">
        <v>160</v>
      </c>
      <c r="E17" s="1" t="s">
        <v>114</v>
      </c>
      <c r="F17" s="1" t="s">
        <v>114</v>
      </c>
      <c r="G17" s="1" t="s">
        <v>114</v>
      </c>
      <c r="H17" s="1" t="s">
        <v>114</v>
      </c>
      <c r="I17" s="1" t="s">
        <v>114</v>
      </c>
      <c r="J17" s="1" t="s">
        <v>114</v>
      </c>
      <c r="K17" s="1" t="s">
        <v>114</v>
      </c>
      <c r="M17" s="1" t="s">
        <v>114</v>
      </c>
      <c r="N17" s="1" t="s">
        <v>114</v>
      </c>
      <c r="O17" s="1" t="s">
        <v>114</v>
      </c>
      <c r="P17" s="1" t="s">
        <v>114</v>
      </c>
      <c r="Q17" s="1" t="s">
        <v>114</v>
      </c>
      <c r="T17" s="1" t="s">
        <v>114</v>
      </c>
      <c r="U17" s="1" t="s">
        <v>114</v>
      </c>
      <c r="V17" s="1" t="s">
        <v>114</v>
      </c>
      <c r="W17" s="1" t="s">
        <v>114</v>
      </c>
      <c r="Z17" s="1" t="s">
        <v>114</v>
      </c>
      <c r="AA17" s="1" t="s">
        <v>114</v>
      </c>
      <c r="AB17" s="1" t="s">
        <v>114</v>
      </c>
      <c r="AF17" s="2"/>
      <c r="AG17" s="1" t="s">
        <v>114</v>
      </c>
      <c r="AH17" s="1" t="s">
        <v>114</v>
      </c>
      <c r="AI17" s="1" t="s">
        <v>114</v>
      </c>
      <c r="AK17" s="1" t="s">
        <v>114</v>
      </c>
      <c r="AL17" s="1" t="s">
        <v>114</v>
      </c>
      <c r="AN17" s="1" t="s">
        <v>114</v>
      </c>
      <c r="AO17" s="1" t="s">
        <v>114</v>
      </c>
      <c r="AP17" s="1" t="s">
        <v>114</v>
      </c>
      <c r="AQ17" s="1" t="s">
        <v>114</v>
      </c>
      <c r="AR17" s="1" t="s">
        <v>114</v>
      </c>
      <c r="AS17" s="1" t="s">
        <v>114</v>
      </c>
      <c r="AT17" s="1" t="s">
        <v>114</v>
      </c>
      <c r="AU17" s="1" t="s">
        <v>114</v>
      </c>
      <c r="AV17" s="1" t="s">
        <v>114</v>
      </c>
      <c r="AX17" s="1" t="s">
        <v>114</v>
      </c>
      <c r="AY17" s="1" t="s">
        <v>114</v>
      </c>
      <c r="BA17" s="1" t="s">
        <v>114</v>
      </c>
      <c r="BB17" s="1" t="s">
        <v>114</v>
      </c>
      <c r="BF17" s="1" t="s">
        <v>114</v>
      </c>
      <c r="BH17" s="1" t="s">
        <v>114</v>
      </c>
      <c r="BI17" s="1" t="s">
        <v>114</v>
      </c>
      <c r="BJ17" s="1" t="s">
        <v>114</v>
      </c>
      <c r="BK17" s="1" t="s">
        <v>114</v>
      </c>
      <c r="BN17" s="1" t="s">
        <v>114</v>
      </c>
      <c r="BQ17" s="1" t="s">
        <v>648</v>
      </c>
      <c r="BR17" s="1">
        <v>180</v>
      </c>
      <c r="BS17" s="1" t="s">
        <v>103</v>
      </c>
      <c r="BT17" s="1">
        <v>10.4</v>
      </c>
      <c r="BU17" s="1">
        <v>-0.70000076</v>
      </c>
      <c r="BV17" s="1">
        <v>-6.3063130000000003</v>
      </c>
      <c r="BW17">
        <v>8</v>
      </c>
      <c r="BX17">
        <v>1491</v>
      </c>
      <c r="BY17" s="1">
        <v>10.3</v>
      </c>
      <c r="BZ17" s="1">
        <v>10.5</v>
      </c>
      <c r="CA17" s="1" t="s">
        <v>105</v>
      </c>
      <c r="CB17">
        <v>1532044800</v>
      </c>
      <c r="CC17">
        <v>1516633637</v>
      </c>
      <c r="CD17" s="1">
        <v>0.23578645080566399</v>
      </c>
      <c r="CE17" t="b">
        <v>0</v>
      </c>
      <c r="CF17" s="1" t="s">
        <v>649</v>
      </c>
      <c r="CG17" s="1">
        <v>160</v>
      </c>
      <c r="CH17" s="1" t="s">
        <v>103</v>
      </c>
      <c r="CI17" s="1">
        <v>4.5999999999999996</v>
      </c>
      <c r="CJ17" s="1">
        <v>0</v>
      </c>
      <c r="CK17" s="1">
        <v>0</v>
      </c>
      <c r="CL17">
        <v>114</v>
      </c>
      <c r="CM17">
        <v>2307</v>
      </c>
      <c r="CN17" s="1">
        <v>4.55</v>
      </c>
      <c r="CO17" s="1">
        <v>4.8</v>
      </c>
      <c r="CP17" s="1" t="s">
        <v>105</v>
      </c>
      <c r="CQ17">
        <v>1532044800</v>
      </c>
      <c r="CR17">
        <v>1516634106</v>
      </c>
      <c r="CS17" s="1">
        <v>0.24256128540038999</v>
      </c>
      <c r="CT17" t="b">
        <v>0</v>
      </c>
      <c r="CU17" s="1" t="s">
        <v>114</v>
      </c>
    </row>
    <row r="18" spans="1:99" x14ac:dyDescent="0.25">
      <c r="A18" s="1" t="s">
        <v>114</v>
      </c>
      <c r="C18" s="1">
        <v>165</v>
      </c>
      <c r="E18" s="1" t="s">
        <v>114</v>
      </c>
      <c r="F18" s="1" t="s">
        <v>114</v>
      </c>
      <c r="G18" s="1" t="s">
        <v>114</v>
      </c>
      <c r="H18" s="1" t="s">
        <v>114</v>
      </c>
      <c r="I18" s="1" t="s">
        <v>114</v>
      </c>
      <c r="J18" s="1" t="s">
        <v>114</v>
      </c>
      <c r="K18" s="1" t="s">
        <v>114</v>
      </c>
      <c r="M18" s="1" t="s">
        <v>114</v>
      </c>
      <c r="N18" s="1" t="s">
        <v>114</v>
      </c>
      <c r="O18" s="1" t="s">
        <v>114</v>
      </c>
      <c r="P18" s="1" t="s">
        <v>114</v>
      </c>
      <c r="Q18" s="1" t="s">
        <v>114</v>
      </c>
      <c r="T18" s="1" t="s">
        <v>114</v>
      </c>
      <c r="U18" s="1" t="s">
        <v>114</v>
      </c>
      <c r="V18" s="1" t="s">
        <v>114</v>
      </c>
      <c r="W18" s="1" t="s">
        <v>114</v>
      </c>
      <c r="Z18" s="1" t="s">
        <v>114</v>
      </c>
      <c r="AA18" s="1" t="s">
        <v>114</v>
      </c>
      <c r="AB18" s="1" t="s">
        <v>114</v>
      </c>
      <c r="AF18" s="2"/>
      <c r="AG18" s="1" t="s">
        <v>114</v>
      </c>
      <c r="AH18" s="1" t="s">
        <v>114</v>
      </c>
      <c r="AI18" s="1" t="s">
        <v>114</v>
      </c>
      <c r="AK18" s="1" t="s">
        <v>114</v>
      </c>
      <c r="AL18" s="1" t="s">
        <v>114</v>
      </c>
      <c r="AN18" s="1" t="s">
        <v>114</v>
      </c>
      <c r="AO18" s="1" t="s">
        <v>114</v>
      </c>
      <c r="AP18" s="1" t="s">
        <v>114</v>
      </c>
      <c r="AQ18" s="1" t="s">
        <v>114</v>
      </c>
      <c r="AR18" s="1" t="s">
        <v>114</v>
      </c>
      <c r="AS18" s="1" t="s">
        <v>114</v>
      </c>
      <c r="AT18" s="1" t="s">
        <v>114</v>
      </c>
      <c r="AU18" s="1" t="s">
        <v>114</v>
      </c>
      <c r="AV18" s="1" t="s">
        <v>114</v>
      </c>
      <c r="AX18" s="1" t="s">
        <v>114</v>
      </c>
      <c r="AY18" s="1" t="s">
        <v>114</v>
      </c>
      <c r="BA18" s="1" t="s">
        <v>114</v>
      </c>
      <c r="BB18" s="1" t="s">
        <v>114</v>
      </c>
      <c r="BF18" s="1" t="s">
        <v>114</v>
      </c>
      <c r="BH18" s="1" t="s">
        <v>114</v>
      </c>
      <c r="BI18" s="1" t="s">
        <v>114</v>
      </c>
      <c r="BJ18" s="1" t="s">
        <v>114</v>
      </c>
      <c r="BK18" s="1" t="s">
        <v>114</v>
      </c>
      <c r="BN18" s="1" t="s">
        <v>114</v>
      </c>
      <c r="BQ18" s="1" t="s">
        <v>650</v>
      </c>
      <c r="BR18" s="1">
        <v>185</v>
      </c>
      <c r="BS18" s="1" t="s">
        <v>103</v>
      </c>
      <c r="BT18" s="1">
        <v>8.3699999999999992</v>
      </c>
      <c r="BU18" s="1">
        <v>-0.63000009999999995</v>
      </c>
      <c r="BV18" s="1">
        <v>-7.0000014000000004</v>
      </c>
      <c r="BW18">
        <v>12</v>
      </c>
      <c r="BX18">
        <v>3249</v>
      </c>
      <c r="BY18" s="1">
        <v>8.25</v>
      </c>
      <c r="BZ18" s="1">
        <v>8.4</v>
      </c>
      <c r="CA18" s="1" t="s">
        <v>105</v>
      </c>
      <c r="CB18">
        <v>1532044800</v>
      </c>
      <c r="CC18">
        <v>1516635025</v>
      </c>
      <c r="CD18" s="1">
        <v>0.233650241699218</v>
      </c>
      <c r="CE18" t="b">
        <v>0</v>
      </c>
      <c r="CF18" s="1" t="s">
        <v>651</v>
      </c>
      <c r="CG18" s="1">
        <v>165</v>
      </c>
      <c r="CH18" s="1" t="s">
        <v>103</v>
      </c>
      <c r="CI18" s="1">
        <v>5.95</v>
      </c>
      <c r="CJ18" s="1">
        <v>-3.9999960000000001E-2</v>
      </c>
      <c r="CK18" s="1">
        <v>-0.66777900000000001</v>
      </c>
      <c r="CL18">
        <v>13</v>
      </c>
      <c r="CM18">
        <v>1747</v>
      </c>
      <c r="CN18" s="1">
        <v>6.05</v>
      </c>
      <c r="CO18" s="1">
        <v>6.3</v>
      </c>
      <c r="CP18" s="1" t="s">
        <v>105</v>
      </c>
      <c r="CQ18">
        <v>1532044800</v>
      </c>
      <c r="CR18">
        <v>1516631411</v>
      </c>
      <c r="CS18" s="1">
        <v>0.23856352264404199</v>
      </c>
      <c r="CT18" t="b">
        <v>0</v>
      </c>
      <c r="CU18" s="1" t="s">
        <v>114</v>
      </c>
    </row>
    <row r="19" spans="1:99" x14ac:dyDescent="0.25">
      <c r="A19" s="1" t="s">
        <v>114</v>
      </c>
      <c r="C19" s="1">
        <v>170</v>
      </c>
      <c r="E19" s="1" t="s">
        <v>114</v>
      </c>
      <c r="F19" s="1" t="s">
        <v>114</v>
      </c>
      <c r="G19" s="1" t="s">
        <v>114</v>
      </c>
      <c r="H19" s="1" t="s">
        <v>114</v>
      </c>
      <c r="I19" s="1" t="s">
        <v>114</v>
      </c>
      <c r="J19" s="1" t="s">
        <v>114</v>
      </c>
      <c r="K19" s="1" t="s">
        <v>114</v>
      </c>
      <c r="M19" s="1" t="s">
        <v>114</v>
      </c>
      <c r="N19" s="1" t="s">
        <v>114</v>
      </c>
      <c r="O19" s="1" t="s">
        <v>114</v>
      </c>
      <c r="P19" s="1" t="s">
        <v>114</v>
      </c>
      <c r="Q19" s="1" t="s">
        <v>114</v>
      </c>
      <c r="T19" s="1" t="s">
        <v>114</v>
      </c>
      <c r="U19" s="1" t="s">
        <v>114</v>
      </c>
      <c r="V19" s="1" t="s">
        <v>114</v>
      </c>
      <c r="W19" s="1" t="s">
        <v>114</v>
      </c>
      <c r="Z19" s="1" t="s">
        <v>114</v>
      </c>
      <c r="AA19" s="1" t="s">
        <v>114</v>
      </c>
      <c r="AB19" s="1" t="s">
        <v>114</v>
      </c>
      <c r="AF19" s="2"/>
      <c r="AG19" s="1" t="s">
        <v>114</v>
      </c>
      <c r="AH19" s="1" t="s">
        <v>114</v>
      </c>
      <c r="AI19" s="1" t="s">
        <v>114</v>
      </c>
      <c r="AK19" s="1" t="s">
        <v>114</v>
      </c>
      <c r="AL19" s="1" t="s">
        <v>114</v>
      </c>
      <c r="AN19" s="1" t="s">
        <v>114</v>
      </c>
      <c r="AO19" s="1" t="s">
        <v>114</v>
      </c>
      <c r="AP19" s="1" t="s">
        <v>114</v>
      </c>
      <c r="AQ19" s="1" t="s">
        <v>114</v>
      </c>
      <c r="AR19" s="1" t="s">
        <v>114</v>
      </c>
      <c r="AS19" s="1" t="s">
        <v>114</v>
      </c>
      <c r="AT19" s="1" t="s">
        <v>114</v>
      </c>
      <c r="AU19" s="1" t="s">
        <v>114</v>
      </c>
      <c r="AV19" s="1" t="s">
        <v>114</v>
      </c>
      <c r="AX19" s="1" t="s">
        <v>114</v>
      </c>
      <c r="AY19" s="1" t="s">
        <v>114</v>
      </c>
      <c r="BA19" s="1" t="s">
        <v>114</v>
      </c>
      <c r="BB19" s="1" t="s">
        <v>114</v>
      </c>
      <c r="BF19" s="1" t="s">
        <v>114</v>
      </c>
      <c r="BH19" s="1" t="s">
        <v>114</v>
      </c>
      <c r="BI19" s="1" t="s">
        <v>114</v>
      </c>
      <c r="BJ19" s="1" t="s">
        <v>114</v>
      </c>
      <c r="BK19" s="1" t="s">
        <v>114</v>
      </c>
      <c r="BN19" s="1" t="s">
        <v>114</v>
      </c>
      <c r="BQ19" s="1" t="s">
        <v>652</v>
      </c>
      <c r="BR19" s="1">
        <v>190</v>
      </c>
      <c r="BS19" s="1" t="s">
        <v>103</v>
      </c>
      <c r="BT19" s="1">
        <v>6.77</v>
      </c>
      <c r="BU19" s="1">
        <v>-0.36000012999999997</v>
      </c>
      <c r="BV19" s="1">
        <v>-5.0490899999999996</v>
      </c>
      <c r="BW19">
        <v>15</v>
      </c>
      <c r="BX19">
        <v>2177</v>
      </c>
      <c r="BY19" s="1">
        <v>6.5</v>
      </c>
      <c r="BZ19" s="1">
        <v>6.65</v>
      </c>
      <c r="CA19" s="1" t="s">
        <v>105</v>
      </c>
      <c r="CB19">
        <v>1532044800</v>
      </c>
      <c r="CC19">
        <v>1516632603</v>
      </c>
      <c r="CD19" s="1">
        <v>0.23221592987060499</v>
      </c>
      <c r="CE19" t="b">
        <v>0</v>
      </c>
      <c r="CF19" s="1" t="s">
        <v>653</v>
      </c>
      <c r="CG19" s="1">
        <v>170</v>
      </c>
      <c r="CH19" s="1" t="s">
        <v>103</v>
      </c>
      <c r="CI19" s="1">
        <v>7.75</v>
      </c>
      <c r="CJ19" s="1">
        <v>0.1500001</v>
      </c>
      <c r="CK19" s="1">
        <v>1.9736853999999999</v>
      </c>
      <c r="CL19">
        <v>52</v>
      </c>
      <c r="CM19">
        <v>4895</v>
      </c>
      <c r="CN19" s="1">
        <v>7.8</v>
      </c>
      <c r="CO19" s="1">
        <v>8.0500000000000007</v>
      </c>
      <c r="CP19" s="1" t="s">
        <v>105</v>
      </c>
      <c r="CQ19">
        <v>1532044800</v>
      </c>
      <c r="CR19">
        <v>1516632561</v>
      </c>
      <c r="CS19" s="1">
        <v>0.23337558624267499</v>
      </c>
      <c r="CT19" t="b">
        <v>0</v>
      </c>
      <c r="CU19" s="1" t="s">
        <v>114</v>
      </c>
    </row>
    <row r="20" spans="1:99" x14ac:dyDescent="0.25">
      <c r="A20" s="1" t="s">
        <v>114</v>
      </c>
      <c r="C20" s="1">
        <v>175</v>
      </c>
      <c r="E20" s="1" t="s">
        <v>114</v>
      </c>
      <c r="F20" s="1" t="s">
        <v>114</v>
      </c>
      <c r="G20" s="1" t="s">
        <v>114</v>
      </c>
      <c r="H20" s="1" t="s">
        <v>114</v>
      </c>
      <c r="I20" s="1" t="s">
        <v>114</v>
      </c>
      <c r="J20" s="1" t="s">
        <v>114</v>
      </c>
      <c r="K20" s="1" t="s">
        <v>114</v>
      </c>
      <c r="M20" s="1" t="s">
        <v>114</v>
      </c>
      <c r="N20" s="1" t="s">
        <v>114</v>
      </c>
      <c r="O20" s="1" t="s">
        <v>114</v>
      </c>
      <c r="P20" s="1" t="s">
        <v>114</v>
      </c>
      <c r="Q20" s="1" t="s">
        <v>114</v>
      </c>
      <c r="T20" s="1" t="s">
        <v>114</v>
      </c>
      <c r="U20" s="1" t="s">
        <v>114</v>
      </c>
      <c r="V20" s="1" t="s">
        <v>114</v>
      </c>
      <c r="W20" s="1" t="s">
        <v>114</v>
      </c>
      <c r="Z20" s="1" t="s">
        <v>114</v>
      </c>
      <c r="AA20" s="1" t="s">
        <v>114</v>
      </c>
      <c r="AB20" s="1" t="s">
        <v>114</v>
      </c>
      <c r="AF20" s="2"/>
      <c r="AG20" s="1" t="s">
        <v>114</v>
      </c>
      <c r="AH20" s="1" t="s">
        <v>114</v>
      </c>
      <c r="AI20" s="1" t="s">
        <v>114</v>
      </c>
      <c r="AK20" s="1" t="s">
        <v>114</v>
      </c>
      <c r="AL20" s="1" t="s">
        <v>114</v>
      </c>
      <c r="AN20" s="1" t="s">
        <v>114</v>
      </c>
      <c r="AO20" s="1" t="s">
        <v>114</v>
      </c>
      <c r="AP20" s="1" t="s">
        <v>114</v>
      </c>
      <c r="AQ20" s="1" t="s">
        <v>114</v>
      </c>
      <c r="AR20" s="1" t="s">
        <v>114</v>
      </c>
      <c r="AS20" s="1" t="s">
        <v>114</v>
      </c>
      <c r="AT20" s="1" t="s">
        <v>114</v>
      </c>
      <c r="AU20" s="1" t="s">
        <v>114</v>
      </c>
      <c r="AV20" s="1" t="s">
        <v>114</v>
      </c>
      <c r="AX20" s="1" t="s">
        <v>114</v>
      </c>
      <c r="AY20" s="1" t="s">
        <v>114</v>
      </c>
      <c r="BA20" s="1" t="s">
        <v>114</v>
      </c>
      <c r="BB20" s="1" t="s">
        <v>114</v>
      </c>
      <c r="BF20" s="1" t="s">
        <v>114</v>
      </c>
      <c r="BH20" s="1" t="s">
        <v>114</v>
      </c>
      <c r="BI20" s="1" t="s">
        <v>114</v>
      </c>
      <c r="BJ20" s="1" t="s">
        <v>114</v>
      </c>
      <c r="BK20" s="1" t="s">
        <v>114</v>
      </c>
      <c r="BN20" s="1" t="s">
        <v>114</v>
      </c>
      <c r="BQ20" s="1" t="s">
        <v>654</v>
      </c>
      <c r="BR20" s="1">
        <v>195</v>
      </c>
      <c r="BS20" s="1" t="s">
        <v>103</v>
      </c>
      <c r="BT20" s="1">
        <v>5.16</v>
      </c>
      <c r="BU20" s="1">
        <v>-0.28999996</v>
      </c>
      <c r="BV20" s="1">
        <v>-5.3211000000000004</v>
      </c>
      <c r="BW20">
        <v>14</v>
      </c>
      <c r="BX20">
        <v>1596</v>
      </c>
      <c r="BY20" s="1">
        <v>5</v>
      </c>
      <c r="BZ20" s="1">
        <v>5.2</v>
      </c>
      <c r="CA20" s="1" t="s">
        <v>105</v>
      </c>
      <c r="CB20">
        <v>1532044800</v>
      </c>
      <c r="CC20">
        <v>1516635025</v>
      </c>
      <c r="CD20" s="1">
        <v>0.23102575622558499</v>
      </c>
      <c r="CE20" t="b">
        <v>0</v>
      </c>
      <c r="CF20" s="1" t="s">
        <v>655</v>
      </c>
      <c r="CG20" s="1">
        <v>175</v>
      </c>
      <c r="CH20" s="1" t="s">
        <v>103</v>
      </c>
      <c r="CI20" s="1">
        <v>10.02</v>
      </c>
      <c r="CJ20" s="1">
        <v>0.32000065</v>
      </c>
      <c r="CK20" s="1">
        <v>3.2989760000000001</v>
      </c>
      <c r="CL20">
        <v>172</v>
      </c>
      <c r="CM20">
        <v>3373</v>
      </c>
      <c r="CN20" s="1">
        <v>9.9499999999999993</v>
      </c>
      <c r="CO20" s="1">
        <v>10.199999999999999</v>
      </c>
      <c r="CP20" s="1" t="s">
        <v>105</v>
      </c>
      <c r="CQ20">
        <v>1532044800</v>
      </c>
      <c r="CR20">
        <v>1516633313</v>
      </c>
      <c r="CS20" s="1">
        <v>0.22974403076171801</v>
      </c>
      <c r="CT20" t="b">
        <v>0</v>
      </c>
      <c r="CU20" s="1" t="s">
        <v>114</v>
      </c>
    </row>
    <row r="21" spans="1:99" x14ac:dyDescent="0.25">
      <c r="A21" s="1" t="s">
        <v>114</v>
      </c>
      <c r="C21" s="1">
        <v>180</v>
      </c>
      <c r="E21" s="1" t="s">
        <v>114</v>
      </c>
      <c r="F21" s="1" t="s">
        <v>114</v>
      </c>
      <c r="G21" s="1" t="s">
        <v>114</v>
      </c>
      <c r="H21" s="1" t="s">
        <v>114</v>
      </c>
      <c r="I21" s="1" t="s">
        <v>114</v>
      </c>
      <c r="J21" s="1" t="s">
        <v>114</v>
      </c>
      <c r="K21" s="1" t="s">
        <v>114</v>
      </c>
      <c r="M21" s="1" t="s">
        <v>114</v>
      </c>
      <c r="N21" s="1" t="s">
        <v>114</v>
      </c>
      <c r="O21" s="1" t="s">
        <v>114</v>
      </c>
      <c r="P21" s="1" t="s">
        <v>114</v>
      </c>
      <c r="Q21" s="1" t="s">
        <v>114</v>
      </c>
      <c r="T21" s="1" t="s">
        <v>114</v>
      </c>
      <c r="U21" s="1" t="s">
        <v>114</v>
      </c>
      <c r="V21" s="1" t="s">
        <v>114</v>
      </c>
      <c r="W21" s="1" t="s">
        <v>114</v>
      </c>
      <c r="Z21" s="1" t="s">
        <v>114</v>
      </c>
      <c r="AA21" s="1" t="s">
        <v>114</v>
      </c>
      <c r="AB21" s="1" t="s">
        <v>114</v>
      </c>
      <c r="AF21" s="2"/>
      <c r="AG21" s="1" t="s">
        <v>114</v>
      </c>
      <c r="AH21" s="1" t="s">
        <v>114</v>
      </c>
      <c r="AI21" s="1" t="s">
        <v>114</v>
      </c>
      <c r="AK21" s="1" t="s">
        <v>114</v>
      </c>
      <c r="AL21" s="1" t="s">
        <v>114</v>
      </c>
      <c r="AN21" s="1" t="s">
        <v>114</v>
      </c>
      <c r="AO21" s="1" t="s">
        <v>114</v>
      </c>
      <c r="AP21" s="1" t="s">
        <v>114</v>
      </c>
      <c r="AQ21" s="1" t="s">
        <v>114</v>
      </c>
      <c r="AR21" s="1" t="s">
        <v>114</v>
      </c>
      <c r="AS21" s="1" t="s">
        <v>114</v>
      </c>
      <c r="AT21" s="1" t="s">
        <v>114</v>
      </c>
      <c r="AU21" s="1" t="s">
        <v>114</v>
      </c>
      <c r="AV21" s="1" t="s">
        <v>114</v>
      </c>
      <c r="AX21" s="1" t="s">
        <v>114</v>
      </c>
      <c r="AY21" s="1" t="s">
        <v>114</v>
      </c>
      <c r="BA21" s="1" t="s">
        <v>114</v>
      </c>
      <c r="BB21" s="1" t="s">
        <v>114</v>
      </c>
      <c r="BF21" s="1" t="s">
        <v>114</v>
      </c>
      <c r="BH21" s="1" t="s">
        <v>114</v>
      </c>
      <c r="BI21" s="1" t="s">
        <v>114</v>
      </c>
      <c r="BJ21" s="1" t="s">
        <v>114</v>
      </c>
      <c r="BK21" s="1" t="s">
        <v>114</v>
      </c>
      <c r="BN21" s="1" t="s">
        <v>114</v>
      </c>
      <c r="BQ21" s="1" t="s">
        <v>656</v>
      </c>
      <c r="BR21" s="1">
        <v>200</v>
      </c>
      <c r="BS21" s="1" t="s">
        <v>103</v>
      </c>
      <c r="BT21" s="1">
        <v>4.08</v>
      </c>
      <c r="BU21" s="1">
        <v>-0.25</v>
      </c>
      <c r="BV21" s="1">
        <v>-5.7736720000000004</v>
      </c>
      <c r="BW21">
        <v>153</v>
      </c>
      <c r="BX21">
        <v>2463</v>
      </c>
      <c r="BY21" s="1">
        <v>3.85</v>
      </c>
      <c r="BZ21" s="1">
        <v>4.05</v>
      </c>
      <c r="CA21" s="1" t="s">
        <v>105</v>
      </c>
      <c r="CB21">
        <v>1532044800</v>
      </c>
      <c r="CC21">
        <v>1516634469</v>
      </c>
      <c r="CD21" s="1">
        <v>0.23084265258789</v>
      </c>
      <c r="CE21" t="b">
        <v>0</v>
      </c>
      <c r="CF21" s="1" t="s">
        <v>657</v>
      </c>
      <c r="CG21" s="1">
        <v>180</v>
      </c>
      <c r="CH21" s="1" t="s">
        <v>103</v>
      </c>
      <c r="CI21" s="1">
        <v>12.16</v>
      </c>
      <c r="CJ21" s="1">
        <v>0.28999996</v>
      </c>
      <c r="CK21" s="1">
        <v>2.4431335999999999</v>
      </c>
      <c r="CL21">
        <v>23</v>
      </c>
      <c r="CM21">
        <v>1326</v>
      </c>
      <c r="CN21" s="1">
        <v>11.9</v>
      </c>
      <c r="CO21" s="1">
        <v>12.3</v>
      </c>
      <c r="CP21" s="1" t="s">
        <v>105</v>
      </c>
      <c r="CQ21">
        <v>1532044800</v>
      </c>
      <c r="CR21">
        <v>1516392316</v>
      </c>
      <c r="CS21" s="1">
        <v>0.21823901885986299</v>
      </c>
      <c r="CT21" t="b">
        <v>1</v>
      </c>
      <c r="CU21" s="1" t="s">
        <v>114</v>
      </c>
    </row>
    <row r="22" spans="1:99" x14ac:dyDescent="0.25">
      <c r="A22" s="1" t="s">
        <v>114</v>
      </c>
      <c r="C22" s="1">
        <v>185</v>
      </c>
      <c r="E22" s="1" t="s">
        <v>114</v>
      </c>
      <c r="F22" s="1" t="s">
        <v>114</v>
      </c>
      <c r="G22" s="1" t="s">
        <v>114</v>
      </c>
      <c r="H22" s="1" t="s">
        <v>114</v>
      </c>
      <c r="I22" s="1" t="s">
        <v>114</v>
      </c>
      <c r="J22" s="1" t="s">
        <v>114</v>
      </c>
      <c r="K22" s="1" t="s">
        <v>114</v>
      </c>
      <c r="M22" s="1" t="s">
        <v>114</v>
      </c>
      <c r="N22" s="1" t="s">
        <v>114</v>
      </c>
      <c r="O22" s="1" t="s">
        <v>114</v>
      </c>
      <c r="P22" s="1" t="s">
        <v>114</v>
      </c>
      <c r="Q22" s="1" t="s">
        <v>114</v>
      </c>
      <c r="T22" s="1" t="s">
        <v>114</v>
      </c>
      <c r="U22" s="1" t="s">
        <v>114</v>
      </c>
      <c r="V22" s="1" t="s">
        <v>114</v>
      </c>
      <c r="W22" s="1" t="s">
        <v>114</v>
      </c>
      <c r="Z22" s="1" t="s">
        <v>114</v>
      </c>
      <c r="AA22" s="1" t="s">
        <v>114</v>
      </c>
      <c r="AB22" s="1" t="s">
        <v>114</v>
      </c>
      <c r="AF22" s="2"/>
      <c r="AG22" s="1" t="s">
        <v>114</v>
      </c>
      <c r="AH22" s="1" t="s">
        <v>114</v>
      </c>
      <c r="AI22" s="1" t="s">
        <v>114</v>
      </c>
      <c r="AK22" s="1" t="s">
        <v>114</v>
      </c>
      <c r="AL22" s="1" t="s">
        <v>114</v>
      </c>
      <c r="AN22" s="1" t="s">
        <v>114</v>
      </c>
      <c r="AO22" s="1" t="s">
        <v>114</v>
      </c>
      <c r="AP22" s="1" t="s">
        <v>114</v>
      </c>
      <c r="AQ22" s="1" t="s">
        <v>114</v>
      </c>
      <c r="AR22" s="1" t="s">
        <v>114</v>
      </c>
      <c r="AS22" s="1" t="s">
        <v>114</v>
      </c>
      <c r="AT22" s="1" t="s">
        <v>114</v>
      </c>
      <c r="AU22" s="1" t="s">
        <v>114</v>
      </c>
      <c r="AV22" s="1" t="s">
        <v>114</v>
      </c>
      <c r="AX22" s="1" t="s">
        <v>114</v>
      </c>
      <c r="AY22" s="1" t="s">
        <v>114</v>
      </c>
      <c r="BA22" s="1" t="s">
        <v>114</v>
      </c>
      <c r="BB22" s="1" t="s">
        <v>114</v>
      </c>
      <c r="BF22" s="1" t="s">
        <v>114</v>
      </c>
      <c r="BH22" s="1" t="s">
        <v>114</v>
      </c>
      <c r="BI22" s="1" t="s">
        <v>114</v>
      </c>
      <c r="BJ22" s="1" t="s">
        <v>114</v>
      </c>
      <c r="BK22" s="1" t="s">
        <v>114</v>
      </c>
      <c r="BN22" s="1" t="s">
        <v>114</v>
      </c>
      <c r="BQ22" s="1" t="s">
        <v>658</v>
      </c>
      <c r="BR22" s="1">
        <v>205</v>
      </c>
      <c r="BS22" s="1" t="s">
        <v>103</v>
      </c>
      <c r="BT22" s="1">
        <v>3.37</v>
      </c>
      <c r="BU22" s="1">
        <v>-0.31000018000000001</v>
      </c>
      <c r="BV22" s="1">
        <v>-8.4239180000000005</v>
      </c>
      <c r="BW22">
        <v>159</v>
      </c>
      <c r="BX22">
        <v>762</v>
      </c>
      <c r="BY22" s="1">
        <v>3.2</v>
      </c>
      <c r="BZ22" s="1">
        <v>3.45</v>
      </c>
      <c r="CA22" s="1" t="s">
        <v>105</v>
      </c>
      <c r="CB22">
        <v>1532044800</v>
      </c>
      <c r="CC22">
        <v>1516394447</v>
      </c>
      <c r="CD22" s="1">
        <v>0.239692661743164</v>
      </c>
      <c r="CE22" t="b">
        <v>0</v>
      </c>
      <c r="CF22" s="1" t="s">
        <v>659</v>
      </c>
      <c r="CG22" s="1">
        <v>185</v>
      </c>
      <c r="CH22" s="1" t="s">
        <v>103</v>
      </c>
      <c r="CI22" s="1">
        <v>15.03</v>
      </c>
      <c r="CJ22" s="1">
        <v>0.67999935</v>
      </c>
      <c r="CK22" s="1">
        <v>4.7386713</v>
      </c>
      <c r="CL22">
        <v>2</v>
      </c>
      <c r="CM22">
        <v>391</v>
      </c>
      <c r="CN22" s="1">
        <v>14.65</v>
      </c>
      <c r="CO22" s="1">
        <v>15.1</v>
      </c>
      <c r="CP22" s="1" t="s">
        <v>105</v>
      </c>
      <c r="CQ22">
        <v>1532044800</v>
      </c>
      <c r="CR22">
        <v>1516379809</v>
      </c>
      <c r="CS22" s="1">
        <v>0.213722462463378</v>
      </c>
      <c r="CT22" t="b">
        <v>1</v>
      </c>
      <c r="CU22" s="1" t="s">
        <v>114</v>
      </c>
    </row>
    <row r="23" spans="1:99" x14ac:dyDescent="0.25">
      <c r="A23" s="1" t="s">
        <v>114</v>
      </c>
      <c r="C23" s="1">
        <v>190</v>
      </c>
      <c r="E23" s="1" t="s">
        <v>114</v>
      </c>
      <c r="F23" s="1" t="s">
        <v>114</v>
      </c>
      <c r="G23" s="1" t="s">
        <v>114</v>
      </c>
      <c r="H23" s="1" t="s">
        <v>114</v>
      </c>
      <c r="I23" s="1" t="s">
        <v>114</v>
      </c>
      <c r="J23" s="1" t="s">
        <v>114</v>
      </c>
      <c r="K23" s="1" t="s">
        <v>114</v>
      </c>
      <c r="M23" s="1" t="s">
        <v>114</v>
      </c>
      <c r="N23" s="1" t="s">
        <v>114</v>
      </c>
      <c r="O23" s="1" t="s">
        <v>114</v>
      </c>
      <c r="P23" s="1" t="s">
        <v>114</v>
      </c>
      <c r="Q23" s="1" t="s">
        <v>114</v>
      </c>
      <c r="T23" s="1" t="s">
        <v>114</v>
      </c>
      <c r="U23" s="1" t="s">
        <v>114</v>
      </c>
      <c r="V23" s="1" t="s">
        <v>114</v>
      </c>
      <c r="W23" s="1" t="s">
        <v>114</v>
      </c>
      <c r="Z23" s="1" t="s">
        <v>114</v>
      </c>
      <c r="AA23" s="1" t="s">
        <v>114</v>
      </c>
      <c r="AB23" s="1" t="s">
        <v>114</v>
      </c>
      <c r="AF23" s="2"/>
      <c r="AG23" s="1" t="s">
        <v>114</v>
      </c>
      <c r="AH23" s="1" t="s">
        <v>114</v>
      </c>
      <c r="AI23" s="1" t="s">
        <v>114</v>
      </c>
      <c r="AK23" s="1" t="s">
        <v>114</v>
      </c>
      <c r="AL23" s="1" t="s">
        <v>114</v>
      </c>
      <c r="AN23" s="1" t="s">
        <v>114</v>
      </c>
      <c r="AO23" s="1" t="s">
        <v>114</v>
      </c>
      <c r="AP23" s="1" t="s">
        <v>114</v>
      </c>
      <c r="AQ23" s="1" t="s">
        <v>114</v>
      </c>
      <c r="AR23" s="1" t="s">
        <v>114</v>
      </c>
      <c r="AS23" s="1" t="s">
        <v>114</v>
      </c>
      <c r="AT23" s="1" t="s">
        <v>114</v>
      </c>
      <c r="AU23" s="1" t="s">
        <v>114</v>
      </c>
      <c r="AV23" s="1" t="s">
        <v>114</v>
      </c>
      <c r="AX23" s="1" t="s">
        <v>114</v>
      </c>
      <c r="AY23" s="1" t="s">
        <v>114</v>
      </c>
      <c r="BA23" s="1" t="s">
        <v>114</v>
      </c>
      <c r="BB23" s="1" t="s">
        <v>114</v>
      </c>
      <c r="BF23" s="1" t="s">
        <v>114</v>
      </c>
      <c r="BH23" s="1" t="s">
        <v>114</v>
      </c>
      <c r="BI23" s="1" t="s">
        <v>114</v>
      </c>
      <c r="BJ23" s="1" t="s">
        <v>114</v>
      </c>
      <c r="BK23" s="1" t="s">
        <v>114</v>
      </c>
      <c r="BN23" s="1" t="s">
        <v>114</v>
      </c>
      <c r="BQ23" s="1" t="s">
        <v>660</v>
      </c>
      <c r="BR23" s="1">
        <v>210</v>
      </c>
      <c r="BS23" s="1" t="s">
        <v>103</v>
      </c>
      <c r="BT23" s="1">
        <v>2.4</v>
      </c>
      <c r="BU23" s="1">
        <v>-0.24000001000000001</v>
      </c>
      <c r="BV23" s="1">
        <v>-9.0909089999999999</v>
      </c>
      <c r="BW23">
        <v>447</v>
      </c>
      <c r="BX23">
        <v>13616</v>
      </c>
      <c r="BY23" s="1">
        <v>2.37</v>
      </c>
      <c r="BZ23" s="1">
        <v>2.4</v>
      </c>
      <c r="CA23" s="1" t="s">
        <v>105</v>
      </c>
      <c r="CB23">
        <v>1532044800</v>
      </c>
      <c r="CC23">
        <v>1516634984</v>
      </c>
      <c r="CD23" s="1">
        <v>0.23102575622558499</v>
      </c>
      <c r="CE23" t="b">
        <v>0</v>
      </c>
      <c r="CF23" s="1" t="s">
        <v>661</v>
      </c>
      <c r="CG23" s="1">
        <v>190</v>
      </c>
      <c r="CH23" s="1" t="s">
        <v>103</v>
      </c>
      <c r="CI23" s="1">
        <v>18.09</v>
      </c>
      <c r="CJ23" s="1">
        <v>0.4300003</v>
      </c>
      <c r="CK23" s="1">
        <v>2.4348828999999999</v>
      </c>
      <c r="CL23">
        <v>21</v>
      </c>
      <c r="CM23">
        <v>214</v>
      </c>
      <c r="CN23" s="1">
        <v>17.850000000000001</v>
      </c>
      <c r="CO23" s="1">
        <v>18.25</v>
      </c>
      <c r="CP23" s="1" t="s">
        <v>105</v>
      </c>
      <c r="CQ23">
        <v>1532044800</v>
      </c>
      <c r="CR23">
        <v>1516392316</v>
      </c>
      <c r="CS23" s="1">
        <v>0.20914487152099601</v>
      </c>
      <c r="CT23" t="b">
        <v>1</v>
      </c>
      <c r="CU23" s="1" t="s">
        <v>114</v>
      </c>
    </row>
    <row r="24" spans="1:99" x14ac:dyDescent="0.25">
      <c r="A24" s="1" t="s">
        <v>114</v>
      </c>
      <c r="C24" s="1">
        <v>195</v>
      </c>
      <c r="E24" s="1" t="s">
        <v>114</v>
      </c>
      <c r="F24" s="1" t="s">
        <v>114</v>
      </c>
      <c r="G24" s="1" t="s">
        <v>114</v>
      </c>
      <c r="H24" s="1" t="s">
        <v>114</v>
      </c>
      <c r="I24" s="1" t="s">
        <v>114</v>
      </c>
      <c r="J24" s="1" t="s">
        <v>114</v>
      </c>
      <c r="K24" s="1" t="s">
        <v>114</v>
      </c>
      <c r="M24" s="1" t="s">
        <v>114</v>
      </c>
      <c r="N24" s="1" t="s">
        <v>114</v>
      </c>
      <c r="O24" s="1" t="s">
        <v>114</v>
      </c>
      <c r="P24" s="1" t="s">
        <v>114</v>
      </c>
      <c r="Q24" s="1" t="s">
        <v>114</v>
      </c>
      <c r="T24" s="1" t="s">
        <v>114</v>
      </c>
      <c r="U24" s="1" t="s">
        <v>114</v>
      </c>
      <c r="V24" s="1" t="s">
        <v>114</v>
      </c>
      <c r="W24" s="1" t="s">
        <v>114</v>
      </c>
      <c r="Z24" s="1" t="s">
        <v>114</v>
      </c>
      <c r="AA24" s="1" t="s">
        <v>114</v>
      </c>
      <c r="AB24" s="1" t="s">
        <v>114</v>
      </c>
      <c r="AF24" s="2"/>
      <c r="AG24" s="1" t="s">
        <v>114</v>
      </c>
      <c r="AH24" s="1" t="s">
        <v>114</v>
      </c>
      <c r="AI24" s="1" t="s">
        <v>114</v>
      </c>
      <c r="AK24" s="1" t="s">
        <v>114</v>
      </c>
      <c r="AL24" s="1" t="s">
        <v>114</v>
      </c>
      <c r="AN24" s="1" t="s">
        <v>114</v>
      </c>
      <c r="AO24" s="1" t="s">
        <v>114</v>
      </c>
      <c r="AP24" s="1" t="s">
        <v>114</v>
      </c>
      <c r="AQ24" s="1" t="s">
        <v>114</v>
      </c>
      <c r="AR24" s="1" t="s">
        <v>114</v>
      </c>
      <c r="AS24" s="1" t="s">
        <v>114</v>
      </c>
      <c r="AT24" s="1" t="s">
        <v>114</v>
      </c>
      <c r="AU24" s="1" t="s">
        <v>114</v>
      </c>
      <c r="AV24" s="1" t="s">
        <v>114</v>
      </c>
      <c r="AX24" s="1" t="s">
        <v>114</v>
      </c>
      <c r="AY24" s="1" t="s">
        <v>114</v>
      </c>
      <c r="BA24" s="1" t="s">
        <v>114</v>
      </c>
      <c r="BB24" s="1" t="s">
        <v>114</v>
      </c>
      <c r="BF24" s="1" t="s">
        <v>114</v>
      </c>
      <c r="BH24" s="1" t="s">
        <v>114</v>
      </c>
      <c r="BI24" s="1" t="s">
        <v>114</v>
      </c>
      <c r="BJ24" s="1" t="s">
        <v>114</v>
      </c>
      <c r="BK24" s="1" t="s">
        <v>114</v>
      </c>
      <c r="BN24" s="1" t="s">
        <v>114</v>
      </c>
      <c r="BQ24" s="1" t="s">
        <v>662</v>
      </c>
      <c r="BR24" s="1">
        <v>215</v>
      </c>
      <c r="BS24" s="1" t="s">
        <v>103</v>
      </c>
      <c r="BT24" s="1">
        <v>1.91</v>
      </c>
      <c r="BU24" s="1">
        <v>-0.13</v>
      </c>
      <c r="BV24" s="1">
        <v>-6.3725486</v>
      </c>
      <c r="BW24">
        <v>32</v>
      </c>
      <c r="BX24">
        <v>695</v>
      </c>
      <c r="BY24" s="1">
        <v>1.76</v>
      </c>
      <c r="BZ24" s="1">
        <v>1.87</v>
      </c>
      <c r="CA24" s="1" t="s">
        <v>105</v>
      </c>
      <c r="CB24">
        <v>1532044800</v>
      </c>
      <c r="CC24">
        <v>1516633554</v>
      </c>
      <c r="CD24" s="1">
        <v>0.23291782714843701</v>
      </c>
      <c r="CE24" t="b">
        <v>0</v>
      </c>
      <c r="CF24" s="1" t="s">
        <v>663</v>
      </c>
      <c r="CG24" s="1">
        <v>195</v>
      </c>
      <c r="CH24" s="1" t="s">
        <v>103</v>
      </c>
      <c r="CI24" s="1">
        <v>22.14</v>
      </c>
      <c r="CJ24" s="1">
        <v>0.68999860000000002</v>
      </c>
      <c r="CK24" s="1">
        <v>3.2167766000000002</v>
      </c>
      <c r="CL24">
        <v>10</v>
      </c>
      <c r="CM24">
        <v>327</v>
      </c>
      <c r="CN24" s="1">
        <v>22.2</v>
      </c>
      <c r="CO24" s="1">
        <v>22.55</v>
      </c>
      <c r="CP24" s="1" t="s">
        <v>105</v>
      </c>
      <c r="CQ24">
        <v>1532044800</v>
      </c>
      <c r="CR24">
        <v>1516632968</v>
      </c>
      <c r="CS24" s="1">
        <v>0.22364057617187399</v>
      </c>
      <c r="CT24" t="b">
        <v>1</v>
      </c>
      <c r="CU24" s="1" t="s">
        <v>114</v>
      </c>
    </row>
    <row r="25" spans="1:99" x14ac:dyDescent="0.25">
      <c r="A25" s="1" t="s">
        <v>114</v>
      </c>
      <c r="C25" s="1">
        <v>200</v>
      </c>
      <c r="E25" s="1" t="s">
        <v>114</v>
      </c>
      <c r="F25" s="1" t="s">
        <v>114</v>
      </c>
      <c r="G25" s="1" t="s">
        <v>114</v>
      </c>
      <c r="H25" s="1" t="s">
        <v>114</v>
      </c>
      <c r="I25" s="1" t="s">
        <v>114</v>
      </c>
      <c r="J25" s="1" t="s">
        <v>114</v>
      </c>
      <c r="K25" s="1" t="s">
        <v>114</v>
      </c>
      <c r="M25" s="1" t="s">
        <v>114</v>
      </c>
      <c r="N25" s="1" t="s">
        <v>114</v>
      </c>
      <c r="O25" s="1" t="s">
        <v>114</v>
      </c>
      <c r="P25" s="1" t="s">
        <v>114</v>
      </c>
      <c r="Q25" s="1" t="s">
        <v>114</v>
      </c>
      <c r="T25" s="1" t="s">
        <v>114</v>
      </c>
      <c r="U25" s="1" t="s">
        <v>114</v>
      </c>
      <c r="V25" s="1" t="s">
        <v>114</v>
      </c>
      <c r="W25" s="1" t="s">
        <v>114</v>
      </c>
      <c r="Z25" s="1" t="s">
        <v>114</v>
      </c>
      <c r="AA25" s="1" t="s">
        <v>114</v>
      </c>
      <c r="AB25" s="1" t="s">
        <v>114</v>
      </c>
      <c r="AF25" s="2"/>
      <c r="AG25" s="1" t="s">
        <v>114</v>
      </c>
      <c r="AH25" s="1" t="s">
        <v>114</v>
      </c>
      <c r="AI25" s="1" t="s">
        <v>114</v>
      </c>
      <c r="AK25" s="1" t="s">
        <v>114</v>
      </c>
      <c r="AL25" s="1" t="s">
        <v>114</v>
      </c>
      <c r="AN25" s="1" t="s">
        <v>114</v>
      </c>
      <c r="AO25" s="1" t="s">
        <v>114</v>
      </c>
      <c r="AP25" s="1" t="s">
        <v>114</v>
      </c>
      <c r="AQ25" s="1" t="s">
        <v>114</v>
      </c>
      <c r="AR25" s="1" t="s">
        <v>114</v>
      </c>
      <c r="AS25" s="1" t="s">
        <v>114</v>
      </c>
      <c r="AT25" s="1" t="s">
        <v>114</v>
      </c>
      <c r="AU25" s="1" t="s">
        <v>114</v>
      </c>
      <c r="AV25" s="1" t="s">
        <v>114</v>
      </c>
      <c r="AX25" s="1" t="s">
        <v>114</v>
      </c>
      <c r="AY25" s="1" t="s">
        <v>114</v>
      </c>
      <c r="BA25" s="1" t="s">
        <v>114</v>
      </c>
      <c r="BB25" s="1" t="s">
        <v>114</v>
      </c>
      <c r="BF25" s="1" t="s">
        <v>114</v>
      </c>
      <c r="BH25" s="1" t="s">
        <v>114</v>
      </c>
      <c r="BI25" s="1" t="s">
        <v>114</v>
      </c>
      <c r="BJ25" s="1" t="s">
        <v>114</v>
      </c>
      <c r="BK25" s="1" t="s">
        <v>114</v>
      </c>
      <c r="BN25" s="1" t="s">
        <v>114</v>
      </c>
      <c r="BQ25" s="1" t="s">
        <v>664</v>
      </c>
      <c r="BR25" s="1">
        <v>220</v>
      </c>
      <c r="BS25" s="1" t="s">
        <v>103</v>
      </c>
      <c r="BT25" s="1">
        <v>1.37</v>
      </c>
      <c r="BU25" s="1">
        <v>-0.17999994999999999</v>
      </c>
      <c r="BV25" s="1">
        <v>-11.612901000000001</v>
      </c>
      <c r="BW25">
        <v>13</v>
      </c>
      <c r="BX25">
        <v>1074</v>
      </c>
      <c r="BY25" s="1">
        <v>1.36</v>
      </c>
      <c r="BZ25" s="1">
        <v>1.48</v>
      </c>
      <c r="CA25" s="1" t="s">
        <v>105</v>
      </c>
      <c r="CB25">
        <v>1532044800</v>
      </c>
      <c r="CC25">
        <v>1516633129</v>
      </c>
      <c r="CD25" s="1">
        <v>0.235847485351562</v>
      </c>
      <c r="CE25" t="b">
        <v>0</v>
      </c>
      <c r="CF25" s="1" t="s">
        <v>665</v>
      </c>
      <c r="CG25" s="1">
        <v>200</v>
      </c>
      <c r="CH25" s="1" t="s">
        <v>103</v>
      </c>
      <c r="CI25" s="1">
        <v>24.71</v>
      </c>
      <c r="CJ25" s="1">
        <v>0</v>
      </c>
      <c r="CK25" s="1">
        <v>0</v>
      </c>
      <c r="CL25">
        <v>16</v>
      </c>
      <c r="CM25">
        <v>64</v>
      </c>
      <c r="CN25" s="1">
        <v>25.1</v>
      </c>
      <c r="CO25" s="1">
        <v>25.4</v>
      </c>
      <c r="CP25" s="1" t="s">
        <v>105</v>
      </c>
      <c r="CQ25">
        <v>1532044800</v>
      </c>
      <c r="CR25">
        <v>1516308335</v>
      </c>
      <c r="CS25" s="1">
        <v>0.196113995971679</v>
      </c>
      <c r="CT25" t="b">
        <v>1</v>
      </c>
      <c r="CU25" s="1" t="s">
        <v>114</v>
      </c>
    </row>
    <row r="26" spans="1:99" x14ac:dyDescent="0.25">
      <c r="A26" s="1" t="s">
        <v>114</v>
      </c>
      <c r="C26" s="1">
        <v>205</v>
      </c>
      <c r="E26" s="1" t="s">
        <v>114</v>
      </c>
      <c r="F26" s="1" t="s">
        <v>114</v>
      </c>
      <c r="G26" s="1" t="s">
        <v>114</v>
      </c>
      <c r="H26" s="1" t="s">
        <v>114</v>
      </c>
      <c r="I26" s="1" t="s">
        <v>114</v>
      </c>
      <c r="J26" s="1" t="s">
        <v>114</v>
      </c>
      <c r="K26" s="1" t="s">
        <v>114</v>
      </c>
      <c r="M26" s="1" t="s">
        <v>114</v>
      </c>
      <c r="N26" s="1" t="s">
        <v>114</v>
      </c>
      <c r="O26" s="1" t="s">
        <v>114</v>
      </c>
      <c r="P26" s="1" t="s">
        <v>114</v>
      </c>
      <c r="Q26" s="1" t="s">
        <v>114</v>
      </c>
      <c r="T26" s="1" t="s">
        <v>114</v>
      </c>
      <c r="U26" s="1" t="s">
        <v>114</v>
      </c>
      <c r="V26" s="1" t="s">
        <v>114</v>
      </c>
      <c r="W26" s="1" t="s">
        <v>114</v>
      </c>
      <c r="Z26" s="1" t="s">
        <v>114</v>
      </c>
      <c r="AA26" s="1" t="s">
        <v>114</v>
      </c>
      <c r="AB26" s="1" t="s">
        <v>114</v>
      </c>
      <c r="AF26" s="2"/>
      <c r="AG26" s="1" t="s">
        <v>114</v>
      </c>
      <c r="AH26" s="1" t="s">
        <v>114</v>
      </c>
      <c r="AI26" s="1" t="s">
        <v>114</v>
      </c>
      <c r="AK26" s="1" t="s">
        <v>114</v>
      </c>
      <c r="AL26" s="1" t="s">
        <v>114</v>
      </c>
      <c r="AN26" s="1" t="s">
        <v>114</v>
      </c>
      <c r="AO26" s="1" t="s">
        <v>114</v>
      </c>
      <c r="AP26" s="1" t="s">
        <v>114</v>
      </c>
      <c r="AQ26" s="1" t="s">
        <v>114</v>
      </c>
      <c r="AR26" s="1" t="s">
        <v>114</v>
      </c>
      <c r="AS26" s="1" t="s">
        <v>114</v>
      </c>
      <c r="AT26" s="1" t="s">
        <v>114</v>
      </c>
      <c r="AU26" s="1" t="s">
        <v>114</v>
      </c>
      <c r="AV26" s="1" t="s">
        <v>114</v>
      </c>
      <c r="AX26" s="1" t="s">
        <v>114</v>
      </c>
      <c r="AY26" s="1" t="s">
        <v>114</v>
      </c>
      <c r="BA26" s="1" t="s">
        <v>114</v>
      </c>
      <c r="BB26" s="1" t="s">
        <v>114</v>
      </c>
      <c r="BF26" s="1" t="s">
        <v>114</v>
      </c>
      <c r="BH26" s="1" t="s">
        <v>114</v>
      </c>
      <c r="BI26" s="1" t="s">
        <v>114</v>
      </c>
      <c r="BJ26" s="1" t="s">
        <v>114</v>
      </c>
      <c r="BK26" s="1" t="s">
        <v>114</v>
      </c>
      <c r="BN26" s="1" t="s">
        <v>114</v>
      </c>
      <c r="BQ26" s="1" t="s">
        <v>666</v>
      </c>
      <c r="BR26" s="1">
        <v>225</v>
      </c>
      <c r="BS26" s="1" t="s">
        <v>103</v>
      </c>
      <c r="BT26" s="1">
        <v>1.1599999999999999</v>
      </c>
      <c r="BU26" s="1">
        <v>-7.0000049999999994E-2</v>
      </c>
      <c r="BV26" s="1">
        <v>-5.6910610000000004</v>
      </c>
      <c r="BW26">
        <v>1</v>
      </c>
      <c r="BX26">
        <v>1059</v>
      </c>
      <c r="BY26" s="1">
        <v>1.04</v>
      </c>
      <c r="BZ26" s="1">
        <v>1.17</v>
      </c>
      <c r="CA26" s="1" t="s">
        <v>105</v>
      </c>
      <c r="CB26">
        <v>1532044800</v>
      </c>
      <c r="CC26">
        <v>1516633325</v>
      </c>
      <c r="CD26" s="1">
        <v>0.23865507446289</v>
      </c>
      <c r="CE26" t="b">
        <v>0</v>
      </c>
      <c r="CF26" s="1" t="s">
        <v>667</v>
      </c>
      <c r="CG26" s="1">
        <v>205</v>
      </c>
      <c r="CH26" s="1" t="s">
        <v>103</v>
      </c>
      <c r="CI26" s="1">
        <v>28.32</v>
      </c>
      <c r="CJ26" s="1">
        <v>0</v>
      </c>
      <c r="CK26" s="1">
        <v>0</v>
      </c>
      <c r="CL26">
        <v>12</v>
      </c>
      <c r="CM26">
        <v>23</v>
      </c>
      <c r="CN26" s="1">
        <v>29.15</v>
      </c>
      <c r="CO26" s="1">
        <v>29.45</v>
      </c>
      <c r="CP26" s="1" t="s">
        <v>105</v>
      </c>
      <c r="CQ26">
        <v>1532044800</v>
      </c>
      <c r="CR26">
        <v>1516304647</v>
      </c>
      <c r="CS26" s="1">
        <v>0.189705368652343</v>
      </c>
      <c r="CT26" t="b">
        <v>1</v>
      </c>
      <c r="CU26" s="1" t="s">
        <v>114</v>
      </c>
    </row>
    <row r="27" spans="1:99" x14ac:dyDescent="0.25">
      <c r="A27" s="1" t="s">
        <v>114</v>
      </c>
      <c r="C27" s="1">
        <v>210</v>
      </c>
      <c r="E27" s="1" t="s">
        <v>114</v>
      </c>
      <c r="F27" s="1" t="s">
        <v>114</v>
      </c>
      <c r="G27" s="1" t="s">
        <v>114</v>
      </c>
      <c r="H27" s="1" t="s">
        <v>114</v>
      </c>
      <c r="I27" s="1" t="s">
        <v>114</v>
      </c>
      <c r="J27" s="1" t="s">
        <v>114</v>
      </c>
      <c r="K27" s="1" t="s">
        <v>114</v>
      </c>
      <c r="M27" s="1" t="s">
        <v>114</v>
      </c>
      <c r="N27" s="1" t="s">
        <v>114</v>
      </c>
      <c r="O27" s="1" t="s">
        <v>114</v>
      </c>
      <c r="P27" s="1" t="s">
        <v>114</v>
      </c>
      <c r="Q27" s="1" t="s">
        <v>114</v>
      </c>
      <c r="T27" s="1" t="s">
        <v>114</v>
      </c>
      <c r="U27" s="1" t="s">
        <v>114</v>
      </c>
      <c r="V27" s="1" t="s">
        <v>114</v>
      </c>
      <c r="W27" s="1" t="s">
        <v>114</v>
      </c>
      <c r="Z27" s="1" t="s">
        <v>114</v>
      </c>
      <c r="AA27" s="1" t="s">
        <v>114</v>
      </c>
      <c r="AB27" s="1" t="s">
        <v>114</v>
      </c>
      <c r="AF27" s="2"/>
      <c r="AG27" s="1" t="s">
        <v>114</v>
      </c>
      <c r="AH27" s="1" t="s">
        <v>114</v>
      </c>
      <c r="AI27" s="1" t="s">
        <v>114</v>
      </c>
      <c r="AK27" s="1" t="s">
        <v>114</v>
      </c>
      <c r="AL27" s="1" t="s">
        <v>114</v>
      </c>
      <c r="AN27" s="1" t="s">
        <v>114</v>
      </c>
      <c r="AO27" s="1" t="s">
        <v>114</v>
      </c>
      <c r="AP27" s="1" t="s">
        <v>114</v>
      </c>
      <c r="AQ27" s="1" t="s">
        <v>114</v>
      </c>
      <c r="AR27" s="1" t="s">
        <v>114</v>
      </c>
      <c r="AS27" s="1" t="s">
        <v>114</v>
      </c>
      <c r="AT27" s="1" t="s">
        <v>114</v>
      </c>
      <c r="AU27" s="1" t="s">
        <v>114</v>
      </c>
      <c r="AV27" s="1" t="s">
        <v>114</v>
      </c>
      <c r="AX27" s="1" t="s">
        <v>114</v>
      </c>
      <c r="AY27" s="1" t="s">
        <v>114</v>
      </c>
      <c r="BA27" s="1" t="s">
        <v>114</v>
      </c>
      <c r="BB27" s="1" t="s">
        <v>114</v>
      </c>
      <c r="BF27" s="1" t="s">
        <v>114</v>
      </c>
      <c r="BH27" s="1" t="s">
        <v>114</v>
      </c>
      <c r="BI27" s="1" t="s">
        <v>114</v>
      </c>
      <c r="BJ27" s="1" t="s">
        <v>114</v>
      </c>
      <c r="BK27" s="1" t="s">
        <v>114</v>
      </c>
      <c r="BN27" s="1" t="s">
        <v>114</v>
      </c>
      <c r="BQ27" s="1" t="s">
        <v>668</v>
      </c>
      <c r="BR27" s="1">
        <v>230</v>
      </c>
      <c r="BS27" s="1" t="s">
        <v>103</v>
      </c>
      <c r="BT27" s="1">
        <v>0.96</v>
      </c>
      <c r="BU27" s="1">
        <v>-0.14000004999999999</v>
      </c>
      <c r="BV27" s="1">
        <v>-12.727277000000001</v>
      </c>
      <c r="BW27">
        <v>11</v>
      </c>
      <c r="BX27">
        <v>157</v>
      </c>
      <c r="BY27" s="1">
        <v>0.84</v>
      </c>
      <c r="BZ27" s="1">
        <v>1.03</v>
      </c>
      <c r="CA27" s="1" t="s">
        <v>105</v>
      </c>
      <c r="CB27">
        <v>1532044800</v>
      </c>
      <c r="CC27">
        <v>1516378902</v>
      </c>
      <c r="CD27" s="1">
        <v>0.24726094543457</v>
      </c>
      <c r="CE27" t="b">
        <v>0</v>
      </c>
      <c r="CF27" s="1" t="s">
        <v>669</v>
      </c>
      <c r="CG27" s="1">
        <v>210</v>
      </c>
      <c r="CH27" s="1" t="s">
        <v>103</v>
      </c>
      <c r="CI27" s="1">
        <v>32.42</v>
      </c>
      <c r="CJ27" s="1">
        <v>0</v>
      </c>
      <c r="CK27" s="1">
        <v>0</v>
      </c>
      <c r="CL27">
        <v>23</v>
      </c>
      <c r="CM27">
        <v>30</v>
      </c>
      <c r="CN27" s="1">
        <v>33.4</v>
      </c>
      <c r="CO27" s="1">
        <v>33.75</v>
      </c>
      <c r="CP27" s="1" t="s">
        <v>105</v>
      </c>
      <c r="CQ27">
        <v>1532044800</v>
      </c>
      <c r="CR27">
        <v>1516304647</v>
      </c>
      <c r="CS27" s="1">
        <v>0.18256432678222601</v>
      </c>
      <c r="CT27" t="b">
        <v>1</v>
      </c>
      <c r="CU27" s="1" t="s">
        <v>114</v>
      </c>
    </row>
    <row r="28" spans="1:99" x14ac:dyDescent="0.25">
      <c r="A28" s="1" t="s">
        <v>114</v>
      </c>
      <c r="C28" s="1">
        <v>215</v>
      </c>
      <c r="E28" s="1" t="s">
        <v>114</v>
      </c>
      <c r="F28" s="1" t="s">
        <v>114</v>
      </c>
      <c r="G28" s="1" t="s">
        <v>114</v>
      </c>
      <c r="H28" s="1" t="s">
        <v>114</v>
      </c>
      <c r="I28" s="1" t="s">
        <v>114</v>
      </c>
      <c r="J28" s="1" t="s">
        <v>114</v>
      </c>
      <c r="K28" s="1" t="s">
        <v>114</v>
      </c>
      <c r="M28" s="1" t="s">
        <v>114</v>
      </c>
      <c r="N28" s="1" t="s">
        <v>114</v>
      </c>
      <c r="O28" s="1" t="s">
        <v>114</v>
      </c>
      <c r="P28" s="1" t="s">
        <v>114</v>
      </c>
      <c r="Q28" s="1" t="s">
        <v>114</v>
      </c>
      <c r="T28" s="1" t="s">
        <v>114</v>
      </c>
      <c r="U28" s="1" t="s">
        <v>114</v>
      </c>
      <c r="V28" s="1" t="s">
        <v>114</v>
      </c>
      <c r="W28" s="1" t="s">
        <v>114</v>
      </c>
      <c r="Z28" s="1" t="s">
        <v>114</v>
      </c>
      <c r="AA28" s="1" t="s">
        <v>114</v>
      </c>
      <c r="AB28" s="1" t="s">
        <v>114</v>
      </c>
      <c r="AF28" s="2"/>
      <c r="AG28" s="1" t="s">
        <v>114</v>
      </c>
      <c r="AH28" s="1" t="s">
        <v>114</v>
      </c>
      <c r="AI28" s="1" t="s">
        <v>114</v>
      </c>
      <c r="AK28" s="1" t="s">
        <v>114</v>
      </c>
      <c r="AL28" s="1" t="s">
        <v>114</v>
      </c>
      <c r="AN28" s="1" t="s">
        <v>114</v>
      </c>
      <c r="AO28" s="1" t="s">
        <v>114</v>
      </c>
      <c r="AP28" s="1" t="s">
        <v>114</v>
      </c>
      <c r="AQ28" s="1" t="s">
        <v>114</v>
      </c>
      <c r="AR28" s="1" t="s">
        <v>114</v>
      </c>
      <c r="AS28" s="1" t="s">
        <v>114</v>
      </c>
      <c r="AT28" s="1" t="s">
        <v>114</v>
      </c>
      <c r="AU28" s="1" t="s">
        <v>114</v>
      </c>
      <c r="AV28" s="1" t="s">
        <v>114</v>
      </c>
      <c r="AX28" s="1" t="s">
        <v>114</v>
      </c>
      <c r="AY28" s="1" t="s">
        <v>114</v>
      </c>
      <c r="BA28" s="1" t="s">
        <v>114</v>
      </c>
      <c r="BB28" s="1" t="s">
        <v>114</v>
      </c>
      <c r="BF28" s="1" t="s">
        <v>114</v>
      </c>
      <c r="BH28" s="1" t="s">
        <v>114</v>
      </c>
      <c r="BI28" s="1" t="s">
        <v>114</v>
      </c>
      <c r="BJ28" s="1" t="s">
        <v>114</v>
      </c>
      <c r="BK28" s="1" t="s">
        <v>114</v>
      </c>
      <c r="BN28" s="1" t="s">
        <v>114</v>
      </c>
      <c r="BQ28" s="1" t="s">
        <v>670</v>
      </c>
      <c r="BR28" s="1">
        <v>235</v>
      </c>
      <c r="BS28" s="1" t="s">
        <v>103</v>
      </c>
      <c r="BT28" s="1">
        <v>0.98</v>
      </c>
      <c r="BU28" s="1">
        <v>-0.13</v>
      </c>
      <c r="BV28" s="1">
        <v>-11.711712</v>
      </c>
      <c r="BW28">
        <v>1</v>
      </c>
      <c r="BX28">
        <v>34</v>
      </c>
      <c r="BY28" s="1">
        <v>0.68</v>
      </c>
      <c r="BZ28" s="1">
        <v>0.81</v>
      </c>
      <c r="CA28" s="1" t="s">
        <v>105</v>
      </c>
      <c r="CB28">
        <v>1532044800</v>
      </c>
      <c r="CC28">
        <v>1512489511</v>
      </c>
      <c r="CD28" s="1">
        <v>0.24915301635742099</v>
      </c>
      <c r="CE28" t="b">
        <v>0</v>
      </c>
      <c r="CF28" s="1" t="s">
        <v>671</v>
      </c>
      <c r="CG28" s="1">
        <v>220</v>
      </c>
      <c r="CH28" s="1" t="s">
        <v>103</v>
      </c>
      <c r="CI28" s="1">
        <v>47.65</v>
      </c>
      <c r="CJ28" s="1">
        <v>0</v>
      </c>
      <c r="CK28" s="1">
        <v>0</v>
      </c>
      <c r="CL28">
        <v>1</v>
      </c>
      <c r="CM28">
        <v>1</v>
      </c>
      <c r="CN28" s="1">
        <v>46</v>
      </c>
      <c r="CO28" s="1">
        <v>48.15</v>
      </c>
      <c r="CP28" s="1" t="s">
        <v>105</v>
      </c>
      <c r="CQ28">
        <v>1532044800</v>
      </c>
      <c r="CR28">
        <v>1513400317</v>
      </c>
      <c r="CS28" s="1">
        <v>0.361151408081054</v>
      </c>
      <c r="CT28" t="b">
        <v>1</v>
      </c>
      <c r="CU28" s="1" t="s">
        <v>114</v>
      </c>
    </row>
    <row r="29" spans="1:99" x14ac:dyDescent="0.25">
      <c r="A29" s="1" t="s">
        <v>114</v>
      </c>
      <c r="C29" s="1">
        <v>220</v>
      </c>
      <c r="E29" s="1" t="s">
        <v>114</v>
      </c>
      <c r="F29" s="1" t="s">
        <v>114</v>
      </c>
      <c r="G29" s="1" t="s">
        <v>114</v>
      </c>
      <c r="H29" s="1" t="s">
        <v>114</v>
      </c>
      <c r="I29" s="1" t="s">
        <v>114</v>
      </c>
      <c r="J29" s="1" t="s">
        <v>114</v>
      </c>
      <c r="K29" s="1" t="s">
        <v>114</v>
      </c>
      <c r="M29" s="1" t="s">
        <v>114</v>
      </c>
      <c r="N29" s="1" t="s">
        <v>114</v>
      </c>
      <c r="O29" s="1" t="s">
        <v>114</v>
      </c>
      <c r="P29" s="1" t="s">
        <v>114</v>
      </c>
      <c r="Q29" s="1" t="s">
        <v>114</v>
      </c>
      <c r="T29" s="1" t="s">
        <v>114</v>
      </c>
      <c r="U29" s="1" t="s">
        <v>114</v>
      </c>
      <c r="V29" s="1" t="s">
        <v>114</v>
      </c>
      <c r="W29" s="1" t="s">
        <v>114</v>
      </c>
      <c r="Z29" s="1" t="s">
        <v>114</v>
      </c>
      <c r="AA29" s="1" t="s">
        <v>114</v>
      </c>
      <c r="AB29" s="1" t="s">
        <v>114</v>
      </c>
      <c r="AF29" s="2"/>
      <c r="AG29" s="1" t="s">
        <v>114</v>
      </c>
      <c r="AH29" s="1" t="s">
        <v>114</v>
      </c>
      <c r="AI29" s="1" t="s">
        <v>114</v>
      </c>
      <c r="AK29" s="1" t="s">
        <v>114</v>
      </c>
      <c r="AL29" s="1" t="s">
        <v>114</v>
      </c>
      <c r="AN29" s="1" t="s">
        <v>114</v>
      </c>
      <c r="AO29" s="1" t="s">
        <v>114</v>
      </c>
      <c r="AP29" s="1" t="s">
        <v>114</v>
      </c>
      <c r="AQ29" s="1" t="s">
        <v>114</v>
      </c>
      <c r="AR29" s="1" t="s">
        <v>114</v>
      </c>
      <c r="AS29" s="1" t="s">
        <v>114</v>
      </c>
      <c r="AT29" s="1" t="s">
        <v>114</v>
      </c>
      <c r="AU29" s="1" t="s">
        <v>114</v>
      </c>
      <c r="AV29" s="1" t="s">
        <v>114</v>
      </c>
      <c r="AX29" s="1" t="s">
        <v>114</v>
      </c>
      <c r="AY29" s="1" t="s">
        <v>114</v>
      </c>
      <c r="BA29" s="1" t="s">
        <v>114</v>
      </c>
      <c r="BB29" s="1" t="s">
        <v>114</v>
      </c>
      <c r="BF29" s="1" t="s">
        <v>114</v>
      </c>
      <c r="BH29" s="1" t="s">
        <v>114</v>
      </c>
      <c r="BI29" s="1" t="s">
        <v>114</v>
      </c>
      <c r="BJ29" s="1" t="s">
        <v>114</v>
      </c>
      <c r="BK29" s="1" t="s">
        <v>114</v>
      </c>
      <c r="BN29" s="1" t="s">
        <v>114</v>
      </c>
      <c r="BQ29" s="1" t="s">
        <v>672</v>
      </c>
      <c r="BR29" s="1">
        <v>240</v>
      </c>
      <c r="BS29" s="1" t="s">
        <v>103</v>
      </c>
      <c r="BT29" s="1">
        <v>0.59</v>
      </c>
      <c r="BU29" s="1">
        <v>-3.0000031E-2</v>
      </c>
      <c r="BV29" s="1">
        <v>-4.8387146000000003</v>
      </c>
      <c r="BW29">
        <v>3</v>
      </c>
      <c r="BX29">
        <v>56</v>
      </c>
      <c r="BY29" s="1">
        <v>0.48</v>
      </c>
      <c r="BZ29" s="1">
        <v>0.67</v>
      </c>
      <c r="CA29" s="1" t="s">
        <v>105</v>
      </c>
      <c r="CB29">
        <v>1532044800</v>
      </c>
      <c r="CC29">
        <v>1516632005</v>
      </c>
      <c r="CD29" s="1">
        <v>0.25354750366210899</v>
      </c>
      <c r="CE29" t="b">
        <v>0</v>
      </c>
      <c r="CF29" s="1" t="s">
        <v>673</v>
      </c>
      <c r="CG29" s="1">
        <v>300</v>
      </c>
      <c r="CH29" s="1" t="s">
        <v>103</v>
      </c>
      <c r="CI29" s="1">
        <v>125.7</v>
      </c>
      <c r="CJ29" s="1">
        <v>0</v>
      </c>
      <c r="CK29" s="1">
        <v>0</v>
      </c>
      <c r="CL29">
        <v>1</v>
      </c>
      <c r="CM29">
        <v>1</v>
      </c>
      <c r="CN29" s="1">
        <v>123</v>
      </c>
      <c r="CO29" s="1">
        <v>126.9</v>
      </c>
      <c r="CP29" s="1" t="s">
        <v>105</v>
      </c>
      <c r="CQ29">
        <v>1532044800</v>
      </c>
      <c r="CR29">
        <v>1514005068</v>
      </c>
      <c r="CS29" s="1">
        <v>0.57764094238281205</v>
      </c>
      <c r="CT29" t="b">
        <v>1</v>
      </c>
      <c r="CU29" s="1" t="s">
        <v>114</v>
      </c>
    </row>
    <row r="30" spans="1:99" x14ac:dyDescent="0.25">
      <c r="A30" s="1" t="s">
        <v>114</v>
      </c>
      <c r="C30" s="1">
        <v>225</v>
      </c>
      <c r="E30" s="1" t="s">
        <v>114</v>
      </c>
      <c r="F30" s="1" t="s">
        <v>114</v>
      </c>
      <c r="G30" s="1" t="s">
        <v>114</v>
      </c>
      <c r="H30" s="1" t="s">
        <v>114</v>
      </c>
      <c r="I30" s="1" t="s">
        <v>114</v>
      </c>
      <c r="J30" s="1" t="s">
        <v>114</v>
      </c>
      <c r="K30" s="1" t="s">
        <v>114</v>
      </c>
      <c r="M30" s="1" t="s">
        <v>114</v>
      </c>
      <c r="N30" s="1" t="s">
        <v>114</v>
      </c>
      <c r="O30" s="1" t="s">
        <v>114</v>
      </c>
      <c r="P30" s="1" t="s">
        <v>114</v>
      </c>
      <c r="Q30" s="1" t="s">
        <v>114</v>
      </c>
      <c r="T30" s="1" t="s">
        <v>114</v>
      </c>
      <c r="U30" s="1" t="s">
        <v>114</v>
      </c>
      <c r="V30" s="1" t="s">
        <v>114</v>
      </c>
      <c r="W30" s="1" t="s">
        <v>114</v>
      </c>
      <c r="Z30" s="1" t="s">
        <v>114</v>
      </c>
      <c r="AA30" s="1" t="s">
        <v>114</v>
      </c>
      <c r="AB30" s="1" t="s">
        <v>114</v>
      </c>
      <c r="AF30" s="2"/>
      <c r="AG30" s="1" t="s">
        <v>114</v>
      </c>
      <c r="AH30" s="1" t="s">
        <v>114</v>
      </c>
      <c r="AI30" s="1" t="s">
        <v>114</v>
      </c>
      <c r="AK30" s="1" t="s">
        <v>114</v>
      </c>
      <c r="AL30" s="1" t="s">
        <v>114</v>
      </c>
      <c r="AN30" s="1" t="s">
        <v>114</v>
      </c>
      <c r="AO30" s="1" t="s">
        <v>114</v>
      </c>
      <c r="AP30" s="1" t="s">
        <v>114</v>
      </c>
      <c r="AQ30" s="1" t="s">
        <v>114</v>
      </c>
      <c r="AR30" s="1" t="s">
        <v>114</v>
      </c>
      <c r="AS30" s="1" t="s">
        <v>114</v>
      </c>
      <c r="AT30" s="1" t="s">
        <v>114</v>
      </c>
      <c r="AU30" s="1" t="s">
        <v>114</v>
      </c>
      <c r="AV30" s="1" t="s">
        <v>114</v>
      </c>
      <c r="AX30" s="1" t="s">
        <v>114</v>
      </c>
      <c r="AY30" s="1" t="s">
        <v>114</v>
      </c>
      <c r="BA30" s="1" t="s">
        <v>114</v>
      </c>
      <c r="BB30" s="1" t="s">
        <v>114</v>
      </c>
      <c r="BF30" s="1" t="s">
        <v>114</v>
      </c>
      <c r="BH30" s="1" t="s">
        <v>114</v>
      </c>
      <c r="BI30" s="1" t="s">
        <v>114</v>
      </c>
      <c r="BJ30" s="1" t="s">
        <v>114</v>
      </c>
      <c r="BK30" s="1" t="s">
        <v>114</v>
      </c>
      <c r="BN30" s="1" t="s">
        <v>114</v>
      </c>
      <c r="BQ30" s="1" t="s">
        <v>674</v>
      </c>
      <c r="BR30" s="1">
        <v>245</v>
      </c>
      <c r="BS30" s="1" t="s">
        <v>103</v>
      </c>
      <c r="BT30" s="1">
        <v>0.49</v>
      </c>
      <c r="BU30" s="1">
        <v>0</v>
      </c>
      <c r="BV30" s="1">
        <v>0</v>
      </c>
      <c r="BW30">
        <v>15</v>
      </c>
      <c r="BX30">
        <v>55</v>
      </c>
      <c r="BY30" s="1">
        <v>0.4</v>
      </c>
      <c r="BZ30" s="1">
        <v>0.56999999999999995</v>
      </c>
      <c r="CA30" s="1" t="s">
        <v>105</v>
      </c>
      <c r="CB30">
        <v>1532044800</v>
      </c>
      <c r="CC30">
        <v>1516221300</v>
      </c>
      <c r="CD30" s="1">
        <v>0.25891854370117101</v>
      </c>
      <c r="CE30" t="b">
        <v>0</v>
      </c>
      <c r="CF30" s="1" t="s">
        <v>675</v>
      </c>
      <c r="CG30" s="1">
        <v>325</v>
      </c>
      <c r="CH30" s="1" t="s">
        <v>103</v>
      </c>
      <c r="CI30" s="1">
        <v>150.25</v>
      </c>
      <c r="CJ30" s="1">
        <v>0</v>
      </c>
      <c r="CK30" s="1">
        <v>0</v>
      </c>
      <c r="CL30">
        <v>20</v>
      </c>
      <c r="CM30">
        <v>20</v>
      </c>
      <c r="CN30" s="1">
        <v>147.5</v>
      </c>
      <c r="CO30" s="1">
        <v>148.85</v>
      </c>
      <c r="CP30" s="1" t="s">
        <v>105</v>
      </c>
      <c r="CQ30">
        <v>1532044800</v>
      </c>
      <c r="CR30">
        <v>1515818700</v>
      </c>
      <c r="CS30" s="1">
        <v>0.48267118896484301</v>
      </c>
      <c r="CT30" t="b">
        <v>1</v>
      </c>
      <c r="CU30" s="1" t="s">
        <v>114</v>
      </c>
    </row>
    <row r="31" spans="1:99" x14ac:dyDescent="0.25">
      <c r="A31" s="1" t="s">
        <v>114</v>
      </c>
      <c r="C31" s="1">
        <v>230</v>
      </c>
      <c r="E31" s="1" t="s">
        <v>114</v>
      </c>
      <c r="F31" s="1" t="s">
        <v>114</v>
      </c>
      <c r="G31" s="1" t="s">
        <v>114</v>
      </c>
      <c r="H31" s="1" t="s">
        <v>114</v>
      </c>
      <c r="I31" s="1" t="s">
        <v>114</v>
      </c>
      <c r="J31" s="1" t="s">
        <v>114</v>
      </c>
      <c r="K31" s="1" t="s">
        <v>114</v>
      </c>
      <c r="M31" s="1" t="s">
        <v>114</v>
      </c>
      <c r="N31" s="1" t="s">
        <v>114</v>
      </c>
      <c r="O31" s="1" t="s">
        <v>114</v>
      </c>
      <c r="P31" s="1" t="s">
        <v>114</v>
      </c>
      <c r="Q31" s="1" t="s">
        <v>114</v>
      </c>
      <c r="T31" s="1" t="s">
        <v>114</v>
      </c>
      <c r="U31" s="1" t="s">
        <v>114</v>
      </c>
      <c r="V31" s="1" t="s">
        <v>114</v>
      </c>
      <c r="W31" s="1" t="s">
        <v>114</v>
      </c>
      <c r="Z31" s="1" t="s">
        <v>114</v>
      </c>
      <c r="AA31" s="1" t="s">
        <v>114</v>
      </c>
      <c r="AB31" s="1" t="s">
        <v>114</v>
      </c>
      <c r="AF31" s="2"/>
      <c r="AG31" s="1" t="s">
        <v>114</v>
      </c>
      <c r="AH31" s="1" t="s">
        <v>114</v>
      </c>
      <c r="AI31" s="1" t="s">
        <v>114</v>
      </c>
      <c r="AK31" s="1" t="s">
        <v>114</v>
      </c>
      <c r="AL31" s="1" t="s">
        <v>114</v>
      </c>
      <c r="AN31" s="1" t="s">
        <v>114</v>
      </c>
      <c r="AO31" s="1" t="s">
        <v>114</v>
      </c>
      <c r="AP31" s="1" t="s">
        <v>114</v>
      </c>
      <c r="AQ31" s="1" t="s">
        <v>114</v>
      </c>
      <c r="AR31" s="1" t="s">
        <v>114</v>
      </c>
      <c r="AS31" s="1" t="s">
        <v>114</v>
      </c>
      <c r="AT31" s="1" t="s">
        <v>114</v>
      </c>
      <c r="AU31" s="1" t="s">
        <v>114</v>
      </c>
      <c r="AV31" s="1" t="s">
        <v>114</v>
      </c>
      <c r="AX31" s="1" t="s">
        <v>114</v>
      </c>
      <c r="AY31" s="1" t="s">
        <v>114</v>
      </c>
      <c r="BA31" s="1" t="s">
        <v>114</v>
      </c>
      <c r="BB31" s="1" t="s">
        <v>114</v>
      </c>
      <c r="BF31" s="1" t="s">
        <v>114</v>
      </c>
      <c r="BH31" s="1" t="s">
        <v>114</v>
      </c>
      <c r="BI31" s="1" t="s">
        <v>114</v>
      </c>
      <c r="BJ31" s="1" t="s">
        <v>114</v>
      </c>
      <c r="BK31" s="1" t="s">
        <v>114</v>
      </c>
      <c r="BN31" s="1" t="s">
        <v>114</v>
      </c>
      <c r="BQ31" s="1" t="s">
        <v>676</v>
      </c>
      <c r="BR31" s="1">
        <v>250</v>
      </c>
      <c r="BS31" s="1" t="s">
        <v>103</v>
      </c>
      <c r="BT31" s="1">
        <v>0.43</v>
      </c>
      <c r="BU31" s="1">
        <v>-3.9999989999999999E-2</v>
      </c>
      <c r="BV31" s="1">
        <v>-8.5106359999999999</v>
      </c>
      <c r="BW31">
        <v>5</v>
      </c>
      <c r="BX31">
        <v>73</v>
      </c>
      <c r="BY31" s="1">
        <v>0.32</v>
      </c>
      <c r="BZ31" s="1">
        <v>0.48</v>
      </c>
      <c r="CA31" s="1" t="s">
        <v>105</v>
      </c>
      <c r="CB31">
        <v>1532044800</v>
      </c>
      <c r="CC31">
        <v>1516391931</v>
      </c>
      <c r="CD31" s="1">
        <v>0.26343510009765603</v>
      </c>
      <c r="CE31" t="b">
        <v>0</v>
      </c>
      <c r="CF31" s="1" t="s">
        <v>114</v>
      </c>
      <c r="CG31" s="1" t="s">
        <v>114</v>
      </c>
      <c r="CH31" s="1" t="s">
        <v>114</v>
      </c>
      <c r="CI31" s="1" t="s">
        <v>114</v>
      </c>
      <c r="CJ31" s="1" t="s">
        <v>114</v>
      </c>
      <c r="CK31" s="1" t="s">
        <v>114</v>
      </c>
      <c r="CN31" s="1" t="s">
        <v>114</v>
      </c>
      <c r="CO31" s="1" t="s">
        <v>114</v>
      </c>
      <c r="CP31" s="1" t="s">
        <v>114</v>
      </c>
      <c r="CS31" s="1" t="s">
        <v>114</v>
      </c>
      <c r="CU31" s="1" t="s">
        <v>114</v>
      </c>
    </row>
    <row r="32" spans="1:99" x14ac:dyDescent="0.25">
      <c r="A32" s="1" t="s">
        <v>114</v>
      </c>
      <c r="C32" s="1">
        <v>235</v>
      </c>
      <c r="E32" s="1" t="s">
        <v>114</v>
      </c>
      <c r="F32" s="1" t="s">
        <v>114</v>
      </c>
      <c r="G32" s="1" t="s">
        <v>114</v>
      </c>
      <c r="H32" s="1" t="s">
        <v>114</v>
      </c>
      <c r="I32" s="1" t="s">
        <v>114</v>
      </c>
      <c r="J32" s="1" t="s">
        <v>114</v>
      </c>
      <c r="K32" s="1" t="s">
        <v>114</v>
      </c>
      <c r="M32" s="1" t="s">
        <v>114</v>
      </c>
      <c r="N32" s="1" t="s">
        <v>114</v>
      </c>
      <c r="O32" s="1" t="s">
        <v>114</v>
      </c>
      <c r="P32" s="1" t="s">
        <v>114</v>
      </c>
      <c r="Q32" s="1" t="s">
        <v>114</v>
      </c>
      <c r="T32" s="1" t="s">
        <v>114</v>
      </c>
      <c r="U32" s="1" t="s">
        <v>114</v>
      </c>
      <c r="V32" s="1" t="s">
        <v>114</v>
      </c>
      <c r="W32" s="1" t="s">
        <v>114</v>
      </c>
      <c r="Z32" s="1" t="s">
        <v>114</v>
      </c>
      <c r="AA32" s="1" t="s">
        <v>114</v>
      </c>
      <c r="AB32" s="1" t="s">
        <v>114</v>
      </c>
      <c r="AF32" s="2"/>
      <c r="AG32" s="1" t="s">
        <v>114</v>
      </c>
      <c r="AH32" s="1" t="s">
        <v>114</v>
      </c>
      <c r="AI32" s="1" t="s">
        <v>114</v>
      </c>
      <c r="AK32" s="1" t="s">
        <v>114</v>
      </c>
      <c r="AL32" s="1" t="s">
        <v>114</v>
      </c>
      <c r="AN32" s="1" t="s">
        <v>114</v>
      </c>
      <c r="AO32" s="1" t="s">
        <v>114</v>
      </c>
      <c r="AP32" s="1" t="s">
        <v>114</v>
      </c>
      <c r="AQ32" s="1" t="s">
        <v>114</v>
      </c>
      <c r="AR32" s="1" t="s">
        <v>114</v>
      </c>
      <c r="AS32" s="1" t="s">
        <v>114</v>
      </c>
      <c r="AT32" s="1" t="s">
        <v>114</v>
      </c>
      <c r="AU32" s="1" t="s">
        <v>114</v>
      </c>
      <c r="AV32" s="1" t="s">
        <v>114</v>
      </c>
      <c r="AX32" s="1" t="s">
        <v>114</v>
      </c>
      <c r="AY32" s="1" t="s">
        <v>114</v>
      </c>
      <c r="BA32" s="1" t="s">
        <v>114</v>
      </c>
      <c r="BB32" s="1" t="s">
        <v>114</v>
      </c>
      <c r="BF32" s="1" t="s">
        <v>114</v>
      </c>
      <c r="BH32" s="1" t="s">
        <v>114</v>
      </c>
      <c r="BI32" s="1" t="s">
        <v>114</v>
      </c>
      <c r="BJ32" s="1" t="s">
        <v>114</v>
      </c>
      <c r="BK32" s="1" t="s">
        <v>114</v>
      </c>
      <c r="BN32" s="1" t="s">
        <v>114</v>
      </c>
      <c r="BQ32" s="1" t="s">
        <v>677</v>
      </c>
      <c r="BR32" s="1">
        <v>260</v>
      </c>
      <c r="BS32" s="1" t="s">
        <v>103</v>
      </c>
      <c r="BT32" s="1">
        <v>0.33</v>
      </c>
      <c r="BU32" s="1">
        <v>0</v>
      </c>
      <c r="BV32" s="1">
        <v>0</v>
      </c>
      <c r="BW32">
        <v>1</v>
      </c>
      <c r="BX32">
        <v>1</v>
      </c>
      <c r="BY32" s="1">
        <v>0.22</v>
      </c>
      <c r="BZ32" s="1">
        <v>0.39</v>
      </c>
      <c r="CA32" s="1" t="s">
        <v>105</v>
      </c>
      <c r="CB32">
        <v>1532044800</v>
      </c>
      <c r="CC32">
        <v>1516299162</v>
      </c>
      <c r="CD32" s="1">
        <v>0.277595114746093</v>
      </c>
      <c r="CE32" t="b">
        <v>0</v>
      </c>
      <c r="CF32" s="1" t="s">
        <v>114</v>
      </c>
      <c r="CG32" s="1" t="s">
        <v>114</v>
      </c>
      <c r="CH32" s="1" t="s">
        <v>114</v>
      </c>
      <c r="CI32" s="1" t="s">
        <v>114</v>
      </c>
      <c r="CJ32" s="1" t="s">
        <v>114</v>
      </c>
      <c r="CK32" s="1" t="s">
        <v>114</v>
      </c>
      <c r="CN32" s="1" t="s">
        <v>114</v>
      </c>
      <c r="CO32" s="1" t="s">
        <v>114</v>
      </c>
      <c r="CP32" s="1" t="s">
        <v>114</v>
      </c>
      <c r="CS32" s="1" t="s">
        <v>114</v>
      </c>
      <c r="CU32" s="1" t="s">
        <v>114</v>
      </c>
    </row>
    <row r="33" spans="1:99" x14ac:dyDescent="0.25">
      <c r="A33" s="1" t="s">
        <v>114</v>
      </c>
      <c r="C33" s="1">
        <v>240</v>
      </c>
      <c r="E33" s="1" t="s">
        <v>114</v>
      </c>
      <c r="F33" s="1" t="s">
        <v>114</v>
      </c>
      <c r="G33" s="1" t="s">
        <v>114</v>
      </c>
      <c r="H33" s="1" t="s">
        <v>114</v>
      </c>
      <c r="I33" s="1" t="s">
        <v>114</v>
      </c>
      <c r="J33" s="1" t="s">
        <v>114</v>
      </c>
      <c r="K33" s="1" t="s">
        <v>114</v>
      </c>
      <c r="M33" s="1" t="s">
        <v>114</v>
      </c>
      <c r="N33" s="1" t="s">
        <v>114</v>
      </c>
      <c r="O33" s="1" t="s">
        <v>114</v>
      </c>
      <c r="P33" s="1" t="s">
        <v>114</v>
      </c>
      <c r="Q33" s="1" t="s">
        <v>114</v>
      </c>
      <c r="T33" s="1" t="s">
        <v>114</v>
      </c>
      <c r="U33" s="1" t="s">
        <v>114</v>
      </c>
      <c r="V33" s="1" t="s">
        <v>114</v>
      </c>
      <c r="W33" s="1" t="s">
        <v>114</v>
      </c>
      <c r="Z33" s="1" t="s">
        <v>114</v>
      </c>
      <c r="AA33" s="1" t="s">
        <v>114</v>
      </c>
      <c r="AB33" s="1" t="s">
        <v>114</v>
      </c>
      <c r="AF33" s="2"/>
      <c r="AG33" s="1" t="s">
        <v>114</v>
      </c>
      <c r="AH33" s="1" t="s">
        <v>114</v>
      </c>
      <c r="AI33" s="1" t="s">
        <v>114</v>
      </c>
      <c r="AK33" s="1" t="s">
        <v>114</v>
      </c>
      <c r="AL33" s="1" t="s">
        <v>114</v>
      </c>
      <c r="AN33" s="1" t="s">
        <v>114</v>
      </c>
      <c r="AO33" s="1" t="s">
        <v>114</v>
      </c>
      <c r="AP33" s="1" t="s">
        <v>114</v>
      </c>
      <c r="AQ33" s="1" t="s">
        <v>114</v>
      </c>
      <c r="AR33" s="1" t="s">
        <v>114</v>
      </c>
      <c r="AS33" s="1" t="s">
        <v>114</v>
      </c>
      <c r="AT33" s="1" t="s">
        <v>114</v>
      </c>
      <c r="AU33" s="1" t="s">
        <v>114</v>
      </c>
      <c r="AV33" s="1" t="s">
        <v>114</v>
      </c>
      <c r="AX33" s="1" t="s">
        <v>114</v>
      </c>
      <c r="AY33" s="1" t="s">
        <v>114</v>
      </c>
      <c r="BA33" s="1" t="s">
        <v>114</v>
      </c>
      <c r="BB33" s="1" t="s">
        <v>114</v>
      </c>
      <c r="BF33" s="1" t="s">
        <v>114</v>
      </c>
      <c r="BH33" s="1" t="s">
        <v>114</v>
      </c>
      <c r="BI33" s="1" t="s">
        <v>114</v>
      </c>
      <c r="BJ33" s="1" t="s">
        <v>114</v>
      </c>
      <c r="BK33" s="1" t="s">
        <v>114</v>
      </c>
      <c r="BN33" s="1" t="s">
        <v>114</v>
      </c>
      <c r="BQ33" s="1" t="s">
        <v>678</v>
      </c>
      <c r="BR33" s="1">
        <v>270</v>
      </c>
      <c r="BS33" s="1" t="s">
        <v>103</v>
      </c>
      <c r="BT33" s="1">
        <v>0.31</v>
      </c>
      <c r="BU33" s="1">
        <v>0.13</v>
      </c>
      <c r="BV33" s="1">
        <v>72.222210000000004</v>
      </c>
      <c r="BW33">
        <v>2</v>
      </c>
      <c r="BX33">
        <v>19</v>
      </c>
      <c r="BY33" s="1">
        <v>0.15</v>
      </c>
      <c r="BZ33" s="1">
        <v>0.32</v>
      </c>
      <c r="CA33" s="1" t="s">
        <v>105</v>
      </c>
      <c r="CB33">
        <v>1532044800</v>
      </c>
      <c r="CC33">
        <v>1516372307</v>
      </c>
      <c r="CD33" s="1">
        <v>0.29053443847656202</v>
      </c>
      <c r="CE33" t="b">
        <v>0</v>
      </c>
      <c r="CF33" s="1" t="s">
        <v>114</v>
      </c>
      <c r="CG33" s="1" t="s">
        <v>114</v>
      </c>
      <c r="CH33" s="1" t="s">
        <v>114</v>
      </c>
      <c r="CI33" s="1" t="s">
        <v>114</v>
      </c>
      <c r="CJ33" s="1" t="s">
        <v>114</v>
      </c>
      <c r="CK33" s="1" t="s">
        <v>114</v>
      </c>
      <c r="CN33" s="1" t="s">
        <v>114</v>
      </c>
      <c r="CO33" s="1" t="s">
        <v>114</v>
      </c>
      <c r="CP33" s="1" t="s">
        <v>114</v>
      </c>
      <c r="CS33" s="1" t="s">
        <v>114</v>
      </c>
      <c r="CU33" s="1" t="s">
        <v>114</v>
      </c>
    </row>
    <row r="34" spans="1:99" x14ac:dyDescent="0.25">
      <c r="A34" s="1" t="s">
        <v>114</v>
      </c>
      <c r="C34" s="1">
        <v>245</v>
      </c>
      <c r="E34" s="1" t="s">
        <v>114</v>
      </c>
      <c r="F34" s="1" t="s">
        <v>114</v>
      </c>
      <c r="G34" s="1" t="s">
        <v>114</v>
      </c>
      <c r="H34" s="1" t="s">
        <v>114</v>
      </c>
      <c r="I34" s="1" t="s">
        <v>114</v>
      </c>
      <c r="J34" s="1" t="s">
        <v>114</v>
      </c>
      <c r="K34" s="1" t="s">
        <v>114</v>
      </c>
      <c r="M34" s="1" t="s">
        <v>114</v>
      </c>
      <c r="N34" s="1" t="s">
        <v>114</v>
      </c>
      <c r="O34" s="1" t="s">
        <v>114</v>
      </c>
      <c r="P34" s="1" t="s">
        <v>114</v>
      </c>
      <c r="Q34" s="1" t="s">
        <v>114</v>
      </c>
      <c r="T34" s="1" t="s">
        <v>114</v>
      </c>
      <c r="U34" s="1" t="s">
        <v>114</v>
      </c>
      <c r="V34" s="1" t="s">
        <v>114</v>
      </c>
      <c r="W34" s="1" t="s">
        <v>114</v>
      </c>
      <c r="Z34" s="1" t="s">
        <v>114</v>
      </c>
      <c r="AA34" s="1" t="s">
        <v>114</v>
      </c>
      <c r="AB34" s="1" t="s">
        <v>114</v>
      </c>
      <c r="AF34" s="2"/>
      <c r="AG34" s="1" t="s">
        <v>114</v>
      </c>
      <c r="AH34" s="1" t="s">
        <v>114</v>
      </c>
      <c r="AI34" s="1" t="s">
        <v>114</v>
      </c>
      <c r="AK34" s="1" t="s">
        <v>114</v>
      </c>
      <c r="AL34" s="1" t="s">
        <v>114</v>
      </c>
      <c r="AN34" s="1" t="s">
        <v>114</v>
      </c>
      <c r="AO34" s="1" t="s">
        <v>114</v>
      </c>
      <c r="AP34" s="1" t="s">
        <v>114</v>
      </c>
      <c r="AQ34" s="1" t="s">
        <v>114</v>
      </c>
      <c r="AR34" s="1" t="s">
        <v>114</v>
      </c>
      <c r="AS34" s="1" t="s">
        <v>114</v>
      </c>
      <c r="AT34" s="1" t="s">
        <v>114</v>
      </c>
      <c r="AU34" s="1" t="s">
        <v>114</v>
      </c>
      <c r="AV34" s="1" t="s">
        <v>114</v>
      </c>
      <c r="AX34" s="1" t="s">
        <v>114</v>
      </c>
      <c r="AY34" s="1" t="s">
        <v>114</v>
      </c>
      <c r="BA34" s="1" t="s">
        <v>114</v>
      </c>
      <c r="BB34" s="1" t="s">
        <v>114</v>
      </c>
      <c r="BF34" s="1" t="s">
        <v>114</v>
      </c>
      <c r="BH34" s="1" t="s">
        <v>114</v>
      </c>
      <c r="BI34" s="1" t="s">
        <v>114</v>
      </c>
      <c r="BJ34" s="1" t="s">
        <v>114</v>
      </c>
      <c r="BK34" s="1" t="s">
        <v>114</v>
      </c>
      <c r="BN34" s="1" t="s">
        <v>114</v>
      </c>
      <c r="BQ34" s="1" t="s">
        <v>679</v>
      </c>
      <c r="BR34" s="1">
        <v>275</v>
      </c>
      <c r="BS34" s="1" t="s">
        <v>103</v>
      </c>
      <c r="BT34" s="1">
        <v>0.18</v>
      </c>
      <c r="BU34" s="1">
        <v>-0.15</v>
      </c>
      <c r="BV34" s="1">
        <v>-45.454548000000003</v>
      </c>
      <c r="BW34">
        <v>1</v>
      </c>
      <c r="BX34">
        <v>1</v>
      </c>
      <c r="BY34" s="1">
        <v>0.12</v>
      </c>
      <c r="BZ34" s="1">
        <v>0.24</v>
      </c>
      <c r="CA34" s="1" t="s">
        <v>105</v>
      </c>
      <c r="CB34">
        <v>1532044800</v>
      </c>
      <c r="CC34">
        <v>1515175909</v>
      </c>
      <c r="CD34" s="1">
        <v>0.28858133300781202</v>
      </c>
      <c r="CE34" t="b">
        <v>0</v>
      </c>
      <c r="CF34" s="1" t="s">
        <v>114</v>
      </c>
      <c r="CG34" s="1" t="s">
        <v>114</v>
      </c>
      <c r="CH34" s="1" t="s">
        <v>114</v>
      </c>
      <c r="CI34" s="1" t="s">
        <v>114</v>
      </c>
      <c r="CJ34" s="1" t="s">
        <v>114</v>
      </c>
      <c r="CK34" s="1" t="s">
        <v>114</v>
      </c>
      <c r="CN34" s="1" t="s">
        <v>114</v>
      </c>
      <c r="CO34" s="1" t="s">
        <v>114</v>
      </c>
      <c r="CP34" s="1" t="s">
        <v>114</v>
      </c>
      <c r="CS34" s="1" t="s">
        <v>114</v>
      </c>
      <c r="CU34" s="1" t="s">
        <v>114</v>
      </c>
    </row>
    <row r="35" spans="1:99" x14ac:dyDescent="0.25">
      <c r="A35" s="1" t="s">
        <v>114</v>
      </c>
      <c r="C35" s="1">
        <v>250</v>
      </c>
      <c r="E35" s="1" t="s">
        <v>114</v>
      </c>
      <c r="F35" s="1" t="s">
        <v>114</v>
      </c>
      <c r="G35" s="1" t="s">
        <v>114</v>
      </c>
      <c r="H35" s="1" t="s">
        <v>114</v>
      </c>
      <c r="I35" s="1" t="s">
        <v>114</v>
      </c>
      <c r="J35" s="1" t="s">
        <v>114</v>
      </c>
      <c r="K35" s="1" t="s">
        <v>114</v>
      </c>
      <c r="M35" s="1" t="s">
        <v>114</v>
      </c>
      <c r="N35" s="1" t="s">
        <v>114</v>
      </c>
      <c r="O35" s="1" t="s">
        <v>114</v>
      </c>
      <c r="P35" s="1" t="s">
        <v>114</v>
      </c>
      <c r="Q35" s="1" t="s">
        <v>114</v>
      </c>
      <c r="T35" s="1" t="s">
        <v>114</v>
      </c>
      <c r="U35" s="1" t="s">
        <v>114</v>
      </c>
      <c r="V35" s="1" t="s">
        <v>114</v>
      </c>
      <c r="W35" s="1" t="s">
        <v>114</v>
      </c>
      <c r="Z35" s="1" t="s">
        <v>114</v>
      </c>
      <c r="AA35" s="1" t="s">
        <v>114</v>
      </c>
      <c r="AB35" s="1" t="s">
        <v>114</v>
      </c>
      <c r="AF35" s="2"/>
      <c r="AG35" s="1" t="s">
        <v>114</v>
      </c>
      <c r="AH35" s="1" t="s">
        <v>114</v>
      </c>
      <c r="AI35" s="1" t="s">
        <v>114</v>
      </c>
      <c r="AK35" s="1" t="s">
        <v>114</v>
      </c>
      <c r="AL35" s="1" t="s">
        <v>114</v>
      </c>
      <c r="AN35" s="1" t="s">
        <v>114</v>
      </c>
      <c r="AO35" s="1" t="s">
        <v>114</v>
      </c>
      <c r="AP35" s="1" t="s">
        <v>114</v>
      </c>
      <c r="AQ35" s="1" t="s">
        <v>114</v>
      </c>
      <c r="AR35" s="1" t="s">
        <v>114</v>
      </c>
      <c r="AS35" s="1" t="s">
        <v>114</v>
      </c>
      <c r="AT35" s="1" t="s">
        <v>114</v>
      </c>
      <c r="AU35" s="1" t="s">
        <v>114</v>
      </c>
      <c r="AV35" s="1" t="s">
        <v>114</v>
      </c>
      <c r="AX35" s="1" t="s">
        <v>114</v>
      </c>
      <c r="AY35" s="1" t="s">
        <v>114</v>
      </c>
      <c r="BA35" s="1" t="s">
        <v>114</v>
      </c>
      <c r="BB35" s="1" t="s">
        <v>114</v>
      </c>
      <c r="BF35" s="1" t="s">
        <v>114</v>
      </c>
      <c r="BH35" s="1" t="s">
        <v>114</v>
      </c>
      <c r="BI35" s="1" t="s">
        <v>114</v>
      </c>
      <c r="BJ35" s="1" t="s">
        <v>114</v>
      </c>
      <c r="BK35" s="1" t="s">
        <v>114</v>
      </c>
      <c r="BN35" s="1" t="s">
        <v>114</v>
      </c>
      <c r="BQ35" s="1" t="s">
        <v>680</v>
      </c>
      <c r="BR35" s="1">
        <v>280</v>
      </c>
      <c r="BS35" s="1" t="s">
        <v>103</v>
      </c>
      <c r="BT35" s="1">
        <v>0.1</v>
      </c>
      <c r="BU35" s="1">
        <v>0</v>
      </c>
      <c r="BV35" s="1">
        <v>0</v>
      </c>
      <c r="BW35">
        <v>36</v>
      </c>
      <c r="BX35">
        <v>0</v>
      </c>
      <c r="BY35" s="1">
        <v>0.1</v>
      </c>
      <c r="BZ35" s="1">
        <v>0.27</v>
      </c>
      <c r="CA35" s="1" t="s">
        <v>105</v>
      </c>
      <c r="CB35">
        <v>1532044800</v>
      </c>
      <c r="CC35">
        <v>1516423447</v>
      </c>
      <c r="CD35" s="1">
        <v>0.30322962402343701</v>
      </c>
      <c r="CE35" t="b">
        <v>0</v>
      </c>
      <c r="CF35" s="1" t="s">
        <v>114</v>
      </c>
      <c r="CG35" s="1" t="s">
        <v>114</v>
      </c>
      <c r="CH35" s="1" t="s">
        <v>114</v>
      </c>
      <c r="CI35" s="1" t="s">
        <v>114</v>
      </c>
      <c r="CJ35" s="1" t="s">
        <v>114</v>
      </c>
      <c r="CK35" s="1" t="s">
        <v>114</v>
      </c>
      <c r="CN35" s="1" t="s">
        <v>114</v>
      </c>
      <c r="CO35" s="1" t="s">
        <v>114</v>
      </c>
      <c r="CP35" s="1" t="s">
        <v>114</v>
      </c>
      <c r="CS35" s="1" t="s">
        <v>114</v>
      </c>
      <c r="CU35" s="1" t="s">
        <v>114</v>
      </c>
    </row>
    <row r="36" spans="1:99" x14ac:dyDescent="0.25">
      <c r="A36" s="1" t="s">
        <v>114</v>
      </c>
      <c r="C36" s="1">
        <v>260</v>
      </c>
      <c r="E36" s="1" t="s">
        <v>114</v>
      </c>
      <c r="F36" s="1" t="s">
        <v>114</v>
      </c>
      <c r="G36" s="1" t="s">
        <v>114</v>
      </c>
      <c r="H36" s="1" t="s">
        <v>114</v>
      </c>
      <c r="I36" s="1" t="s">
        <v>114</v>
      </c>
      <c r="J36" s="1" t="s">
        <v>114</v>
      </c>
      <c r="K36" s="1" t="s">
        <v>114</v>
      </c>
      <c r="M36" s="1" t="s">
        <v>114</v>
      </c>
      <c r="N36" s="1" t="s">
        <v>114</v>
      </c>
      <c r="O36" s="1" t="s">
        <v>114</v>
      </c>
      <c r="P36" s="1" t="s">
        <v>114</v>
      </c>
      <c r="Q36" s="1" t="s">
        <v>114</v>
      </c>
      <c r="T36" s="1" t="s">
        <v>114</v>
      </c>
      <c r="U36" s="1" t="s">
        <v>114</v>
      </c>
      <c r="V36" s="1" t="s">
        <v>114</v>
      </c>
      <c r="W36" s="1" t="s">
        <v>114</v>
      </c>
      <c r="Z36" s="1" t="s">
        <v>114</v>
      </c>
      <c r="AA36" s="1" t="s">
        <v>114</v>
      </c>
      <c r="AB36" s="1" t="s">
        <v>114</v>
      </c>
      <c r="AF36" s="2"/>
      <c r="AG36" s="1" t="s">
        <v>114</v>
      </c>
      <c r="AH36" s="1" t="s">
        <v>114</v>
      </c>
      <c r="AI36" s="1" t="s">
        <v>114</v>
      </c>
      <c r="AK36" s="1" t="s">
        <v>114</v>
      </c>
      <c r="AL36" s="1" t="s">
        <v>114</v>
      </c>
      <c r="AN36" s="1" t="s">
        <v>114</v>
      </c>
      <c r="AO36" s="1" t="s">
        <v>114</v>
      </c>
      <c r="AP36" s="1" t="s">
        <v>114</v>
      </c>
      <c r="AQ36" s="1" t="s">
        <v>114</v>
      </c>
      <c r="AR36" s="1" t="s">
        <v>114</v>
      </c>
      <c r="AS36" s="1" t="s">
        <v>114</v>
      </c>
      <c r="AT36" s="1" t="s">
        <v>114</v>
      </c>
      <c r="AU36" s="1" t="s">
        <v>114</v>
      </c>
      <c r="AV36" s="1" t="s">
        <v>114</v>
      </c>
      <c r="AX36" s="1" t="s">
        <v>114</v>
      </c>
      <c r="AY36" s="1" t="s">
        <v>114</v>
      </c>
      <c r="BA36" s="1" t="s">
        <v>114</v>
      </c>
      <c r="BB36" s="1" t="s">
        <v>114</v>
      </c>
      <c r="BF36" s="1" t="s">
        <v>114</v>
      </c>
      <c r="BH36" s="1" t="s">
        <v>114</v>
      </c>
      <c r="BI36" s="1" t="s">
        <v>114</v>
      </c>
      <c r="BJ36" s="1" t="s">
        <v>114</v>
      </c>
      <c r="BK36" s="1" t="s">
        <v>114</v>
      </c>
      <c r="BN36" s="1" t="s">
        <v>114</v>
      </c>
      <c r="BQ36" s="1" t="s">
        <v>681</v>
      </c>
      <c r="BR36" s="1">
        <v>290</v>
      </c>
      <c r="BS36" s="1" t="s">
        <v>103</v>
      </c>
      <c r="BT36" s="1">
        <v>0.1</v>
      </c>
      <c r="BU36" s="1">
        <v>0</v>
      </c>
      <c r="BV36" s="1">
        <v>0</v>
      </c>
      <c r="BW36">
        <v>20</v>
      </c>
      <c r="BX36">
        <v>22</v>
      </c>
      <c r="BY36" s="1">
        <v>7.0000000000000007E-2</v>
      </c>
      <c r="BZ36" s="1">
        <v>0.22</v>
      </c>
      <c r="CA36" s="1" t="s">
        <v>105</v>
      </c>
      <c r="CB36">
        <v>1532044800</v>
      </c>
      <c r="CC36">
        <v>1514909870</v>
      </c>
      <c r="CD36" s="1">
        <v>0.31348342773437499</v>
      </c>
      <c r="CE36" t="b">
        <v>0</v>
      </c>
      <c r="CF36" s="1" t="s">
        <v>114</v>
      </c>
      <c r="CG36" s="1" t="s">
        <v>114</v>
      </c>
      <c r="CH36" s="1" t="s">
        <v>114</v>
      </c>
      <c r="CI36" s="1" t="s">
        <v>114</v>
      </c>
      <c r="CJ36" s="1" t="s">
        <v>114</v>
      </c>
      <c r="CK36" s="1" t="s">
        <v>114</v>
      </c>
      <c r="CN36" s="1" t="s">
        <v>114</v>
      </c>
      <c r="CO36" s="1" t="s">
        <v>114</v>
      </c>
      <c r="CP36" s="1" t="s">
        <v>114</v>
      </c>
      <c r="CS36" s="1" t="s">
        <v>114</v>
      </c>
      <c r="CU36" s="1" t="s">
        <v>114</v>
      </c>
    </row>
    <row r="37" spans="1:99" x14ac:dyDescent="0.25">
      <c r="A37" s="1" t="s">
        <v>114</v>
      </c>
      <c r="C37" s="1">
        <v>270</v>
      </c>
      <c r="E37" s="1" t="s">
        <v>114</v>
      </c>
      <c r="F37" s="1" t="s">
        <v>114</v>
      </c>
      <c r="G37" s="1" t="s">
        <v>114</v>
      </c>
      <c r="H37" s="1" t="s">
        <v>114</v>
      </c>
      <c r="I37" s="1" t="s">
        <v>114</v>
      </c>
      <c r="J37" s="1" t="s">
        <v>114</v>
      </c>
      <c r="K37" s="1" t="s">
        <v>114</v>
      </c>
      <c r="M37" s="1" t="s">
        <v>114</v>
      </c>
      <c r="N37" s="1" t="s">
        <v>114</v>
      </c>
      <c r="O37" s="1" t="s">
        <v>114</v>
      </c>
      <c r="P37" s="1" t="s">
        <v>114</v>
      </c>
      <c r="Q37" s="1" t="s">
        <v>114</v>
      </c>
      <c r="T37" s="1" t="s">
        <v>114</v>
      </c>
      <c r="U37" s="1" t="s">
        <v>114</v>
      </c>
      <c r="V37" s="1" t="s">
        <v>114</v>
      </c>
      <c r="W37" s="1" t="s">
        <v>114</v>
      </c>
      <c r="Z37" s="1" t="s">
        <v>114</v>
      </c>
      <c r="AA37" s="1" t="s">
        <v>114</v>
      </c>
      <c r="AB37" s="1" t="s">
        <v>114</v>
      </c>
      <c r="AF37" s="2"/>
      <c r="AG37" s="1" t="s">
        <v>114</v>
      </c>
      <c r="AH37" s="1" t="s">
        <v>114</v>
      </c>
      <c r="AI37" s="1" t="s">
        <v>114</v>
      </c>
      <c r="AK37" s="1" t="s">
        <v>114</v>
      </c>
      <c r="AL37" s="1" t="s">
        <v>114</v>
      </c>
      <c r="AN37" s="1" t="s">
        <v>114</v>
      </c>
      <c r="AO37" s="1" t="s">
        <v>114</v>
      </c>
      <c r="AP37" s="1" t="s">
        <v>114</v>
      </c>
      <c r="AQ37" s="1" t="s">
        <v>114</v>
      </c>
      <c r="AR37" s="1" t="s">
        <v>114</v>
      </c>
      <c r="AS37" s="1" t="s">
        <v>114</v>
      </c>
      <c r="AT37" s="1" t="s">
        <v>114</v>
      </c>
      <c r="AU37" s="1" t="s">
        <v>114</v>
      </c>
      <c r="AV37" s="1" t="s">
        <v>114</v>
      </c>
      <c r="AX37" s="1" t="s">
        <v>114</v>
      </c>
      <c r="AY37" s="1" t="s">
        <v>114</v>
      </c>
      <c r="BA37" s="1" t="s">
        <v>114</v>
      </c>
      <c r="BB37" s="1" t="s">
        <v>114</v>
      </c>
      <c r="BF37" s="1" t="s">
        <v>114</v>
      </c>
      <c r="BH37" s="1" t="s">
        <v>114</v>
      </c>
      <c r="BI37" s="1" t="s">
        <v>114</v>
      </c>
      <c r="BJ37" s="1" t="s">
        <v>114</v>
      </c>
      <c r="BK37" s="1" t="s">
        <v>114</v>
      </c>
      <c r="BN37" s="1" t="s">
        <v>114</v>
      </c>
      <c r="BQ37" s="1" t="s">
        <v>682</v>
      </c>
      <c r="BR37" s="1">
        <v>300</v>
      </c>
      <c r="BS37" s="1" t="s">
        <v>103</v>
      </c>
      <c r="BT37" s="1">
        <v>0.17</v>
      </c>
      <c r="BU37" s="1">
        <v>0</v>
      </c>
      <c r="BV37" s="1">
        <v>0</v>
      </c>
      <c r="BW37">
        <v>2</v>
      </c>
      <c r="BX37">
        <v>0</v>
      </c>
      <c r="BY37" s="1">
        <v>0.09</v>
      </c>
      <c r="BZ37" s="1">
        <v>0.26</v>
      </c>
      <c r="CA37" s="1" t="s">
        <v>105</v>
      </c>
      <c r="CB37">
        <v>1532044800</v>
      </c>
      <c r="CC37">
        <v>1511545916</v>
      </c>
      <c r="CD37" s="1">
        <v>0.33887379882812402</v>
      </c>
      <c r="CE37" t="b">
        <v>0</v>
      </c>
      <c r="CF37" s="1" t="s">
        <v>114</v>
      </c>
      <c r="CG37" s="1" t="s">
        <v>114</v>
      </c>
      <c r="CH37" s="1" t="s">
        <v>114</v>
      </c>
      <c r="CI37" s="1" t="s">
        <v>114</v>
      </c>
      <c r="CJ37" s="1" t="s">
        <v>114</v>
      </c>
      <c r="CK37" s="1" t="s">
        <v>114</v>
      </c>
      <c r="CN37" s="1" t="s">
        <v>114</v>
      </c>
      <c r="CO37" s="1" t="s">
        <v>114</v>
      </c>
      <c r="CP37" s="1" t="s">
        <v>114</v>
      </c>
      <c r="CS37" s="1" t="s">
        <v>114</v>
      </c>
      <c r="CU37" s="1" t="s">
        <v>114</v>
      </c>
    </row>
    <row r="38" spans="1:99" x14ac:dyDescent="0.25">
      <c r="A38" s="1" t="s">
        <v>114</v>
      </c>
      <c r="C38" s="1">
        <v>275</v>
      </c>
      <c r="E38" s="1" t="s">
        <v>114</v>
      </c>
      <c r="F38" s="1" t="s">
        <v>114</v>
      </c>
      <c r="G38" s="1" t="s">
        <v>114</v>
      </c>
      <c r="H38" s="1" t="s">
        <v>114</v>
      </c>
      <c r="I38" s="1" t="s">
        <v>114</v>
      </c>
      <c r="J38" s="1" t="s">
        <v>114</v>
      </c>
      <c r="K38" s="1" t="s">
        <v>114</v>
      </c>
      <c r="M38" s="1" t="s">
        <v>114</v>
      </c>
      <c r="N38" s="1" t="s">
        <v>114</v>
      </c>
      <c r="O38" s="1" t="s">
        <v>114</v>
      </c>
      <c r="P38" s="1" t="s">
        <v>114</v>
      </c>
      <c r="Q38" s="1" t="s">
        <v>114</v>
      </c>
      <c r="T38" s="1" t="s">
        <v>114</v>
      </c>
      <c r="U38" s="1" t="s">
        <v>114</v>
      </c>
      <c r="V38" s="1" t="s">
        <v>114</v>
      </c>
      <c r="W38" s="1" t="s">
        <v>114</v>
      </c>
      <c r="Z38" s="1" t="s">
        <v>114</v>
      </c>
      <c r="AA38" s="1" t="s">
        <v>114</v>
      </c>
      <c r="AB38" s="1" t="s">
        <v>114</v>
      </c>
      <c r="AF38" s="2"/>
      <c r="AG38" s="1" t="s">
        <v>114</v>
      </c>
      <c r="AH38" s="1" t="s">
        <v>114</v>
      </c>
      <c r="AI38" s="1" t="s">
        <v>114</v>
      </c>
      <c r="AK38" s="1" t="s">
        <v>114</v>
      </c>
      <c r="AL38" s="1" t="s">
        <v>114</v>
      </c>
      <c r="AN38" s="1" t="s">
        <v>114</v>
      </c>
      <c r="AO38" s="1" t="s">
        <v>114</v>
      </c>
      <c r="AP38" s="1" t="s">
        <v>114</v>
      </c>
      <c r="AQ38" s="1" t="s">
        <v>114</v>
      </c>
      <c r="AR38" s="1" t="s">
        <v>114</v>
      </c>
      <c r="AS38" s="1" t="s">
        <v>114</v>
      </c>
      <c r="AT38" s="1" t="s">
        <v>114</v>
      </c>
      <c r="AU38" s="1" t="s">
        <v>114</v>
      </c>
      <c r="AV38" s="1" t="s">
        <v>114</v>
      </c>
      <c r="AX38" s="1" t="s">
        <v>114</v>
      </c>
      <c r="AY38" s="1" t="s">
        <v>114</v>
      </c>
      <c r="BA38" s="1" t="s">
        <v>114</v>
      </c>
      <c r="BB38" s="1" t="s">
        <v>114</v>
      </c>
      <c r="BF38" s="1" t="s">
        <v>114</v>
      </c>
      <c r="BH38" s="1" t="s">
        <v>114</v>
      </c>
      <c r="BI38" s="1" t="s">
        <v>114</v>
      </c>
      <c r="BJ38" s="1" t="s">
        <v>114</v>
      </c>
      <c r="BK38" s="1" t="s">
        <v>114</v>
      </c>
      <c r="BN38" s="1" t="s">
        <v>114</v>
      </c>
      <c r="BQ38" s="1" t="s">
        <v>683</v>
      </c>
      <c r="BR38" s="1">
        <v>340</v>
      </c>
      <c r="BS38" s="1" t="s">
        <v>103</v>
      </c>
      <c r="BT38" s="1">
        <v>7.0000000000000007E-2</v>
      </c>
      <c r="BU38" s="1">
        <v>0</v>
      </c>
      <c r="BV38" s="1">
        <v>0</v>
      </c>
      <c r="BW38">
        <v>1</v>
      </c>
      <c r="BX38">
        <v>4</v>
      </c>
      <c r="BY38" s="1">
        <v>0</v>
      </c>
      <c r="BZ38" s="1">
        <v>0.15</v>
      </c>
      <c r="CA38" s="1" t="s">
        <v>105</v>
      </c>
      <c r="CB38">
        <v>1532044800</v>
      </c>
      <c r="CC38">
        <v>1513198223</v>
      </c>
      <c r="CD38" s="1">
        <v>0.377935908203124</v>
      </c>
      <c r="CE38" t="b">
        <v>0</v>
      </c>
      <c r="CF38" s="1" t="s">
        <v>114</v>
      </c>
      <c r="CG38" s="1" t="s">
        <v>114</v>
      </c>
      <c r="CH38" s="1" t="s">
        <v>114</v>
      </c>
      <c r="CI38" s="1" t="s">
        <v>114</v>
      </c>
      <c r="CJ38" s="1" t="s">
        <v>114</v>
      </c>
      <c r="CK38" s="1" t="s">
        <v>114</v>
      </c>
      <c r="CN38" s="1" t="s">
        <v>114</v>
      </c>
      <c r="CO38" s="1" t="s">
        <v>114</v>
      </c>
      <c r="CP38" s="1" t="s">
        <v>114</v>
      </c>
      <c r="CS38" s="1" t="s">
        <v>114</v>
      </c>
      <c r="CU38" s="1" t="s">
        <v>114</v>
      </c>
    </row>
    <row r="39" spans="1:99" x14ac:dyDescent="0.25">
      <c r="A39" s="1" t="s">
        <v>114</v>
      </c>
      <c r="C39" s="1">
        <v>280</v>
      </c>
      <c r="E39" s="1" t="s">
        <v>114</v>
      </c>
      <c r="F39" s="1" t="s">
        <v>114</v>
      </c>
      <c r="G39" s="1" t="s">
        <v>114</v>
      </c>
      <c r="H39" s="1" t="s">
        <v>114</v>
      </c>
      <c r="I39" s="1" t="s">
        <v>114</v>
      </c>
      <c r="J39" s="1" t="s">
        <v>114</v>
      </c>
      <c r="K39" s="1" t="s">
        <v>114</v>
      </c>
      <c r="M39" s="1" t="s">
        <v>114</v>
      </c>
      <c r="N39" s="1" t="s">
        <v>114</v>
      </c>
      <c r="O39" s="1" t="s">
        <v>114</v>
      </c>
      <c r="P39" s="1" t="s">
        <v>114</v>
      </c>
      <c r="Q39" s="1" t="s">
        <v>114</v>
      </c>
      <c r="T39" s="1" t="s">
        <v>114</v>
      </c>
      <c r="U39" s="1" t="s">
        <v>114</v>
      </c>
      <c r="V39" s="1" t="s">
        <v>114</v>
      </c>
      <c r="W39" s="1" t="s">
        <v>114</v>
      </c>
      <c r="Z39" s="1" t="s">
        <v>114</v>
      </c>
      <c r="AA39" s="1" t="s">
        <v>114</v>
      </c>
      <c r="AB39" s="1" t="s">
        <v>114</v>
      </c>
      <c r="AF39" s="2"/>
      <c r="AG39" s="1" t="s">
        <v>114</v>
      </c>
      <c r="AH39" s="1" t="s">
        <v>114</v>
      </c>
      <c r="AI39" s="1" t="s">
        <v>114</v>
      </c>
      <c r="AK39" s="1" t="s">
        <v>114</v>
      </c>
      <c r="AL39" s="1" t="s">
        <v>114</v>
      </c>
      <c r="AN39" s="1" t="s">
        <v>114</v>
      </c>
      <c r="AO39" s="1" t="s">
        <v>114</v>
      </c>
      <c r="AP39" s="1" t="s">
        <v>114</v>
      </c>
      <c r="AQ39" s="1" t="s">
        <v>114</v>
      </c>
      <c r="AR39" s="1" t="s">
        <v>114</v>
      </c>
      <c r="AS39" s="1" t="s">
        <v>114</v>
      </c>
      <c r="AT39" s="1" t="s">
        <v>114</v>
      </c>
      <c r="AU39" s="1" t="s">
        <v>114</v>
      </c>
      <c r="AV39" s="1" t="s">
        <v>114</v>
      </c>
      <c r="AX39" s="1" t="s">
        <v>114</v>
      </c>
      <c r="AY39" s="1" t="s">
        <v>114</v>
      </c>
      <c r="BA39" s="1" t="s">
        <v>114</v>
      </c>
      <c r="BB39" s="1" t="s">
        <v>114</v>
      </c>
      <c r="BF39" s="1" t="s">
        <v>114</v>
      </c>
      <c r="BH39" s="1" t="s">
        <v>114</v>
      </c>
      <c r="BI39" s="1" t="s">
        <v>114</v>
      </c>
      <c r="BJ39" s="1" t="s">
        <v>114</v>
      </c>
      <c r="BK39" s="1" t="s">
        <v>114</v>
      </c>
      <c r="BN39" s="1" t="s">
        <v>114</v>
      </c>
      <c r="BQ39" s="1" t="s">
        <v>114</v>
      </c>
      <c r="BR39" s="1" t="s">
        <v>114</v>
      </c>
      <c r="BS39" s="1" t="s">
        <v>114</v>
      </c>
      <c r="BT39" s="1" t="s">
        <v>114</v>
      </c>
      <c r="BU39" s="1" t="s">
        <v>114</v>
      </c>
      <c r="BV39" s="1" t="s">
        <v>114</v>
      </c>
      <c r="BY39" s="1" t="s">
        <v>114</v>
      </c>
      <c r="BZ39" s="1" t="s">
        <v>114</v>
      </c>
      <c r="CA39" s="1" t="s">
        <v>114</v>
      </c>
      <c r="CD39" s="1" t="s">
        <v>114</v>
      </c>
      <c r="CF39" s="1" t="s">
        <v>114</v>
      </c>
      <c r="CG39" s="1" t="s">
        <v>114</v>
      </c>
      <c r="CH39" s="1" t="s">
        <v>114</v>
      </c>
      <c r="CI39" s="1" t="s">
        <v>114</v>
      </c>
      <c r="CJ39" s="1" t="s">
        <v>114</v>
      </c>
      <c r="CK39" s="1" t="s">
        <v>114</v>
      </c>
      <c r="CN39" s="1" t="s">
        <v>114</v>
      </c>
      <c r="CO39" s="1" t="s">
        <v>114</v>
      </c>
      <c r="CP39" s="1" t="s">
        <v>114</v>
      </c>
      <c r="CS39" s="1" t="s">
        <v>114</v>
      </c>
      <c r="CU39" s="1" t="s">
        <v>114</v>
      </c>
    </row>
    <row r="40" spans="1:99" x14ac:dyDescent="0.25">
      <c r="A40" s="1" t="s">
        <v>114</v>
      </c>
      <c r="C40" s="1">
        <v>290</v>
      </c>
      <c r="E40" s="1" t="s">
        <v>114</v>
      </c>
      <c r="F40" s="1" t="s">
        <v>114</v>
      </c>
      <c r="G40" s="1" t="s">
        <v>114</v>
      </c>
      <c r="H40" s="1" t="s">
        <v>114</v>
      </c>
      <c r="I40" s="1" t="s">
        <v>114</v>
      </c>
      <c r="J40" s="1" t="s">
        <v>114</v>
      </c>
      <c r="K40" s="1" t="s">
        <v>114</v>
      </c>
      <c r="M40" s="1" t="s">
        <v>114</v>
      </c>
      <c r="N40" s="1" t="s">
        <v>114</v>
      </c>
      <c r="O40" s="1" t="s">
        <v>114</v>
      </c>
      <c r="P40" s="1" t="s">
        <v>114</v>
      </c>
      <c r="Q40" s="1" t="s">
        <v>114</v>
      </c>
      <c r="T40" s="1" t="s">
        <v>114</v>
      </c>
      <c r="U40" s="1" t="s">
        <v>114</v>
      </c>
      <c r="V40" s="1" t="s">
        <v>114</v>
      </c>
      <c r="W40" s="1" t="s">
        <v>114</v>
      </c>
      <c r="Z40" s="1" t="s">
        <v>114</v>
      </c>
      <c r="AA40" s="1" t="s">
        <v>114</v>
      </c>
      <c r="AB40" s="1" t="s">
        <v>114</v>
      </c>
      <c r="AF40" s="2"/>
      <c r="AG40" s="1" t="s">
        <v>114</v>
      </c>
      <c r="AH40" s="1" t="s">
        <v>114</v>
      </c>
      <c r="AI40" s="1" t="s">
        <v>114</v>
      </c>
      <c r="AK40" s="1" t="s">
        <v>114</v>
      </c>
      <c r="AL40" s="1" t="s">
        <v>114</v>
      </c>
      <c r="AN40" s="1" t="s">
        <v>114</v>
      </c>
      <c r="AO40" s="1" t="s">
        <v>114</v>
      </c>
      <c r="AP40" s="1" t="s">
        <v>114</v>
      </c>
      <c r="AQ40" s="1" t="s">
        <v>114</v>
      </c>
      <c r="AR40" s="1" t="s">
        <v>114</v>
      </c>
      <c r="AS40" s="1" t="s">
        <v>114</v>
      </c>
      <c r="AT40" s="1" t="s">
        <v>114</v>
      </c>
      <c r="AU40" s="1" t="s">
        <v>114</v>
      </c>
      <c r="AV40" s="1" t="s">
        <v>114</v>
      </c>
      <c r="AX40" s="1" t="s">
        <v>114</v>
      </c>
      <c r="AY40" s="1" t="s">
        <v>114</v>
      </c>
      <c r="BA40" s="1" t="s">
        <v>114</v>
      </c>
      <c r="BB40" s="1" t="s">
        <v>114</v>
      </c>
      <c r="BF40" s="1" t="s">
        <v>114</v>
      </c>
      <c r="BH40" s="1" t="s">
        <v>114</v>
      </c>
      <c r="BI40" s="1" t="s">
        <v>114</v>
      </c>
      <c r="BJ40" s="1" t="s">
        <v>114</v>
      </c>
      <c r="BK40" s="1" t="s">
        <v>114</v>
      </c>
      <c r="BN40" s="1" t="s">
        <v>114</v>
      </c>
      <c r="BQ40" s="1" t="s">
        <v>114</v>
      </c>
      <c r="BR40" s="1" t="s">
        <v>114</v>
      </c>
      <c r="BS40" s="1" t="s">
        <v>114</v>
      </c>
      <c r="BT40" s="1" t="s">
        <v>114</v>
      </c>
      <c r="BU40" s="1" t="s">
        <v>114</v>
      </c>
      <c r="BV40" s="1" t="s">
        <v>114</v>
      </c>
      <c r="BY40" s="1" t="s">
        <v>114</v>
      </c>
      <c r="BZ40" s="1" t="s">
        <v>114</v>
      </c>
      <c r="CA40" s="1" t="s">
        <v>114</v>
      </c>
      <c r="CD40" s="1" t="s">
        <v>114</v>
      </c>
      <c r="CF40" s="1" t="s">
        <v>114</v>
      </c>
      <c r="CG40" s="1" t="s">
        <v>114</v>
      </c>
      <c r="CH40" s="1" t="s">
        <v>114</v>
      </c>
      <c r="CI40" s="1" t="s">
        <v>114</v>
      </c>
      <c r="CJ40" s="1" t="s">
        <v>114</v>
      </c>
      <c r="CK40" s="1" t="s">
        <v>114</v>
      </c>
      <c r="CN40" s="1" t="s">
        <v>114</v>
      </c>
      <c r="CO40" s="1" t="s">
        <v>114</v>
      </c>
      <c r="CP40" s="1" t="s">
        <v>114</v>
      </c>
      <c r="CS40" s="1" t="s">
        <v>114</v>
      </c>
      <c r="CU40" s="1" t="s">
        <v>114</v>
      </c>
    </row>
    <row r="41" spans="1:99" x14ac:dyDescent="0.25">
      <c r="A41" s="1" t="s">
        <v>114</v>
      </c>
      <c r="C41" s="1">
        <v>300</v>
      </c>
      <c r="E41" s="1" t="s">
        <v>114</v>
      </c>
      <c r="F41" s="1" t="s">
        <v>114</v>
      </c>
      <c r="G41" s="1" t="s">
        <v>114</v>
      </c>
      <c r="H41" s="1" t="s">
        <v>114</v>
      </c>
      <c r="I41" s="1" t="s">
        <v>114</v>
      </c>
      <c r="J41" s="1" t="s">
        <v>114</v>
      </c>
      <c r="K41" s="1" t="s">
        <v>114</v>
      </c>
      <c r="M41" s="1" t="s">
        <v>114</v>
      </c>
      <c r="N41" s="1" t="s">
        <v>114</v>
      </c>
      <c r="O41" s="1" t="s">
        <v>114</v>
      </c>
      <c r="P41" s="1" t="s">
        <v>114</v>
      </c>
      <c r="Q41" s="1" t="s">
        <v>114</v>
      </c>
      <c r="T41" s="1" t="s">
        <v>114</v>
      </c>
      <c r="U41" s="1" t="s">
        <v>114</v>
      </c>
      <c r="V41" s="1" t="s">
        <v>114</v>
      </c>
      <c r="W41" s="1" t="s">
        <v>114</v>
      </c>
      <c r="Z41" s="1" t="s">
        <v>114</v>
      </c>
      <c r="AA41" s="1" t="s">
        <v>114</v>
      </c>
      <c r="AB41" s="1" t="s">
        <v>114</v>
      </c>
      <c r="AF41" s="2"/>
      <c r="AG41" s="1" t="s">
        <v>114</v>
      </c>
      <c r="AH41" s="1" t="s">
        <v>114</v>
      </c>
      <c r="AI41" s="1" t="s">
        <v>114</v>
      </c>
      <c r="AK41" s="1" t="s">
        <v>114</v>
      </c>
      <c r="AL41" s="1" t="s">
        <v>114</v>
      </c>
      <c r="AN41" s="1" t="s">
        <v>114</v>
      </c>
      <c r="AO41" s="1" t="s">
        <v>114</v>
      </c>
      <c r="AP41" s="1" t="s">
        <v>114</v>
      </c>
      <c r="AQ41" s="1" t="s">
        <v>114</v>
      </c>
      <c r="AR41" s="1" t="s">
        <v>114</v>
      </c>
      <c r="AS41" s="1" t="s">
        <v>114</v>
      </c>
      <c r="AT41" s="1" t="s">
        <v>114</v>
      </c>
      <c r="AU41" s="1" t="s">
        <v>114</v>
      </c>
      <c r="AV41" s="1" t="s">
        <v>114</v>
      </c>
      <c r="AX41" s="1" t="s">
        <v>114</v>
      </c>
      <c r="AY41" s="1" t="s">
        <v>114</v>
      </c>
      <c r="BA41" s="1" t="s">
        <v>114</v>
      </c>
      <c r="BB41" s="1" t="s">
        <v>114</v>
      </c>
      <c r="BF41" s="1" t="s">
        <v>114</v>
      </c>
      <c r="BH41" s="1" t="s">
        <v>114</v>
      </c>
      <c r="BI41" s="1" t="s">
        <v>114</v>
      </c>
      <c r="BJ41" s="1" t="s">
        <v>114</v>
      </c>
      <c r="BK41" s="1" t="s">
        <v>114</v>
      </c>
      <c r="BN41" s="1" t="s">
        <v>114</v>
      </c>
      <c r="BQ41" s="1" t="s">
        <v>114</v>
      </c>
      <c r="BR41" s="1" t="s">
        <v>114</v>
      </c>
      <c r="BS41" s="1" t="s">
        <v>114</v>
      </c>
      <c r="BT41" s="1" t="s">
        <v>114</v>
      </c>
      <c r="BU41" s="1" t="s">
        <v>114</v>
      </c>
      <c r="BV41" s="1" t="s">
        <v>114</v>
      </c>
      <c r="BY41" s="1" t="s">
        <v>114</v>
      </c>
      <c r="BZ41" s="1" t="s">
        <v>114</v>
      </c>
      <c r="CA41" s="1" t="s">
        <v>114</v>
      </c>
      <c r="CD41" s="1" t="s">
        <v>114</v>
      </c>
      <c r="CF41" s="1" t="s">
        <v>114</v>
      </c>
      <c r="CG41" s="1" t="s">
        <v>114</v>
      </c>
      <c r="CH41" s="1" t="s">
        <v>114</v>
      </c>
      <c r="CI41" s="1" t="s">
        <v>114</v>
      </c>
      <c r="CJ41" s="1" t="s">
        <v>114</v>
      </c>
      <c r="CK41" s="1" t="s">
        <v>114</v>
      </c>
      <c r="CN41" s="1" t="s">
        <v>114</v>
      </c>
      <c r="CO41" s="1" t="s">
        <v>114</v>
      </c>
      <c r="CP41" s="1" t="s">
        <v>114</v>
      </c>
      <c r="CS41" s="1" t="s">
        <v>114</v>
      </c>
      <c r="CU41" s="1" t="s">
        <v>114</v>
      </c>
    </row>
    <row r="42" spans="1:99" x14ac:dyDescent="0.25">
      <c r="A42" s="1" t="s">
        <v>114</v>
      </c>
      <c r="C42" s="1">
        <v>325</v>
      </c>
      <c r="E42" s="1" t="s">
        <v>114</v>
      </c>
      <c r="F42" s="1" t="s">
        <v>114</v>
      </c>
      <c r="G42" s="1" t="s">
        <v>114</v>
      </c>
      <c r="H42" s="1" t="s">
        <v>114</v>
      </c>
      <c r="I42" s="1" t="s">
        <v>114</v>
      </c>
      <c r="J42" s="1" t="s">
        <v>114</v>
      </c>
      <c r="K42" s="1" t="s">
        <v>114</v>
      </c>
      <c r="M42" s="1" t="s">
        <v>114</v>
      </c>
      <c r="N42" s="1" t="s">
        <v>114</v>
      </c>
      <c r="O42" s="1" t="s">
        <v>114</v>
      </c>
      <c r="P42" s="1" t="s">
        <v>114</v>
      </c>
      <c r="Q42" s="1" t="s">
        <v>114</v>
      </c>
      <c r="T42" s="1" t="s">
        <v>114</v>
      </c>
      <c r="U42" s="1" t="s">
        <v>114</v>
      </c>
      <c r="V42" s="1" t="s">
        <v>114</v>
      </c>
      <c r="W42" s="1" t="s">
        <v>114</v>
      </c>
      <c r="Z42" s="1" t="s">
        <v>114</v>
      </c>
      <c r="AA42" s="1" t="s">
        <v>114</v>
      </c>
      <c r="AB42" s="1" t="s">
        <v>114</v>
      </c>
      <c r="AF42" s="2"/>
      <c r="AG42" s="1" t="s">
        <v>114</v>
      </c>
      <c r="AH42" s="1" t="s">
        <v>114</v>
      </c>
      <c r="AI42" s="1" t="s">
        <v>114</v>
      </c>
      <c r="AK42" s="1" t="s">
        <v>114</v>
      </c>
      <c r="AL42" s="1" t="s">
        <v>114</v>
      </c>
      <c r="AN42" s="1" t="s">
        <v>114</v>
      </c>
      <c r="AO42" s="1" t="s">
        <v>114</v>
      </c>
      <c r="AP42" s="1" t="s">
        <v>114</v>
      </c>
      <c r="AQ42" s="1" t="s">
        <v>114</v>
      </c>
      <c r="AR42" s="1" t="s">
        <v>114</v>
      </c>
      <c r="AS42" s="1" t="s">
        <v>114</v>
      </c>
      <c r="AT42" s="1" t="s">
        <v>114</v>
      </c>
      <c r="AU42" s="1" t="s">
        <v>114</v>
      </c>
      <c r="AV42" s="1" t="s">
        <v>114</v>
      </c>
      <c r="AX42" s="1" t="s">
        <v>114</v>
      </c>
      <c r="AY42" s="1" t="s">
        <v>114</v>
      </c>
      <c r="BA42" s="1" t="s">
        <v>114</v>
      </c>
      <c r="BB42" s="1" t="s">
        <v>114</v>
      </c>
      <c r="BF42" s="1" t="s">
        <v>114</v>
      </c>
      <c r="BH42" s="1" t="s">
        <v>114</v>
      </c>
      <c r="BI42" s="1" t="s">
        <v>114</v>
      </c>
      <c r="BJ42" s="1" t="s">
        <v>114</v>
      </c>
      <c r="BK42" s="1" t="s">
        <v>114</v>
      </c>
      <c r="BN42" s="1" t="s">
        <v>114</v>
      </c>
      <c r="BQ42" s="1" t="s">
        <v>114</v>
      </c>
      <c r="BR42" s="1" t="s">
        <v>114</v>
      </c>
      <c r="BS42" s="1" t="s">
        <v>114</v>
      </c>
      <c r="BT42" s="1" t="s">
        <v>114</v>
      </c>
      <c r="BU42" s="1" t="s">
        <v>114</v>
      </c>
      <c r="BV42" s="1" t="s">
        <v>114</v>
      </c>
      <c r="BY42" s="1" t="s">
        <v>114</v>
      </c>
      <c r="BZ42" s="1" t="s">
        <v>114</v>
      </c>
      <c r="CA42" s="1" t="s">
        <v>114</v>
      </c>
      <c r="CD42" s="1" t="s">
        <v>114</v>
      </c>
      <c r="CF42" s="1" t="s">
        <v>114</v>
      </c>
      <c r="CG42" s="1" t="s">
        <v>114</v>
      </c>
      <c r="CH42" s="1" t="s">
        <v>114</v>
      </c>
      <c r="CI42" s="1" t="s">
        <v>114</v>
      </c>
      <c r="CJ42" s="1" t="s">
        <v>114</v>
      </c>
      <c r="CK42" s="1" t="s">
        <v>114</v>
      </c>
      <c r="CN42" s="1" t="s">
        <v>114</v>
      </c>
      <c r="CO42" s="1" t="s">
        <v>114</v>
      </c>
      <c r="CP42" s="1" t="s">
        <v>114</v>
      </c>
      <c r="CS42" s="1" t="s">
        <v>114</v>
      </c>
      <c r="CU42" s="1" t="s">
        <v>114</v>
      </c>
    </row>
    <row r="43" spans="1:99" x14ac:dyDescent="0.25">
      <c r="A43" s="1" t="s">
        <v>114</v>
      </c>
      <c r="C43" s="1">
        <v>340</v>
      </c>
      <c r="E43" s="1" t="s">
        <v>114</v>
      </c>
      <c r="F43" s="1" t="s">
        <v>114</v>
      </c>
      <c r="G43" s="1" t="s">
        <v>114</v>
      </c>
      <c r="H43" s="1" t="s">
        <v>114</v>
      </c>
      <c r="I43" s="1" t="s">
        <v>114</v>
      </c>
      <c r="J43" s="1" t="s">
        <v>114</v>
      </c>
      <c r="K43" s="1" t="s">
        <v>114</v>
      </c>
      <c r="M43" s="1" t="s">
        <v>114</v>
      </c>
      <c r="N43" s="1" t="s">
        <v>114</v>
      </c>
      <c r="O43" s="1" t="s">
        <v>114</v>
      </c>
      <c r="P43" s="1" t="s">
        <v>114</v>
      </c>
      <c r="Q43" s="1" t="s">
        <v>114</v>
      </c>
      <c r="T43" s="1" t="s">
        <v>114</v>
      </c>
      <c r="U43" s="1" t="s">
        <v>114</v>
      </c>
      <c r="V43" s="1" t="s">
        <v>114</v>
      </c>
      <c r="W43" s="1" t="s">
        <v>114</v>
      </c>
      <c r="Z43" s="1" t="s">
        <v>114</v>
      </c>
      <c r="AA43" s="1" t="s">
        <v>114</v>
      </c>
      <c r="AB43" s="1" t="s">
        <v>114</v>
      </c>
      <c r="AF43" s="2"/>
      <c r="AG43" s="1" t="s">
        <v>114</v>
      </c>
      <c r="AH43" s="1" t="s">
        <v>114</v>
      </c>
      <c r="AI43" s="1" t="s">
        <v>114</v>
      </c>
      <c r="AK43" s="1" t="s">
        <v>114</v>
      </c>
      <c r="AL43" s="1" t="s">
        <v>114</v>
      </c>
      <c r="AN43" s="1" t="s">
        <v>114</v>
      </c>
      <c r="AO43" s="1" t="s">
        <v>114</v>
      </c>
      <c r="AP43" s="1" t="s">
        <v>114</v>
      </c>
      <c r="AQ43" s="1" t="s">
        <v>114</v>
      </c>
      <c r="AR43" s="1" t="s">
        <v>114</v>
      </c>
      <c r="AS43" s="1" t="s">
        <v>114</v>
      </c>
      <c r="AT43" s="1" t="s">
        <v>114</v>
      </c>
      <c r="AU43" s="1" t="s">
        <v>114</v>
      </c>
      <c r="AV43" s="1" t="s">
        <v>114</v>
      </c>
      <c r="AX43" s="1" t="s">
        <v>114</v>
      </c>
      <c r="AY43" s="1" t="s">
        <v>114</v>
      </c>
      <c r="BA43" s="1" t="s">
        <v>114</v>
      </c>
      <c r="BB43" s="1" t="s">
        <v>114</v>
      </c>
      <c r="BF43" s="1" t="s">
        <v>114</v>
      </c>
      <c r="BH43" s="1" t="s">
        <v>114</v>
      </c>
      <c r="BI43" s="1" t="s">
        <v>114</v>
      </c>
      <c r="BJ43" s="1" t="s">
        <v>114</v>
      </c>
      <c r="BK43" s="1" t="s">
        <v>114</v>
      </c>
      <c r="BN43" s="1" t="s">
        <v>114</v>
      </c>
      <c r="BQ43" s="1" t="s">
        <v>114</v>
      </c>
      <c r="BR43" s="1" t="s">
        <v>114</v>
      </c>
      <c r="BS43" s="1" t="s">
        <v>114</v>
      </c>
      <c r="BT43" s="1" t="s">
        <v>114</v>
      </c>
      <c r="BU43" s="1" t="s">
        <v>114</v>
      </c>
      <c r="BV43" s="1" t="s">
        <v>114</v>
      </c>
      <c r="BY43" s="1" t="s">
        <v>114</v>
      </c>
      <c r="BZ43" s="1" t="s">
        <v>114</v>
      </c>
      <c r="CA43" s="1" t="s">
        <v>114</v>
      </c>
      <c r="CD43" s="1" t="s">
        <v>114</v>
      </c>
      <c r="CF43" s="1" t="s">
        <v>114</v>
      </c>
      <c r="CG43" s="1" t="s">
        <v>114</v>
      </c>
      <c r="CH43" s="1" t="s">
        <v>114</v>
      </c>
      <c r="CI43" s="1" t="s">
        <v>114</v>
      </c>
      <c r="CJ43" s="1" t="s">
        <v>114</v>
      </c>
      <c r="CK43" s="1" t="s">
        <v>114</v>
      </c>
      <c r="CN43" s="1" t="s">
        <v>114</v>
      </c>
      <c r="CO43" s="1" t="s">
        <v>114</v>
      </c>
      <c r="CP43" s="1" t="s">
        <v>114</v>
      </c>
      <c r="CS43" s="1" t="s">
        <v>114</v>
      </c>
      <c r="CU43" s="1" t="s">
        <v>114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1F86-DD7A-4783-B586-787BE3F377ED}">
  <dimension ref="A1:CU39"/>
  <sheetViews>
    <sheetView topLeftCell="CF1" workbookViewId="0"/>
  </sheetViews>
  <sheetFormatPr defaultRowHeight="15" x14ac:dyDescent="0.25"/>
  <cols>
    <col min="1" max="1" width="27" bestFit="1" customWidth="1"/>
    <col min="2" max="2" width="25" bestFit="1" customWidth="1"/>
    <col min="3" max="3" width="16.42578125" bestFit="1" customWidth="1"/>
    <col min="4" max="4" width="25" bestFit="1" customWidth="1"/>
    <col min="5" max="5" width="26.140625" bestFit="1" customWidth="1"/>
    <col min="6" max="6" width="27.85546875" bestFit="1" customWidth="1"/>
    <col min="7" max="7" width="35" bestFit="1" customWidth="1"/>
    <col min="8" max="8" width="25.7109375" bestFit="1" customWidth="1"/>
    <col min="9" max="9" width="43.28515625" bestFit="1" customWidth="1"/>
    <col min="10" max="10" width="26.5703125" bestFit="1" customWidth="1"/>
    <col min="11" max="11" width="43.85546875" bestFit="1" customWidth="1"/>
    <col min="12" max="12" width="41.7109375" bestFit="1" customWidth="1"/>
    <col min="13" max="13" width="28.7109375" bestFit="1" customWidth="1"/>
    <col min="14" max="14" width="40.5703125" bestFit="1" customWidth="1"/>
    <col min="15" max="15" width="28.140625" bestFit="1" customWidth="1"/>
    <col min="16" max="17" width="35.5703125" bestFit="1" customWidth="1"/>
    <col min="18" max="18" width="37.85546875" bestFit="1" customWidth="1"/>
    <col min="19" max="19" width="36.140625" bestFit="1" customWidth="1"/>
    <col min="20" max="20" width="38.5703125" bestFit="1" customWidth="1"/>
    <col min="21" max="21" width="38.140625" bestFit="1" customWidth="1"/>
    <col min="22" max="22" width="38.28515625" bestFit="1" customWidth="1"/>
    <col min="23" max="23" width="35" bestFit="1" customWidth="1"/>
    <col min="24" max="24" width="27.85546875" bestFit="1" customWidth="1"/>
    <col min="25" max="25" width="32.7109375" bestFit="1" customWidth="1"/>
    <col min="26" max="26" width="39.42578125" bestFit="1" customWidth="1"/>
    <col min="27" max="27" width="46.5703125" bestFit="1" customWidth="1"/>
    <col min="28" max="28" width="40.42578125" bestFit="1" customWidth="1"/>
    <col min="29" max="29" width="47.140625" bestFit="1" customWidth="1"/>
    <col min="30" max="30" width="24.42578125" bestFit="1" customWidth="1"/>
    <col min="31" max="31" width="44" bestFit="1" customWidth="1"/>
    <col min="32" max="33" width="20.85546875" bestFit="1" customWidth="1"/>
    <col min="34" max="35" width="24.5703125" bestFit="1" customWidth="1"/>
    <col min="36" max="36" width="33" bestFit="1" customWidth="1"/>
    <col min="37" max="37" width="35" bestFit="1" customWidth="1"/>
    <col min="38" max="38" width="27.28515625" bestFit="1" customWidth="1"/>
    <col min="39" max="39" width="33.85546875" bestFit="1" customWidth="1"/>
    <col min="40" max="40" width="44.140625" bestFit="1" customWidth="1"/>
    <col min="41" max="41" width="42.42578125" bestFit="1" customWidth="1"/>
    <col min="42" max="42" width="26.5703125" bestFit="1" customWidth="1"/>
    <col min="43" max="43" width="29.140625" bestFit="1" customWidth="1"/>
    <col min="44" max="44" width="54.28515625" bestFit="1" customWidth="1"/>
    <col min="45" max="45" width="27.85546875" bestFit="1" customWidth="1"/>
    <col min="46" max="46" width="27.28515625" bestFit="1" customWidth="1"/>
    <col min="47" max="47" width="29.28515625" bestFit="1" customWidth="1"/>
    <col min="48" max="48" width="31" bestFit="1" customWidth="1"/>
    <col min="49" max="49" width="41.140625" bestFit="1" customWidth="1"/>
    <col min="50" max="50" width="46" bestFit="1" customWidth="1"/>
    <col min="51" max="51" width="39" bestFit="1" customWidth="1"/>
    <col min="52" max="52" width="45" bestFit="1" customWidth="1"/>
    <col min="53" max="53" width="26.28515625" bestFit="1" customWidth="1"/>
    <col min="54" max="54" width="41.5703125" bestFit="1" customWidth="1"/>
    <col min="55" max="55" width="48.7109375" bestFit="1" customWidth="1"/>
    <col min="56" max="56" width="42" bestFit="1" customWidth="1"/>
    <col min="57" max="57" width="49.140625" bestFit="1" customWidth="1"/>
    <col min="58" max="58" width="34.7109375" bestFit="1" customWidth="1"/>
    <col min="59" max="59" width="35.140625" bestFit="1" customWidth="1"/>
    <col min="60" max="60" width="30.28515625" bestFit="1" customWidth="1"/>
    <col min="61" max="61" width="35.85546875" bestFit="1" customWidth="1"/>
    <col min="62" max="62" width="40.28515625" bestFit="1" customWidth="1"/>
    <col min="63" max="63" width="39.28515625" bestFit="1" customWidth="1"/>
    <col min="64" max="64" width="30.42578125" bestFit="1" customWidth="1"/>
    <col min="65" max="65" width="26.7109375" bestFit="1" customWidth="1"/>
    <col min="66" max="66" width="24.5703125" bestFit="1" customWidth="1"/>
    <col min="67" max="67" width="33.140625" bestFit="1" customWidth="1"/>
    <col min="68" max="68" width="34" bestFit="1" customWidth="1"/>
    <col min="69" max="69" width="39.5703125" bestFit="1" customWidth="1"/>
    <col min="70" max="70" width="30.5703125" bestFit="1" customWidth="1"/>
    <col min="71" max="72" width="33.28515625" bestFit="1" customWidth="1"/>
    <col min="73" max="73" width="32" bestFit="1" customWidth="1"/>
    <col min="74" max="74" width="39.28515625" bestFit="1" customWidth="1"/>
    <col min="75" max="75" width="32.42578125" bestFit="1" customWidth="1"/>
    <col min="76" max="76" width="37.42578125" bestFit="1" customWidth="1"/>
    <col min="77" max="78" width="28.42578125" bestFit="1" customWidth="1"/>
    <col min="79" max="79" width="36.5703125" bestFit="1" customWidth="1"/>
    <col min="80" max="80" width="34.85546875" bestFit="1" customWidth="1"/>
    <col min="81" max="81" width="38.140625" bestFit="1" customWidth="1"/>
    <col min="82" max="82" width="41" bestFit="1" customWidth="1"/>
    <col min="83" max="83" width="37.140625" bestFit="1" customWidth="1"/>
    <col min="84" max="84" width="39.5703125" bestFit="1" customWidth="1"/>
    <col min="85" max="85" width="30.5703125" bestFit="1" customWidth="1"/>
    <col min="86" max="87" width="33.28515625" bestFit="1" customWidth="1"/>
    <col min="88" max="88" width="32" bestFit="1" customWidth="1"/>
    <col min="89" max="89" width="39.28515625" bestFit="1" customWidth="1"/>
    <col min="90" max="90" width="32.42578125" bestFit="1" customWidth="1"/>
    <col min="91" max="91" width="37.42578125" bestFit="1" customWidth="1"/>
    <col min="92" max="93" width="28.42578125" bestFit="1" customWidth="1"/>
    <col min="94" max="94" width="36.5703125" bestFit="1" customWidth="1"/>
    <col min="95" max="95" width="34.85546875" bestFit="1" customWidth="1"/>
    <col min="96" max="96" width="38.140625" bestFit="1" customWidth="1"/>
    <col min="97" max="97" width="41" bestFit="1" customWidth="1"/>
    <col min="98" max="98" width="37.140625" bestFit="1" customWidth="1"/>
    <col min="99" max="99" width="7.7109375" bestFit="1" customWidth="1"/>
  </cols>
  <sheetData>
    <row r="1" spans="1: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10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8</v>
      </c>
      <c r="AE1" t="s">
        <v>40</v>
      </c>
      <c r="AF1" t="s">
        <v>39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62</v>
      </c>
      <c r="AQ1" t="s">
        <v>9</v>
      </c>
      <c r="AR1" t="s">
        <v>29</v>
      </c>
      <c r="AS1" t="s">
        <v>30</v>
      </c>
      <c r="AT1" t="s">
        <v>31</v>
      </c>
      <c r="AU1" t="s">
        <v>32</v>
      </c>
      <c r="AV1" t="s">
        <v>33</v>
      </c>
      <c r="AW1" t="s">
        <v>34</v>
      </c>
      <c r="AX1" t="s">
        <v>35</v>
      </c>
      <c r="AY1" t="s">
        <v>36</v>
      </c>
      <c r="AZ1" t="s">
        <v>38</v>
      </c>
      <c r="BA1" t="s">
        <v>37</v>
      </c>
      <c r="BB1" t="s">
        <v>50</v>
      </c>
      <c r="BC1" t="s">
        <v>51</v>
      </c>
      <c r="BD1" t="s">
        <v>52</v>
      </c>
      <c r="BE1" t="s">
        <v>53</v>
      </c>
      <c r="BF1" t="s">
        <v>11</v>
      </c>
      <c r="BG1" t="s">
        <v>12</v>
      </c>
      <c r="BH1" t="s">
        <v>13</v>
      </c>
      <c r="BI1" t="s">
        <v>14</v>
      </c>
      <c r="BJ1" t="s">
        <v>15</v>
      </c>
      <c r="BK1" t="s">
        <v>16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</row>
    <row r="2" spans="1:99" x14ac:dyDescent="0.25">
      <c r="A2" s="1" t="s">
        <v>99</v>
      </c>
      <c r="B2">
        <v>1516924800</v>
      </c>
      <c r="C2" s="1">
        <v>70</v>
      </c>
      <c r="D2" t="b">
        <v>0</v>
      </c>
      <c r="E2" s="1" t="s">
        <v>100</v>
      </c>
      <c r="F2" s="1" t="s">
        <v>101</v>
      </c>
      <c r="G2" s="1" t="s">
        <v>102</v>
      </c>
      <c r="H2" s="1" t="s">
        <v>103</v>
      </c>
      <c r="I2" s="2">
        <v>43192</v>
      </c>
      <c r="J2" s="1">
        <v>19.252987000000001</v>
      </c>
      <c r="K2" s="1">
        <v>1.3448392E-2</v>
      </c>
      <c r="L2" s="1">
        <v>9.2100000000000009</v>
      </c>
      <c r="M2" s="1">
        <v>12.24</v>
      </c>
      <c r="N2">
        <v>0</v>
      </c>
      <c r="O2" s="1" t="s">
        <v>913</v>
      </c>
      <c r="P2" s="1">
        <v>177.32</v>
      </c>
      <c r="Q2">
        <v>1516636201</v>
      </c>
      <c r="R2" s="1">
        <v>-1.1399994</v>
      </c>
      <c r="S2" s="1">
        <v>177.3</v>
      </c>
      <c r="T2" s="1">
        <v>177.78</v>
      </c>
      <c r="U2" s="1">
        <v>176.60159999999999</v>
      </c>
      <c r="V2">
        <v>7404019</v>
      </c>
      <c r="W2">
        <v>5087059968</v>
      </c>
      <c r="X2" s="1">
        <v>26.149000000000001</v>
      </c>
      <c r="Y2" s="1">
        <v>173.36405999999999</v>
      </c>
      <c r="Z2" s="1">
        <v>3.9559479</v>
      </c>
      <c r="AA2" s="1">
        <v>2.2818730999999998E-2</v>
      </c>
      <c r="AB2" s="1">
        <v>162.76839000000001</v>
      </c>
      <c r="AC2" s="1">
        <v>14.5516205</v>
      </c>
      <c r="AD2" s="1" t="s">
        <v>104</v>
      </c>
      <c r="AE2" s="1">
        <v>178.46</v>
      </c>
      <c r="AF2" s="1">
        <v>177.21</v>
      </c>
      <c r="AG2" s="1">
        <v>177.21</v>
      </c>
      <c r="AH2">
        <v>1</v>
      </c>
      <c r="AI2">
        <v>1</v>
      </c>
      <c r="AJ2" s="1" t="s">
        <v>108</v>
      </c>
      <c r="AK2" s="1" t="s">
        <v>109</v>
      </c>
      <c r="AL2" s="1" t="s">
        <v>913</v>
      </c>
      <c r="AM2" s="1" t="s">
        <v>103</v>
      </c>
      <c r="AN2">
        <v>27422618</v>
      </c>
      <c r="AO2">
        <v>30366760</v>
      </c>
      <c r="AP2" s="1" t="s">
        <v>110</v>
      </c>
      <c r="AQ2" s="1" t="s">
        <v>105</v>
      </c>
      <c r="AR2" s="1">
        <v>8.9400776000000001E-2</v>
      </c>
      <c r="AS2">
        <v>902037504000</v>
      </c>
      <c r="AT2" s="1">
        <v>14.486929</v>
      </c>
      <c r="AU2" s="1">
        <v>6.7811389999999996</v>
      </c>
      <c r="AV2">
        <v>15</v>
      </c>
      <c r="AW2" s="1" t="s">
        <v>106</v>
      </c>
      <c r="AX2" s="1" t="s">
        <v>107</v>
      </c>
      <c r="AY2">
        <v>-18000000</v>
      </c>
      <c r="AZ2" s="1">
        <v>-0.63879823999999996</v>
      </c>
      <c r="BA2">
        <v>2</v>
      </c>
      <c r="BB2" s="1">
        <v>57.820006999999997</v>
      </c>
      <c r="BC2" s="1">
        <v>0.48384944000000002</v>
      </c>
      <c r="BD2" s="1">
        <v>-2.7799988</v>
      </c>
      <c r="BE2" s="1">
        <v>-1.5435861E-2</v>
      </c>
      <c r="BF2" s="1">
        <v>119.5</v>
      </c>
      <c r="BG2" s="1">
        <v>180.1</v>
      </c>
      <c r="BH2">
        <v>1510790400</v>
      </c>
      <c r="BI2">
        <v>1517518800</v>
      </c>
      <c r="BJ2">
        <v>1517259600</v>
      </c>
      <c r="BK2">
        <v>1517605200</v>
      </c>
      <c r="BL2" t="b">
        <v>0</v>
      </c>
      <c r="BM2" t="b">
        <v>1</v>
      </c>
      <c r="BN2" s="1" t="s">
        <v>99</v>
      </c>
      <c r="BO2">
        <v>1529020800</v>
      </c>
      <c r="BP2" t="b">
        <v>0</v>
      </c>
      <c r="BQ2" s="1" t="s">
        <v>547</v>
      </c>
      <c r="BR2" s="1">
        <v>70</v>
      </c>
      <c r="BS2" s="1" t="s">
        <v>103</v>
      </c>
      <c r="BT2" s="1">
        <v>103.65</v>
      </c>
      <c r="BU2" s="1">
        <v>0</v>
      </c>
      <c r="BV2" s="1">
        <v>0</v>
      </c>
      <c r="BW2">
        <v>4</v>
      </c>
      <c r="BX2">
        <v>15</v>
      </c>
      <c r="BY2" s="1">
        <v>104.35</v>
      </c>
      <c r="BZ2" s="1">
        <v>105.85</v>
      </c>
      <c r="CA2" s="1" t="s">
        <v>105</v>
      </c>
      <c r="CB2">
        <v>1529020800</v>
      </c>
      <c r="CC2">
        <v>1511281463</v>
      </c>
      <c r="CD2" s="1" t="s">
        <v>153</v>
      </c>
      <c r="CE2" t="b">
        <v>1</v>
      </c>
      <c r="CF2" s="1" t="s">
        <v>548</v>
      </c>
      <c r="CG2" s="1">
        <v>70</v>
      </c>
      <c r="CH2" s="1" t="s">
        <v>103</v>
      </c>
      <c r="CI2" s="1">
        <v>0.01</v>
      </c>
      <c r="CJ2" s="1">
        <v>0</v>
      </c>
      <c r="CK2" s="1">
        <v>0</v>
      </c>
      <c r="CL2">
        <v>404</v>
      </c>
      <c r="CM2">
        <v>2277</v>
      </c>
      <c r="CN2" s="1">
        <v>0</v>
      </c>
      <c r="CO2" s="1">
        <v>0.1</v>
      </c>
      <c r="CP2" s="1" t="s">
        <v>105</v>
      </c>
      <c r="CQ2">
        <v>1529020800</v>
      </c>
      <c r="CR2">
        <v>1514482980</v>
      </c>
      <c r="CS2" s="1">
        <v>0.55859816406249996</v>
      </c>
      <c r="CT2" t="b">
        <v>0</v>
      </c>
      <c r="CU2" s="1" t="s">
        <v>113</v>
      </c>
    </row>
    <row r="3" spans="1:99" x14ac:dyDescent="0.25">
      <c r="A3" s="1" t="s">
        <v>114</v>
      </c>
      <c r="B3">
        <v>1517529600</v>
      </c>
      <c r="C3" s="1">
        <v>75</v>
      </c>
      <c r="E3" s="1" t="s">
        <v>114</v>
      </c>
      <c r="F3" s="1" t="s">
        <v>114</v>
      </c>
      <c r="G3" s="1" t="s">
        <v>114</v>
      </c>
      <c r="H3" s="1" t="s">
        <v>114</v>
      </c>
      <c r="I3" s="2"/>
      <c r="J3" s="1" t="s">
        <v>114</v>
      </c>
      <c r="K3" s="1" t="s">
        <v>114</v>
      </c>
      <c r="L3" s="1" t="s">
        <v>114</v>
      </c>
      <c r="M3" s="1" t="s">
        <v>114</v>
      </c>
      <c r="O3" s="1" t="s">
        <v>114</v>
      </c>
      <c r="P3" s="1" t="s">
        <v>114</v>
      </c>
      <c r="R3" s="1" t="s">
        <v>114</v>
      </c>
      <c r="S3" s="1" t="s">
        <v>114</v>
      </c>
      <c r="T3" s="1" t="s">
        <v>114</v>
      </c>
      <c r="U3" s="1" t="s">
        <v>114</v>
      </c>
      <c r="X3" s="1" t="s">
        <v>114</v>
      </c>
      <c r="Y3" s="1" t="s">
        <v>114</v>
      </c>
      <c r="Z3" s="1" t="s">
        <v>114</v>
      </c>
      <c r="AA3" s="1" t="s">
        <v>114</v>
      </c>
      <c r="AB3" s="1" t="s">
        <v>114</v>
      </c>
      <c r="AC3" s="1" t="s">
        <v>114</v>
      </c>
      <c r="AD3" s="1" t="s">
        <v>114</v>
      </c>
      <c r="AE3" s="1" t="s">
        <v>114</v>
      </c>
      <c r="AF3" s="1" t="s">
        <v>114</v>
      </c>
      <c r="AG3" s="1" t="s">
        <v>114</v>
      </c>
      <c r="AJ3" s="1" t="s">
        <v>114</v>
      </c>
      <c r="AK3" s="1" t="s">
        <v>114</v>
      </c>
      <c r="AL3" s="1" t="s">
        <v>114</v>
      </c>
      <c r="AM3" s="1" t="s">
        <v>114</v>
      </c>
      <c r="AP3" s="1" t="s">
        <v>114</v>
      </c>
      <c r="AQ3" s="1" t="s">
        <v>114</v>
      </c>
      <c r="AR3" s="1" t="s">
        <v>114</v>
      </c>
      <c r="AT3" s="1" t="s">
        <v>114</v>
      </c>
      <c r="AU3" s="1" t="s">
        <v>114</v>
      </c>
      <c r="AW3" s="1" t="s">
        <v>114</v>
      </c>
      <c r="AX3" s="1" t="s">
        <v>114</v>
      </c>
      <c r="AZ3" s="1" t="s">
        <v>114</v>
      </c>
      <c r="BB3" s="1" t="s">
        <v>114</v>
      </c>
      <c r="BC3" s="1" t="s">
        <v>114</v>
      </c>
      <c r="BD3" s="1" t="s">
        <v>114</v>
      </c>
      <c r="BE3" s="1" t="s">
        <v>114</v>
      </c>
      <c r="BF3" s="1" t="s">
        <v>114</v>
      </c>
      <c r="BG3" s="1" t="s">
        <v>114</v>
      </c>
      <c r="BN3" s="1" t="s">
        <v>114</v>
      </c>
      <c r="BQ3" s="1" t="s">
        <v>549</v>
      </c>
      <c r="BR3" s="1">
        <v>75</v>
      </c>
      <c r="BS3" s="1" t="s">
        <v>103</v>
      </c>
      <c r="BT3" s="1">
        <v>100.45</v>
      </c>
      <c r="BU3" s="1">
        <v>0</v>
      </c>
      <c r="BV3" s="1">
        <v>0</v>
      </c>
      <c r="BW3">
        <v>42</v>
      </c>
      <c r="BX3">
        <v>2</v>
      </c>
      <c r="BY3" s="1">
        <v>99.5</v>
      </c>
      <c r="BZ3" s="1">
        <v>100.6</v>
      </c>
      <c r="CA3" s="1" t="s">
        <v>105</v>
      </c>
      <c r="CB3">
        <v>1529020800</v>
      </c>
      <c r="CC3">
        <v>1510258810</v>
      </c>
      <c r="CD3" s="1" t="s">
        <v>153</v>
      </c>
      <c r="CE3" t="b">
        <v>1</v>
      </c>
      <c r="CF3" s="1" t="s">
        <v>550</v>
      </c>
      <c r="CG3" s="1">
        <v>75</v>
      </c>
      <c r="CH3" s="1" t="s">
        <v>103</v>
      </c>
      <c r="CI3" s="1">
        <v>0.03</v>
      </c>
      <c r="CJ3" s="1">
        <v>-4.9999996999999997E-2</v>
      </c>
      <c r="CK3" s="1">
        <v>-62.5</v>
      </c>
      <c r="CL3">
        <v>300</v>
      </c>
      <c r="CM3">
        <v>883</v>
      </c>
      <c r="CN3" s="1">
        <v>0</v>
      </c>
      <c r="CO3" s="1">
        <v>0.06</v>
      </c>
      <c r="CP3" s="1" t="s">
        <v>105</v>
      </c>
      <c r="CQ3">
        <v>1529020800</v>
      </c>
      <c r="CR3">
        <v>1512763889</v>
      </c>
      <c r="CS3" s="1">
        <v>0.52930158203125</v>
      </c>
      <c r="CT3" t="b">
        <v>0</v>
      </c>
      <c r="CU3" s="1" t="s">
        <v>114</v>
      </c>
    </row>
    <row r="4" spans="1:99" x14ac:dyDescent="0.25">
      <c r="A4" s="1" t="s">
        <v>114</v>
      </c>
      <c r="B4">
        <v>1518134400</v>
      </c>
      <c r="C4" s="1">
        <v>80</v>
      </c>
      <c r="E4" s="1" t="s">
        <v>114</v>
      </c>
      <c r="F4" s="1" t="s">
        <v>114</v>
      </c>
      <c r="G4" s="1" t="s">
        <v>114</v>
      </c>
      <c r="H4" s="1" t="s">
        <v>114</v>
      </c>
      <c r="I4" s="2"/>
      <c r="J4" s="1" t="s">
        <v>114</v>
      </c>
      <c r="K4" s="1" t="s">
        <v>114</v>
      </c>
      <c r="L4" s="1" t="s">
        <v>114</v>
      </c>
      <c r="M4" s="1" t="s">
        <v>114</v>
      </c>
      <c r="O4" s="1" t="s">
        <v>114</v>
      </c>
      <c r="P4" s="1" t="s">
        <v>114</v>
      </c>
      <c r="R4" s="1" t="s">
        <v>114</v>
      </c>
      <c r="S4" s="1" t="s">
        <v>114</v>
      </c>
      <c r="T4" s="1" t="s">
        <v>114</v>
      </c>
      <c r="U4" s="1" t="s">
        <v>114</v>
      </c>
      <c r="X4" s="1" t="s">
        <v>114</v>
      </c>
      <c r="Y4" s="1" t="s">
        <v>114</v>
      </c>
      <c r="Z4" s="1" t="s">
        <v>114</v>
      </c>
      <c r="AA4" s="1" t="s">
        <v>114</v>
      </c>
      <c r="AB4" s="1" t="s">
        <v>114</v>
      </c>
      <c r="AC4" s="1" t="s">
        <v>114</v>
      </c>
      <c r="AD4" s="1" t="s">
        <v>114</v>
      </c>
      <c r="AE4" s="1" t="s">
        <v>114</v>
      </c>
      <c r="AF4" s="1" t="s">
        <v>114</v>
      </c>
      <c r="AG4" s="1" t="s">
        <v>114</v>
      </c>
      <c r="AJ4" s="1" t="s">
        <v>114</v>
      </c>
      <c r="AK4" s="1" t="s">
        <v>114</v>
      </c>
      <c r="AL4" s="1" t="s">
        <v>114</v>
      </c>
      <c r="AM4" s="1" t="s">
        <v>114</v>
      </c>
      <c r="AP4" s="1" t="s">
        <v>114</v>
      </c>
      <c r="AQ4" s="1" t="s">
        <v>114</v>
      </c>
      <c r="AR4" s="1" t="s">
        <v>114</v>
      </c>
      <c r="AT4" s="1" t="s">
        <v>114</v>
      </c>
      <c r="AU4" s="1" t="s">
        <v>114</v>
      </c>
      <c r="AW4" s="1" t="s">
        <v>114</v>
      </c>
      <c r="AX4" s="1" t="s">
        <v>114</v>
      </c>
      <c r="AZ4" s="1" t="s">
        <v>114</v>
      </c>
      <c r="BB4" s="1" t="s">
        <v>114</v>
      </c>
      <c r="BC4" s="1" t="s">
        <v>114</v>
      </c>
      <c r="BD4" s="1" t="s">
        <v>114</v>
      </c>
      <c r="BE4" s="1" t="s">
        <v>114</v>
      </c>
      <c r="BF4" s="1" t="s">
        <v>114</v>
      </c>
      <c r="BG4" s="1" t="s">
        <v>114</v>
      </c>
      <c r="BN4" s="1" t="s">
        <v>114</v>
      </c>
      <c r="BQ4" s="1" t="s">
        <v>551</v>
      </c>
      <c r="BR4" s="1">
        <v>80</v>
      </c>
      <c r="BS4" s="1" t="s">
        <v>103</v>
      </c>
      <c r="BT4" s="1">
        <v>93.7</v>
      </c>
      <c r="BU4" s="1">
        <v>0</v>
      </c>
      <c r="BV4" s="1">
        <v>0</v>
      </c>
      <c r="BW4">
        <v>10</v>
      </c>
      <c r="BX4">
        <v>10</v>
      </c>
      <c r="BY4" s="1">
        <v>94.75</v>
      </c>
      <c r="BZ4" s="1">
        <v>95.6</v>
      </c>
      <c r="CA4" s="1" t="s">
        <v>105</v>
      </c>
      <c r="CB4">
        <v>1529020800</v>
      </c>
      <c r="CC4">
        <v>1514999272</v>
      </c>
      <c r="CD4" s="1" t="s">
        <v>153</v>
      </c>
      <c r="CE4" t="b">
        <v>1</v>
      </c>
      <c r="CF4" s="1" t="s">
        <v>552</v>
      </c>
      <c r="CG4" s="1">
        <v>80</v>
      </c>
      <c r="CH4" s="1" t="s">
        <v>103</v>
      </c>
      <c r="CI4" s="1">
        <v>0.05</v>
      </c>
      <c r="CJ4" s="1">
        <v>-0.06</v>
      </c>
      <c r="CK4" s="1">
        <v>-54.545456000000001</v>
      </c>
      <c r="CL4">
        <v>40</v>
      </c>
      <c r="CM4">
        <v>1092</v>
      </c>
      <c r="CN4" s="1">
        <v>0</v>
      </c>
      <c r="CO4" s="1">
        <v>7.0000000000000007E-2</v>
      </c>
      <c r="CP4" s="1" t="s">
        <v>105</v>
      </c>
      <c r="CQ4">
        <v>1529020800</v>
      </c>
      <c r="CR4">
        <v>1512670366</v>
      </c>
      <c r="CS4" s="1">
        <v>0.50098155273437495</v>
      </c>
      <c r="CT4" t="b">
        <v>0</v>
      </c>
      <c r="CU4" s="1" t="s">
        <v>114</v>
      </c>
    </row>
    <row r="5" spans="1:99" x14ac:dyDescent="0.25">
      <c r="A5" s="1" t="s">
        <v>114</v>
      </c>
      <c r="B5">
        <v>1518739200</v>
      </c>
      <c r="C5" s="1">
        <v>85</v>
      </c>
      <c r="E5" s="1" t="s">
        <v>114</v>
      </c>
      <c r="F5" s="1" t="s">
        <v>114</v>
      </c>
      <c r="G5" s="1" t="s">
        <v>114</v>
      </c>
      <c r="H5" s="1" t="s">
        <v>114</v>
      </c>
      <c r="I5" s="2"/>
      <c r="J5" s="1" t="s">
        <v>114</v>
      </c>
      <c r="K5" s="1" t="s">
        <v>114</v>
      </c>
      <c r="L5" s="1" t="s">
        <v>114</v>
      </c>
      <c r="M5" s="1" t="s">
        <v>114</v>
      </c>
      <c r="O5" s="1" t="s">
        <v>114</v>
      </c>
      <c r="P5" s="1" t="s">
        <v>114</v>
      </c>
      <c r="R5" s="1" t="s">
        <v>114</v>
      </c>
      <c r="S5" s="1" t="s">
        <v>114</v>
      </c>
      <c r="T5" s="1" t="s">
        <v>114</v>
      </c>
      <c r="U5" s="1" t="s">
        <v>114</v>
      </c>
      <c r="X5" s="1" t="s">
        <v>114</v>
      </c>
      <c r="Y5" s="1" t="s">
        <v>114</v>
      </c>
      <c r="Z5" s="1" t="s">
        <v>114</v>
      </c>
      <c r="AA5" s="1" t="s">
        <v>114</v>
      </c>
      <c r="AB5" s="1" t="s">
        <v>114</v>
      </c>
      <c r="AC5" s="1" t="s">
        <v>114</v>
      </c>
      <c r="AD5" s="1" t="s">
        <v>114</v>
      </c>
      <c r="AE5" s="1" t="s">
        <v>114</v>
      </c>
      <c r="AF5" s="1" t="s">
        <v>114</v>
      </c>
      <c r="AG5" s="1" t="s">
        <v>114</v>
      </c>
      <c r="AJ5" s="1" t="s">
        <v>114</v>
      </c>
      <c r="AK5" s="1" t="s">
        <v>114</v>
      </c>
      <c r="AL5" s="1" t="s">
        <v>114</v>
      </c>
      <c r="AM5" s="1" t="s">
        <v>114</v>
      </c>
      <c r="AP5" s="1" t="s">
        <v>114</v>
      </c>
      <c r="AQ5" s="1" t="s">
        <v>114</v>
      </c>
      <c r="AR5" s="1" t="s">
        <v>114</v>
      </c>
      <c r="AT5" s="1" t="s">
        <v>114</v>
      </c>
      <c r="AU5" s="1" t="s">
        <v>114</v>
      </c>
      <c r="AW5" s="1" t="s">
        <v>114</v>
      </c>
      <c r="AX5" s="1" t="s">
        <v>114</v>
      </c>
      <c r="AZ5" s="1" t="s">
        <v>114</v>
      </c>
      <c r="BB5" s="1" t="s">
        <v>114</v>
      </c>
      <c r="BC5" s="1" t="s">
        <v>114</v>
      </c>
      <c r="BD5" s="1" t="s">
        <v>114</v>
      </c>
      <c r="BE5" s="1" t="s">
        <v>114</v>
      </c>
      <c r="BF5" s="1" t="s">
        <v>114</v>
      </c>
      <c r="BG5" s="1" t="s">
        <v>114</v>
      </c>
      <c r="BN5" s="1" t="s">
        <v>114</v>
      </c>
      <c r="BQ5" s="1" t="s">
        <v>553</v>
      </c>
      <c r="BR5" s="1">
        <v>85</v>
      </c>
      <c r="BS5" s="1" t="s">
        <v>103</v>
      </c>
      <c r="BT5" s="1">
        <v>90.6</v>
      </c>
      <c r="BU5" s="1">
        <v>0</v>
      </c>
      <c r="BV5" s="1">
        <v>0</v>
      </c>
      <c r="BW5">
        <v>10</v>
      </c>
      <c r="BX5">
        <v>5</v>
      </c>
      <c r="BY5" s="1">
        <v>89.55</v>
      </c>
      <c r="BZ5" s="1">
        <v>90.65</v>
      </c>
      <c r="CA5" s="1" t="s">
        <v>105</v>
      </c>
      <c r="CB5">
        <v>1529020800</v>
      </c>
      <c r="CC5">
        <v>1510259808</v>
      </c>
      <c r="CD5" s="1" t="s">
        <v>153</v>
      </c>
      <c r="CE5" t="b">
        <v>1</v>
      </c>
      <c r="CF5" s="1" t="s">
        <v>554</v>
      </c>
      <c r="CG5" s="1">
        <v>85</v>
      </c>
      <c r="CH5" s="1" t="s">
        <v>103</v>
      </c>
      <c r="CI5" s="1">
        <v>0.01</v>
      </c>
      <c r="CJ5" s="1">
        <v>0</v>
      </c>
      <c r="CK5" s="1">
        <v>0</v>
      </c>
      <c r="CL5">
        <v>2</v>
      </c>
      <c r="CM5">
        <v>1393</v>
      </c>
      <c r="CN5" s="1">
        <v>0</v>
      </c>
      <c r="CO5" s="1">
        <v>0.1</v>
      </c>
      <c r="CP5" s="1" t="s">
        <v>105</v>
      </c>
      <c r="CQ5">
        <v>1529020800</v>
      </c>
      <c r="CR5">
        <v>1516289184</v>
      </c>
      <c r="CS5" s="1">
        <v>0.485356708984375</v>
      </c>
      <c r="CT5" t="b">
        <v>0</v>
      </c>
      <c r="CU5" s="1" t="s">
        <v>114</v>
      </c>
    </row>
    <row r="6" spans="1:99" x14ac:dyDescent="0.25">
      <c r="A6" s="1" t="s">
        <v>114</v>
      </c>
      <c r="B6">
        <v>1519344000</v>
      </c>
      <c r="C6" s="1">
        <v>90</v>
      </c>
      <c r="E6" s="1" t="s">
        <v>114</v>
      </c>
      <c r="F6" s="1" t="s">
        <v>114</v>
      </c>
      <c r="G6" s="1" t="s">
        <v>114</v>
      </c>
      <c r="H6" s="1" t="s">
        <v>114</v>
      </c>
      <c r="I6" s="2"/>
      <c r="J6" s="1" t="s">
        <v>114</v>
      </c>
      <c r="K6" s="1" t="s">
        <v>114</v>
      </c>
      <c r="L6" s="1" t="s">
        <v>114</v>
      </c>
      <c r="M6" s="1" t="s">
        <v>114</v>
      </c>
      <c r="O6" s="1" t="s">
        <v>114</v>
      </c>
      <c r="P6" s="1" t="s">
        <v>114</v>
      </c>
      <c r="R6" s="1" t="s">
        <v>114</v>
      </c>
      <c r="S6" s="1" t="s">
        <v>114</v>
      </c>
      <c r="T6" s="1" t="s">
        <v>114</v>
      </c>
      <c r="U6" s="1" t="s">
        <v>114</v>
      </c>
      <c r="X6" s="1" t="s">
        <v>114</v>
      </c>
      <c r="Y6" s="1" t="s">
        <v>114</v>
      </c>
      <c r="Z6" s="1" t="s">
        <v>114</v>
      </c>
      <c r="AA6" s="1" t="s">
        <v>114</v>
      </c>
      <c r="AB6" s="1" t="s">
        <v>114</v>
      </c>
      <c r="AC6" s="1" t="s">
        <v>114</v>
      </c>
      <c r="AD6" s="1" t="s">
        <v>114</v>
      </c>
      <c r="AE6" s="1" t="s">
        <v>114</v>
      </c>
      <c r="AF6" s="1" t="s">
        <v>114</v>
      </c>
      <c r="AG6" s="1" t="s">
        <v>114</v>
      </c>
      <c r="AJ6" s="1" t="s">
        <v>114</v>
      </c>
      <c r="AK6" s="1" t="s">
        <v>114</v>
      </c>
      <c r="AL6" s="1" t="s">
        <v>114</v>
      </c>
      <c r="AM6" s="1" t="s">
        <v>114</v>
      </c>
      <c r="AP6" s="1" t="s">
        <v>114</v>
      </c>
      <c r="AQ6" s="1" t="s">
        <v>114</v>
      </c>
      <c r="AR6" s="1" t="s">
        <v>114</v>
      </c>
      <c r="AT6" s="1" t="s">
        <v>114</v>
      </c>
      <c r="AU6" s="1" t="s">
        <v>114</v>
      </c>
      <c r="AW6" s="1" t="s">
        <v>114</v>
      </c>
      <c r="AX6" s="1" t="s">
        <v>114</v>
      </c>
      <c r="AZ6" s="1" t="s">
        <v>114</v>
      </c>
      <c r="BB6" s="1" t="s">
        <v>114</v>
      </c>
      <c r="BC6" s="1" t="s">
        <v>114</v>
      </c>
      <c r="BD6" s="1" t="s">
        <v>114</v>
      </c>
      <c r="BE6" s="1" t="s">
        <v>114</v>
      </c>
      <c r="BF6" s="1" t="s">
        <v>114</v>
      </c>
      <c r="BG6" s="1" t="s">
        <v>114</v>
      </c>
      <c r="BN6" s="1" t="s">
        <v>114</v>
      </c>
      <c r="BQ6" s="1" t="s">
        <v>555</v>
      </c>
      <c r="BR6" s="1">
        <v>90</v>
      </c>
      <c r="BS6" s="1" t="s">
        <v>103</v>
      </c>
      <c r="BT6" s="1">
        <v>89.5</v>
      </c>
      <c r="BU6" s="1">
        <v>0</v>
      </c>
      <c r="BV6" s="1">
        <v>0</v>
      </c>
      <c r="BW6">
        <v>10</v>
      </c>
      <c r="BX6">
        <v>150</v>
      </c>
      <c r="BY6" s="1">
        <v>86.85</v>
      </c>
      <c r="BZ6" s="1">
        <v>90</v>
      </c>
      <c r="CA6" s="1" t="s">
        <v>105</v>
      </c>
      <c r="CB6">
        <v>1529020800</v>
      </c>
      <c r="CC6">
        <v>1516116031</v>
      </c>
      <c r="CD6" s="1">
        <v>0.657962404785156</v>
      </c>
      <c r="CE6" t="b">
        <v>1</v>
      </c>
      <c r="CF6" s="1" t="s">
        <v>556</v>
      </c>
      <c r="CG6" s="1">
        <v>90</v>
      </c>
      <c r="CH6" s="1" t="s">
        <v>103</v>
      </c>
      <c r="CI6" s="1">
        <v>0.01</v>
      </c>
      <c r="CJ6" s="1">
        <v>0</v>
      </c>
      <c r="CK6" s="1">
        <v>0</v>
      </c>
      <c r="CL6">
        <v>2</v>
      </c>
      <c r="CM6">
        <v>1438</v>
      </c>
      <c r="CN6" s="1">
        <v>0</v>
      </c>
      <c r="CO6" s="1">
        <v>0.12</v>
      </c>
      <c r="CP6" s="1" t="s">
        <v>105</v>
      </c>
      <c r="CQ6">
        <v>1529020800</v>
      </c>
      <c r="CR6">
        <v>1516288819</v>
      </c>
      <c r="CS6" s="1">
        <v>0.46094289062499999</v>
      </c>
      <c r="CT6" t="b">
        <v>0</v>
      </c>
      <c r="CU6" s="1" t="s">
        <v>114</v>
      </c>
    </row>
    <row r="7" spans="1:99" x14ac:dyDescent="0.25">
      <c r="A7" s="1" t="s">
        <v>114</v>
      </c>
      <c r="B7">
        <v>1519948800</v>
      </c>
      <c r="C7" s="1">
        <v>95</v>
      </c>
      <c r="E7" s="1" t="s">
        <v>114</v>
      </c>
      <c r="F7" s="1" t="s">
        <v>114</v>
      </c>
      <c r="G7" s="1" t="s">
        <v>114</v>
      </c>
      <c r="H7" s="1" t="s">
        <v>114</v>
      </c>
      <c r="I7" s="2"/>
      <c r="J7" s="1" t="s">
        <v>114</v>
      </c>
      <c r="K7" s="1" t="s">
        <v>114</v>
      </c>
      <c r="L7" s="1" t="s">
        <v>114</v>
      </c>
      <c r="M7" s="1" t="s">
        <v>114</v>
      </c>
      <c r="O7" s="1" t="s">
        <v>114</v>
      </c>
      <c r="P7" s="1" t="s">
        <v>114</v>
      </c>
      <c r="R7" s="1" t="s">
        <v>114</v>
      </c>
      <c r="S7" s="1" t="s">
        <v>114</v>
      </c>
      <c r="T7" s="1" t="s">
        <v>114</v>
      </c>
      <c r="U7" s="1" t="s">
        <v>114</v>
      </c>
      <c r="X7" s="1" t="s">
        <v>114</v>
      </c>
      <c r="Y7" s="1" t="s">
        <v>114</v>
      </c>
      <c r="Z7" s="1" t="s">
        <v>114</v>
      </c>
      <c r="AA7" s="1" t="s">
        <v>114</v>
      </c>
      <c r="AB7" s="1" t="s">
        <v>114</v>
      </c>
      <c r="AC7" s="1" t="s">
        <v>114</v>
      </c>
      <c r="AD7" s="1" t="s">
        <v>114</v>
      </c>
      <c r="AE7" s="1" t="s">
        <v>114</v>
      </c>
      <c r="AF7" s="1" t="s">
        <v>114</v>
      </c>
      <c r="AG7" s="1" t="s">
        <v>114</v>
      </c>
      <c r="AJ7" s="1" t="s">
        <v>114</v>
      </c>
      <c r="AK7" s="1" t="s">
        <v>114</v>
      </c>
      <c r="AL7" s="1" t="s">
        <v>114</v>
      </c>
      <c r="AM7" s="1" t="s">
        <v>114</v>
      </c>
      <c r="AP7" s="1" t="s">
        <v>114</v>
      </c>
      <c r="AQ7" s="1" t="s">
        <v>114</v>
      </c>
      <c r="AR7" s="1" t="s">
        <v>114</v>
      </c>
      <c r="AT7" s="1" t="s">
        <v>114</v>
      </c>
      <c r="AU7" s="1" t="s">
        <v>114</v>
      </c>
      <c r="AW7" s="1" t="s">
        <v>114</v>
      </c>
      <c r="AX7" s="1" t="s">
        <v>114</v>
      </c>
      <c r="AZ7" s="1" t="s">
        <v>114</v>
      </c>
      <c r="BB7" s="1" t="s">
        <v>114</v>
      </c>
      <c r="BC7" s="1" t="s">
        <v>114</v>
      </c>
      <c r="BD7" s="1" t="s">
        <v>114</v>
      </c>
      <c r="BE7" s="1" t="s">
        <v>114</v>
      </c>
      <c r="BF7" s="1" t="s">
        <v>114</v>
      </c>
      <c r="BG7" s="1" t="s">
        <v>114</v>
      </c>
      <c r="BN7" s="1" t="s">
        <v>114</v>
      </c>
      <c r="BQ7" s="1" t="s">
        <v>557</v>
      </c>
      <c r="BR7" s="1">
        <v>95</v>
      </c>
      <c r="BS7" s="1" t="s">
        <v>103</v>
      </c>
      <c r="BT7" s="1">
        <v>80.75</v>
      </c>
      <c r="BU7" s="1">
        <v>0</v>
      </c>
      <c r="BV7" s="1">
        <v>0</v>
      </c>
      <c r="BW7">
        <v>10</v>
      </c>
      <c r="BX7">
        <v>20</v>
      </c>
      <c r="BY7" s="1">
        <v>79.650000000000006</v>
      </c>
      <c r="BZ7" s="1">
        <v>80.75</v>
      </c>
      <c r="CA7" s="1" t="s">
        <v>105</v>
      </c>
      <c r="CB7">
        <v>1529020800</v>
      </c>
      <c r="CC7">
        <v>1510260822</v>
      </c>
      <c r="CD7" s="1" t="s">
        <v>153</v>
      </c>
      <c r="CE7" t="b">
        <v>1</v>
      </c>
      <c r="CF7" s="1" t="s">
        <v>558</v>
      </c>
      <c r="CG7" s="1">
        <v>95</v>
      </c>
      <c r="CH7" s="1" t="s">
        <v>103</v>
      </c>
      <c r="CI7" s="1">
        <v>0.06</v>
      </c>
      <c r="CJ7" s="1">
        <v>9.9999979999999995E-3</v>
      </c>
      <c r="CK7" s="1">
        <v>19.999995999999999</v>
      </c>
      <c r="CL7">
        <v>5</v>
      </c>
      <c r="CM7">
        <v>1766</v>
      </c>
      <c r="CN7" s="1">
        <v>0.01</v>
      </c>
      <c r="CO7" s="1">
        <v>0.13</v>
      </c>
      <c r="CP7" s="1" t="s">
        <v>105</v>
      </c>
      <c r="CQ7">
        <v>1529020800</v>
      </c>
      <c r="CR7">
        <v>1516384155</v>
      </c>
      <c r="CS7" s="1">
        <v>0.43164630859375003</v>
      </c>
      <c r="CT7" t="b">
        <v>0</v>
      </c>
      <c r="CU7" s="1" t="s">
        <v>114</v>
      </c>
    </row>
    <row r="8" spans="1:99" x14ac:dyDescent="0.25">
      <c r="A8" s="1" t="s">
        <v>114</v>
      </c>
      <c r="B8">
        <v>1524182400</v>
      </c>
      <c r="C8" s="1">
        <v>100</v>
      </c>
      <c r="E8" s="1" t="s">
        <v>114</v>
      </c>
      <c r="F8" s="1" t="s">
        <v>114</v>
      </c>
      <c r="G8" s="1" t="s">
        <v>114</v>
      </c>
      <c r="H8" s="1" t="s">
        <v>114</v>
      </c>
      <c r="I8" s="2"/>
      <c r="J8" s="1" t="s">
        <v>114</v>
      </c>
      <c r="K8" s="1" t="s">
        <v>114</v>
      </c>
      <c r="L8" s="1" t="s">
        <v>114</v>
      </c>
      <c r="M8" s="1" t="s">
        <v>114</v>
      </c>
      <c r="O8" s="1" t="s">
        <v>114</v>
      </c>
      <c r="P8" s="1" t="s">
        <v>114</v>
      </c>
      <c r="R8" s="1" t="s">
        <v>114</v>
      </c>
      <c r="S8" s="1" t="s">
        <v>114</v>
      </c>
      <c r="T8" s="1" t="s">
        <v>114</v>
      </c>
      <c r="U8" s="1" t="s">
        <v>114</v>
      </c>
      <c r="X8" s="1" t="s">
        <v>114</v>
      </c>
      <c r="Y8" s="1" t="s">
        <v>114</v>
      </c>
      <c r="Z8" s="1" t="s">
        <v>114</v>
      </c>
      <c r="AA8" s="1" t="s">
        <v>114</v>
      </c>
      <c r="AB8" s="1" t="s">
        <v>114</v>
      </c>
      <c r="AC8" s="1" t="s">
        <v>114</v>
      </c>
      <c r="AD8" s="1" t="s">
        <v>114</v>
      </c>
      <c r="AE8" s="1" t="s">
        <v>114</v>
      </c>
      <c r="AF8" s="1" t="s">
        <v>114</v>
      </c>
      <c r="AG8" s="1" t="s">
        <v>114</v>
      </c>
      <c r="AJ8" s="1" t="s">
        <v>114</v>
      </c>
      <c r="AK8" s="1" t="s">
        <v>114</v>
      </c>
      <c r="AL8" s="1" t="s">
        <v>114</v>
      </c>
      <c r="AM8" s="1" t="s">
        <v>114</v>
      </c>
      <c r="AP8" s="1" t="s">
        <v>114</v>
      </c>
      <c r="AQ8" s="1" t="s">
        <v>114</v>
      </c>
      <c r="AR8" s="1" t="s">
        <v>114</v>
      </c>
      <c r="AT8" s="1" t="s">
        <v>114</v>
      </c>
      <c r="AU8" s="1" t="s">
        <v>114</v>
      </c>
      <c r="AW8" s="1" t="s">
        <v>114</v>
      </c>
      <c r="AX8" s="1" t="s">
        <v>114</v>
      </c>
      <c r="AZ8" s="1" t="s">
        <v>114</v>
      </c>
      <c r="BB8" s="1" t="s">
        <v>114</v>
      </c>
      <c r="BC8" s="1" t="s">
        <v>114</v>
      </c>
      <c r="BD8" s="1" t="s">
        <v>114</v>
      </c>
      <c r="BE8" s="1" t="s">
        <v>114</v>
      </c>
      <c r="BF8" s="1" t="s">
        <v>114</v>
      </c>
      <c r="BG8" s="1" t="s">
        <v>114</v>
      </c>
      <c r="BN8" s="1" t="s">
        <v>114</v>
      </c>
      <c r="BQ8" s="1" t="s">
        <v>559</v>
      </c>
      <c r="BR8" s="1">
        <v>100</v>
      </c>
      <c r="BS8" s="1" t="s">
        <v>103</v>
      </c>
      <c r="BT8" s="1">
        <v>78.099999999999994</v>
      </c>
      <c r="BU8" s="1">
        <v>-0.90000150000000001</v>
      </c>
      <c r="BV8" s="1">
        <v>-1.1392424999999999</v>
      </c>
      <c r="BW8">
        <v>1</v>
      </c>
      <c r="BX8">
        <v>625</v>
      </c>
      <c r="BY8" s="1">
        <v>78.150000000000006</v>
      </c>
      <c r="BZ8" s="1">
        <v>79.3</v>
      </c>
      <c r="CA8" s="1" t="s">
        <v>105</v>
      </c>
      <c r="CB8">
        <v>1529020800</v>
      </c>
      <c r="CC8">
        <v>1516376249</v>
      </c>
      <c r="CD8" s="1">
        <v>0.59936924072265596</v>
      </c>
      <c r="CE8" t="b">
        <v>1</v>
      </c>
      <c r="CF8" s="1" t="s">
        <v>560</v>
      </c>
      <c r="CG8" s="1">
        <v>100</v>
      </c>
      <c r="CH8" s="1" t="s">
        <v>103</v>
      </c>
      <c r="CI8" s="1">
        <v>0.1</v>
      </c>
      <c r="CJ8" s="1">
        <v>4.0000002999999999E-2</v>
      </c>
      <c r="CK8" s="1">
        <v>66.666669999999996</v>
      </c>
      <c r="CL8">
        <v>500</v>
      </c>
      <c r="CM8">
        <v>3093</v>
      </c>
      <c r="CN8" s="1">
        <v>0.05</v>
      </c>
      <c r="CO8" s="1">
        <v>0.09</v>
      </c>
      <c r="CP8" s="1" t="s">
        <v>105</v>
      </c>
      <c r="CQ8">
        <v>1529020800</v>
      </c>
      <c r="CR8">
        <v>1516633419</v>
      </c>
      <c r="CS8" s="1">
        <v>0.38086556640624902</v>
      </c>
      <c r="CT8" t="b">
        <v>0</v>
      </c>
      <c r="CU8" s="1" t="s">
        <v>114</v>
      </c>
    </row>
    <row r="9" spans="1:99" x14ac:dyDescent="0.25">
      <c r="A9" s="1" t="s">
        <v>114</v>
      </c>
      <c r="B9">
        <v>1529020800</v>
      </c>
      <c r="C9" s="1">
        <v>105</v>
      </c>
      <c r="E9" s="1" t="s">
        <v>114</v>
      </c>
      <c r="F9" s="1" t="s">
        <v>114</v>
      </c>
      <c r="G9" s="1" t="s">
        <v>114</v>
      </c>
      <c r="H9" s="1" t="s">
        <v>114</v>
      </c>
      <c r="I9" s="2"/>
      <c r="J9" s="1" t="s">
        <v>114</v>
      </c>
      <c r="K9" s="1" t="s">
        <v>114</v>
      </c>
      <c r="L9" s="1" t="s">
        <v>114</v>
      </c>
      <c r="M9" s="1" t="s">
        <v>114</v>
      </c>
      <c r="O9" s="1" t="s">
        <v>114</v>
      </c>
      <c r="P9" s="1" t="s">
        <v>114</v>
      </c>
      <c r="R9" s="1" t="s">
        <v>114</v>
      </c>
      <c r="S9" s="1" t="s">
        <v>114</v>
      </c>
      <c r="T9" s="1" t="s">
        <v>114</v>
      </c>
      <c r="U9" s="1" t="s">
        <v>114</v>
      </c>
      <c r="X9" s="1" t="s">
        <v>114</v>
      </c>
      <c r="Y9" s="1" t="s">
        <v>114</v>
      </c>
      <c r="Z9" s="1" t="s">
        <v>114</v>
      </c>
      <c r="AA9" s="1" t="s">
        <v>114</v>
      </c>
      <c r="AB9" s="1" t="s">
        <v>114</v>
      </c>
      <c r="AC9" s="1" t="s">
        <v>114</v>
      </c>
      <c r="AD9" s="1" t="s">
        <v>114</v>
      </c>
      <c r="AE9" s="1" t="s">
        <v>114</v>
      </c>
      <c r="AF9" s="1" t="s">
        <v>114</v>
      </c>
      <c r="AG9" s="1" t="s">
        <v>114</v>
      </c>
      <c r="AJ9" s="1" t="s">
        <v>114</v>
      </c>
      <c r="AK9" s="1" t="s">
        <v>114</v>
      </c>
      <c r="AL9" s="1" t="s">
        <v>114</v>
      </c>
      <c r="AM9" s="1" t="s">
        <v>114</v>
      </c>
      <c r="AP9" s="1" t="s">
        <v>114</v>
      </c>
      <c r="AQ9" s="1" t="s">
        <v>114</v>
      </c>
      <c r="AR9" s="1" t="s">
        <v>114</v>
      </c>
      <c r="AT9" s="1" t="s">
        <v>114</v>
      </c>
      <c r="AU9" s="1" t="s">
        <v>114</v>
      </c>
      <c r="AW9" s="1" t="s">
        <v>114</v>
      </c>
      <c r="AX9" s="1" t="s">
        <v>114</v>
      </c>
      <c r="AZ9" s="1" t="s">
        <v>114</v>
      </c>
      <c r="BB9" s="1" t="s">
        <v>114</v>
      </c>
      <c r="BC9" s="1" t="s">
        <v>114</v>
      </c>
      <c r="BD9" s="1" t="s">
        <v>114</v>
      </c>
      <c r="BE9" s="1" t="s">
        <v>114</v>
      </c>
      <c r="BF9" s="1" t="s">
        <v>114</v>
      </c>
      <c r="BG9" s="1" t="s">
        <v>114</v>
      </c>
      <c r="BN9" s="1" t="s">
        <v>114</v>
      </c>
      <c r="BQ9" s="1" t="s">
        <v>561</v>
      </c>
      <c r="BR9" s="1">
        <v>105</v>
      </c>
      <c r="BS9" s="1" t="s">
        <v>103</v>
      </c>
      <c r="BT9" s="1">
        <v>67.209999999999994</v>
      </c>
      <c r="BU9" s="1">
        <v>0</v>
      </c>
      <c r="BV9" s="1">
        <v>0</v>
      </c>
      <c r="BW9">
        <v>10</v>
      </c>
      <c r="BX9">
        <v>122</v>
      </c>
      <c r="BY9" s="1">
        <v>65.75</v>
      </c>
      <c r="BZ9" s="1">
        <v>67.400000000000006</v>
      </c>
      <c r="CA9" s="1" t="s">
        <v>105</v>
      </c>
      <c r="CB9">
        <v>1529020800</v>
      </c>
      <c r="CC9">
        <v>1512072913</v>
      </c>
      <c r="CD9" s="1" t="s">
        <v>153</v>
      </c>
      <c r="CE9" t="b">
        <v>1</v>
      </c>
      <c r="CF9" s="1" t="s">
        <v>562</v>
      </c>
      <c r="CG9" s="1">
        <v>105</v>
      </c>
      <c r="CH9" s="1" t="s">
        <v>103</v>
      </c>
      <c r="CI9" s="1">
        <v>0.15</v>
      </c>
      <c r="CJ9" s="1">
        <v>0</v>
      </c>
      <c r="CK9" s="1">
        <v>0</v>
      </c>
      <c r="CL9">
        <v>10</v>
      </c>
      <c r="CM9">
        <v>2219</v>
      </c>
      <c r="CN9" s="1">
        <v>0.09</v>
      </c>
      <c r="CO9" s="1">
        <v>0.2</v>
      </c>
      <c r="CP9" s="1" t="s">
        <v>105</v>
      </c>
      <c r="CQ9">
        <v>1529020800</v>
      </c>
      <c r="CR9">
        <v>1515010905</v>
      </c>
      <c r="CS9" s="1">
        <v>0.39063109374999999</v>
      </c>
      <c r="CT9" t="b">
        <v>0</v>
      </c>
      <c r="CU9" s="1" t="s">
        <v>114</v>
      </c>
    </row>
    <row r="10" spans="1:99" x14ac:dyDescent="0.25">
      <c r="A10" s="1" t="s">
        <v>114</v>
      </c>
      <c r="B10">
        <v>1532044800</v>
      </c>
      <c r="C10" s="1">
        <v>110</v>
      </c>
      <c r="E10" s="1" t="s">
        <v>114</v>
      </c>
      <c r="F10" s="1" t="s">
        <v>114</v>
      </c>
      <c r="G10" s="1" t="s">
        <v>114</v>
      </c>
      <c r="H10" s="1" t="s">
        <v>114</v>
      </c>
      <c r="I10" s="2"/>
      <c r="J10" s="1" t="s">
        <v>114</v>
      </c>
      <c r="K10" s="1" t="s">
        <v>114</v>
      </c>
      <c r="L10" s="1" t="s">
        <v>114</v>
      </c>
      <c r="M10" s="1" t="s">
        <v>114</v>
      </c>
      <c r="O10" s="1" t="s">
        <v>114</v>
      </c>
      <c r="P10" s="1" t="s">
        <v>114</v>
      </c>
      <c r="R10" s="1" t="s">
        <v>114</v>
      </c>
      <c r="S10" s="1" t="s">
        <v>114</v>
      </c>
      <c r="T10" s="1" t="s">
        <v>114</v>
      </c>
      <c r="U10" s="1" t="s">
        <v>114</v>
      </c>
      <c r="X10" s="1" t="s">
        <v>114</v>
      </c>
      <c r="Y10" s="1" t="s">
        <v>114</v>
      </c>
      <c r="Z10" s="1" t="s">
        <v>114</v>
      </c>
      <c r="AA10" s="1" t="s">
        <v>114</v>
      </c>
      <c r="AB10" s="1" t="s">
        <v>114</v>
      </c>
      <c r="AC10" s="1" t="s">
        <v>114</v>
      </c>
      <c r="AD10" s="1" t="s">
        <v>114</v>
      </c>
      <c r="AE10" s="1" t="s">
        <v>114</v>
      </c>
      <c r="AF10" s="1" t="s">
        <v>114</v>
      </c>
      <c r="AG10" s="1" t="s">
        <v>114</v>
      </c>
      <c r="AJ10" s="1" t="s">
        <v>114</v>
      </c>
      <c r="AK10" s="1" t="s">
        <v>114</v>
      </c>
      <c r="AL10" s="1" t="s">
        <v>114</v>
      </c>
      <c r="AM10" s="1" t="s">
        <v>114</v>
      </c>
      <c r="AP10" s="1" t="s">
        <v>114</v>
      </c>
      <c r="AQ10" s="1" t="s">
        <v>114</v>
      </c>
      <c r="AR10" s="1" t="s">
        <v>114</v>
      </c>
      <c r="AT10" s="1" t="s">
        <v>114</v>
      </c>
      <c r="AU10" s="1" t="s">
        <v>114</v>
      </c>
      <c r="AW10" s="1" t="s">
        <v>114</v>
      </c>
      <c r="AX10" s="1" t="s">
        <v>114</v>
      </c>
      <c r="AZ10" s="1" t="s">
        <v>114</v>
      </c>
      <c r="BB10" s="1" t="s">
        <v>114</v>
      </c>
      <c r="BC10" s="1" t="s">
        <v>114</v>
      </c>
      <c r="BD10" s="1" t="s">
        <v>114</v>
      </c>
      <c r="BE10" s="1" t="s">
        <v>114</v>
      </c>
      <c r="BF10" s="1" t="s">
        <v>114</v>
      </c>
      <c r="BG10" s="1" t="s">
        <v>114</v>
      </c>
      <c r="BN10" s="1" t="s">
        <v>114</v>
      </c>
      <c r="BQ10" s="1" t="s">
        <v>563</v>
      </c>
      <c r="BR10" s="1">
        <v>110</v>
      </c>
      <c r="BS10" s="1" t="s">
        <v>103</v>
      </c>
      <c r="BT10" s="1">
        <v>67.400000000000006</v>
      </c>
      <c r="BU10" s="1">
        <v>1.7399979000000001</v>
      </c>
      <c r="BV10" s="1">
        <v>2.6500118000000001</v>
      </c>
      <c r="BW10">
        <v>150</v>
      </c>
      <c r="BX10">
        <v>580</v>
      </c>
      <c r="BY10" s="1">
        <v>67.099999999999994</v>
      </c>
      <c r="BZ10" s="1">
        <v>68.150000000000006</v>
      </c>
      <c r="CA10" s="1" t="s">
        <v>105</v>
      </c>
      <c r="CB10">
        <v>1529020800</v>
      </c>
      <c r="CC10">
        <v>1516633773</v>
      </c>
      <c r="CD10" s="1">
        <v>0.45898978515625</v>
      </c>
      <c r="CE10" t="b">
        <v>1</v>
      </c>
      <c r="CF10" s="1" t="s">
        <v>564</v>
      </c>
      <c r="CG10" s="1">
        <v>110</v>
      </c>
      <c r="CH10" s="1" t="s">
        <v>103</v>
      </c>
      <c r="CI10" s="1">
        <v>0.15</v>
      </c>
      <c r="CJ10" s="1">
        <v>-9.9999900000000003E-3</v>
      </c>
      <c r="CK10" s="1">
        <v>-6.2499943</v>
      </c>
      <c r="CL10">
        <v>10</v>
      </c>
      <c r="CM10">
        <v>2737</v>
      </c>
      <c r="CN10" s="1">
        <v>0.1</v>
      </c>
      <c r="CO10" s="1">
        <v>0.21</v>
      </c>
      <c r="CP10" s="1" t="s">
        <v>105</v>
      </c>
      <c r="CQ10">
        <v>1529020800</v>
      </c>
      <c r="CR10">
        <v>1516372910</v>
      </c>
      <c r="CS10" s="1">
        <v>0.362311064453125</v>
      </c>
      <c r="CT10" t="b">
        <v>0</v>
      </c>
      <c r="CU10" s="1" t="s">
        <v>114</v>
      </c>
    </row>
    <row r="11" spans="1:99" x14ac:dyDescent="0.25">
      <c r="A11" s="1" t="s">
        <v>114</v>
      </c>
      <c r="B11">
        <v>1537488000</v>
      </c>
      <c r="C11" s="1">
        <v>115</v>
      </c>
      <c r="E11" s="1" t="s">
        <v>114</v>
      </c>
      <c r="F11" s="1" t="s">
        <v>114</v>
      </c>
      <c r="G11" s="1" t="s">
        <v>114</v>
      </c>
      <c r="H11" s="1" t="s">
        <v>114</v>
      </c>
      <c r="I11" s="2"/>
      <c r="J11" s="1" t="s">
        <v>114</v>
      </c>
      <c r="K11" s="1" t="s">
        <v>114</v>
      </c>
      <c r="L11" s="1" t="s">
        <v>114</v>
      </c>
      <c r="M11" s="1" t="s">
        <v>114</v>
      </c>
      <c r="O11" s="1" t="s">
        <v>114</v>
      </c>
      <c r="P11" s="1" t="s">
        <v>114</v>
      </c>
      <c r="R11" s="1" t="s">
        <v>114</v>
      </c>
      <c r="S11" s="1" t="s">
        <v>114</v>
      </c>
      <c r="T11" s="1" t="s">
        <v>114</v>
      </c>
      <c r="U11" s="1" t="s">
        <v>114</v>
      </c>
      <c r="X11" s="1" t="s">
        <v>114</v>
      </c>
      <c r="Y11" s="1" t="s">
        <v>114</v>
      </c>
      <c r="Z11" s="1" t="s">
        <v>114</v>
      </c>
      <c r="AA11" s="1" t="s">
        <v>114</v>
      </c>
      <c r="AB11" s="1" t="s">
        <v>114</v>
      </c>
      <c r="AC11" s="1" t="s">
        <v>114</v>
      </c>
      <c r="AD11" s="1" t="s">
        <v>114</v>
      </c>
      <c r="AE11" s="1" t="s">
        <v>114</v>
      </c>
      <c r="AF11" s="1" t="s">
        <v>114</v>
      </c>
      <c r="AG11" s="1" t="s">
        <v>114</v>
      </c>
      <c r="AJ11" s="1" t="s">
        <v>114</v>
      </c>
      <c r="AK11" s="1" t="s">
        <v>114</v>
      </c>
      <c r="AL11" s="1" t="s">
        <v>114</v>
      </c>
      <c r="AM11" s="1" t="s">
        <v>114</v>
      </c>
      <c r="AP11" s="1" t="s">
        <v>114</v>
      </c>
      <c r="AQ11" s="1" t="s">
        <v>114</v>
      </c>
      <c r="AR11" s="1" t="s">
        <v>114</v>
      </c>
      <c r="AT11" s="1" t="s">
        <v>114</v>
      </c>
      <c r="AU11" s="1" t="s">
        <v>114</v>
      </c>
      <c r="AW11" s="1" t="s">
        <v>114</v>
      </c>
      <c r="AX11" s="1" t="s">
        <v>114</v>
      </c>
      <c r="AZ11" s="1" t="s">
        <v>114</v>
      </c>
      <c r="BB11" s="1" t="s">
        <v>114</v>
      </c>
      <c r="BC11" s="1" t="s">
        <v>114</v>
      </c>
      <c r="BD11" s="1" t="s">
        <v>114</v>
      </c>
      <c r="BE11" s="1" t="s">
        <v>114</v>
      </c>
      <c r="BF11" s="1" t="s">
        <v>114</v>
      </c>
      <c r="BG11" s="1" t="s">
        <v>114</v>
      </c>
      <c r="BN11" s="1" t="s">
        <v>114</v>
      </c>
      <c r="BQ11" s="1" t="s">
        <v>565</v>
      </c>
      <c r="BR11" s="1">
        <v>115</v>
      </c>
      <c r="BS11" s="1" t="s">
        <v>103</v>
      </c>
      <c r="BT11" s="1">
        <v>63.86</v>
      </c>
      <c r="BU11" s="1">
        <v>1.2200012</v>
      </c>
      <c r="BV11" s="1">
        <v>1.9476393000000001</v>
      </c>
      <c r="BW11">
        <v>1</v>
      </c>
      <c r="BX11">
        <v>1051</v>
      </c>
      <c r="BY11" s="1">
        <v>63.65</v>
      </c>
      <c r="BZ11" s="1">
        <v>64.25</v>
      </c>
      <c r="CA11" s="1" t="s">
        <v>105</v>
      </c>
      <c r="CB11">
        <v>1529020800</v>
      </c>
      <c r="CC11">
        <v>1516386787</v>
      </c>
      <c r="CD11" s="1">
        <v>0.51367673828124905</v>
      </c>
      <c r="CE11" t="b">
        <v>1</v>
      </c>
      <c r="CF11" s="1" t="s">
        <v>566</v>
      </c>
      <c r="CG11" s="1">
        <v>115</v>
      </c>
      <c r="CH11" s="1" t="s">
        <v>103</v>
      </c>
      <c r="CI11" s="1">
        <v>0.15</v>
      </c>
      <c r="CJ11" s="1">
        <v>-4.9999996999999997E-2</v>
      </c>
      <c r="CK11" s="1">
        <v>-24.999998000000001</v>
      </c>
      <c r="CL11">
        <v>10</v>
      </c>
      <c r="CM11">
        <v>3007</v>
      </c>
      <c r="CN11" s="1">
        <v>0.16</v>
      </c>
      <c r="CO11" s="1">
        <v>0.21</v>
      </c>
      <c r="CP11" s="1" t="s">
        <v>105</v>
      </c>
      <c r="CQ11">
        <v>1529020800</v>
      </c>
      <c r="CR11">
        <v>1516634650</v>
      </c>
      <c r="CS11" s="1">
        <v>0.33203792968750001</v>
      </c>
      <c r="CT11" t="b">
        <v>0</v>
      </c>
      <c r="CU11" s="1" t="s">
        <v>114</v>
      </c>
    </row>
    <row r="12" spans="1:99" x14ac:dyDescent="0.25">
      <c r="A12" s="1" t="s">
        <v>114</v>
      </c>
      <c r="B12">
        <v>1547769600</v>
      </c>
      <c r="C12" s="1">
        <v>120</v>
      </c>
      <c r="E12" s="1" t="s">
        <v>114</v>
      </c>
      <c r="F12" s="1" t="s">
        <v>114</v>
      </c>
      <c r="G12" s="1" t="s">
        <v>114</v>
      </c>
      <c r="H12" s="1" t="s">
        <v>114</v>
      </c>
      <c r="I12" s="2"/>
      <c r="J12" s="1" t="s">
        <v>114</v>
      </c>
      <c r="K12" s="1" t="s">
        <v>114</v>
      </c>
      <c r="L12" s="1" t="s">
        <v>114</v>
      </c>
      <c r="M12" s="1" t="s">
        <v>114</v>
      </c>
      <c r="O12" s="1" t="s">
        <v>114</v>
      </c>
      <c r="P12" s="1" t="s">
        <v>114</v>
      </c>
      <c r="R12" s="1" t="s">
        <v>114</v>
      </c>
      <c r="S12" s="1" t="s">
        <v>114</v>
      </c>
      <c r="T12" s="1" t="s">
        <v>114</v>
      </c>
      <c r="U12" s="1" t="s">
        <v>114</v>
      </c>
      <c r="X12" s="1" t="s">
        <v>114</v>
      </c>
      <c r="Y12" s="1" t="s">
        <v>114</v>
      </c>
      <c r="Z12" s="1" t="s">
        <v>114</v>
      </c>
      <c r="AA12" s="1" t="s">
        <v>114</v>
      </c>
      <c r="AB12" s="1" t="s">
        <v>114</v>
      </c>
      <c r="AC12" s="1" t="s">
        <v>114</v>
      </c>
      <c r="AD12" s="1" t="s">
        <v>114</v>
      </c>
      <c r="AE12" s="1" t="s">
        <v>114</v>
      </c>
      <c r="AF12" s="1" t="s">
        <v>114</v>
      </c>
      <c r="AG12" s="1" t="s">
        <v>114</v>
      </c>
      <c r="AJ12" s="1" t="s">
        <v>114</v>
      </c>
      <c r="AK12" s="1" t="s">
        <v>114</v>
      </c>
      <c r="AL12" s="1" t="s">
        <v>114</v>
      </c>
      <c r="AM12" s="1" t="s">
        <v>114</v>
      </c>
      <c r="AP12" s="1" t="s">
        <v>114</v>
      </c>
      <c r="AQ12" s="1" t="s">
        <v>114</v>
      </c>
      <c r="AR12" s="1" t="s">
        <v>114</v>
      </c>
      <c r="AT12" s="1" t="s">
        <v>114</v>
      </c>
      <c r="AU12" s="1" t="s">
        <v>114</v>
      </c>
      <c r="AW12" s="1" t="s">
        <v>114</v>
      </c>
      <c r="AX12" s="1" t="s">
        <v>114</v>
      </c>
      <c r="AZ12" s="1" t="s">
        <v>114</v>
      </c>
      <c r="BB12" s="1" t="s">
        <v>114</v>
      </c>
      <c r="BC12" s="1" t="s">
        <v>114</v>
      </c>
      <c r="BD12" s="1" t="s">
        <v>114</v>
      </c>
      <c r="BE12" s="1" t="s">
        <v>114</v>
      </c>
      <c r="BF12" s="1" t="s">
        <v>114</v>
      </c>
      <c r="BG12" s="1" t="s">
        <v>114</v>
      </c>
      <c r="BN12" s="1" t="s">
        <v>114</v>
      </c>
      <c r="BQ12" s="1" t="s">
        <v>567</v>
      </c>
      <c r="BR12" s="1">
        <v>120</v>
      </c>
      <c r="BS12" s="1" t="s">
        <v>103</v>
      </c>
      <c r="BT12" s="1">
        <v>58.75</v>
      </c>
      <c r="BU12" s="1">
        <v>-1.3800011000000001</v>
      </c>
      <c r="BV12" s="1">
        <v>-2.2950292000000001</v>
      </c>
      <c r="BW12">
        <v>4</v>
      </c>
      <c r="BX12">
        <v>2272</v>
      </c>
      <c r="BY12" s="1">
        <v>58.7</v>
      </c>
      <c r="BZ12" s="1">
        <v>59.35</v>
      </c>
      <c r="CA12" s="1" t="s">
        <v>105</v>
      </c>
      <c r="CB12">
        <v>1529020800</v>
      </c>
      <c r="CC12">
        <v>1516380737</v>
      </c>
      <c r="CD12" s="1">
        <v>0.47949739257812402</v>
      </c>
      <c r="CE12" t="b">
        <v>1</v>
      </c>
      <c r="CF12" s="1" t="s">
        <v>568</v>
      </c>
      <c r="CG12" s="1">
        <v>120</v>
      </c>
      <c r="CH12" s="1" t="s">
        <v>103</v>
      </c>
      <c r="CI12" s="1">
        <v>0.28999999999999998</v>
      </c>
      <c r="CJ12" s="1">
        <v>3.9999989999999999E-2</v>
      </c>
      <c r="CK12" s="1">
        <v>15.999995999999999</v>
      </c>
      <c r="CL12">
        <v>12</v>
      </c>
      <c r="CM12">
        <v>3261</v>
      </c>
      <c r="CN12" s="1">
        <v>0.23</v>
      </c>
      <c r="CO12" s="1">
        <v>0.28000000000000003</v>
      </c>
      <c r="CP12" s="1" t="s">
        <v>105</v>
      </c>
      <c r="CQ12">
        <v>1529020800</v>
      </c>
      <c r="CR12">
        <v>1516634593</v>
      </c>
      <c r="CS12" s="1">
        <v>0.31738963867187497</v>
      </c>
      <c r="CT12" t="b">
        <v>0</v>
      </c>
      <c r="CU12" s="1" t="s">
        <v>114</v>
      </c>
    </row>
    <row r="13" spans="1:99" x14ac:dyDescent="0.25">
      <c r="A13" s="1" t="s">
        <v>114</v>
      </c>
      <c r="B13">
        <v>1579219200</v>
      </c>
      <c r="C13" s="1">
        <v>125</v>
      </c>
      <c r="E13" s="1" t="s">
        <v>114</v>
      </c>
      <c r="F13" s="1" t="s">
        <v>114</v>
      </c>
      <c r="G13" s="1" t="s">
        <v>114</v>
      </c>
      <c r="H13" s="1" t="s">
        <v>114</v>
      </c>
      <c r="I13" s="2"/>
      <c r="J13" s="1" t="s">
        <v>114</v>
      </c>
      <c r="K13" s="1" t="s">
        <v>114</v>
      </c>
      <c r="L13" s="1" t="s">
        <v>114</v>
      </c>
      <c r="M13" s="1" t="s">
        <v>114</v>
      </c>
      <c r="O13" s="1" t="s">
        <v>114</v>
      </c>
      <c r="P13" s="1" t="s">
        <v>114</v>
      </c>
      <c r="R13" s="1" t="s">
        <v>114</v>
      </c>
      <c r="S13" s="1" t="s">
        <v>114</v>
      </c>
      <c r="T13" s="1" t="s">
        <v>114</v>
      </c>
      <c r="U13" s="1" t="s">
        <v>114</v>
      </c>
      <c r="X13" s="1" t="s">
        <v>114</v>
      </c>
      <c r="Y13" s="1" t="s">
        <v>114</v>
      </c>
      <c r="Z13" s="1" t="s">
        <v>114</v>
      </c>
      <c r="AA13" s="1" t="s">
        <v>114</v>
      </c>
      <c r="AB13" s="1" t="s">
        <v>114</v>
      </c>
      <c r="AC13" s="1" t="s">
        <v>114</v>
      </c>
      <c r="AD13" s="1" t="s">
        <v>114</v>
      </c>
      <c r="AE13" s="1" t="s">
        <v>114</v>
      </c>
      <c r="AF13" s="1" t="s">
        <v>114</v>
      </c>
      <c r="AG13" s="1" t="s">
        <v>114</v>
      </c>
      <c r="AJ13" s="1" t="s">
        <v>114</v>
      </c>
      <c r="AK13" s="1" t="s">
        <v>114</v>
      </c>
      <c r="AL13" s="1" t="s">
        <v>114</v>
      </c>
      <c r="AM13" s="1" t="s">
        <v>114</v>
      </c>
      <c r="AP13" s="1" t="s">
        <v>114</v>
      </c>
      <c r="AQ13" s="1" t="s">
        <v>114</v>
      </c>
      <c r="AR13" s="1" t="s">
        <v>114</v>
      </c>
      <c r="AT13" s="1" t="s">
        <v>114</v>
      </c>
      <c r="AU13" s="1" t="s">
        <v>114</v>
      </c>
      <c r="AW13" s="1" t="s">
        <v>114</v>
      </c>
      <c r="AX13" s="1" t="s">
        <v>114</v>
      </c>
      <c r="AZ13" s="1" t="s">
        <v>114</v>
      </c>
      <c r="BB13" s="1" t="s">
        <v>114</v>
      </c>
      <c r="BC13" s="1" t="s">
        <v>114</v>
      </c>
      <c r="BD13" s="1" t="s">
        <v>114</v>
      </c>
      <c r="BE13" s="1" t="s">
        <v>114</v>
      </c>
      <c r="BF13" s="1" t="s">
        <v>114</v>
      </c>
      <c r="BG13" s="1" t="s">
        <v>114</v>
      </c>
      <c r="BN13" s="1" t="s">
        <v>114</v>
      </c>
      <c r="BQ13" s="1" t="s">
        <v>569</v>
      </c>
      <c r="BR13" s="1">
        <v>125</v>
      </c>
      <c r="BS13" s="1" t="s">
        <v>103</v>
      </c>
      <c r="BT13" s="1">
        <v>53</v>
      </c>
      <c r="BU13" s="1">
        <v>-0.27000046</v>
      </c>
      <c r="BV13" s="1">
        <v>-0.50685274999999996</v>
      </c>
      <c r="BW13">
        <v>20</v>
      </c>
      <c r="BX13">
        <v>2598</v>
      </c>
      <c r="BY13" s="1">
        <v>52.3</v>
      </c>
      <c r="BZ13" s="1">
        <v>53.4</v>
      </c>
      <c r="CA13" s="1" t="s">
        <v>105</v>
      </c>
      <c r="CB13">
        <v>1529020800</v>
      </c>
      <c r="CC13">
        <v>1516633266</v>
      </c>
      <c r="CD13" s="1">
        <v>0.37500624999999999</v>
      </c>
      <c r="CE13" t="b">
        <v>1</v>
      </c>
      <c r="CF13" s="1" t="s">
        <v>570</v>
      </c>
      <c r="CG13" s="1">
        <v>125</v>
      </c>
      <c r="CH13" s="1" t="s">
        <v>103</v>
      </c>
      <c r="CI13" s="1">
        <v>0.37</v>
      </c>
      <c r="CJ13" s="1">
        <v>0</v>
      </c>
      <c r="CK13" s="1">
        <v>0</v>
      </c>
      <c r="CL13">
        <v>7</v>
      </c>
      <c r="CM13">
        <v>16719</v>
      </c>
      <c r="CN13" s="1">
        <v>0.34</v>
      </c>
      <c r="CO13" s="1">
        <v>0.41</v>
      </c>
      <c r="CP13" s="1" t="s">
        <v>105</v>
      </c>
      <c r="CQ13">
        <v>1529020800</v>
      </c>
      <c r="CR13">
        <v>1516394629</v>
      </c>
      <c r="CS13" s="1">
        <v>0.30811238769531202</v>
      </c>
      <c r="CT13" t="b">
        <v>0</v>
      </c>
      <c r="CU13" s="1" t="s">
        <v>114</v>
      </c>
    </row>
    <row r="14" spans="1:99" x14ac:dyDescent="0.25">
      <c r="A14" s="1" t="s">
        <v>114</v>
      </c>
      <c r="C14" s="1">
        <v>130</v>
      </c>
      <c r="E14" s="1" t="s">
        <v>114</v>
      </c>
      <c r="F14" s="1" t="s">
        <v>114</v>
      </c>
      <c r="G14" s="1" t="s">
        <v>114</v>
      </c>
      <c r="H14" s="1" t="s">
        <v>114</v>
      </c>
      <c r="I14" s="2"/>
      <c r="J14" s="1" t="s">
        <v>114</v>
      </c>
      <c r="K14" s="1" t="s">
        <v>114</v>
      </c>
      <c r="L14" s="1" t="s">
        <v>114</v>
      </c>
      <c r="M14" s="1" t="s">
        <v>114</v>
      </c>
      <c r="O14" s="1" t="s">
        <v>114</v>
      </c>
      <c r="P14" s="1" t="s">
        <v>114</v>
      </c>
      <c r="R14" s="1" t="s">
        <v>114</v>
      </c>
      <c r="S14" s="1" t="s">
        <v>114</v>
      </c>
      <c r="T14" s="1" t="s">
        <v>114</v>
      </c>
      <c r="U14" s="1" t="s">
        <v>114</v>
      </c>
      <c r="X14" s="1" t="s">
        <v>114</v>
      </c>
      <c r="Y14" s="1" t="s">
        <v>114</v>
      </c>
      <c r="Z14" s="1" t="s">
        <v>114</v>
      </c>
      <c r="AA14" s="1" t="s">
        <v>114</v>
      </c>
      <c r="AB14" s="1" t="s">
        <v>114</v>
      </c>
      <c r="AC14" s="1" t="s">
        <v>114</v>
      </c>
      <c r="AD14" s="1" t="s">
        <v>114</v>
      </c>
      <c r="AE14" s="1" t="s">
        <v>114</v>
      </c>
      <c r="AF14" s="1" t="s">
        <v>114</v>
      </c>
      <c r="AG14" s="1" t="s">
        <v>114</v>
      </c>
      <c r="AJ14" s="1" t="s">
        <v>114</v>
      </c>
      <c r="AK14" s="1" t="s">
        <v>114</v>
      </c>
      <c r="AL14" s="1" t="s">
        <v>114</v>
      </c>
      <c r="AM14" s="1" t="s">
        <v>114</v>
      </c>
      <c r="AP14" s="1" t="s">
        <v>114</v>
      </c>
      <c r="AQ14" s="1" t="s">
        <v>114</v>
      </c>
      <c r="AR14" s="1" t="s">
        <v>114</v>
      </c>
      <c r="AT14" s="1" t="s">
        <v>114</v>
      </c>
      <c r="AU14" s="1" t="s">
        <v>114</v>
      </c>
      <c r="AW14" s="1" t="s">
        <v>114</v>
      </c>
      <c r="AX14" s="1" t="s">
        <v>114</v>
      </c>
      <c r="AZ14" s="1" t="s">
        <v>114</v>
      </c>
      <c r="BB14" s="1" t="s">
        <v>114</v>
      </c>
      <c r="BC14" s="1" t="s">
        <v>114</v>
      </c>
      <c r="BD14" s="1" t="s">
        <v>114</v>
      </c>
      <c r="BE14" s="1" t="s">
        <v>114</v>
      </c>
      <c r="BF14" s="1" t="s">
        <v>114</v>
      </c>
      <c r="BG14" s="1" t="s">
        <v>114</v>
      </c>
      <c r="BN14" s="1" t="s">
        <v>114</v>
      </c>
      <c r="BQ14" s="1" t="s">
        <v>571</v>
      </c>
      <c r="BR14" s="1">
        <v>130</v>
      </c>
      <c r="BS14" s="1" t="s">
        <v>103</v>
      </c>
      <c r="BT14" s="1">
        <v>48.65</v>
      </c>
      <c r="BU14" s="1">
        <v>-1.5499992</v>
      </c>
      <c r="BV14" s="1">
        <v>-3.0876480000000002</v>
      </c>
      <c r="BW14">
        <v>1</v>
      </c>
      <c r="BX14">
        <v>2719</v>
      </c>
      <c r="BY14" s="1">
        <v>48.95</v>
      </c>
      <c r="BZ14" s="1">
        <v>49.6</v>
      </c>
      <c r="CA14" s="1" t="s">
        <v>105</v>
      </c>
      <c r="CB14">
        <v>1529020800</v>
      </c>
      <c r="CC14">
        <v>1516377418</v>
      </c>
      <c r="CD14" s="1">
        <v>0.41492284301757798</v>
      </c>
      <c r="CE14" t="b">
        <v>1</v>
      </c>
      <c r="CF14" s="1" t="s">
        <v>572</v>
      </c>
      <c r="CG14" s="1">
        <v>130</v>
      </c>
      <c r="CH14" s="1" t="s">
        <v>103</v>
      </c>
      <c r="CI14" s="1">
        <v>0.53</v>
      </c>
      <c r="CJ14" s="1">
        <v>4.9999981999999998E-2</v>
      </c>
      <c r="CK14" s="1">
        <v>10.416663</v>
      </c>
      <c r="CL14">
        <v>1</v>
      </c>
      <c r="CM14">
        <v>8760</v>
      </c>
      <c r="CN14" s="1">
        <v>0.46</v>
      </c>
      <c r="CO14" s="1">
        <v>0.55000000000000004</v>
      </c>
      <c r="CP14" s="1" t="s">
        <v>105</v>
      </c>
      <c r="CQ14">
        <v>1529020800</v>
      </c>
      <c r="CR14">
        <v>1516631865</v>
      </c>
      <c r="CS14" s="1">
        <v>0.29468478759765598</v>
      </c>
      <c r="CT14" t="b">
        <v>0</v>
      </c>
      <c r="CU14" s="1" t="s">
        <v>114</v>
      </c>
    </row>
    <row r="15" spans="1:99" x14ac:dyDescent="0.25">
      <c r="A15" s="1" t="s">
        <v>114</v>
      </c>
      <c r="C15" s="1">
        <v>135</v>
      </c>
      <c r="E15" s="1" t="s">
        <v>114</v>
      </c>
      <c r="F15" s="1" t="s">
        <v>114</v>
      </c>
      <c r="G15" s="1" t="s">
        <v>114</v>
      </c>
      <c r="H15" s="1" t="s">
        <v>114</v>
      </c>
      <c r="I15" s="2"/>
      <c r="J15" s="1" t="s">
        <v>114</v>
      </c>
      <c r="K15" s="1" t="s">
        <v>114</v>
      </c>
      <c r="L15" s="1" t="s">
        <v>114</v>
      </c>
      <c r="M15" s="1" t="s">
        <v>114</v>
      </c>
      <c r="O15" s="1" t="s">
        <v>114</v>
      </c>
      <c r="P15" s="1" t="s">
        <v>114</v>
      </c>
      <c r="R15" s="1" t="s">
        <v>114</v>
      </c>
      <c r="S15" s="1" t="s">
        <v>114</v>
      </c>
      <c r="T15" s="1" t="s">
        <v>114</v>
      </c>
      <c r="U15" s="1" t="s">
        <v>114</v>
      </c>
      <c r="X15" s="1" t="s">
        <v>114</v>
      </c>
      <c r="Y15" s="1" t="s">
        <v>114</v>
      </c>
      <c r="Z15" s="1" t="s">
        <v>114</v>
      </c>
      <c r="AA15" s="1" t="s">
        <v>114</v>
      </c>
      <c r="AB15" s="1" t="s">
        <v>114</v>
      </c>
      <c r="AC15" s="1" t="s">
        <v>114</v>
      </c>
      <c r="AD15" s="1" t="s">
        <v>114</v>
      </c>
      <c r="AE15" s="1" t="s">
        <v>114</v>
      </c>
      <c r="AF15" s="1" t="s">
        <v>114</v>
      </c>
      <c r="AG15" s="1" t="s">
        <v>114</v>
      </c>
      <c r="AJ15" s="1" t="s">
        <v>114</v>
      </c>
      <c r="AK15" s="1" t="s">
        <v>114</v>
      </c>
      <c r="AL15" s="1" t="s">
        <v>114</v>
      </c>
      <c r="AM15" s="1" t="s">
        <v>114</v>
      </c>
      <c r="AP15" s="1" t="s">
        <v>114</v>
      </c>
      <c r="AQ15" s="1" t="s">
        <v>114</v>
      </c>
      <c r="AR15" s="1" t="s">
        <v>114</v>
      </c>
      <c r="AT15" s="1" t="s">
        <v>114</v>
      </c>
      <c r="AU15" s="1" t="s">
        <v>114</v>
      </c>
      <c r="AW15" s="1" t="s">
        <v>114</v>
      </c>
      <c r="AX15" s="1" t="s">
        <v>114</v>
      </c>
      <c r="AZ15" s="1" t="s">
        <v>114</v>
      </c>
      <c r="BB15" s="1" t="s">
        <v>114</v>
      </c>
      <c r="BC15" s="1" t="s">
        <v>114</v>
      </c>
      <c r="BD15" s="1" t="s">
        <v>114</v>
      </c>
      <c r="BE15" s="1" t="s">
        <v>114</v>
      </c>
      <c r="BF15" s="1" t="s">
        <v>114</v>
      </c>
      <c r="BG15" s="1" t="s">
        <v>114</v>
      </c>
      <c r="BN15" s="1" t="s">
        <v>114</v>
      </c>
      <c r="BQ15" s="1" t="s">
        <v>573</v>
      </c>
      <c r="BR15" s="1">
        <v>135</v>
      </c>
      <c r="BS15" s="1" t="s">
        <v>103</v>
      </c>
      <c r="BT15" s="1">
        <v>43.22</v>
      </c>
      <c r="BU15" s="1">
        <v>-1.9799994999999999</v>
      </c>
      <c r="BV15" s="1">
        <v>-4.3805300000000003</v>
      </c>
      <c r="BW15">
        <v>2</v>
      </c>
      <c r="BX15">
        <v>2217</v>
      </c>
      <c r="BY15" s="1">
        <v>42.8</v>
      </c>
      <c r="BZ15" s="1">
        <v>43.7</v>
      </c>
      <c r="CA15" s="1" t="s">
        <v>105</v>
      </c>
      <c r="CB15">
        <v>1529020800</v>
      </c>
      <c r="CC15">
        <v>1516634156</v>
      </c>
      <c r="CD15" s="1">
        <v>0.32691102783203102</v>
      </c>
      <c r="CE15" t="b">
        <v>1</v>
      </c>
      <c r="CF15" s="1" t="s">
        <v>574</v>
      </c>
      <c r="CG15" s="1">
        <v>135</v>
      </c>
      <c r="CH15" s="1" t="s">
        <v>103</v>
      </c>
      <c r="CI15" s="1">
        <v>0.72</v>
      </c>
      <c r="CJ15" s="1">
        <v>1.000005E-2</v>
      </c>
      <c r="CK15" s="1">
        <v>1.4084578000000001</v>
      </c>
      <c r="CL15">
        <v>15</v>
      </c>
      <c r="CM15">
        <v>12015</v>
      </c>
      <c r="CN15" s="1">
        <v>0.64</v>
      </c>
      <c r="CO15" s="1">
        <v>0.75</v>
      </c>
      <c r="CP15" s="1" t="s">
        <v>105</v>
      </c>
      <c r="CQ15">
        <v>1529020800</v>
      </c>
      <c r="CR15">
        <v>1516376439</v>
      </c>
      <c r="CS15" s="1">
        <v>0.28259994750976503</v>
      </c>
      <c r="CT15" t="b">
        <v>0</v>
      </c>
      <c r="CU15" s="1" t="s">
        <v>114</v>
      </c>
    </row>
    <row r="16" spans="1:99" x14ac:dyDescent="0.25">
      <c r="A16" s="1" t="s">
        <v>114</v>
      </c>
      <c r="C16" s="1">
        <v>140</v>
      </c>
      <c r="E16" s="1" t="s">
        <v>114</v>
      </c>
      <c r="F16" s="1" t="s">
        <v>114</v>
      </c>
      <c r="G16" s="1" t="s">
        <v>114</v>
      </c>
      <c r="H16" s="1" t="s">
        <v>114</v>
      </c>
      <c r="I16" s="2"/>
      <c r="J16" s="1" t="s">
        <v>114</v>
      </c>
      <c r="K16" s="1" t="s">
        <v>114</v>
      </c>
      <c r="L16" s="1" t="s">
        <v>114</v>
      </c>
      <c r="M16" s="1" t="s">
        <v>114</v>
      </c>
      <c r="O16" s="1" t="s">
        <v>114</v>
      </c>
      <c r="P16" s="1" t="s">
        <v>114</v>
      </c>
      <c r="R16" s="1" t="s">
        <v>114</v>
      </c>
      <c r="S16" s="1" t="s">
        <v>114</v>
      </c>
      <c r="T16" s="1" t="s">
        <v>114</v>
      </c>
      <c r="U16" s="1" t="s">
        <v>114</v>
      </c>
      <c r="X16" s="1" t="s">
        <v>114</v>
      </c>
      <c r="Y16" s="1" t="s">
        <v>114</v>
      </c>
      <c r="Z16" s="1" t="s">
        <v>114</v>
      </c>
      <c r="AA16" s="1" t="s">
        <v>114</v>
      </c>
      <c r="AB16" s="1" t="s">
        <v>114</v>
      </c>
      <c r="AC16" s="1" t="s">
        <v>114</v>
      </c>
      <c r="AD16" s="1" t="s">
        <v>114</v>
      </c>
      <c r="AE16" s="1" t="s">
        <v>114</v>
      </c>
      <c r="AF16" s="1" t="s">
        <v>114</v>
      </c>
      <c r="AG16" s="1" t="s">
        <v>114</v>
      </c>
      <c r="AJ16" s="1" t="s">
        <v>114</v>
      </c>
      <c r="AK16" s="1" t="s">
        <v>114</v>
      </c>
      <c r="AL16" s="1" t="s">
        <v>114</v>
      </c>
      <c r="AM16" s="1" t="s">
        <v>114</v>
      </c>
      <c r="AP16" s="1" t="s">
        <v>114</v>
      </c>
      <c r="AQ16" s="1" t="s">
        <v>114</v>
      </c>
      <c r="AR16" s="1" t="s">
        <v>114</v>
      </c>
      <c r="AT16" s="1" t="s">
        <v>114</v>
      </c>
      <c r="AU16" s="1" t="s">
        <v>114</v>
      </c>
      <c r="AW16" s="1" t="s">
        <v>114</v>
      </c>
      <c r="AX16" s="1" t="s">
        <v>114</v>
      </c>
      <c r="AZ16" s="1" t="s">
        <v>114</v>
      </c>
      <c r="BB16" s="1" t="s">
        <v>114</v>
      </c>
      <c r="BC16" s="1" t="s">
        <v>114</v>
      </c>
      <c r="BD16" s="1" t="s">
        <v>114</v>
      </c>
      <c r="BE16" s="1" t="s">
        <v>114</v>
      </c>
      <c r="BF16" s="1" t="s">
        <v>114</v>
      </c>
      <c r="BG16" s="1" t="s">
        <v>114</v>
      </c>
      <c r="BN16" s="1" t="s">
        <v>114</v>
      </c>
      <c r="BQ16" s="1" t="s">
        <v>575</v>
      </c>
      <c r="BR16" s="1">
        <v>140</v>
      </c>
      <c r="BS16" s="1" t="s">
        <v>103</v>
      </c>
      <c r="BT16" s="1">
        <v>38.4</v>
      </c>
      <c r="BU16" s="1">
        <v>-1.4199982</v>
      </c>
      <c r="BV16" s="1">
        <v>-3.5660427000000001</v>
      </c>
      <c r="BW16">
        <v>31</v>
      </c>
      <c r="BX16">
        <v>7744</v>
      </c>
      <c r="BY16" s="1">
        <v>38.299999999999997</v>
      </c>
      <c r="BZ16" s="1">
        <v>38.85</v>
      </c>
      <c r="CA16" s="1" t="s">
        <v>105</v>
      </c>
      <c r="CB16">
        <v>1529020800</v>
      </c>
      <c r="CC16">
        <v>1516634167</v>
      </c>
      <c r="CD16" s="1">
        <v>0.30115444946288999</v>
      </c>
      <c r="CE16" t="b">
        <v>1</v>
      </c>
      <c r="CF16" s="1" t="s">
        <v>576</v>
      </c>
      <c r="CG16" s="1">
        <v>140</v>
      </c>
      <c r="CH16" s="1" t="s">
        <v>103</v>
      </c>
      <c r="CI16" s="1">
        <v>1.01</v>
      </c>
      <c r="CJ16" s="1">
        <v>0</v>
      </c>
      <c r="CK16" s="1">
        <v>0</v>
      </c>
      <c r="CL16">
        <v>5</v>
      </c>
      <c r="CM16">
        <v>14303</v>
      </c>
      <c r="CN16" s="1">
        <v>0.97</v>
      </c>
      <c r="CO16" s="1">
        <v>1.02</v>
      </c>
      <c r="CP16" s="1" t="s">
        <v>105</v>
      </c>
      <c r="CQ16">
        <v>1529020800</v>
      </c>
      <c r="CR16">
        <v>1516635077</v>
      </c>
      <c r="CS16" s="1">
        <v>0.27100338378906202</v>
      </c>
      <c r="CT16" t="b">
        <v>0</v>
      </c>
      <c r="CU16" s="1" t="s">
        <v>114</v>
      </c>
    </row>
    <row r="17" spans="1:99" x14ac:dyDescent="0.25">
      <c r="A17" s="1" t="s">
        <v>114</v>
      </c>
      <c r="C17" s="1">
        <v>145</v>
      </c>
      <c r="E17" s="1" t="s">
        <v>114</v>
      </c>
      <c r="F17" s="1" t="s">
        <v>114</v>
      </c>
      <c r="G17" s="1" t="s">
        <v>114</v>
      </c>
      <c r="H17" s="1" t="s">
        <v>114</v>
      </c>
      <c r="I17" s="2"/>
      <c r="J17" s="1" t="s">
        <v>114</v>
      </c>
      <c r="K17" s="1" t="s">
        <v>114</v>
      </c>
      <c r="L17" s="1" t="s">
        <v>114</v>
      </c>
      <c r="M17" s="1" t="s">
        <v>114</v>
      </c>
      <c r="O17" s="1" t="s">
        <v>114</v>
      </c>
      <c r="P17" s="1" t="s">
        <v>114</v>
      </c>
      <c r="R17" s="1" t="s">
        <v>114</v>
      </c>
      <c r="S17" s="1" t="s">
        <v>114</v>
      </c>
      <c r="T17" s="1" t="s">
        <v>114</v>
      </c>
      <c r="U17" s="1" t="s">
        <v>114</v>
      </c>
      <c r="X17" s="1" t="s">
        <v>114</v>
      </c>
      <c r="Y17" s="1" t="s">
        <v>114</v>
      </c>
      <c r="Z17" s="1" t="s">
        <v>114</v>
      </c>
      <c r="AA17" s="1" t="s">
        <v>114</v>
      </c>
      <c r="AB17" s="1" t="s">
        <v>114</v>
      </c>
      <c r="AC17" s="1" t="s">
        <v>114</v>
      </c>
      <c r="AD17" s="1" t="s">
        <v>114</v>
      </c>
      <c r="AE17" s="1" t="s">
        <v>114</v>
      </c>
      <c r="AF17" s="1" t="s">
        <v>114</v>
      </c>
      <c r="AG17" s="1" t="s">
        <v>114</v>
      </c>
      <c r="AJ17" s="1" t="s">
        <v>114</v>
      </c>
      <c r="AK17" s="1" t="s">
        <v>114</v>
      </c>
      <c r="AL17" s="1" t="s">
        <v>114</v>
      </c>
      <c r="AM17" s="1" t="s">
        <v>114</v>
      </c>
      <c r="AP17" s="1" t="s">
        <v>114</v>
      </c>
      <c r="AQ17" s="1" t="s">
        <v>114</v>
      </c>
      <c r="AR17" s="1" t="s">
        <v>114</v>
      </c>
      <c r="AT17" s="1" t="s">
        <v>114</v>
      </c>
      <c r="AU17" s="1" t="s">
        <v>114</v>
      </c>
      <c r="AW17" s="1" t="s">
        <v>114</v>
      </c>
      <c r="AX17" s="1" t="s">
        <v>114</v>
      </c>
      <c r="AZ17" s="1" t="s">
        <v>114</v>
      </c>
      <c r="BB17" s="1" t="s">
        <v>114</v>
      </c>
      <c r="BC17" s="1" t="s">
        <v>114</v>
      </c>
      <c r="BD17" s="1" t="s">
        <v>114</v>
      </c>
      <c r="BE17" s="1" t="s">
        <v>114</v>
      </c>
      <c r="BF17" s="1" t="s">
        <v>114</v>
      </c>
      <c r="BG17" s="1" t="s">
        <v>114</v>
      </c>
      <c r="BN17" s="1" t="s">
        <v>114</v>
      </c>
      <c r="BQ17" s="1" t="s">
        <v>577</v>
      </c>
      <c r="BR17" s="1">
        <v>145</v>
      </c>
      <c r="BS17" s="1" t="s">
        <v>103</v>
      </c>
      <c r="BT17" s="1">
        <v>33.799999999999997</v>
      </c>
      <c r="BU17" s="1">
        <v>-2.6500015000000001</v>
      </c>
      <c r="BV17" s="1">
        <v>-7.2702369999999998</v>
      </c>
      <c r="BW17">
        <v>2</v>
      </c>
      <c r="BX17">
        <v>2780</v>
      </c>
      <c r="BY17" s="1">
        <v>35.1</v>
      </c>
      <c r="BZ17" s="1">
        <v>35.299999999999997</v>
      </c>
      <c r="CA17" s="1" t="s">
        <v>105</v>
      </c>
      <c r="CB17">
        <v>1529020800</v>
      </c>
      <c r="CC17">
        <v>1516635267</v>
      </c>
      <c r="CD17" s="1">
        <v>0.331183446044921</v>
      </c>
      <c r="CE17" t="b">
        <v>1</v>
      </c>
      <c r="CF17" s="1" t="s">
        <v>578</v>
      </c>
      <c r="CG17" s="1">
        <v>145</v>
      </c>
      <c r="CH17" s="1" t="s">
        <v>103</v>
      </c>
      <c r="CI17" s="1">
        <v>1.43</v>
      </c>
      <c r="CJ17" s="1">
        <v>-2.00001E-2</v>
      </c>
      <c r="CK17" s="1">
        <v>-1.3793173000000001</v>
      </c>
      <c r="CL17">
        <v>62</v>
      </c>
      <c r="CM17">
        <v>8242</v>
      </c>
      <c r="CN17" s="1">
        <v>1.45</v>
      </c>
      <c r="CO17" s="1">
        <v>1.47</v>
      </c>
      <c r="CP17" s="1" t="s">
        <v>105</v>
      </c>
      <c r="CQ17">
        <v>1529020800</v>
      </c>
      <c r="CR17">
        <v>1516634873</v>
      </c>
      <c r="CS17" s="1">
        <v>0.26428958374023398</v>
      </c>
      <c r="CT17" t="b">
        <v>0</v>
      </c>
      <c r="CU17" s="1" t="s">
        <v>114</v>
      </c>
    </row>
    <row r="18" spans="1:99" x14ac:dyDescent="0.25">
      <c r="A18" s="1" t="s">
        <v>114</v>
      </c>
      <c r="C18" s="1">
        <v>150</v>
      </c>
      <c r="E18" s="1" t="s">
        <v>114</v>
      </c>
      <c r="F18" s="1" t="s">
        <v>114</v>
      </c>
      <c r="G18" s="1" t="s">
        <v>114</v>
      </c>
      <c r="H18" s="1" t="s">
        <v>114</v>
      </c>
      <c r="I18" s="2"/>
      <c r="J18" s="1" t="s">
        <v>114</v>
      </c>
      <c r="K18" s="1" t="s">
        <v>114</v>
      </c>
      <c r="L18" s="1" t="s">
        <v>114</v>
      </c>
      <c r="M18" s="1" t="s">
        <v>114</v>
      </c>
      <c r="O18" s="1" t="s">
        <v>114</v>
      </c>
      <c r="P18" s="1" t="s">
        <v>114</v>
      </c>
      <c r="R18" s="1" t="s">
        <v>114</v>
      </c>
      <c r="S18" s="1" t="s">
        <v>114</v>
      </c>
      <c r="T18" s="1" t="s">
        <v>114</v>
      </c>
      <c r="U18" s="1" t="s">
        <v>114</v>
      </c>
      <c r="X18" s="1" t="s">
        <v>114</v>
      </c>
      <c r="Y18" s="1" t="s">
        <v>114</v>
      </c>
      <c r="Z18" s="1" t="s">
        <v>114</v>
      </c>
      <c r="AA18" s="1" t="s">
        <v>114</v>
      </c>
      <c r="AB18" s="1" t="s">
        <v>114</v>
      </c>
      <c r="AC18" s="1" t="s">
        <v>114</v>
      </c>
      <c r="AD18" s="1" t="s">
        <v>114</v>
      </c>
      <c r="AE18" s="1" t="s">
        <v>114</v>
      </c>
      <c r="AF18" s="1" t="s">
        <v>114</v>
      </c>
      <c r="AG18" s="1" t="s">
        <v>114</v>
      </c>
      <c r="AJ18" s="1" t="s">
        <v>114</v>
      </c>
      <c r="AK18" s="1" t="s">
        <v>114</v>
      </c>
      <c r="AL18" s="1" t="s">
        <v>114</v>
      </c>
      <c r="AM18" s="1" t="s">
        <v>114</v>
      </c>
      <c r="AP18" s="1" t="s">
        <v>114</v>
      </c>
      <c r="AQ18" s="1" t="s">
        <v>114</v>
      </c>
      <c r="AR18" s="1" t="s">
        <v>114</v>
      </c>
      <c r="AT18" s="1" t="s">
        <v>114</v>
      </c>
      <c r="AU18" s="1" t="s">
        <v>114</v>
      </c>
      <c r="AW18" s="1" t="s">
        <v>114</v>
      </c>
      <c r="AX18" s="1" t="s">
        <v>114</v>
      </c>
      <c r="AZ18" s="1" t="s">
        <v>114</v>
      </c>
      <c r="BB18" s="1" t="s">
        <v>114</v>
      </c>
      <c r="BC18" s="1" t="s">
        <v>114</v>
      </c>
      <c r="BD18" s="1" t="s">
        <v>114</v>
      </c>
      <c r="BE18" s="1" t="s">
        <v>114</v>
      </c>
      <c r="BF18" s="1" t="s">
        <v>114</v>
      </c>
      <c r="BG18" s="1" t="s">
        <v>114</v>
      </c>
      <c r="BN18" s="1" t="s">
        <v>114</v>
      </c>
      <c r="BQ18" s="1" t="s">
        <v>579</v>
      </c>
      <c r="BR18" s="1">
        <v>150</v>
      </c>
      <c r="BS18" s="1" t="s">
        <v>103</v>
      </c>
      <c r="BT18" s="1">
        <v>28.9</v>
      </c>
      <c r="BU18" s="1">
        <v>-1.7000008</v>
      </c>
      <c r="BV18" s="1">
        <v>-5.5555576999999996</v>
      </c>
      <c r="BW18">
        <v>29</v>
      </c>
      <c r="BX18">
        <v>30043</v>
      </c>
      <c r="BY18" s="1">
        <v>29.35</v>
      </c>
      <c r="BZ18" s="1">
        <v>29.95</v>
      </c>
      <c r="CA18" s="1" t="s">
        <v>105</v>
      </c>
      <c r="CB18">
        <v>1529020800</v>
      </c>
      <c r="CC18">
        <v>1516631459</v>
      </c>
      <c r="CD18" s="1">
        <v>0.27948718566894498</v>
      </c>
      <c r="CE18" t="b">
        <v>1</v>
      </c>
      <c r="CF18" s="1" t="s">
        <v>580</v>
      </c>
      <c r="CG18" s="1">
        <v>150</v>
      </c>
      <c r="CH18" s="1" t="s">
        <v>103</v>
      </c>
      <c r="CI18" s="1">
        <v>2.0499999999999998</v>
      </c>
      <c r="CJ18" s="1">
        <v>3.9999960000000001E-2</v>
      </c>
      <c r="CK18" s="1">
        <v>1.9900477999999999</v>
      </c>
      <c r="CL18">
        <v>51</v>
      </c>
      <c r="CM18">
        <v>13827</v>
      </c>
      <c r="CN18" s="1">
        <v>2.0499999999999998</v>
      </c>
      <c r="CO18" s="1">
        <v>2.09</v>
      </c>
      <c r="CP18" s="1" t="s">
        <v>105</v>
      </c>
      <c r="CQ18">
        <v>1529020800</v>
      </c>
      <c r="CR18">
        <v>1516634225</v>
      </c>
      <c r="CS18" s="1">
        <v>0.25818612915039002</v>
      </c>
      <c r="CT18" t="b">
        <v>0</v>
      </c>
      <c r="CU18" s="1" t="s">
        <v>114</v>
      </c>
    </row>
    <row r="19" spans="1:99" x14ac:dyDescent="0.25">
      <c r="A19" s="1" t="s">
        <v>114</v>
      </c>
      <c r="C19" s="1">
        <v>155</v>
      </c>
      <c r="E19" s="1" t="s">
        <v>114</v>
      </c>
      <c r="F19" s="1" t="s">
        <v>114</v>
      </c>
      <c r="G19" s="1" t="s">
        <v>114</v>
      </c>
      <c r="H19" s="1" t="s">
        <v>114</v>
      </c>
      <c r="I19" s="2"/>
      <c r="J19" s="1" t="s">
        <v>114</v>
      </c>
      <c r="K19" s="1" t="s">
        <v>114</v>
      </c>
      <c r="L19" s="1" t="s">
        <v>114</v>
      </c>
      <c r="M19" s="1" t="s">
        <v>114</v>
      </c>
      <c r="O19" s="1" t="s">
        <v>114</v>
      </c>
      <c r="P19" s="1" t="s">
        <v>114</v>
      </c>
      <c r="R19" s="1" t="s">
        <v>114</v>
      </c>
      <c r="S19" s="1" t="s">
        <v>114</v>
      </c>
      <c r="T19" s="1" t="s">
        <v>114</v>
      </c>
      <c r="U19" s="1" t="s">
        <v>114</v>
      </c>
      <c r="X19" s="1" t="s">
        <v>114</v>
      </c>
      <c r="Y19" s="1" t="s">
        <v>114</v>
      </c>
      <c r="Z19" s="1" t="s">
        <v>114</v>
      </c>
      <c r="AA19" s="1" t="s">
        <v>114</v>
      </c>
      <c r="AB19" s="1" t="s">
        <v>114</v>
      </c>
      <c r="AC19" s="1" t="s">
        <v>114</v>
      </c>
      <c r="AD19" s="1" t="s">
        <v>114</v>
      </c>
      <c r="AE19" s="1" t="s">
        <v>114</v>
      </c>
      <c r="AF19" s="1" t="s">
        <v>114</v>
      </c>
      <c r="AG19" s="1" t="s">
        <v>114</v>
      </c>
      <c r="AJ19" s="1" t="s">
        <v>114</v>
      </c>
      <c r="AK19" s="1" t="s">
        <v>114</v>
      </c>
      <c r="AL19" s="1" t="s">
        <v>114</v>
      </c>
      <c r="AM19" s="1" t="s">
        <v>114</v>
      </c>
      <c r="AP19" s="1" t="s">
        <v>114</v>
      </c>
      <c r="AQ19" s="1" t="s">
        <v>114</v>
      </c>
      <c r="AR19" s="1" t="s">
        <v>114</v>
      </c>
      <c r="AT19" s="1" t="s">
        <v>114</v>
      </c>
      <c r="AU19" s="1" t="s">
        <v>114</v>
      </c>
      <c r="AW19" s="1" t="s">
        <v>114</v>
      </c>
      <c r="AX19" s="1" t="s">
        <v>114</v>
      </c>
      <c r="AZ19" s="1" t="s">
        <v>114</v>
      </c>
      <c r="BB19" s="1" t="s">
        <v>114</v>
      </c>
      <c r="BC19" s="1" t="s">
        <v>114</v>
      </c>
      <c r="BD19" s="1" t="s">
        <v>114</v>
      </c>
      <c r="BE19" s="1" t="s">
        <v>114</v>
      </c>
      <c r="BF19" s="1" t="s">
        <v>114</v>
      </c>
      <c r="BG19" s="1" t="s">
        <v>114</v>
      </c>
      <c r="BN19" s="1" t="s">
        <v>114</v>
      </c>
      <c r="BQ19" s="1" t="s">
        <v>581</v>
      </c>
      <c r="BR19" s="1">
        <v>155</v>
      </c>
      <c r="BS19" s="1" t="s">
        <v>103</v>
      </c>
      <c r="BT19" s="1">
        <v>25.21</v>
      </c>
      <c r="BU19" s="1">
        <v>-1.4900017000000001</v>
      </c>
      <c r="BV19" s="1">
        <v>-5.5805300000000004</v>
      </c>
      <c r="BW19">
        <v>4</v>
      </c>
      <c r="BX19">
        <v>6078</v>
      </c>
      <c r="BY19" s="1">
        <v>25.2</v>
      </c>
      <c r="BZ19" s="1">
        <v>25.7</v>
      </c>
      <c r="CA19" s="1" t="s">
        <v>105</v>
      </c>
      <c r="CB19">
        <v>1529020800</v>
      </c>
      <c r="CC19">
        <v>1516631621</v>
      </c>
      <c r="CD19" s="1">
        <v>0.26782958740234297</v>
      </c>
      <c r="CE19" t="b">
        <v>1</v>
      </c>
      <c r="CF19" s="1" t="s">
        <v>582</v>
      </c>
      <c r="CG19" s="1">
        <v>155</v>
      </c>
      <c r="CH19" s="1" t="s">
        <v>103</v>
      </c>
      <c r="CI19" s="1">
        <v>2.81</v>
      </c>
      <c r="CJ19" s="1">
        <v>-3.9999960000000001E-2</v>
      </c>
      <c r="CK19" s="1">
        <v>-1.4035074999999999</v>
      </c>
      <c r="CL19">
        <v>5</v>
      </c>
      <c r="CM19">
        <v>11328</v>
      </c>
      <c r="CN19" s="1">
        <v>2.89</v>
      </c>
      <c r="CO19" s="1">
        <v>2.93</v>
      </c>
      <c r="CP19" s="1" t="s">
        <v>105</v>
      </c>
      <c r="CQ19">
        <v>1529020800</v>
      </c>
      <c r="CR19">
        <v>1516632636</v>
      </c>
      <c r="CS19" s="1">
        <v>0.252876123657226</v>
      </c>
      <c r="CT19" t="b">
        <v>0</v>
      </c>
      <c r="CU19" s="1" t="s">
        <v>114</v>
      </c>
    </row>
    <row r="20" spans="1:99" x14ac:dyDescent="0.25">
      <c r="A20" s="1" t="s">
        <v>114</v>
      </c>
      <c r="C20" s="1">
        <v>160</v>
      </c>
      <c r="E20" s="1" t="s">
        <v>114</v>
      </c>
      <c r="F20" s="1" t="s">
        <v>114</v>
      </c>
      <c r="G20" s="1" t="s">
        <v>114</v>
      </c>
      <c r="H20" s="1" t="s">
        <v>114</v>
      </c>
      <c r="I20" s="2"/>
      <c r="J20" s="1" t="s">
        <v>114</v>
      </c>
      <c r="K20" s="1" t="s">
        <v>114</v>
      </c>
      <c r="L20" s="1" t="s">
        <v>114</v>
      </c>
      <c r="M20" s="1" t="s">
        <v>114</v>
      </c>
      <c r="O20" s="1" t="s">
        <v>114</v>
      </c>
      <c r="P20" s="1" t="s">
        <v>114</v>
      </c>
      <c r="R20" s="1" t="s">
        <v>114</v>
      </c>
      <c r="S20" s="1" t="s">
        <v>114</v>
      </c>
      <c r="T20" s="1" t="s">
        <v>114</v>
      </c>
      <c r="U20" s="1" t="s">
        <v>114</v>
      </c>
      <c r="X20" s="1" t="s">
        <v>114</v>
      </c>
      <c r="Y20" s="1" t="s">
        <v>114</v>
      </c>
      <c r="Z20" s="1" t="s">
        <v>114</v>
      </c>
      <c r="AA20" s="1" t="s">
        <v>114</v>
      </c>
      <c r="AB20" s="1" t="s">
        <v>114</v>
      </c>
      <c r="AC20" s="1" t="s">
        <v>114</v>
      </c>
      <c r="AD20" s="1" t="s">
        <v>114</v>
      </c>
      <c r="AE20" s="1" t="s">
        <v>114</v>
      </c>
      <c r="AF20" s="1" t="s">
        <v>114</v>
      </c>
      <c r="AG20" s="1" t="s">
        <v>114</v>
      </c>
      <c r="AJ20" s="1" t="s">
        <v>114</v>
      </c>
      <c r="AK20" s="1" t="s">
        <v>114</v>
      </c>
      <c r="AL20" s="1" t="s">
        <v>114</v>
      </c>
      <c r="AM20" s="1" t="s">
        <v>114</v>
      </c>
      <c r="AP20" s="1" t="s">
        <v>114</v>
      </c>
      <c r="AQ20" s="1" t="s">
        <v>114</v>
      </c>
      <c r="AR20" s="1" t="s">
        <v>114</v>
      </c>
      <c r="AT20" s="1" t="s">
        <v>114</v>
      </c>
      <c r="AU20" s="1" t="s">
        <v>114</v>
      </c>
      <c r="AW20" s="1" t="s">
        <v>114</v>
      </c>
      <c r="AX20" s="1" t="s">
        <v>114</v>
      </c>
      <c r="AZ20" s="1" t="s">
        <v>114</v>
      </c>
      <c r="BB20" s="1" t="s">
        <v>114</v>
      </c>
      <c r="BC20" s="1" t="s">
        <v>114</v>
      </c>
      <c r="BD20" s="1" t="s">
        <v>114</v>
      </c>
      <c r="BE20" s="1" t="s">
        <v>114</v>
      </c>
      <c r="BF20" s="1" t="s">
        <v>114</v>
      </c>
      <c r="BG20" s="1" t="s">
        <v>114</v>
      </c>
      <c r="BN20" s="1" t="s">
        <v>114</v>
      </c>
      <c r="BQ20" s="1" t="s">
        <v>583</v>
      </c>
      <c r="BR20" s="1">
        <v>160</v>
      </c>
      <c r="BS20" s="1" t="s">
        <v>103</v>
      </c>
      <c r="BT20" s="1">
        <v>21.5</v>
      </c>
      <c r="BU20" s="1">
        <v>-0.80999947000000005</v>
      </c>
      <c r="BV20" s="1">
        <v>-3.6306566999999998</v>
      </c>
      <c r="BW20">
        <v>206</v>
      </c>
      <c r="BX20">
        <v>9069</v>
      </c>
      <c r="BY20" s="1">
        <v>21.25</v>
      </c>
      <c r="BZ20" s="1">
        <v>21.65</v>
      </c>
      <c r="CA20" s="1" t="s">
        <v>105</v>
      </c>
      <c r="CB20">
        <v>1529020800</v>
      </c>
      <c r="CC20">
        <v>1516634173</v>
      </c>
      <c r="CD20" s="1">
        <v>0.25653819641113201</v>
      </c>
      <c r="CE20" t="b">
        <v>1</v>
      </c>
      <c r="CF20" s="1" t="s">
        <v>584</v>
      </c>
      <c r="CG20" s="1">
        <v>160</v>
      </c>
      <c r="CH20" s="1" t="s">
        <v>103</v>
      </c>
      <c r="CI20" s="1">
        <v>3.9</v>
      </c>
      <c r="CJ20" s="1">
        <v>0</v>
      </c>
      <c r="CK20" s="1">
        <v>0</v>
      </c>
      <c r="CL20">
        <v>11</v>
      </c>
      <c r="CM20">
        <v>6895</v>
      </c>
      <c r="CN20" s="1">
        <v>3.95</v>
      </c>
      <c r="CO20" s="1">
        <v>4.05</v>
      </c>
      <c r="CP20" s="1" t="s">
        <v>105</v>
      </c>
      <c r="CQ20">
        <v>1529020800</v>
      </c>
      <c r="CR20">
        <v>1516635005</v>
      </c>
      <c r="CS20" s="1">
        <v>0.24854267089843701</v>
      </c>
      <c r="CT20" t="b">
        <v>0</v>
      </c>
      <c r="CU20" s="1" t="s">
        <v>114</v>
      </c>
    </row>
    <row r="21" spans="1:99" x14ac:dyDescent="0.25">
      <c r="A21" s="1" t="s">
        <v>114</v>
      </c>
      <c r="C21" s="1">
        <v>165</v>
      </c>
      <c r="E21" s="1" t="s">
        <v>114</v>
      </c>
      <c r="F21" s="1" t="s">
        <v>114</v>
      </c>
      <c r="G21" s="1" t="s">
        <v>114</v>
      </c>
      <c r="H21" s="1" t="s">
        <v>114</v>
      </c>
      <c r="I21" s="2"/>
      <c r="J21" s="1" t="s">
        <v>114</v>
      </c>
      <c r="K21" s="1" t="s">
        <v>114</v>
      </c>
      <c r="L21" s="1" t="s">
        <v>114</v>
      </c>
      <c r="M21" s="1" t="s">
        <v>114</v>
      </c>
      <c r="O21" s="1" t="s">
        <v>114</v>
      </c>
      <c r="P21" s="1" t="s">
        <v>114</v>
      </c>
      <c r="R21" s="1" t="s">
        <v>114</v>
      </c>
      <c r="S21" s="1" t="s">
        <v>114</v>
      </c>
      <c r="T21" s="1" t="s">
        <v>114</v>
      </c>
      <c r="U21" s="1" t="s">
        <v>114</v>
      </c>
      <c r="X21" s="1" t="s">
        <v>114</v>
      </c>
      <c r="Y21" s="1" t="s">
        <v>114</v>
      </c>
      <c r="Z21" s="1" t="s">
        <v>114</v>
      </c>
      <c r="AA21" s="1" t="s">
        <v>114</v>
      </c>
      <c r="AB21" s="1" t="s">
        <v>114</v>
      </c>
      <c r="AC21" s="1" t="s">
        <v>114</v>
      </c>
      <c r="AD21" s="1" t="s">
        <v>114</v>
      </c>
      <c r="AE21" s="1" t="s">
        <v>114</v>
      </c>
      <c r="AF21" s="1" t="s">
        <v>114</v>
      </c>
      <c r="AG21" s="1" t="s">
        <v>114</v>
      </c>
      <c r="AJ21" s="1" t="s">
        <v>114</v>
      </c>
      <c r="AK21" s="1" t="s">
        <v>114</v>
      </c>
      <c r="AL21" s="1" t="s">
        <v>114</v>
      </c>
      <c r="AM21" s="1" t="s">
        <v>114</v>
      </c>
      <c r="AP21" s="1" t="s">
        <v>114</v>
      </c>
      <c r="AQ21" s="1" t="s">
        <v>114</v>
      </c>
      <c r="AR21" s="1" t="s">
        <v>114</v>
      </c>
      <c r="AT21" s="1" t="s">
        <v>114</v>
      </c>
      <c r="AU21" s="1" t="s">
        <v>114</v>
      </c>
      <c r="AW21" s="1" t="s">
        <v>114</v>
      </c>
      <c r="AX21" s="1" t="s">
        <v>114</v>
      </c>
      <c r="AZ21" s="1" t="s">
        <v>114</v>
      </c>
      <c r="BB21" s="1" t="s">
        <v>114</v>
      </c>
      <c r="BC21" s="1" t="s">
        <v>114</v>
      </c>
      <c r="BD21" s="1" t="s">
        <v>114</v>
      </c>
      <c r="BE21" s="1" t="s">
        <v>114</v>
      </c>
      <c r="BF21" s="1" t="s">
        <v>114</v>
      </c>
      <c r="BG21" s="1" t="s">
        <v>114</v>
      </c>
      <c r="BN21" s="1" t="s">
        <v>114</v>
      </c>
      <c r="BQ21" s="1" t="s">
        <v>585</v>
      </c>
      <c r="BR21" s="1">
        <v>165</v>
      </c>
      <c r="BS21" s="1" t="s">
        <v>103</v>
      </c>
      <c r="BT21" s="1">
        <v>17.8</v>
      </c>
      <c r="BU21" s="1">
        <v>-0.85000039999999999</v>
      </c>
      <c r="BV21" s="1">
        <v>-4.5576429999999997</v>
      </c>
      <c r="BW21">
        <v>32</v>
      </c>
      <c r="BX21">
        <v>4932</v>
      </c>
      <c r="BY21" s="1">
        <v>17.75</v>
      </c>
      <c r="BZ21" s="1">
        <v>17.95</v>
      </c>
      <c r="CA21" s="1" t="s">
        <v>105</v>
      </c>
      <c r="CB21">
        <v>1529020800</v>
      </c>
      <c r="CC21">
        <v>1516634090</v>
      </c>
      <c r="CD21" s="1">
        <v>0.24835956726074199</v>
      </c>
      <c r="CE21" t="b">
        <v>1</v>
      </c>
      <c r="CF21" s="1" t="s">
        <v>586</v>
      </c>
      <c r="CG21" s="1">
        <v>165</v>
      </c>
      <c r="CH21" s="1" t="s">
        <v>103</v>
      </c>
      <c r="CI21" s="1">
        <v>5.42</v>
      </c>
      <c r="CJ21" s="1">
        <v>0.22000027</v>
      </c>
      <c r="CK21" s="1">
        <v>4.2307743999999996</v>
      </c>
      <c r="CL21">
        <v>89</v>
      </c>
      <c r="CM21">
        <v>7395</v>
      </c>
      <c r="CN21" s="1">
        <v>5.3</v>
      </c>
      <c r="CO21" s="1">
        <v>5.4</v>
      </c>
      <c r="CP21" s="1" t="s">
        <v>105</v>
      </c>
      <c r="CQ21">
        <v>1529020800</v>
      </c>
      <c r="CR21">
        <v>1516633712</v>
      </c>
      <c r="CS21" s="1">
        <v>0.24256128540038999</v>
      </c>
      <c r="CT21" t="b">
        <v>0</v>
      </c>
      <c r="CU21" s="1" t="s">
        <v>114</v>
      </c>
    </row>
    <row r="22" spans="1:99" x14ac:dyDescent="0.25">
      <c r="A22" s="1" t="s">
        <v>114</v>
      </c>
      <c r="C22" s="1">
        <v>170</v>
      </c>
      <c r="E22" s="1" t="s">
        <v>114</v>
      </c>
      <c r="F22" s="1" t="s">
        <v>114</v>
      </c>
      <c r="G22" s="1" t="s">
        <v>114</v>
      </c>
      <c r="H22" s="1" t="s">
        <v>114</v>
      </c>
      <c r="I22" s="2"/>
      <c r="J22" s="1" t="s">
        <v>114</v>
      </c>
      <c r="K22" s="1" t="s">
        <v>114</v>
      </c>
      <c r="L22" s="1" t="s">
        <v>114</v>
      </c>
      <c r="M22" s="1" t="s">
        <v>114</v>
      </c>
      <c r="O22" s="1" t="s">
        <v>114</v>
      </c>
      <c r="P22" s="1" t="s">
        <v>114</v>
      </c>
      <c r="R22" s="1" t="s">
        <v>114</v>
      </c>
      <c r="S22" s="1" t="s">
        <v>114</v>
      </c>
      <c r="T22" s="1" t="s">
        <v>114</v>
      </c>
      <c r="U22" s="1" t="s">
        <v>114</v>
      </c>
      <c r="X22" s="1" t="s">
        <v>114</v>
      </c>
      <c r="Y22" s="1" t="s">
        <v>114</v>
      </c>
      <c r="Z22" s="1" t="s">
        <v>114</v>
      </c>
      <c r="AA22" s="1" t="s">
        <v>114</v>
      </c>
      <c r="AB22" s="1" t="s">
        <v>114</v>
      </c>
      <c r="AC22" s="1" t="s">
        <v>114</v>
      </c>
      <c r="AD22" s="1" t="s">
        <v>114</v>
      </c>
      <c r="AE22" s="1" t="s">
        <v>114</v>
      </c>
      <c r="AF22" s="1" t="s">
        <v>114</v>
      </c>
      <c r="AG22" s="1" t="s">
        <v>114</v>
      </c>
      <c r="AJ22" s="1" t="s">
        <v>114</v>
      </c>
      <c r="AK22" s="1" t="s">
        <v>114</v>
      </c>
      <c r="AL22" s="1" t="s">
        <v>114</v>
      </c>
      <c r="AM22" s="1" t="s">
        <v>114</v>
      </c>
      <c r="AP22" s="1" t="s">
        <v>114</v>
      </c>
      <c r="AQ22" s="1" t="s">
        <v>114</v>
      </c>
      <c r="AR22" s="1" t="s">
        <v>114</v>
      </c>
      <c r="AT22" s="1" t="s">
        <v>114</v>
      </c>
      <c r="AU22" s="1" t="s">
        <v>114</v>
      </c>
      <c r="AW22" s="1" t="s">
        <v>114</v>
      </c>
      <c r="AX22" s="1" t="s">
        <v>114</v>
      </c>
      <c r="AZ22" s="1" t="s">
        <v>114</v>
      </c>
      <c r="BB22" s="1" t="s">
        <v>114</v>
      </c>
      <c r="BC22" s="1" t="s">
        <v>114</v>
      </c>
      <c r="BD22" s="1" t="s">
        <v>114</v>
      </c>
      <c r="BE22" s="1" t="s">
        <v>114</v>
      </c>
      <c r="BF22" s="1" t="s">
        <v>114</v>
      </c>
      <c r="BG22" s="1" t="s">
        <v>114</v>
      </c>
      <c r="BN22" s="1" t="s">
        <v>114</v>
      </c>
      <c r="BQ22" s="1" t="s">
        <v>587</v>
      </c>
      <c r="BR22" s="1">
        <v>170</v>
      </c>
      <c r="BS22" s="1" t="s">
        <v>103</v>
      </c>
      <c r="BT22" s="1">
        <v>14.69</v>
      </c>
      <c r="BU22" s="1">
        <v>-0.72000027</v>
      </c>
      <c r="BV22" s="1">
        <v>-4.6722926999999999</v>
      </c>
      <c r="BW22">
        <v>138</v>
      </c>
      <c r="BX22">
        <v>11023</v>
      </c>
      <c r="BY22" s="1">
        <v>14.55</v>
      </c>
      <c r="BZ22" s="1">
        <v>14.65</v>
      </c>
      <c r="CA22" s="1" t="s">
        <v>105</v>
      </c>
      <c r="CB22">
        <v>1529020800</v>
      </c>
      <c r="CC22">
        <v>1516634883</v>
      </c>
      <c r="CD22" s="1">
        <v>0.242683354492187</v>
      </c>
      <c r="CE22" t="b">
        <v>1</v>
      </c>
      <c r="CF22" s="1" t="s">
        <v>588</v>
      </c>
      <c r="CG22" s="1">
        <v>170</v>
      </c>
      <c r="CH22" s="1" t="s">
        <v>103</v>
      </c>
      <c r="CI22" s="1">
        <v>7.1</v>
      </c>
      <c r="CJ22" s="1">
        <v>0.29999969999999998</v>
      </c>
      <c r="CK22" s="1">
        <v>4.4117603000000001</v>
      </c>
      <c r="CL22">
        <v>61</v>
      </c>
      <c r="CM22">
        <v>7218</v>
      </c>
      <c r="CN22" s="1">
        <v>7</v>
      </c>
      <c r="CO22" s="1">
        <v>7.2</v>
      </c>
      <c r="CP22" s="1" t="s">
        <v>105</v>
      </c>
      <c r="CQ22">
        <v>1529020800</v>
      </c>
      <c r="CR22">
        <v>1516633893</v>
      </c>
      <c r="CS22" s="1">
        <v>0.23975369628906201</v>
      </c>
      <c r="CT22" t="b">
        <v>0</v>
      </c>
      <c r="CU22" s="1" t="s">
        <v>114</v>
      </c>
    </row>
    <row r="23" spans="1:99" x14ac:dyDescent="0.25">
      <c r="A23" s="1" t="s">
        <v>114</v>
      </c>
      <c r="C23" s="1">
        <v>175</v>
      </c>
      <c r="E23" s="1" t="s">
        <v>114</v>
      </c>
      <c r="F23" s="1" t="s">
        <v>114</v>
      </c>
      <c r="G23" s="1" t="s">
        <v>114</v>
      </c>
      <c r="H23" s="1" t="s">
        <v>114</v>
      </c>
      <c r="I23" s="2"/>
      <c r="J23" s="1" t="s">
        <v>114</v>
      </c>
      <c r="K23" s="1" t="s">
        <v>114</v>
      </c>
      <c r="L23" s="1" t="s">
        <v>114</v>
      </c>
      <c r="M23" s="1" t="s">
        <v>114</v>
      </c>
      <c r="O23" s="1" t="s">
        <v>114</v>
      </c>
      <c r="P23" s="1" t="s">
        <v>114</v>
      </c>
      <c r="R23" s="1" t="s">
        <v>114</v>
      </c>
      <c r="S23" s="1" t="s">
        <v>114</v>
      </c>
      <c r="T23" s="1" t="s">
        <v>114</v>
      </c>
      <c r="U23" s="1" t="s">
        <v>114</v>
      </c>
      <c r="X23" s="1" t="s">
        <v>114</v>
      </c>
      <c r="Y23" s="1" t="s">
        <v>114</v>
      </c>
      <c r="Z23" s="1" t="s">
        <v>114</v>
      </c>
      <c r="AA23" s="1" t="s">
        <v>114</v>
      </c>
      <c r="AB23" s="1" t="s">
        <v>114</v>
      </c>
      <c r="AC23" s="1" t="s">
        <v>114</v>
      </c>
      <c r="AD23" s="1" t="s">
        <v>114</v>
      </c>
      <c r="AE23" s="1" t="s">
        <v>114</v>
      </c>
      <c r="AF23" s="1" t="s">
        <v>114</v>
      </c>
      <c r="AG23" s="1" t="s">
        <v>114</v>
      </c>
      <c r="AJ23" s="1" t="s">
        <v>114</v>
      </c>
      <c r="AK23" s="1" t="s">
        <v>114</v>
      </c>
      <c r="AL23" s="1" t="s">
        <v>114</v>
      </c>
      <c r="AM23" s="1" t="s">
        <v>114</v>
      </c>
      <c r="AP23" s="1" t="s">
        <v>114</v>
      </c>
      <c r="AQ23" s="1" t="s">
        <v>114</v>
      </c>
      <c r="AR23" s="1" t="s">
        <v>114</v>
      </c>
      <c r="AT23" s="1" t="s">
        <v>114</v>
      </c>
      <c r="AU23" s="1" t="s">
        <v>114</v>
      </c>
      <c r="AW23" s="1" t="s">
        <v>114</v>
      </c>
      <c r="AX23" s="1" t="s">
        <v>114</v>
      </c>
      <c r="AZ23" s="1" t="s">
        <v>114</v>
      </c>
      <c r="BB23" s="1" t="s">
        <v>114</v>
      </c>
      <c r="BC23" s="1" t="s">
        <v>114</v>
      </c>
      <c r="BD23" s="1" t="s">
        <v>114</v>
      </c>
      <c r="BE23" s="1" t="s">
        <v>114</v>
      </c>
      <c r="BF23" s="1" t="s">
        <v>114</v>
      </c>
      <c r="BG23" s="1" t="s">
        <v>114</v>
      </c>
      <c r="BN23" s="1" t="s">
        <v>114</v>
      </c>
      <c r="BQ23" s="1" t="s">
        <v>589</v>
      </c>
      <c r="BR23" s="1">
        <v>175</v>
      </c>
      <c r="BS23" s="1" t="s">
        <v>103</v>
      </c>
      <c r="BT23" s="1">
        <v>11.7</v>
      </c>
      <c r="BU23" s="1">
        <v>-0.90000060000000004</v>
      </c>
      <c r="BV23" s="1">
        <v>-7.1428614000000001</v>
      </c>
      <c r="BW23">
        <v>133</v>
      </c>
      <c r="BX23">
        <v>18679</v>
      </c>
      <c r="BY23" s="1">
        <v>11.6</v>
      </c>
      <c r="BZ23" s="1">
        <v>11.8</v>
      </c>
      <c r="CA23" s="1" t="s">
        <v>105</v>
      </c>
      <c r="CB23">
        <v>1529020800</v>
      </c>
      <c r="CC23">
        <v>1516635048</v>
      </c>
      <c r="CD23" s="1">
        <v>0.23944852355957</v>
      </c>
      <c r="CE23" t="b">
        <v>1</v>
      </c>
      <c r="CF23" s="1" t="s">
        <v>590</v>
      </c>
      <c r="CG23" s="1">
        <v>175</v>
      </c>
      <c r="CH23" s="1" t="s">
        <v>103</v>
      </c>
      <c r="CI23" s="1">
        <v>9.34</v>
      </c>
      <c r="CJ23" s="1">
        <v>0.40999985</v>
      </c>
      <c r="CK23" s="1">
        <v>4.5912632999999996</v>
      </c>
      <c r="CL23">
        <v>21</v>
      </c>
      <c r="CM23">
        <v>9259</v>
      </c>
      <c r="CN23" s="1">
        <v>9.1</v>
      </c>
      <c r="CO23" s="1">
        <v>9.35</v>
      </c>
      <c r="CP23" s="1" t="s">
        <v>105</v>
      </c>
      <c r="CQ23">
        <v>1529020800</v>
      </c>
      <c r="CR23">
        <v>1516634113</v>
      </c>
      <c r="CS23" s="1">
        <v>0.236640934448242</v>
      </c>
      <c r="CT23" t="b">
        <v>0</v>
      </c>
      <c r="CU23" s="1" t="s">
        <v>114</v>
      </c>
    </row>
    <row r="24" spans="1:99" x14ac:dyDescent="0.25">
      <c r="A24" s="1" t="s">
        <v>114</v>
      </c>
      <c r="C24" s="1">
        <v>180</v>
      </c>
      <c r="E24" s="1" t="s">
        <v>114</v>
      </c>
      <c r="F24" s="1" t="s">
        <v>114</v>
      </c>
      <c r="G24" s="1" t="s">
        <v>114</v>
      </c>
      <c r="H24" s="1" t="s">
        <v>114</v>
      </c>
      <c r="I24" s="2"/>
      <c r="J24" s="1" t="s">
        <v>114</v>
      </c>
      <c r="K24" s="1" t="s">
        <v>114</v>
      </c>
      <c r="L24" s="1" t="s">
        <v>114</v>
      </c>
      <c r="M24" s="1" t="s">
        <v>114</v>
      </c>
      <c r="O24" s="1" t="s">
        <v>114</v>
      </c>
      <c r="P24" s="1" t="s">
        <v>114</v>
      </c>
      <c r="R24" s="1" t="s">
        <v>114</v>
      </c>
      <c r="S24" s="1" t="s">
        <v>114</v>
      </c>
      <c r="T24" s="1" t="s">
        <v>114</v>
      </c>
      <c r="U24" s="1" t="s">
        <v>114</v>
      </c>
      <c r="X24" s="1" t="s">
        <v>114</v>
      </c>
      <c r="Y24" s="1" t="s">
        <v>114</v>
      </c>
      <c r="Z24" s="1" t="s">
        <v>114</v>
      </c>
      <c r="AA24" s="1" t="s">
        <v>114</v>
      </c>
      <c r="AB24" s="1" t="s">
        <v>114</v>
      </c>
      <c r="AC24" s="1" t="s">
        <v>114</v>
      </c>
      <c r="AD24" s="1" t="s">
        <v>114</v>
      </c>
      <c r="AE24" s="1" t="s">
        <v>114</v>
      </c>
      <c r="AF24" s="1" t="s">
        <v>114</v>
      </c>
      <c r="AG24" s="1" t="s">
        <v>114</v>
      </c>
      <c r="AJ24" s="1" t="s">
        <v>114</v>
      </c>
      <c r="AK24" s="1" t="s">
        <v>114</v>
      </c>
      <c r="AL24" s="1" t="s">
        <v>114</v>
      </c>
      <c r="AM24" s="1" t="s">
        <v>114</v>
      </c>
      <c r="AP24" s="1" t="s">
        <v>114</v>
      </c>
      <c r="AQ24" s="1" t="s">
        <v>114</v>
      </c>
      <c r="AR24" s="1" t="s">
        <v>114</v>
      </c>
      <c r="AT24" s="1" t="s">
        <v>114</v>
      </c>
      <c r="AU24" s="1" t="s">
        <v>114</v>
      </c>
      <c r="AW24" s="1" t="s">
        <v>114</v>
      </c>
      <c r="AX24" s="1" t="s">
        <v>114</v>
      </c>
      <c r="AZ24" s="1" t="s">
        <v>114</v>
      </c>
      <c r="BB24" s="1" t="s">
        <v>114</v>
      </c>
      <c r="BC24" s="1" t="s">
        <v>114</v>
      </c>
      <c r="BD24" s="1" t="s">
        <v>114</v>
      </c>
      <c r="BE24" s="1" t="s">
        <v>114</v>
      </c>
      <c r="BF24" s="1" t="s">
        <v>114</v>
      </c>
      <c r="BG24" s="1" t="s">
        <v>114</v>
      </c>
      <c r="BN24" s="1" t="s">
        <v>114</v>
      </c>
      <c r="BQ24" s="1" t="s">
        <v>591</v>
      </c>
      <c r="BR24" s="1">
        <v>180</v>
      </c>
      <c r="BS24" s="1" t="s">
        <v>103</v>
      </c>
      <c r="BT24" s="1">
        <v>9.25</v>
      </c>
      <c r="BU24" s="1">
        <v>-0.69999979999999995</v>
      </c>
      <c r="BV24" s="1">
        <v>-7.0351743999999998</v>
      </c>
      <c r="BW24">
        <v>112</v>
      </c>
      <c r="BX24">
        <v>10963</v>
      </c>
      <c r="BY24" s="1">
        <v>9.15</v>
      </c>
      <c r="BZ24" s="1">
        <v>9.3000000000000007</v>
      </c>
      <c r="CA24" s="1" t="s">
        <v>105</v>
      </c>
      <c r="CB24">
        <v>1529020800</v>
      </c>
      <c r="CC24">
        <v>1516635115</v>
      </c>
      <c r="CD24" s="1">
        <v>0.23578645080566399</v>
      </c>
      <c r="CE24" t="b">
        <v>0</v>
      </c>
      <c r="CF24" s="1" t="s">
        <v>592</v>
      </c>
      <c r="CG24" s="1">
        <v>180</v>
      </c>
      <c r="CH24" s="1" t="s">
        <v>103</v>
      </c>
      <c r="CI24" s="1">
        <v>11.8</v>
      </c>
      <c r="CJ24" s="1">
        <v>0.44999980000000001</v>
      </c>
      <c r="CK24" s="1">
        <v>3.9647559999999999</v>
      </c>
      <c r="CL24">
        <v>4</v>
      </c>
      <c r="CM24">
        <v>3820</v>
      </c>
      <c r="CN24" s="1">
        <v>11.65</v>
      </c>
      <c r="CO24" s="1">
        <v>11.85</v>
      </c>
      <c r="CP24" s="1" t="s">
        <v>105</v>
      </c>
      <c r="CQ24">
        <v>1529020800</v>
      </c>
      <c r="CR24">
        <v>1516634342</v>
      </c>
      <c r="CS24" s="1">
        <v>0.233039896240234</v>
      </c>
      <c r="CT24" t="b">
        <v>1</v>
      </c>
      <c r="CU24" s="1" t="s">
        <v>114</v>
      </c>
    </row>
    <row r="25" spans="1:99" x14ac:dyDescent="0.25">
      <c r="A25" s="1" t="s">
        <v>114</v>
      </c>
      <c r="C25" s="1">
        <v>185</v>
      </c>
      <c r="E25" s="1" t="s">
        <v>114</v>
      </c>
      <c r="F25" s="1" t="s">
        <v>114</v>
      </c>
      <c r="G25" s="1" t="s">
        <v>114</v>
      </c>
      <c r="H25" s="1" t="s">
        <v>114</v>
      </c>
      <c r="I25" s="2"/>
      <c r="J25" s="1" t="s">
        <v>114</v>
      </c>
      <c r="K25" s="1" t="s">
        <v>114</v>
      </c>
      <c r="L25" s="1" t="s">
        <v>114</v>
      </c>
      <c r="M25" s="1" t="s">
        <v>114</v>
      </c>
      <c r="O25" s="1" t="s">
        <v>114</v>
      </c>
      <c r="P25" s="1" t="s">
        <v>114</v>
      </c>
      <c r="R25" s="1" t="s">
        <v>114</v>
      </c>
      <c r="S25" s="1" t="s">
        <v>114</v>
      </c>
      <c r="T25" s="1" t="s">
        <v>114</v>
      </c>
      <c r="U25" s="1" t="s">
        <v>114</v>
      </c>
      <c r="X25" s="1" t="s">
        <v>114</v>
      </c>
      <c r="Y25" s="1" t="s">
        <v>114</v>
      </c>
      <c r="Z25" s="1" t="s">
        <v>114</v>
      </c>
      <c r="AA25" s="1" t="s">
        <v>114</v>
      </c>
      <c r="AB25" s="1" t="s">
        <v>114</v>
      </c>
      <c r="AC25" s="1" t="s">
        <v>114</v>
      </c>
      <c r="AD25" s="1" t="s">
        <v>114</v>
      </c>
      <c r="AE25" s="1" t="s">
        <v>114</v>
      </c>
      <c r="AF25" s="1" t="s">
        <v>114</v>
      </c>
      <c r="AG25" s="1" t="s">
        <v>114</v>
      </c>
      <c r="AJ25" s="1" t="s">
        <v>114</v>
      </c>
      <c r="AK25" s="1" t="s">
        <v>114</v>
      </c>
      <c r="AL25" s="1" t="s">
        <v>114</v>
      </c>
      <c r="AM25" s="1" t="s">
        <v>114</v>
      </c>
      <c r="AP25" s="1" t="s">
        <v>114</v>
      </c>
      <c r="AQ25" s="1" t="s">
        <v>114</v>
      </c>
      <c r="AR25" s="1" t="s">
        <v>114</v>
      </c>
      <c r="AT25" s="1" t="s">
        <v>114</v>
      </c>
      <c r="AU25" s="1" t="s">
        <v>114</v>
      </c>
      <c r="AW25" s="1" t="s">
        <v>114</v>
      </c>
      <c r="AX25" s="1" t="s">
        <v>114</v>
      </c>
      <c r="AZ25" s="1" t="s">
        <v>114</v>
      </c>
      <c r="BB25" s="1" t="s">
        <v>114</v>
      </c>
      <c r="BC25" s="1" t="s">
        <v>114</v>
      </c>
      <c r="BD25" s="1" t="s">
        <v>114</v>
      </c>
      <c r="BE25" s="1" t="s">
        <v>114</v>
      </c>
      <c r="BF25" s="1" t="s">
        <v>114</v>
      </c>
      <c r="BG25" s="1" t="s">
        <v>114</v>
      </c>
      <c r="BN25" s="1" t="s">
        <v>114</v>
      </c>
      <c r="BQ25" s="1" t="s">
        <v>593</v>
      </c>
      <c r="BR25" s="1">
        <v>185</v>
      </c>
      <c r="BS25" s="1" t="s">
        <v>103</v>
      </c>
      <c r="BT25" s="1">
        <v>7.25</v>
      </c>
      <c r="BU25" s="1">
        <v>-0.53000020000000003</v>
      </c>
      <c r="BV25" s="1">
        <v>-6.8123417000000002</v>
      </c>
      <c r="BW25">
        <v>40</v>
      </c>
      <c r="BX25">
        <v>5683</v>
      </c>
      <c r="BY25" s="1">
        <v>7.15</v>
      </c>
      <c r="BZ25" s="1">
        <v>7.25</v>
      </c>
      <c r="CA25" s="1" t="s">
        <v>105</v>
      </c>
      <c r="CB25">
        <v>1529020800</v>
      </c>
      <c r="CC25">
        <v>1516634579</v>
      </c>
      <c r="CD25" s="1">
        <v>0.23401644897460899</v>
      </c>
      <c r="CE25" t="b">
        <v>0</v>
      </c>
      <c r="CF25" s="1" t="s">
        <v>594</v>
      </c>
      <c r="CG25" s="1">
        <v>185</v>
      </c>
      <c r="CH25" s="1" t="s">
        <v>103</v>
      </c>
      <c r="CI25" s="1">
        <v>14.2</v>
      </c>
      <c r="CJ25" s="1">
        <v>0.64999960000000001</v>
      </c>
      <c r="CK25" s="1">
        <v>4.7970449999999998</v>
      </c>
      <c r="CL25">
        <v>135</v>
      </c>
      <c r="CM25">
        <v>1405</v>
      </c>
      <c r="CN25" s="1">
        <v>13.95</v>
      </c>
      <c r="CO25" s="1">
        <v>14.35</v>
      </c>
      <c r="CP25" s="1" t="s">
        <v>105</v>
      </c>
      <c r="CQ25">
        <v>1529020800</v>
      </c>
      <c r="CR25">
        <v>1516394244</v>
      </c>
      <c r="CS25" s="1">
        <v>0.220863504333496</v>
      </c>
      <c r="CT25" t="b">
        <v>1</v>
      </c>
      <c r="CU25" s="1" t="s">
        <v>114</v>
      </c>
    </row>
    <row r="26" spans="1:99" x14ac:dyDescent="0.25">
      <c r="A26" s="1" t="s">
        <v>114</v>
      </c>
      <c r="C26" s="1">
        <v>190</v>
      </c>
      <c r="E26" s="1" t="s">
        <v>114</v>
      </c>
      <c r="F26" s="1" t="s">
        <v>114</v>
      </c>
      <c r="G26" s="1" t="s">
        <v>114</v>
      </c>
      <c r="H26" s="1" t="s">
        <v>114</v>
      </c>
      <c r="I26" s="2"/>
      <c r="J26" s="1" t="s">
        <v>114</v>
      </c>
      <c r="K26" s="1" t="s">
        <v>114</v>
      </c>
      <c r="L26" s="1" t="s">
        <v>114</v>
      </c>
      <c r="M26" s="1" t="s">
        <v>114</v>
      </c>
      <c r="O26" s="1" t="s">
        <v>114</v>
      </c>
      <c r="P26" s="1" t="s">
        <v>114</v>
      </c>
      <c r="R26" s="1" t="s">
        <v>114</v>
      </c>
      <c r="S26" s="1" t="s">
        <v>114</v>
      </c>
      <c r="T26" s="1" t="s">
        <v>114</v>
      </c>
      <c r="U26" s="1" t="s">
        <v>114</v>
      </c>
      <c r="X26" s="1" t="s">
        <v>114</v>
      </c>
      <c r="Y26" s="1" t="s">
        <v>114</v>
      </c>
      <c r="Z26" s="1" t="s">
        <v>114</v>
      </c>
      <c r="AA26" s="1" t="s">
        <v>114</v>
      </c>
      <c r="AB26" s="1" t="s">
        <v>114</v>
      </c>
      <c r="AC26" s="1" t="s">
        <v>114</v>
      </c>
      <c r="AD26" s="1" t="s">
        <v>114</v>
      </c>
      <c r="AE26" s="1" t="s">
        <v>114</v>
      </c>
      <c r="AF26" s="1" t="s">
        <v>114</v>
      </c>
      <c r="AG26" s="1" t="s">
        <v>114</v>
      </c>
      <c r="AJ26" s="1" t="s">
        <v>114</v>
      </c>
      <c r="AK26" s="1" t="s">
        <v>114</v>
      </c>
      <c r="AL26" s="1" t="s">
        <v>114</v>
      </c>
      <c r="AM26" s="1" t="s">
        <v>114</v>
      </c>
      <c r="AP26" s="1" t="s">
        <v>114</v>
      </c>
      <c r="AQ26" s="1" t="s">
        <v>114</v>
      </c>
      <c r="AR26" s="1" t="s">
        <v>114</v>
      </c>
      <c r="AT26" s="1" t="s">
        <v>114</v>
      </c>
      <c r="AU26" s="1" t="s">
        <v>114</v>
      </c>
      <c r="AW26" s="1" t="s">
        <v>114</v>
      </c>
      <c r="AX26" s="1" t="s">
        <v>114</v>
      </c>
      <c r="AZ26" s="1" t="s">
        <v>114</v>
      </c>
      <c r="BB26" s="1" t="s">
        <v>114</v>
      </c>
      <c r="BC26" s="1" t="s">
        <v>114</v>
      </c>
      <c r="BD26" s="1" t="s">
        <v>114</v>
      </c>
      <c r="BE26" s="1" t="s">
        <v>114</v>
      </c>
      <c r="BF26" s="1" t="s">
        <v>114</v>
      </c>
      <c r="BG26" s="1" t="s">
        <v>114</v>
      </c>
      <c r="BN26" s="1" t="s">
        <v>114</v>
      </c>
      <c r="BQ26" s="1" t="s">
        <v>595</v>
      </c>
      <c r="BR26" s="1">
        <v>190</v>
      </c>
      <c r="BS26" s="1" t="s">
        <v>103</v>
      </c>
      <c r="BT26" s="1">
        <v>5.5</v>
      </c>
      <c r="BU26" s="1">
        <v>-0.55000020000000005</v>
      </c>
      <c r="BV26" s="1">
        <v>-9.0909119999999994</v>
      </c>
      <c r="BW26">
        <v>389</v>
      </c>
      <c r="BX26">
        <v>11066</v>
      </c>
      <c r="BY26" s="1">
        <v>5.45</v>
      </c>
      <c r="BZ26" s="1">
        <v>5.55</v>
      </c>
      <c r="CA26" s="1" t="s">
        <v>105</v>
      </c>
      <c r="CB26">
        <v>1529020800</v>
      </c>
      <c r="CC26">
        <v>1516634984</v>
      </c>
      <c r="CD26" s="1">
        <v>0.232307481689453</v>
      </c>
      <c r="CE26" t="b">
        <v>0</v>
      </c>
      <c r="CF26" s="1" t="s">
        <v>596</v>
      </c>
      <c r="CG26" s="1">
        <v>190</v>
      </c>
      <c r="CH26" s="1" t="s">
        <v>103</v>
      </c>
      <c r="CI26" s="1">
        <v>17.27</v>
      </c>
      <c r="CJ26" s="1">
        <v>0.72000120000000001</v>
      </c>
      <c r="CK26" s="1">
        <v>4.3504604999999996</v>
      </c>
      <c r="CL26">
        <v>25</v>
      </c>
      <c r="CM26">
        <v>3551</v>
      </c>
      <c r="CN26" s="1">
        <v>17.2</v>
      </c>
      <c r="CO26" s="1">
        <v>17.350000000000001</v>
      </c>
      <c r="CP26" s="1" t="s">
        <v>105</v>
      </c>
      <c r="CQ26">
        <v>1529020800</v>
      </c>
      <c r="CR26">
        <v>1516393945</v>
      </c>
      <c r="CS26" s="1">
        <v>0.21091487335205</v>
      </c>
      <c r="CT26" t="b">
        <v>1</v>
      </c>
      <c r="CU26" s="1" t="s">
        <v>114</v>
      </c>
    </row>
    <row r="27" spans="1:99" x14ac:dyDescent="0.25">
      <c r="A27" s="1" t="s">
        <v>114</v>
      </c>
      <c r="C27" s="1">
        <v>195</v>
      </c>
      <c r="E27" s="1" t="s">
        <v>114</v>
      </c>
      <c r="F27" s="1" t="s">
        <v>114</v>
      </c>
      <c r="G27" s="1" t="s">
        <v>114</v>
      </c>
      <c r="H27" s="1" t="s">
        <v>114</v>
      </c>
      <c r="I27" s="2"/>
      <c r="J27" s="1" t="s">
        <v>114</v>
      </c>
      <c r="K27" s="1" t="s">
        <v>114</v>
      </c>
      <c r="L27" s="1" t="s">
        <v>114</v>
      </c>
      <c r="M27" s="1" t="s">
        <v>114</v>
      </c>
      <c r="O27" s="1" t="s">
        <v>114</v>
      </c>
      <c r="P27" s="1" t="s">
        <v>114</v>
      </c>
      <c r="R27" s="1" t="s">
        <v>114</v>
      </c>
      <c r="S27" s="1" t="s">
        <v>114</v>
      </c>
      <c r="T27" s="1" t="s">
        <v>114</v>
      </c>
      <c r="U27" s="1" t="s">
        <v>114</v>
      </c>
      <c r="X27" s="1" t="s">
        <v>114</v>
      </c>
      <c r="Y27" s="1" t="s">
        <v>114</v>
      </c>
      <c r="Z27" s="1" t="s">
        <v>114</v>
      </c>
      <c r="AA27" s="1" t="s">
        <v>114</v>
      </c>
      <c r="AB27" s="1" t="s">
        <v>114</v>
      </c>
      <c r="AC27" s="1" t="s">
        <v>114</v>
      </c>
      <c r="AD27" s="1" t="s">
        <v>114</v>
      </c>
      <c r="AE27" s="1" t="s">
        <v>114</v>
      </c>
      <c r="AF27" s="1" t="s">
        <v>114</v>
      </c>
      <c r="AG27" s="1" t="s">
        <v>114</v>
      </c>
      <c r="AJ27" s="1" t="s">
        <v>114</v>
      </c>
      <c r="AK27" s="1" t="s">
        <v>114</v>
      </c>
      <c r="AL27" s="1" t="s">
        <v>114</v>
      </c>
      <c r="AM27" s="1" t="s">
        <v>114</v>
      </c>
      <c r="AP27" s="1" t="s">
        <v>114</v>
      </c>
      <c r="AQ27" s="1" t="s">
        <v>114</v>
      </c>
      <c r="AR27" s="1" t="s">
        <v>114</v>
      </c>
      <c r="AT27" s="1" t="s">
        <v>114</v>
      </c>
      <c r="AU27" s="1" t="s">
        <v>114</v>
      </c>
      <c r="AW27" s="1" t="s">
        <v>114</v>
      </c>
      <c r="AX27" s="1" t="s">
        <v>114</v>
      </c>
      <c r="AZ27" s="1" t="s">
        <v>114</v>
      </c>
      <c r="BB27" s="1" t="s">
        <v>114</v>
      </c>
      <c r="BC27" s="1" t="s">
        <v>114</v>
      </c>
      <c r="BD27" s="1" t="s">
        <v>114</v>
      </c>
      <c r="BE27" s="1" t="s">
        <v>114</v>
      </c>
      <c r="BF27" s="1" t="s">
        <v>114</v>
      </c>
      <c r="BG27" s="1" t="s">
        <v>114</v>
      </c>
      <c r="BN27" s="1" t="s">
        <v>114</v>
      </c>
      <c r="BQ27" s="1" t="s">
        <v>597</v>
      </c>
      <c r="BR27" s="1">
        <v>195</v>
      </c>
      <c r="BS27" s="1" t="s">
        <v>103</v>
      </c>
      <c r="BT27" s="1">
        <v>4.2</v>
      </c>
      <c r="BU27" s="1">
        <v>-0.40000010000000003</v>
      </c>
      <c r="BV27" s="1">
        <v>-8.6956550000000004</v>
      </c>
      <c r="BW27">
        <v>27</v>
      </c>
      <c r="BX27">
        <v>11003</v>
      </c>
      <c r="BY27" s="1">
        <v>4.0999999999999996</v>
      </c>
      <c r="BZ27" s="1">
        <v>4.2</v>
      </c>
      <c r="CA27" s="1" t="s">
        <v>105</v>
      </c>
      <c r="CB27">
        <v>1529020800</v>
      </c>
      <c r="CC27">
        <v>1516633216</v>
      </c>
      <c r="CD27" s="1">
        <v>0.231452998046875</v>
      </c>
      <c r="CE27" t="b">
        <v>0</v>
      </c>
      <c r="CF27" s="1" t="s">
        <v>598</v>
      </c>
      <c r="CG27" s="1">
        <v>195</v>
      </c>
      <c r="CH27" s="1" t="s">
        <v>103</v>
      </c>
      <c r="CI27" s="1">
        <v>22.01</v>
      </c>
      <c r="CJ27" s="1">
        <v>1.2000008</v>
      </c>
      <c r="CK27" s="1">
        <v>5.7664622999999997</v>
      </c>
      <c r="CL27">
        <v>1</v>
      </c>
      <c r="CM27">
        <v>4303</v>
      </c>
      <c r="CN27" s="1">
        <v>21.45</v>
      </c>
      <c r="CO27" s="1">
        <v>21.8</v>
      </c>
      <c r="CP27" s="1" t="s">
        <v>105</v>
      </c>
      <c r="CQ27">
        <v>1529020800</v>
      </c>
      <c r="CR27">
        <v>1516631552</v>
      </c>
      <c r="CS27" s="1">
        <v>0.22956092712402301</v>
      </c>
      <c r="CT27" t="b">
        <v>1</v>
      </c>
      <c r="CU27" s="1" t="s">
        <v>114</v>
      </c>
    </row>
    <row r="28" spans="1:99" x14ac:dyDescent="0.25">
      <c r="A28" s="1" t="s">
        <v>114</v>
      </c>
      <c r="C28" s="1">
        <v>200</v>
      </c>
      <c r="E28" s="1" t="s">
        <v>114</v>
      </c>
      <c r="F28" s="1" t="s">
        <v>114</v>
      </c>
      <c r="G28" s="1" t="s">
        <v>114</v>
      </c>
      <c r="H28" s="1" t="s">
        <v>114</v>
      </c>
      <c r="I28" s="2"/>
      <c r="J28" s="1" t="s">
        <v>114</v>
      </c>
      <c r="K28" s="1" t="s">
        <v>114</v>
      </c>
      <c r="L28" s="1" t="s">
        <v>114</v>
      </c>
      <c r="M28" s="1" t="s">
        <v>114</v>
      </c>
      <c r="O28" s="1" t="s">
        <v>114</v>
      </c>
      <c r="P28" s="1" t="s">
        <v>114</v>
      </c>
      <c r="R28" s="1" t="s">
        <v>114</v>
      </c>
      <c r="S28" s="1" t="s">
        <v>114</v>
      </c>
      <c r="T28" s="1" t="s">
        <v>114</v>
      </c>
      <c r="U28" s="1" t="s">
        <v>114</v>
      </c>
      <c r="X28" s="1" t="s">
        <v>114</v>
      </c>
      <c r="Y28" s="1" t="s">
        <v>114</v>
      </c>
      <c r="Z28" s="1" t="s">
        <v>114</v>
      </c>
      <c r="AA28" s="1" t="s">
        <v>114</v>
      </c>
      <c r="AB28" s="1" t="s">
        <v>114</v>
      </c>
      <c r="AC28" s="1" t="s">
        <v>114</v>
      </c>
      <c r="AD28" s="1" t="s">
        <v>114</v>
      </c>
      <c r="AE28" s="1" t="s">
        <v>114</v>
      </c>
      <c r="AF28" s="1" t="s">
        <v>114</v>
      </c>
      <c r="AG28" s="1" t="s">
        <v>114</v>
      </c>
      <c r="AJ28" s="1" t="s">
        <v>114</v>
      </c>
      <c r="AK28" s="1" t="s">
        <v>114</v>
      </c>
      <c r="AL28" s="1" t="s">
        <v>114</v>
      </c>
      <c r="AM28" s="1" t="s">
        <v>114</v>
      </c>
      <c r="AP28" s="1" t="s">
        <v>114</v>
      </c>
      <c r="AQ28" s="1" t="s">
        <v>114</v>
      </c>
      <c r="AR28" s="1" t="s">
        <v>114</v>
      </c>
      <c r="AT28" s="1" t="s">
        <v>114</v>
      </c>
      <c r="AU28" s="1" t="s">
        <v>114</v>
      </c>
      <c r="AW28" s="1" t="s">
        <v>114</v>
      </c>
      <c r="AX28" s="1" t="s">
        <v>114</v>
      </c>
      <c r="AZ28" s="1" t="s">
        <v>114</v>
      </c>
      <c r="BB28" s="1" t="s">
        <v>114</v>
      </c>
      <c r="BC28" s="1" t="s">
        <v>114</v>
      </c>
      <c r="BD28" s="1" t="s">
        <v>114</v>
      </c>
      <c r="BE28" s="1" t="s">
        <v>114</v>
      </c>
      <c r="BF28" s="1" t="s">
        <v>114</v>
      </c>
      <c r="BG28" s="1" t="s">
        <v>114</v>
      </c>
      <c r="BN28" s="1" t="s">
        <v>114</v>
      </c>
      <c r="BQ28" s="1" t="s">
        <v>599</v>
      </c>
      <c r="BR28" s="1">
        <v>200</v>
      </c>
      <c r="BS28" s="1" t="s">
        <v>103</v>
      </c>
      <c r="BT28" s="1">
        <v>3.18</v>
      </c>
      <c r="BU28" s="1">
        <v>-0.31999992999999999</v>
      </c>
      <c r="BV28" s="1">
        <v>-9.1428560000000001</v>
      </c>
      <c r="BW28">
        <v>103</v>
      </c>
      <c r="BX28">
        <v>37534</v>
      </c>
      <c r="BY28" s="1">
        <v>3.1</v>
      </c>
      <c r="BZ28" s="1">
        <v>3.2</v>
      </c>
      <c r="CA28" s="1" t="s">
        <v>105</v>
      </c>
      <c r="CB28">
        <v>1529020800</v>
      </c>
      <c r="CC28">
        <v>1516634743</v>
      </c>
      <c r="CD28" s="1">
        <v>0.23279575805663999</v>
      </c>
      <c r="CE28" t="b">
        <v>0</v>
      </c>
      <c r="CF28" s="1" t="s">
        <v>600</v>
      </c>
      <c r="CG28" s="1">
        <v>200</v>
      </c>
      <c r="CH28" s="1" t="s">
        <v>103</v>
      </c>
      <c r="CI28" s="1">
        <v>25.6</v>
      </c>
      <c r="CJ28" s="1">
        <v>1.1200007999999999</v>
      </c>
      <c r="CK28" s="1">
        <v>4.5751666999999996</v>
      </c>
      <c r="CL28">
        <v>1</v>
      </c>
      <c r="CM28">
        <v>3917</v>
      </c>
      <c r="CN28" s="1">
        <v>25.45</v>
      </c>
      <c r="CO28" s="1">
        <v>25.9</v>
      </c>
      <c r="CP28" s="1" t="s">
        <v>105</v>
      </c>
      <c r="CQ28">
        <v>1529020800</v>
      </c>
      <c r="CR28">
        <v>1516634822</v>
      </c>
      <c r="CS28" s="1">
        <v>0.23358920715331999</v>
      </c>
      <c r="CT28" t="b">
        <v>1</v>
      </c>
      <c r="CU28" s="1" t="s">
        <v>114</v>
      </c>
    </row>
    <row r="29" spans="1:99" x14ac:dyDescent="0.25">
      <c r="A29" s="1" t="s">
        <v>114</v>
      </c>
      <c r="C29" s="1">
        <v>205</v>
      </c>
      <c r="E29" s="1" t="s">
        <v>114</v>
      </c>
      <c r="F29" s="1" t="s">
        <v>114</v>
      </c>
      <c r="G29" s="1" t="s">
        <v>114</v>
      </c>
      <c r="H29" s="1" t="s">
        <v>114</v>
      </c>
      <c r="I29" s="2"/>
      <c r="J29" s="1" t="s">
        <v>114</v>
      </c>
      <c r="K29" s="1" t="s">
        <v>114</v>
      </c>
      <c r="L29" s="1" t="s">
        <v>114</v>
      </c>
      <c r="M29" s="1" t="s">
        <v>114</v>
      </c>
      <c r="O29" s="1" t="s">
        <v>114</v>
      </c>
      <c r="P29" s="1" t="s">
        <v>114</v>
      </c>
      <c r="R29" s="1" t="s">
        <v>114</v>
      </c>
      <c r="S29" s="1" t="s">
        <v>114</v>
      </c>
      <c r="T29" s="1" t="s">
        <v>114</v>
      </c>
      <c r="U29" s="1" t="s">
        <v>114</v>
      </c>
      <c r="X29" s="1" t="s">
        <v>114</v>
      </c>
      <c r="Y29" s="1" t="s">
        <v>114</v>
      </c>
      <c r="Z29" s="1" t="s">
        <v>114</v>
      </c>
      <c r="AA29" s="1" t="s">
        <v>114</v>
      </c>
      <c r="AB29" s="1" t="s">
        <v>114</v>
      </c>
      <c r="AC29" s="1" t="s">
        <v>114</v>
      </c>
      <c r="AD29" s="1" t="s">
        <v>114</v>
      </c>
      <c r="AE29" s="1" t="s">
        <v>114</v>
      </c>
      <c r="AF29" s="1" t="s">
        <v>114</v>
      </c>
      <c r="AG29" s="1" t="s">
        <v>114</v>
      </c>
      <c r="AJ29" s="1" t="s">
        <v>114</v>
      </c>
      <c r="AK29" s="1" t="s">
        <v>114</v>
      </c>
      <c r="AL29" s="1" t="s">
        <v>114</v>
      </c>
      <c r="AM29" s="1" t="s">
        <v>114</v>
      </c>
      <c r="AP29" s="1" t="s">
        <v>114</v>
      </c>
      <c r="AQ29" s="1" t="s">
        <v>114</v>
      </c>
      <c r="AR29" s="1" t="s">
        <v>114</v>
      </c>
      <c r="AT29" s="1" t="s">
        <v>114</v>
      </c>
      <c r="AU29" s="1" t="s">
        <v>114</v>
      </c>
      <c r="AW29" s="1" t="s">
        <v>114</v>
      </c>
      <c r="AX29" s="1" t="s">
        <v>114</v>
      </c>
      <c r="AZ29" s="1" t="s">
        <v>114</v>
      </c>
      <c r="BB29" s="1" t="s">
        <v>114</v>
      </c>
      <c r="BC29" s="1" t="s">
        <v>114</v>
      </c>
      <c r="BD29" s="1" t="s">
        <v>114</v>
      </c>
      <c r="BE29" s="1" t="s">
        <v>114</v>
      </c>
      <c r="BF29" s="1" t="s">
        <v>114</v>
      </c>
      <c r="BG29" s="1" t="s">
        <v>114</v>
      </c>
      <c r="BN29" s="1" t="s">
        <v>114</v>
      </c>
      <c r="BQ29" s="1" t="s">
        <v>601</v>
      </c>
      <c r="BR29" s="1">
        <v>205</v>
      </c>
      <c r="BS29" s="1" t="s">
        <v>103</v>
      </c>
      <c r="BT29" s="1">
        <v>2.46</v>
      </c>
      <c r="BU29" s="1">
        <v>-0.15999985</v>
      </c>
      <c r="BV29" s="1">
        <v>-6.1068645000000004</v>
      </c>
      <c r="BW29">
        <v>23</v>
      </c>
      <c r="BX29">
        <v>3016</v>
      </c>
      <c r="BY29" s="1">
        <v>2.31</v>
      </c>
      <c r="BZ29" s="1">
        <v>2.33</v>
      </c>
      <c r="CA29" s="1" t="s">
        <v>105</v>
      </c>
      <c r="CB29">
        <v>1529020800</v>
      </c>
      <c r="CC29">
        <v>1516633186</v>
      </c>
      <c r="CD29" s="1">
        <v>0.23114782531738201</v>
      </c>
      <c r="CE29" t="b">
        <v>0</v>
      </c>
      <c r="CF29" s="1" t="s">
        <v>602</v>
      </c>
      <c r="CG29" s="1">
        <v>205</v>
      </c>
      <c r="CH29" s="1" t="s">
        <v>103</v>
      </c>
      <c r="CI29" s="1">
        <v>29.13</v>
      </c>
      <c r="CJ29" s="1">
        <v>-1.5200005000000001</v>
      </c>
      <c r="CK29" s="1">
        <v>-4.9592185000000004</v>
      </c>
      <c r="CL29">
        <v>4</v>
      </c>
      <c r="CM29">
        <v>34</v>
      </c>
      <c r="CN29" s="1">
        <v>28.65</v>
      </c>
      <c r="CO29" s="1">
        <v>29.55</v>
      </c>
      <c r="CP29" s="1" t="s">
        <v>105</v>
      </c>
      <c r="CQ29">
        <v>1529020800</v>
      </c>
      <c r="CR29">
        <v>1516394814</v>
      </c>
      <c r="CS29" s="1">
        <v>0.21503470520019499</v>
      </c>
      <c r="CT29" t="b">
        <v>1</v>
      </c>
      <c r="CU29" s="1" t="s">
        <v>114</v>
      </c>
    </row>
    <row r="30" spans="1:99" x14ac:dyDescent="0.25">
      <c r="A30" s="1" t="s">
        <v>114</v>
      </c>
      <c r="C30" s="1">
        <v>210</v>
      </c>
      <c r="E30" s="1" t="s">
        <v>114</v>
      </c>
      <c r="F30" s="1" t="s">
        <v>114</v>
      </c>
      <c r="G30" s="1" t="s">
        <v>114</v>
      </c>
      <c r="H30" s="1" t="s">
        <v>114</v>
      </c>
      <c r="I30" s="2"/>
      <c r="J30" s="1" t="s">
        <v>114</v>
      </c>
      <c r="K30" s="1" t="s">
        <v>114</v>
      </c>
      <c r="L30" s="1" t="s">
        <v>114</v>
      </c>
      <c r="M30" s="1" t="s">
        <v>114</v>
      </c>
      <c r="O30" s="1" t="s">
        <v>114</v>
      </c>
      <c r="P30" s="1" t="s">
        <v>114</v>
      </c>
      <c r="R30" s="1" t="s">
        <v>114</v>
      </c>
      <c r="S30" s="1" t="s">
        <v>114</v>
      </c>
      <c r="T30" s="1" t="s">
        <v>114</v>
      </c>
      <c r="U30" s="1" t="s">
        <v>114</v>
      </c>
      <c r="X30" s="1" t="s">
        <v>114</v>
      </c>
      <c r="Y30" s="1" t="s">
        <v>114</v>
      </c>
      <c r="Z30" s="1" t="s">
        <v>114</v>
      </c>
      <c r="AA30" s="1" t="s">
        <v>114</v>
      </c>
      <c r="AB30" s="1" t="s">
        <v>114</v>
      </c>
      <c r="AC30" s="1" t="s">
        <v>114</v>
      </c>
      <c r="AD30" s="1" t="s">
        <v>114</v>
      </c>
      <c r="AE30" s="1" t="s">
        <v>114</v>
      </c>
      <c r="AF30" s="1" t="s">
        <v>114</v>
      </c>
      <c r="AG30" s="1" t="s">
        <v>114</v>
      </c>
      <c r="AJ30" s="1" t="s">
        <v>114</v>
      </c>
      <c r="AK30" s="1" t="s">
        <v>114</v>
      </c>
      <c r="AL30" s="1" t="s">
        <v>114</v>
      </c>
      <c r="AM30" s="1" t="s">
        <v>114</v>
      </c>
      <c r="AP30" s="1" t="s">
        <v>114</v>
      </c>
      <c r="AQ30" s="1" t="s">
        <v>114</v>
      </c>
      <c r="AR30" s="1" t="s">
        <v>114</v>
      </c>
      <c r="AT30" s="1" t="s">
        <v>114</v>
      </c>
      <c r="AU30" s="1" t="s">
        <v>114</v>
      </c>
      <c r="AW30" s="1" t="s">
        <v>114</v>
      </c>
      <c r="AX30" s="1" t="s">
        <v>114</v>
      </c>
      <c r="AZ30" s="1" t="s">
        <v>114</v>
      </c>
      <c r="BB30" s="1" t="s">
        <v>114</v>
      </c>
      <c r="BC30" s="1" t="s">
        <v>114</v>
      </c>
      <c r="BD30" s="1" t="s">
        <v>114</v>
      </c>
      <c r="BE30" s="1" t="s">
        <v>114</v>
      </c>
      <c r="BF30" s="1" t="s">
        <v>114</v>
      </c>
      <c r="BG30" s="1" t="s">
        <v>114</v>
      </c>
      <c r="BN30" s="1" t="s">
        <v>114</v>
      </c>
      <c r="BQ30" s="1" t="s">
        <v>603</v>
      </c>
      <c r="BR30" s="1">
        <v>210</v>
      </c>
      <c r="BS30" s="1" t="s">
        <v>103</v>
      </c>
      <c r="BT30" s="1">
        <v>1.77</v>
      </c>
      <c r="BU30" s="1">
        <v>-0.20000005000000001</v>
      </c>
      <c r="BV30" s="1">
        <v>-10.152286999999999</v>
      </c>
      <c r="BW30">
        <v>35</v>
      </c>
      <c r="BX30">
        <v>4803</v>
      </c>
      <c r="BY30" s="1">
        <v>1.72</v>
      </c>
      <c r="BZ30" s="1">
        <v>1.77</v>
      </c>
      <c r="CA30" s="1" t="s">
        <v>105</v>
      </c>
      <c r="CB30">
        <v>1529020800</v>
      </c>
      <c r="CC30">
        <v>1516634792</v>
      </c>
      <c r="CD30" s="1">
        <v>0.23377231079101499</v>
      </c>
      <c r="CE30" t="b">
        <v>0</v>
      </c>
      <c r="CF30" s="1" t="s">
        <v>604</v>
      </c>
      <c r="CG30" s="1">
        <v>210</v>
      </c>
      <c r="CH30" s="1" t="s">
        <v>103</v>
      </c>
      <c r="CI30" s="1">
        <v>36.21</v>
      </c>
      <c r="CJ30" s="1">
        <v>0</v>
      </c>
      <c r="CK30" s="1">
        <v>0</v>
      </c>
      <c r="CL30">
        <v>1</v>
      </c>
      <c r="CM30">
        <v>269</v>
      </c>
      <c r="CN30" s="1">
        <v>34.049999999999997</v>
      </c>
      <c r="CO30" s="1">
        <v>34.700000000000003</v>
      </c>
      <c r="CP30" s="1" t="s">
        <v>105</v>
      </c>
      <c r="CQ30">
        <v>1529020800</v>
      </c>
      <c r="CR30">
        <v>1515682760</v>
      </c>
      <c r="CS30" s="1">
        <v>0.24378197631835899</v>
      </c>
      <c r="CT30" t="b">
        <v>1</v>
      </c>
      <c r="CU30" s="1" t="s">
        <v>114</v>
      </c>
    </row>
    <row r="31" spans="1:99" x14ac:dyDescent="0.25">
      <c r="A31" s="1" t="s">
        <v>114</v>
      </c>
      <c r="C31" s="1">
        <v>215</v>
      </c>
      <c r="E31" s="1" t="s">
        <v>114</v>
      </c>
      <c r="F31" s="1" t="s">
        <v>114</v>
      </c>
      <c r="G31" s="1" t="s">
        <v>114</v>
      </c>
      <c r="H31" s="1" t="s">
        <v>114</v>
      </c>
      <c r="I31" s="2"/>
      <c r="J31" s="1" t="s">
        <v>114</v>
      </c>
      <c r="K31" s="1" t="s">
        <v>114</v>
      </c>
      <c r="L31" s="1" t="s">
        <v>114</v>
      </c>
      <c r="M31" s="1" t="s">
        <v>114</v>
      </c>
      <c r="O31" s="1" t="s">
        <v>114</v>
      </c>
      <c r="P31" s="1" t="s">
        <v>114</v>
      </c>
      <c r="R31" s="1" t="s">
        <v>114</v>
      </c>
      <c r="S31" s="1" t="s">
        <v>114</v>
      </c>
      <c r="T31" s="1" t="s">
        <v>114</v>
      </c>
      <c r="U31" s="1" t="s">
        <v>114</v>
      </c>
      <c r="X31" s="1" t="s">
        <v>114</v>
      </c>
      <c r="Y31" s="1" t="s">
        <v>114</v>
      </c>
      <c r="Z31" s="1" t="s">
        <v>114</v>
      </c>
      <c r="AA31" s="1" t="s">
        <v>114</v>
      </c>
      <c r="AB31" s="1" t="s">
        <v>114</v>
      </c>
      <c r="AC31" s="1" t="s">
        <v>114</v>
      </c>
      <c r="AD31" s="1" t="s">
        <v>114</v>
      </c>
      <c r="AE31" s="1" t="s">
        <v>114</v>
      </c>
      <c r="AF31" s="1" t="s">
        <v>114</v>
      </c>
      <c r="AG31" s="1" t="s">
        <v>114</v>
      </c>
      <c r="AJ31" s="1" t="s">
        <v>114</v>
      </c>
      <c r="AK31" s="1" t="s">
        <v>114</v>
      </c>
      <c r="AL31" s="1" t="s">
        <v>114</v>
      </c>
      <c r="AM31" s="1" t="s">
        <v>114</v>
      </c>
      <c r="AP31" s="1" t="s">
        <v>114</v>
      </c>
      <c r="AQ31" s="1" t="s">
        <v>114</v>
      </c>
      <c r="AR31" s="1" t="s">
        <v>114</v>
      </c>
      <c r="AT31" s="1" t="s">
        <v>114</v>
      </c>
      <c r="AU31" s="1" t="s">
        <v>114</v>
      </c>
      <c r="AW31" s="1" t="s">
        <v>114</v>
      </c>
      <c r="AX31" s="1" t="s">
        <v>114</v>
      </c>
      <c r="AZ31" s="1" t="s">
        <v>114</v>
      </c>
      <c r="BB31" s="1" t="s">
        <v>114</v>
      </c>
      <c r="BC31" s="1" t="s">
        <v>114</v>
      </c>
      <c r="BD31" s="1" t="s">
        <v>114</v>
      </c>
      <c r="BE31" s="1" t="s">
        <v>114</v>
      </c>
      <c r="BF31" s="1" t="s">
        <v>114</v>
      </c>
      <c r="BG31" s="1" t="s">
        <v>114</v>
      </c>
      <c r="BN31" s="1" t="s">
        <v>114</v>
      </c>
      <c r="BQ31" s="1" t="s">
        <v>605</v>
      </c>
      <c r="BR31" s="1">
        <v>215</v>
      </c>
      <c r="BS31" s="1" t="s">
        <v>103</v>
      </c>
      <c r="BT31" s="1">
        <v>1.19</v>
      </c>
      <c r="BU31" s="1">
        <v>0.12000000500000001</v>
      </c>
      <c r="BV31" s="1">
        <v>11.214952</v>
      </c>
      <c r="BW31">
        <v>26</v>
      </c>
      <c r="BX31">
        <v>0</v>
      </c>
      <c r="BY31" s="1">
        <v>1.18</v>
      </c>
      <c r="BZ31" s="1">
        <v>1.24</v>
      </c>
      <c r="CA31" s="1" t="s">
        <v>105</v>
      </c>
      <c r="CB31">
        <v>1529020800</v>
      </c>
      <c r="CC31">
        <v>1515774347</v>
      </c>
      <c r="CD31" s="1">
        <v>0.23151403259277301</v>
      </c>
      <c r="CE31" t="b">
        <v>0</v>
      </c>
      <c r="CF31" s="1" t="s">
        <v>606</v>
      </c>
      <c r="CG31" s="1">
        <v>215</v>
      </c>
      <c r="CH31" s="1" t="s">
        <v>103</v>
      </c>
      <c r="CI31" s="1">
        <v>45.45</v>
      </c>
      <c r="CJ31" s="1">
        <v>0.65000150000000001</v>
      </c>
      <c r="CK31" s="1">
        <v>1.4508962999999999</v>
      </c>
      <c r="CL31">
        <v>5</v>
      </c>
      <c r="CM31">
        <v>13</v>
      </c>
      <c r="CN31" s="1">
        <v>44.45</v>
      </c>
      <c r="CO31" s="1">
        <v>45.7</v>
      </c>
      <c r="CP31" s="1" t="s">
        <v>105</v>
      </c>
      <c r="CQ31">
        <v>1529020800</v>
      </c>
      <c r="CR31">
        <v>1512144514</v>
      </c>
      <c r="CS31" s="1">
        <v>0.44687442779540998</v>
      </c>
      <c r="CT31" t="b">
        <v>1</v>
      </c>
      <c r="CU31" s="1" t="s">
        <v>114</v>
      </c>
    </row>
    <row r="32" spans="1:99" x14ac:dyDescent="0.25">
      <c r="A32" s="1" t="s">
        <v>114</v>
      </c>
      <c r="C32" s="1">
        <v>220</v>
      </c>
      <c r="E32" s="1" t="s">
        <v>114</v>
      </c>
      <c r="F32" s="1" t="s">
        <v>114</v>
      </c>
      <c r="G32" s="1" t="s">
        <v>114</v>
      </c>
      <c r="H32" s="1" t="s">
        <v>114</v>
      </c>
      <c r="I32" s="2"/>
      <c r="J32" s="1" t="s">
        <v>114</v>
      </c>
      <c r="K32" s="1" t="s">
        <v>114</v>
      </c>
      <c r="L32" s="1" t="s">
        <v>114</v>
      </c>
      <c r="M32" s="1" t="s">
        <v>114</v>
      </c>
      <c r="O32" s="1" t="s">
        <v>114</v>
      </c>
      <c r="P32" s="1" t="s">
        <v>114</v>
      </c>
      <c r="R32" s="1" t="s">
        <v>114</v>
      </c>
      <c r="S32" s="1" t="s">
        <v>114</v>
      </c>
      <c r="T32" s="1" t="s">
        <v>114</v>
      </c>
      <c r="U32" s="1" t="s">
        <v>114</v>
      </c>
      <c r="X32" s="1" t="s">
        <v>114</v>
      </c>
      <c r="Y32" s="1" t="s">
        <v>114</v>
      </c>
      <c r="Z32" s="1" t="s">
        <v>114</v>
      </c>
      <c r="AA32" s="1" t="s">
        <v>114</v>
      </c>
      <c r="AB32" s="1" t="s">
        <v>114</v>
      </c>
      <c r="AC32" s="1" t="s">
        <v>114</v>
      </c>
      <c r="AD32" s="1" t="s">
        <v>114</v>
      </c>
      <c r="AE32" s="1" t="s">
        <v>114</v>
      </c>
      <c r="AF32" s="1" t="s">
        <v>114</v>
      </c>
      <c r="AG32" s="1" t="s">
        <v>114</v>
      </c>
      <c r="AJ32" s="1" t="s">
        <v>114</v>
      </c>
      <c r="AK32" s="1" t="s">
        <v>114</v>
      </c>
      <c r="AL32" s="1" t="s">
        <v>114</v>
      </c>
      <c r="AM32" s="1" t="s">
        <v>114</v>
      </c>
      <c r="AP32" s="1" t="s">
        <v>114</v>
      </c>
      <c r="AQ32" s="1" t="s">
        <v>114</v>
      </c>
      <c r="AR32" s="1" t="s">
        <v>114</v>
      </c>
      <c r="AT32" s="1" t="s">
        <v>114</v>
      </c>
      <c r="AU32" s="1" t="s">
        <v>114</v>
      </c>
      <c r="AW32" s="1" t="s">
        <v>114</v>
      </c>
      <c r="AX32" s="1" t="s">
        <v>114</v>
      </c>
      <c r="AZ32" s="1" t="s">
        <v>114</v>
      </c>
      <c r="BB32" s="1" t="s">
        <v>114</v>
      </c>
      <c r="BC32" s="1" t="s">
        <v>114</v>
      </c>
      <c r="BD32" s="1" t="s">
        <v>114</v>
      </c>
      <c r="BE32" s="1" t="s">
        <v>114</v>
      </c>
      <c r="BF32" s="1" t="s">
        <v>114</v>
      </c>
      <c r="BG32" s="1" t="s">
        <v>114</v>
      </c>
      <c r="BN32" s="1" t="s">
        <v>114</v>
      </c>
      <c r="BQ32" s="1" t="s">
        <v>607</v>
      </c>
      <c r="BR32" s="1">
        <v>220</v>
      </c>
      <c r="BS32" s="1" t="s">
        <v>103</v>
      </c>
      <c r="BT32" s="1">
        <v>0.9</v>
      </c>
      <c r="BU32" s="1">
        <v>6.0000001999999997E-2</v>
      </c>
      <c r="BV32" s="1">
        <v>7.1428576000000001</v>
      </c>
      <c r="BW32">
        <v>336</v>
      </c>
      <c r="BX32">
        <v>0</v>
      </c>
      <c r="BY32" s="1">
        <v>0.9</v>
      </c>
      <c r="BZ32" s="1">
        <v>0.94</v>
      </c>
      <c r="CA32" s="1" t="s">
        <v>105</v>
      </c>
      <c r="CB32">
        <v>1529020800</v>
      </c>
      <c r="CC32">
        <v>1515790712</v>
      </c>
      <c r="CD32" s="1">
        <v>0.23462679443359299</v>
      </c>
      <c r="CE32" t="b">
        <v>0</v>
      </c>
      <c r="CF32" s="1" t="s">
        <v>608</v>
      </c>
      <c r="CG32" s="1">
        <v>220</v>
      </c>
      <c r="CH32" s="1" t="s">
        <v>103</v>
      </c>
      <c r="CI32" s="1">
        <v>42.67</v>
      </c>
      <c r="CJ32" s="1">
        <v>-3.630001</v>
      </c>
      <c r="CK32" s="1">
        <v>-7.8401750000000003</v>
      </c>
      <c r="CL32">
        <v>100</v>
      </c>
      <c r="CM32">
        <v>174</v>
      </c>
      <c r="CN32" s="1">
        <v>42.05</v>
      </c>
      <c r="CO32" s="1">
        <v>43.35</v>
      </c>
      <c r="CP32" s="1" t="s">
        <v>105</v>
      </c>
      <c r="CQ32">
        <v>1529020800</v>
      </c>
      <c r="CR32">
        <v>1516394381</v>
      </c>
      <c r="CS32" s="1">
        <v>0.21814746704101501</v>
      </c>
      <c r="CT32" t="b">
        <v>1</v>
      </c>
      <c r="CU32" s="1" t="s">
        <v>114</v>
      </c>
    </row>
    <row r="33" spans="1:99" x14ac:dyDescent="0.25">
      <c r="A33" s="1" t="s">
        <v>114</v>
      </c>
      <c r="C33" s="1">
        <v>225</v>
      </c>
      <c r="E33" s="1" t="s">
        <v>114</v>
      </c>
      <c r="F33" s="1" t="s">
        <v>114</v>
      </c>
      <c r="G33" s="1" t="s">
        <v>114</v>
      </c>
      <c r="H33" s="1" t="s">
        <v>114</v>
      </c>
      <c r="I33" s="2"/>
      <c r="J33" s="1" t="s">
        <v>114</v>
      </c>
      <c r="K33" s="1" t="s">
        <v>114</v>
      </c>
      <c r="L33" s="1" t="s">
        <v>114</v>
      </c>
      <c r="M33" s="1" t="s">
        <v>114</v>
      </c>
      <c r="O33" s="1" t="s">
        <v>114</v>
      </c>
      <c r="P33" s="1" t="s">
        <v>114</v>
      </c>
      <c r="R33" s="1" t="s">
        <v>114</v>
      </c>
      <c r="S33" s="1" t="s">
        <v>114</v>
      </c>
      <c r="T33" s="1" t="s">
        <v>114</v>
      </c>
      <c r="U33" s="1" t="s">
        <v>114</v>
      </c>
      <c r="X33" s="1" t="s">
        <v>114</v>
      </c>
      <c r="Y33" s="1" t="s">
        <v>114</v>
      </c>
      <c r="Z33" s="1" t="s">
        <v>114</v>
      </c>
      <c r="AA33" s="1" t="s">
        <v>114</v>
      </c>
      <c r="AB33" s="1" t="s">
        <v>114</v>
      </c>
      <c r="AC33" s="1" t="s">
        <v>114</v>
      </c>
      <c r="AD33" s="1" t="s">
        <v>114</v>
      </c>
      <c r="AE33" s="1" t="s">
        <v>114</v>
      </c>
      <c r="AF33" s="1" t="s">
        <v>114</v>
      </c>
      <c r="AG33" s="1" t="s">
        <v>114</v>
      </c>
      <c r="AJ33" s="1" t="s">
        <v>114</v>
      </c>
      <c r="AK33" s="1" t="s">
        <v>114</v>
      </c>
      <c r="AL33" s="1" t="s">
        <v>114</v>
      </c>
      <c r="AM33" s="1" t="s">
        <v>114</v>
      </c>
      <c r="AP33" s="1" t="s">
        <v>114</v>
      </c>
      <c r="AQ33" s="1" t="s">
        <v>114</v>
      </c>
      <c r="AR33" s="1" t="s">
        <v>114</v>
      </c>
      <c r="AT33" s="1" t="s">
        <v>114</v>
      </c>
      <c r="AU33" s="1" t="s">
        <v>114</v>
      </c>
      <c r="AW33" s="1" t="s">
        <v>114</v>
      </c>
      <c r="AX33" s="1" t="s">
        <v>114</v>
      </c>
      <c r="AZ33" s="1" t="s">
        <v>114</v>
      </c>
      <c r="BB33" s="1" t="s">
        <v>114</v>
      </c>
      <c r="BC33" s="1" t="s">
        <v>114</v>
      </c>
      <c r="BD33" s="1" t="s">
        <v>114</v>
      </c>
      <c r="BE33" s="1" t="s">
        <v>114</v>
      </c>
      <c r="BF33" s="1" t="s">
        <v>114</v>
      </c>
      <c r="BG33" s="1" t="s">
        <v>114</v>
      </c>
      <c r="BN33" s="1" t="s">
        <v>114</v>
      </c>
      <c r="BQ33" s="1" t="s">
        <v>609</v>
      </c>
      <c r="BR33" s="1">
        <v>225</v>
      </c>
      <c r="BS33" s="1" t="s">
        <v>103</v>
      </c>
      <c r="BT33" s="1">
        <v>0.82</v>
      </c>
      <c r="BU33" s="1">
        <v>-6.0000001999999997E-2</v>
      </c>
      <c r="BV33" s="1">
        <v>-6.8181820000000002</v>
      </c>
      <c r="BW33">
        <v>549</v>
      </c>
      <c r="BX33">
        <v>1427</v>
      </c>
      <c r="BY33" s="1">
        <v>0.75</v>
      </c>
      <c r="BZ33" s="1">
        <v>0.8</v>
      </c>
      <c r="CA33" s="1" t="s">
        <v>105</v>
      </c>
      <c r="CB33">
        <v>1529020800</v>
      </c>
      <c r="CC33">
        <v>1516631438</v>
      </c>
      <c r="CD33" s="1">
        <v>0.24378197631835899</v>
      </c>
      <c r="CE33" t="b">
        <v>0</v>
      </c>
      <c r="CF33" s="1" t="s">
        <v>610</v>
      </c>
      <c r="CG33" s="1">
        <v>225</v>
      </c>
      <c r="CH33" s="1" t="s">
        <v>103</v>
      </c>
      <c r="CI33" s="1">
        <v>55.25</v>
      </c>
      <c r="CJ33" s="1">
        <v>0</v>
      </c>
      <c r="CK33" s="1">
        <v>0</v>
      </c>
      <c r="CL33">
        <v>16</v>
      </c>
      <c r="CM33">
        <v>0</v>
      </c>
      <c r="CN33" s="1">
        <v>53.85</v>
      </c>
      <c r="CO33" s="1">
        <v>55.2</v>
      </c>
      <c r="CP33" s="1" t="s">
        <v>105</v>
      </c>
      <c r="CQ33">
        <v>1529020800</v>
      </c>
      <c r="CR33">
        <v>1512190600</v>
      </c>
      <c r="CS33" s="1">
        <v>0.48401394897460898</v>
      </c>
      <c r="CT33" t="b">
        <v>1</v>
      </c>
      <c r="CU33" s="1" t="s">
        <v>114</v>
      </c>
    </row>
    <row r="34" spans="1:99" x14ac:dyDescent="0.25">
      <c r="A34" s="1" t="s">
        <v>114</v>
      </c>
      <c r="C34" s="1">
        <v>230</v>
      </c>
      <c r="E34" s="1" t="s">
        <v>114</v>
      </c>
      <c r="F34" s="1" t="s">
        <v>114</v>
      </c>
      <c r="G34" s="1" t="s">
        <v>114</v>
      </c>
      <c r="H34" s="1" t="s">
        <v>114</v>
      </c>
      <c r="I34" s="2"/>
      <c r="J34" s="1" t="s">
        <v>114</v>
      </c>
      <c r="K34" s="1" t="s">
        <v>114</v>
      </c>
      <c r="L34" s="1" t="s">
        <v>114</v>
      </c>
      <c r="M34" s="1" t="s">
        <v>114</v>
      </c>
      <c r="O34" s="1" t="s">
        <v>114</v>
      </c>
      <c r="P34" s="1" t="s">
        <v>114</v>
      </c>
      <c r="R34" s="1" t="s">
        <v>114</v>
      </c>
      <c r="S34" s="1" t="s">
        <v>114</v>
      </c>
      <c r="T34" s="1" t="s">
        <v>114</v>
      </c>
      <c r="U34" s="1" t="s">
        <v>114</v>
      </c>
      <c r="X34" s="1" t="s">
        <v>114</v>
      </c>
      <c r="Y34" s="1" t="s">
        <v>114</v>
      </c>
      <c r="Z34" s="1" t="s">
        <v>114</v>
      </c>
      <c r="AA34" s="1" t="s">
        <v>114</v>
      </c>
      <c r="AB34" s="1" t="s">
        <v>114</v>
      </c>
      <c r="AC34" s="1" t="s">
        <v>114</v>
      </c>
      <c r="AD34" s="1" t="s">
        <v>114</v>
      </c>
      <c r="AE34" s="1" t="s">
        <v>114</v>
      </c>
      <c r="AF34" s="1" t="s">
        <v>114</v>
      </c>
      <c r="AG34" s="1" t="s">
        <v>114</v>
      </c>
      <c r="AJ34" s="1" t="s">
        <v>114</v>
      </c>
      <c r="AK34" s="1" t="s">
        <v>114</v>
      </c>
      <c r="AL34" s="1" t="s">
        <v>114</v>
      </c>
      <c r="AM34" s="1" t="s">
        <v>114</v>
      </c>
      <c r="AP34" s="1" t="s">
        <v>114</v>
      </c>
      <c r="AQ34" s="1" t="s">
        <v>114</v>
      </c>
      <c r="AR34" s="1" t="s">
        <v>114</v>
      </c>
      <c r="AT34" s="1" t="s">
        <v>114</v>
      </c>
      <c r="AU34" s="1" t="s">
        <v>114</v>
      </c>
      <c r="AW34" s="1" t="s">
        <v>114</v>
      </c>
      <c r="AX34" s="1" t="s">
        <v>114</v>
      </c>
      <c r="AZ34" s="1" t="s">
        <v>114</v>
      </c>
      <c r="BB34" s="1" t="s">
        <v>114</v>
      </c>
      <c r="BC34" s="1" t="s">
        <v>114</v>
      </c>
      <c r="BD34" s="1" t="s">
        <v>114</v>
      </c>
      <c r="BE34" s="1" t="s">
        <v>114</v>
      </c>
      <c r="BF34" s="1" t="s">
        <v>114</v>
      </c>
      <c r="BG34" s="1" t="s">
        <v>114</v>
      </c>
      <c r="BN34" s="1" t="s">
        <v>114</v>
      </c>
      <c r="BQ34" s="1" t="s">
        <v>611</v>
      </c>
      <c r="BR34" s="1">
        <v>230</v>
      </c>
      <c r="BS34" s="1" t="s">
        <v>103</v>
      </c>
      <c r="BT34" s="1">
        <v>0.67</v>
      </c>
      <c r="BU34" s="1">
        <v>2.000004E-2</v>
      </c>
      <c r="BV34" s="1">
        <v>3.0769293000000002</v>
      </c>
      <c r="BW34">
        <v>1</v>
      </c>
      <c r="BX34">
        <v>1337</v>
      </c>
      <c r="BY34" s="1">
        <v>0.57999999999999996</v>
      </c>
      <c r="BZ34" s="1">
        <v>0.62</v>
      </c>
      <c r="CA34" s="1" t="s">
        <v>105</v>
      </c>
      <c r="CB34">
        <v>1529020800</v>
      </c>
      <c r="CC34">
        <v>1516631865</v>
      </c>
      <c r="CD34" s="1">
        <v>0.24732197998046801</v>
      </c>
      <c r="CE34" t="b">
        <v>0</v>
      </c>
      <c r="CF34" s="1" t="s">
        <v>612</v>
      </c>
      <c r="CG34" s="1">
        <v>230</v>
      </c>
      <c r="CH34" s="1" t="s">
        <v>103</v>
      </c>
      <c r="CI34" s="1">
        <v>56.5</v>
      </c>
      <c r="CJ34" s="1">
        <v>-11.650002000000001</v>
      </c>
      <c r="CK34" s="1">
        <v>-17.094646000000001</v>
      </c>
      <c r="CL34">
        <v>57</v>
      </c>
      <c r="CM34">
        <v>50</v>
      </c>
      <c r="CN34" s="1">
        <v>56.1</v>
      </c>
      <c r="CO34" s="1">
        <v>56.5</v>
      </c>
      <c r="CP34" s="1" t="s">
        <v>105</v>
      </c>
      <c r="CQ34">
        <v>1529020800</v>
      </c>
      <c r="CR34">
        <v>1511799287</v>
      </c>
      <c r="CS34" s="1">
        <v>0.39514765014648401</v>
      </c>
      <c r="CT34" t="b">
        <v>1</v>
      </c>
      <c r="CU34" s="1" t="s">
        <v>114</v>
      </c>
    </row>
    <row r="35" spans="1:99" x14ac:dyDescent="0.25">
      <c r="A35" s="1" t="s">
        <v>114</v>
      </c>
      <c r="C35" s="1">
        <v>235</v>
      </c>
      <c r="E35" s="1" t="s">
        <v>114</v>
      </c>
      <c r="F35" s="1" t="s">
        <v>114</v>
      </c>
      <c r="G35" s="1" t="s">
        <v>114</v>
      </c>
      <c r="H35" s="1" t="s">
        <v>114</v>
      </c>
      <c r="I35" s="2"/>
      <c r="J35" s="1" t="s">
        <v>114</v>
      </c>
      <c r="K35" s="1" t="s">
        <v>114</v>
      </c>
      <c r="L35" s="1" t="s">
        <v>114</v>
      </c>
      <c r="M35" s="1" t="s">
        <v>114</v>
      </c>
      <c r="O35" s="1" t="s">
        <v>114</v>
      </c>
      <c r="P35" s="1" t="s">
        <v>114</v>
      </c>
      <c r="R35" s="1" t="s">
        <v>114</v>
      </c>
      <c r="S35" s="1" t="s">
        <v>114</v>
      </c>
      <c r="T35" s="1" t="s">
        <v>114</v>
      </c>
      <c r="U35" s="1" t="s">
        <v>114</v>
      </c>
      <c r="X35" s="1" t="s">
        <v>114</v>
      </c>
      <c r="Y35" s="1" t="s">
        <v>114</v>
      </c>
      <c r="Z35" s="1" t="s">
        <v>114</v>
      </c>
      <c r="AA35" s="1" t="s">
        <v>114</v>
      </c>
      <c r="AB35" s="1" t="s">
        <v>114</v>
      </c>
      <c r="AC35" s="1" t="s">
        <v>114</v>
      </c>
      <c r="AD35" s="1" t="s">
        <v>114</v>
      </c>
      <c r="AE35" s="1" t="s">
        <v>114</v>
      </c>
      <c r="AF35" s="1" t="s">
        <v>114</v>
      </c>
      <c r="AG35" s="1" t="s">
        <v>114</v>
      </c>
      <c r="AJ35" s="1" t="s">
        <v>114</v>
      </c>
      <c r="AK35" s="1" t="s">
        <v>114</v>
      </c>
      <c r="AL35" s="1" t="s">
        <v>114</v>
      </c>
      <c r="AM35" s="1" t="s">
        <v>114</v>
      </c>
      <c r="AP35" s="1" t="s">
        <v>114</v>
      </c>
      <c r="AQ35" s="1" t="s">
        <v>114</v>
      </c>
      <c r="AR35" s="1" t="s">
        <v>114</v>
      </c>
      <c r="AT35" s="1" t="s">
        <v>114</v>
      </c>
      <c r="AU35" s="1" t="s">
        <v>114</v>
      </c>
      <c r="AW35" s="1" t="s">
        <v>114</v>
      </c>
      <c r="AX35" s="1" t="s">
        <v>114</v>
      </c>
      <c r="AZ35" s="1" t="s">
        <v>114</v>
      </c>
      <c r="BB35" s="1" t="s">
        <v>114</v>
      </c>
      <c r="BC35" s="1" t="s">
        <v>114</v>
      </c>
      <c r="BD35" s="1" t="s">
        <v>114</v>
      </c>
      <c r="BE35" s="1" t="s">
        <v>114</v>
      </c>
      <c r="BF35" s="1" t="s">
        <v>114</v>
      </c>
      <c r="BG35" s="1" t="s">
        <v>114</v>
      </c>
      <c r="BN35" s="1" t="s">
        <v>114</v>
      </c>
      <c r="BQ35" s="1" t="s">
        <v>613</v>
      </c>
      <c r="BR35" s="1">
        <v>235</v>
      </c>
      <c r="BS35" s="1" t="s">
        <v>103</v>
      </c>
      <c r="BT35" s="1">
        <v>0.56999999999999995</v>
      </c>
      <c r="BU35" s="1">
        <v>0.10999998499999999</v>
      </c>
      <c r="BV35" s="1">
        <v>23.913039999999999</v>
      </c>
      <c r="BW35">
        <v>2</v>
      </c>
      <c r="BX35">
        <v>774</v>
      </c>
      <c r="BY35" s="1">
        <v>0.44</v>
      </c>
      <c r="BZ35" s="1">
        <v>0.57999999999999996</v>
      </c>
      <c r="CA35" s="1" t="s">
        <v>105</v>
      </c>
      <c r="CB35">
        <v>1529020800</v>
      </c>
      <c r="CC35">
        <v>1516373570</v>
      </c>
      <c r="CD35" s="1">
        <v>0.25977302734375002</v>
      </c>
      <c r="CE35" t="b">
        <v>0</v>
      </c>
      <c r="CF35" s="1" t="s">
        <v>114</v>
      </c>
      <c r="CG35" s="1" t="s">
        <v>114</v>
      </c>
      <c r="CH35" s="1" t="s">
        <v>114</v>
      </c>
      <c r="CI35" s="1" t="s">
        <v>114</v>
      </c>
      <c r="CJ35" s="1" t="s">
        <v>114</v>
      </c>
      <c r="CK35" s="1" t="s">
        <v>114</v>
      </c>
      <c r="CN35" s="1" t="s">
        <v>114</v>
      </c>
      <c r="CO35" s="1" t="s">
        <v>114</v>
      </c>
      <c r="CP35" s="1" t="s">
        <v>114</v>
      </c>
      <c r="CS35" s="1" t="s">
        <v>114</v>
      </c>
      <c r="CU35" s="1" t="s">
        <v>114</v>
      </c>
    </row>
    <row r="36" spans="1:99" x14ac:dyDescent="0.25">
      <c r="A36" s="1" t="s">
        <v>114</v>
      </c>
      <c r="C36" s="1">
        <v>240</v>
      </c>
      <c r="E36" s="1" t="s">
        <v>114</v>
      </c>
      <c r="F36" s="1" t="s">
        <v>114</v>
      </c>
      <c r="G36" s="1" t="s">
        <v>114</v>
      </c>
      <c r="H36" s="1" t="s">
        <v>114</v>
      </c>
      <c r="I36" s="2"/>
      <c r="J36" s="1" t="s">
        <v>114</v>
      </c>
      <c r="K36" s="1" t="s">
        <v>114</v>
      </c>
      <c r="L36" s="1" t="s">
        <v>114</v>
      </c>
      <c r="M36" s="1" t="s">
        <v>114</v>
      </c>
      <c r="O36" s="1" t="s">
        <v>114</v>
      </c>
      <c r="P36" s="1" t="s">
        <v>114</v>
      </c>
      <c r="R36" s="1" t="s">
        <v>114</v>
      </c>
      <c r="S36" s="1" t="s">
        <v>114</v>
      </c>
      <c r="T36" s="1" t="s">
        <v>114</v>
      </c>
      <c r="U36" s="1" t="s">
        <v>114</v>
      </c>
      <c r="X36" s="1" t="s">
        <v>114</v>
      </c>
      <c r="Y36" s="1" t="s">
        <v>114</v>
      </c>
      <c r="Z36" s="1" t="s">
        <v>114</v>
      </c>
      <c r="AA36" s="1" t="s">
        <v>114</v>
      </c>
      <c r="AB36" s="1" t="s">
        <v>114</v>
      </c>
      <c r="AC36" s="1" t="s">
        <v>114</v>
      </c>
      <c r="AD36" s="1" t="s">
        <v>114</v>
      </c>
      <c r="AE36" s="1" t="s">
        <v>114</v>
      </c>
      <c r="AF36" s="1" t="s">
        <v>114</v>
      </c>
      <c r="AG36" s="1" t="s">
        <v>114</v>
      </c>
      <c r="AJ36" s="1" t="s">
        <v>114</v>
      </c>
      <c r="AK36" s="1" t="s">
        <v>114</v>
      </c>
      <c r="AL36" s="1" t="s">
        <v>114</v>
      </c>
      <c r="AM36" s="1" t="s">
        <v>114</v>
      </c>
      <c r="AP36" s="1" t="s">
        <v>114</v>
      </c>
      <c r="AQ36" s="1" t="s">
        <v>114</v>
      </c>
      <c r="AR36" s="1" t="s">
        <v>114</v>
      </c>
      <c r="AT36" s="1" t="s">
        <v>114</v>
      </c>
      <c r="AU36" s="1" t="s">
        <v>114</v>
      </c>
      <c r="AW36" s="1" t="s">
        <v>114</v>
      </c>
      <c r="AX36" s="1" t="s">
        <v>114</v>
      </c>
      <c r="AZ36" s="1" t="s">
        <v>114</v>
      </c>
      <c r="BB36" s="1" t="s">
        <v>114</v>
      </c>
      <c r="BC36" s="1" t="s">
        <v>114</v>
      </c>
      <c r="BD36" s="1" t="s">
        <v>114</v>
      </c>
      <c r="BE36" s="1" t="s">
        <v>114</v>
      </c>
      <c r="BF36" s="1" t="s">
        <v>114</v>
      </c>
      <c r="BG36" s="1" t="s">
        <v>114</v>
      </c>
      <c r="BN36" s="1" t="s">
        <v>114</v>
      </c>
      <c r="BQ36" s="1" t="s">
        <v>614</v>
      </c>
      <c r="BR36" s="1">
        <v>240</v>
      </c>
      <c r="BS36" s="1" t="s">
        <v>103</v>
      </c>
      <c r="BT36" s="1">
        <v>0.48</v>
      </c>
      <c r="BU36" s="1">
        <v>0</v>
      </c>
      <c r="BV36" s="1">
        <v>0</v>
      </c>
      <c r="BW36">
        <v>1</v>
      </c>
      <c r="BX36">
        <v>1065</v>
      </c>
      <c r="BY36" s="1">
        <v>0.34</v>
      </c>
      <c r="BZ36" s="1">
        <v>0.47</v>
      </c>
      <c r="CA36" s="1" t="s">
        <v>105</v>
      </c>
      <c r="CB36">
        <v>1529020800</v>
      </c>
      <c r="CC36">
        <v>1516308959</v>
      </c>
      <c r="CD36" s="1">
        <v>0.264411652832031</v>
      </c>
      <c r="CE36" t="b">
        <v>0</v>
      </c>
      <c r="CF36" s="1" t="s">
        <v>114</v>
      </c>
      <c r="CG36" s="1" t="s">
        <v>114</v>
      </c>
      <c r="CH36" s="1" t="s">
        <v>114</v>
      </c>
      <c r="CI36" s="1" t="s">
        <v>114</v>
      </c>
      <c r="CJ36" s="1" t="s">
        <v>114</v>
      </c>
      <c r="CK36" s="1" t="s">
        <v>114</v>
      </c>
      <c r="CN36" s="1" t="s">
        <v>114</v>
      </c>
      <c r="CO36" s="1" t="s">
        <v>114</v>
      </c>
      <c r="CP36" s="1" t="s">
        <v>114</v>
      </c>
      <c r="CS36" s="1" t="s">
        <v>114</v>
      </c>
      <c r="CU36" s="1" t="s">
        <v>114</v>
      </c>
    </row>
    <row r="37" spans="1:99" x14ac:dyDescent="0.25">
      <c r="A37" s="1" t="s">
        <v>114</v>
      </c>
      <c r="C37" s="1">
        <v>245</v>
      </c>
      <c r="E37" s="1" t="s">
        <v>114</v>
      </c>
      <c r="F37" s="1" t="s">
        <v>114</v>
      </c>
      <c r="G37" s="1" t="s">
        <v>114</v>
      </c>
      <c r="H37" s="1" t="s">
        <v>114</v>
      </c>
      <c r="I37" s="2"/>
      <c r="J37" s="1" t="s">
        <v>114</v>
      </c>
      <c r="K37" s="1" t="s">
        <v>114</v>
      </c>
      <c r="L37" s="1" t="s">
        <v>114</v>
      </c>
      <c r="M37" s="1" t="s">
        <v>114</v>
      </c>
      <c r="O37" s="1" t="s">
        <v>114</v>
      </c>
      <c r="P37" s="1" t="s">
        <v>114</v>
      </c>
      <c r="R37" s="1" t="s">
        <v>114</v>
      </c>
      <c r="S37" s="1" t="s">
        <v>114</v>
      </c>
      <c r="T37" s="1" t="s">
        <v>114</v>
      </c>
      <c r="U37" s="1" t="s">
        <v>114</v>
      </c>
      <c r="X37" s="1" t="s">
        <v>114</v>
      </c>
      <c r="Y37" s="1" t="s">
        <v>114</v>
      </c>
      <c r="Z37" s="1" t="s">
        <v>114</v>
      </c>
      <c r="AA37" s="1" t="s">
        <v>114</v>
      </c>
      <c r="AB37" s="1" t="s">
        <v>114</v>
      </c>
      <c r="AC37" s="1" t="s">
        <v>114</v>
      </c>
      <c r="AD37" s="1" t="s">
        <v>114</v>
      </c>
      <c r="AE37" s="1" t="s">
        <v>114</v>
      </c>
      <c r="AF37" s="1" t="s">
        <v>114</v>
      </c>
      <c r="AG37" s="1" t="s">
        <v>114</v>
      </c>
      <c r="AJ37" s="1" t="s">
        <v>114</v>
      </c>
      <c r="AK37" s="1" t="s">
        <v>114</v>
      </c>
      <c r="AL37" s="1" t="s">
        <v>114</v>
      </c>
      <c r="AM37" s="1" t="s">
        <v>114</v>
      </c>
      <c r="AP37" s="1" t="s">
        <v>114</v>
      </c>
      <c r="AQ37" s="1" t="s">
        <v>114</v>
      </c>
      <c r="AR37" s="1" t="s">
        <v>114</v>
      </c>
      <c r="AT37" s="1" t="s">
        <v>114</v>
      </c>
      <c r="AU37" s="1" t="s">
        <v>114</v>
      </c>
      <c r="AW37" s="1" t="s">
        <v>114</v>
      </c>
      <c r="AX37" s="1" t="s">
        <v>114</v>
      </c>
      <c r="AZ37" s="1" t="s">
        <v>114</v>
      </c>
      <c r="BB37" s="1" t="s">
        <v>114</v>
      </c>
      <c r="BC37" s="1" t="s">
        <v>114</v>
      </c>
      <c r="BD37" s="1" t="s">
        <v>114</v>
      </c>
      <c r="BE37" s="1" t="s">
        <v>114</v>
      </c>
      <c r="BF37" s="1" t="s">
        <v>114</v>
      </c>
      <c r="BG37" s="1" t="s">
        <v>114</v>
      </c>
      <c r="BN37" s="1" t="s">
        <v>114</v>
      </c>
      <c r="BQ37" s="1" t="s">
        <v>615</v>
      </c>
      <c r="BR37" s="1">
        <v>245</v>
      </c>
      <c r="BS37" s="1" t="s">
        <v>103</v>
      </c>
      <c r="BT37" s="1">
        <v>0.26</v>
      </c>
      <c r="BU37" s="1">
        <v>0</v>
      </c>
      <c r="BV37" s="1">
        <v>0</v>
      </c>
      <c r="BW37">
        <v>100</v>
      </c>
      <c r="BX37">
        <v>788</v>
      </c>
      <c r="BY37" s="1">
        <v>0.35</v>
      </c>
      <c r="BZ37" s="1">
        <v>0.4</v>
      </c>
      <c r="CA37" s="1" t="s">
        <v>105</v>
      </c>
      <c r="CB37">
        <v>1529020800</v>
      </c>
      <c r="CC37">
        <v>1516212200</v>
      </c>
      <c r="CD37" s="1">
        <v>0.27100338378906202</v>
      </c>
      <c r="CE37" t="b">
        <v>0</v>
      </c>
      <c r="CF37" s="1" t="s">
        <v>114</v>
      </c>
      <c r="CG37" s="1" t="s">
        <v>114</v>
      </c>
      <c r="CH37" s="1" t="s">
        <v>114</v>
      </c>
      <c r="CI37" s="1" t="s">
        <v>114</v>
      </c>
      <c r="CJ37" s="1" t="s">
        <v>114</v>
      </c>
      <c r="CK37" s="1" t="s">
        <v>114</v>
      </c>
      <c r="CN37" s="1" t="s">
        <v>114</v>
      </c>
      <c r="CO37" s="1" t="s">
        <v>114</v>
      </c>
      <c r="CP37" s="1" t="s">
        <v>114</v>
      </c>
      <c r="CS37" s="1" t="s">
        <v>114</v>
      </c>
      <c r="CU37" s="1" t="s">
        <v>114</v>
      </c>
    </row>
    <row r="38" spans="1:99" x14ac:dyDescent="0.25">
      <c r="A38" s="1" t="s">
        <v>114</v>
      </c>
      <c r="C38" s="1">
        <v>250</v>
      </c>
      <c r="E38" s="1" t="s">
        <v>114</v>
      </c>
      <c r="F38" s="1" t="s">
        <v>114</v>
      </c>
      <c r="G38" s="1" t="s">
        <v>114</v>
      </c>
      <c r="H38" s="1" t="s">
        <v>114</v>
      </c>
      <c r="I38" s="2"/>
      <c r="J38" s="1" t="s">
        <v>114</v>
      </c>
      <c r="K38" s="1" t="s">
        <v>114</v>
      </c>
      <c r="L38" s="1" t="s">
        <v>114</v>
      </c>
      <c r="M38" s="1" t="s">
        <v>114</v>
      </c>
      <c r="O38" s="1" t="s">
        <v>114</v>
      </c>
      <c r="P38" s="1" t="s">
        <v>114</v>
      </c>
      <c r="R38" s="1" t="s">
        <v>114</v>
      </c>
      <c r="S38" s="1" t="s">
        <v>114</v>
      </c>
      <c r="T38" s="1" t="s">
        <v>114</v>
      </c>
      <c r="U38" s="1" t="s">
        <v>114</v>
      </c>
      <c r="X38" s="1" t="s">
        <v>114</v>
      </c>
      <c r="Y38" s="1" t="s">
        <v>114</v>
      </c>
      <c r="Z38" s="1" t="s">
        <v>114</v>
      </c>
      <c r="AA38" s="1" t="s">
        <v>114</v>
      </c>
      <c r="AB38" s="1" t="s">
        <v>114</v>
      </c>
      <c r="AC38" s="1" t="s">
        <v>114</v>
      </c>
      <c r="AD38" s="1" t="s">
        <v>114</v>
      </c>
      <c r="AE38" s="1" t="s">
        <v>114</v>
      </c>
      <c r="AF38" s="1" t="s">
        <v>114</v>
      </c>
      <c r="AG38" s="1" t="s">
        <v>114</v>
      </c>
      <c r="AJ38" s="1" t="s">
        <v>114</v>
      </c>
      <c r="AK38" s="1" t="s">
        <v>114</v>
      </c>
      <c r="AL38" s="1" t="s">
        <v>114</v>
      </c>
      <c r="AM38" s="1" t="s">
        <v>114</v>
      </c>
      <c r="AP38" s="1" t="s">
        <v>114</v>
      </c>
      <c r="AQ38" s="1" t="s">
        <v>114</v>
      </c>
      <c r="AR38" s="1" t="s">
        <v>114</v>
      </c>
      <c r="AT38" s="1" t="s">
        <v>114</v>
      </c>
      <c r="AU38" s="1" t="s">
        <v>114</v>
      </c>
      <c r="AW38" s="1" t="s">
        <v>114</v>
      </c>
      <c r="AX38" s="1" t="s">
        <v>114</v>
      </c>
      <c r="AZ38" s="1" t="s">
        <v>114</v>
      </c>
      <c r="BB38" s="1" t="s">
        <v>114</v>
      </c>
      <c r="BC38" s="1" t="s">
        <v>114</v>
      </c>
      <c r="BD38" s="1" t="s">
        <v>114</v>
      </c>
      <c r="BE38" s="1" t="s">
        <v>114</v>
      </c>
      <c r="BF38" s="1" t="s">
        <v>114</v>
      </c>
      <c r="BG38" s="1" t="s">
        <v>114</v>
      </c>
      <c r="BN38" s="1" t="s">
        <v>114</v>
      </c>
      <c r="BQ38" s="1" t="s">
        <v>616</v>
      </c>
      <c r="BR38" s="1">
        <v>250</v>
      </c>
      <c r="BS38" s="1" t="s">
        <v>103</v>
      </c>
      <c r="BT38" s="1">
        <v>0.3</v>
      </c>
      <c r="BU38" s="1">
        <v>-9.9999900000000003E-3</v>
      </c>
      <c r="BV38" s="1">
        <v>-3.2258034000000002</v>
      </c>
      <c r="BW38">
        <v>1466</v>
      </c>
      <c r="BX38">
        <v>4835</v>
      </c>
      <c r="BY38" s="1">
        <v>0.25</v>
      </c>
      <c r="BZ38" s="1">
        <v>0.26</v>
      </c>
      <c r="CA38" s="1" t="s">
        <v>105</v>
      </c>
      <c r="CB38">
        <v>1529020800</v>
      </c>
      <c r="CC38">
        <v>1516631773</v>
      </c>
      <c r="CD38" s="1">
        <v>0.26563234375</v>
      </c>
      <c r="CE38" t="b">
        <v>0</v>
      </c>
      <c r="CF38" s="1" t="s">
        <v>114</v>
      </c>
      <c r="CG38" s="1" t="s">
        <v>114</v>
      </c>
      <c r="CH38" s="1" t="s">
        <v>114</v>
      </c>
      <c r="CI38" s="1" t="s">
        <v>114</v>
      </c>
      <c r="CJ38" s="1" t="s">
        <v>114</v>
      </c>
      <c r="CK38" s="1" t="s">
        <v>114</v>
      </c>
      <c r="CN38" s="1" t="s">
        <v>114</v>
      </c>
      <c r="CO38" s="1" t="s">
        <v>114</v>
      </c>
      <c r="CP38" s="1" t="s">
        <v>114</v>
      </c>
      <c r="CS38" s="1" t="s">
        <v>114</v>
      </c>
      <c r="CU38" s="1" t="s">
        <v>114</v>
      </c>
    </row>
    <row r="39" spans="1:99" x14ac:dyDescent="0.25">
      <c r="A39" s="1" t="s">
        <v>114</v>
      </c>
      <c r="C39" s="1">
        <v>260</v>
      </c>
      <c r="E39" s="1" t="s">
        <v>114</v>
      </c>
      <c r="F39" s="1" t="s">
        <v>114</v>
      </c>
      <c r="G39" s="1" t="s">
        <v>114</v>
      </c>
      <c r="H39" s="1" t="s">
        <v>114</v>
      </c>
      <c r="I39" s="2"/>
      <c r="J39" s="1" t="s">
        <v>114</v>
      </c>
      <c r="K39" s="1" t="s">
        <v>114</v>
      </c>
      <c r="L39" s="1" t="s">
        <v>114</v>
      </c>
      <c r="M39" s="1" t="s">
        <v>114</v>
      </c>
      <c r="O39" s="1" t="s">
        <v>114</v>
      </c>
      <c r="P39" s="1" t="s">
        <v>114</v>
      </c>
      <c r="R39" s="1" t="s">
        <v>114</v>
      </c>
      <c r="S39" s="1" t="s">
        <v>114</v>
      </c>
      <c r="T39" s="1" t="s">
        <v>114</v>
      </c>
      <c r="U39" s="1" t="s">
        <v>114</v>
      </c>
      <c r="X39" s="1" t="s">
        <v>114</v>
      </c>
      <c r="Y39" s="1" t="s">
        <v>114</v>
      </c>
      <c r="Z39" s="1" t="s">
        <v>114</v>
      </c>
      <c r="AA39" s="1" t="s">
        <v>114</v>
      </c>
      <c r="AB39" s="1" t="s">
        <v>114</v>
      </c>
      <c r="AC39" s="1" t="s">
        <v>114</v>
      </c>
      <c r="AD39" s="1" t="s">
        <v>114</v>
      </c>
      <c r="AE39" s="1" t="s">
        <v>114</v>
      </c>
      <c r="AF39" s="1" t="s">
        <v>114</v>
      </c>
      <c r="AG39" s="1" t="s">
        <v>114</v>
      </c>
      <c r="AJ39" s="1" t="s">
        <v>114</v>
      </c>
      <c r="AK39" s="1" t="s">
        <v>114</v>
      </c>
      <c r="AL39" s="1" t="s">
        <v>114</v>
      </c>
      <c r="AM39" s="1" t="s">
        <v>114</v>
      </c>
      <c r="AP39" s="1" t="s">
        <v>114</v>
      </c>
      <c r="AQ39" s="1" t="s">
        <v>114</v>
      </c>
      <c r="AR39" s="1" t="s">
        <v>114</v>
      </c>
      <c r="AT39" s="1" t="s">
        <v>114</v>
      </c>
      <c r="AU39" s="1" t="s">
        <v>114</v>
      </c>
      <c r="AW39" s="1" t="s">
        <v>114</v>
      </c>
      <c r="AX39" s="1" t="s">
        <v>114</v>
      </c>
      <c r="AZ39" s="1" t="s">
        <v>114</v>
      </c>
      <c r="BB39" s="1" t="s">
        <v>114</v>
      </c>
      <c r="BC39" s="1" t="s">
        <v>114</v>
      </c>
      <c r="BD39" s="1" t="s">
        <v>114</v>
      </c>
      <c r="BE39" s="1" t="s">
        <v>114</v>
      </c>
      <c r="BF39" s="1" t="s">
        <v>114</v>
      </c>
      <c r="BG39" s="1" t="s">
        <v>114</v>
      </c>
      <c r="BN39" s="1" t="s">
        <v>114</v>
      </c>
      <c r="BQ39" s="1" t="s">
        <v>617</v>
      </c>
      <c r="BR39" s="1">
        <v>260</v>
      </c>
      <c r="BS39" s="1" t="s">
        <v>103</v>
      </c>
      <c r="BT39" s="1">
        <v>0.2</v>
      </c>
      <c r="BU39" s="1">
        <v>1.9999995999999999E-2</v>
      </c>
      <c r="BV39" s="1">
        <v>11.111108</v>
      </c>
      <c r="BW39">
        <v>26</v>
      </c>
      <c r="BX39">
        <v>265</v>
      </c>
      <c r="BY39" s="1">
        <v>0.14000000000000001</v>
      </c>
      <c r="BZ39" s="1">
        <v>0.18</v>
      </c>
      <c r="CA39" s="1" t="s">
        <v>105</v>
      </c>
      <c r="CB39">
        <v>1529020800</v>
      </c>
      <c r="CC39">
        <v>1515767519</v>
      </c>
      <c r="CD39" s="1">
        <v>0.27539787109374902</v>
      </c>
      <c r="CE39" t="b">
        <v>0</v>
      </c>
      <c r="CF39" s="1" t="s">
        <v>114</v>
      </c>
      <c r="CG39" s="1" t="s">
        <v>114</v>
      </c>
      <c r="CH39" s="1" t="s">
        <v>114</v>
      </c>
      <c r="CI39" s="1" t="s">
        <v>114</v>
      </c>
      <c r="CJ39" s="1" t="s">
        <v>114</v>
      </c>
      <c r="CK39" s="1" t="s">
        <v>114</v>
      </c>
      <c r="CN39" s="1" t="s">
        <v>114</v>
      </c>
      <c r="CO39" s="1" t="s">
        <v>114</v>
      </c>
      <c r="CP39" s="1" t="s">
        <v>114</v>
      </c>
      <c r="CS39" s="1" t="s">
        <v>114</v>
      </c>
      <c r="CU39" s="1" t="s">
        <v>114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D03C-3648-437B-A614-06E1FC0B8A92}">
  <dimension ref="A1:CU58"/>
  <sheetViews>
    <sheetView topLeftCell="CG1" workbookViewId="0"/>
  </sheetViews>
  <sheetFormatPr defaultRowHeight="15" x14ac:dyDescent="0.25"/>
  <cols>
    <col min="1" max="1" width="27" bestFit="1" customWidth="1"/>
    <col min="2" max="2" width="25" bestFit="1" customWidth="1"/>
    <col min="3" max="3" width="16.42578125" bestFit="1" customWidth="1"/>
    <col min="4" max="4" width="25" bestFit="1" customWidth="1"/>
    <col min="5" max="5" width="26.140625" bestFit="1" customWidth="1"/>
    <col min="6" max="6" width="27.85546875" bestFit="1" customWidth="1"/>
    <col min="7" max="7" width="35" bestFit="1" customWidth="1"/>
    <col min="8" max="8" width="25.7109375" bestFit="1" customWidth="1"/>
    <col min="9" max="9" width="24.42578125" bestFit="1" customWidth="1"/>
    <col min="10" max="10" width="26.5703125" bestFit="1" customWidth="1"/>
    <col min="11" max="11" width="30.42578125" bestFit="1" customWidth="1"/>
    <col min="12" max="12" width="26.7109375" bestFit="1" customWidth="1"/>
    <col min="13" max="13" width="34.7109375" bestFit="1" customWidth="1"/>
    <col min="14" max="14" width="35.140625" bestFit="1" customWidth="1"/>
    <col min="15" max="15" width="30.28515625" bestFit="1" customWidth="1"/>
    <col min="16" max="16" width="35.85546875" bestFit="1" customWidth="1"/>
    <col min="17" max="17" width="40.28515625" bestFit="1" customWidth="1"/>
    <col min="18" max="18" width="39.28515625" bestFit="1" customWidth="1"/>
    <col min="19" max="19" width="43.28515625" bestFit="1" customWidth="1"/>
    <col min="20" max="20" width="26.5703125" bestFit="1" customWidth="1"/>
    <col min="21" max="21" width="43.85546875" bestFit="1" customWidth="1"/>
    <col min="22" max="22" width="41.7109375" bestFit="1" customWidth="1"/>
    <col min="23" max="23" width="28.7109375" bestFit="1" customWidth="1"/>
    <col min="24" max="24" width="35" bestFit="1" customWidth="1"/>
    <col min="25" max="25" width="27.85546875" bestFit="1" customWidth="1"/>
    <col min="26" max="26" width="32.7109375" bestFit="1" customWidth="1"/>
    <col min="27" max="27" width="39.42578125" bestFit="1" customWidth="1"/>
    <col min="28" max="28" width="46.5703125" bestFit="1" customWidth="1"/>
    <col min="29" max="29" width="40.42578125" bestFit="1" customWidth="1"/>
    <col min="30" max="30" width="47.140625" bestFit="1" customWidth="1"/>
    <col min="31" max="31" width="54.28515625" bestFit="1" customWidth="1"/>
    <col min="32" max="32" width="27.85546875" bestFit="1" customWidth="1"/>
    <col min="33" max="33" width="27.28515625" bestFit="1" customWidth="1"/>
    <col min="34" max="34" width="29.28515625" bestFit="1" customWidth="1"/>
    <col min="35" max="35" width="31" bestFit="1" customWidth="1"/>
    <col min="36" max="36" width="41.140625" bestFit="1" customWidth="1"/>
    <col min="37" max="37" width="46" bestFit="1" customWidth="1"/>
    <col min="38" max="38" width="39" bestFit="1" customWidth="1"/>
    <col min="39" max="39" width="26.28515625" bestFit="1" customWidth="1"/>
    <col min="40" max="40" width="45" bestFit="1" customWidth="1"/>
    <col min="41" max="41" width="44" bestFit="1" customWidth="1"/>
    <col min="42" max="43" width="20.85546875" bestFit="1" customWidth="1"/>
    <col min="44" max="45" width="24.5703125" bestFit="1" customWidth="1"/>
    <col min="46" max="46" width="33" bestFit="1" customWidth="1"/>
    <col min="47" max="47" width="35" bestFit="1" customWidth="1"/>
    <col min="48" max="48" width="27.28515625" bestFit="1" customWidth="1"/>
    <col min="49" max="49" width="33.85546875" bestFit="1" customWidth="1"/>
    <col min="50" max="50" width="44.140625" bestFit="1" customWidth="1"/>
    <col min="51" max="51" width="42.42578125" bestFit="1" customWidth="1"/>
    <col min="52" max="52" width="41.5703125" bestFit="1" customWidth="1"/>
    <col min="53" max="53" width="48.7109375" bestFit="1" customWidth="1"/>
    <col min="54" max="54" width="42" bestFit="1" customWidth="1"/>
    <col min="55" max="55" width="49.140625" bestFit="1" customWidth="1"/>
    <col min="56" max="56" width="29.140625" bestFit="1" customWidth="1"/>
    <col min="57" max="57" width="40.5703125" bestFit="1" customWidth="1"/>
    <col min="58" max="59" width="35.5703125" bestFit="1" customWidth="1"/>
    <col min="60" max="60" width="37.85546875" bestFit="1" customWidth="1"/>
    <col min="61" max="61" width="36.140625" bestFit="1" customWidth="1"/>
    <col min="62" max="62" width="38.5703125" bestFit="1" customWidth="1"/>
    <col min="63" max="63" width="38.140625" bestFit="1" customWidth="1"/>
    <col min="64" max="64" width="38.28515625" bestFit="1" customWidth="1"/>
    <col min="65" max="65" width="28.140625" bestFit="1" customWidth="1"/>
    <col min="66" max="66" width="24.5703125" bestFit="1" customWidth="1"/>
    <col min="67" max="67" width="33.140625" bestFit="1" customWidth="1"/>
    <col min="68" max="68" width="34" bestFit="1" customWidth="1"/>
    <col min="69" max="69" width="39.5703125" bestFit="1" customWidth="1"/>
    <col min="70" max="70" width="30.5703125" bestFit="1" customWidth="1"/>
    <col min="71" max="72" width="33.28515625" bestFit="1" customWidth="1"/>
    <col min="73" max="73" width="32" bestFit="1" customWidth="1"/>
    <col min="74" max="74" width="39.28515625" bestFit="1" customWidth="1"/>
    <col min="75" max="75" width="32.42578125" bestFit="1" customWidth="1"/>
    <col min="76" max="76" width="37.42578125" bestFit="1" customWidth="1"/>
    <col min="77" max="78" width="28.42578125" bestFit="1" customWidth="1"/>
    <col min="79" max="79" width="36.5703125" bestFit="1" customWidth="1"/>
    <col min="80" max="80" width="34.85546875" bestFit="1" customWidth="1"/>
    <col min="81" max="81" width="38.140625" bestFit="1" customWidth="1"/>
    <col min="82" max="82" width="41" bestFit="1" customWidth="1"/>
    <col min="83" max="83" width="37.140625" bestFit="1" customWidth="1"/>
    <col min="84" max="84" width="39.5703125" bestFit="1" customWidth="1"/>
    <col min="85" max="85" width="30.5703125" bestFit="1" customWidth="1"/>
    <col min="86" max="87" width="33.28515625" bestFit="1" customWidth="1"/>
    <col min="88" max="88" width="32" bestFit="1" customWidth="1"/>
    <col min="89" max="89" width="39.28515625" bestFit="1" customWidth="1"/>
    <col min="90" max="90" width="32.42578125" bestFit="1" customWidth="1"/>
    <col min="91" max="91" width="37.42578125" bestFit="1" customWidth="1"/>
    <col min="92" max="93" width="28.42578125" bestFit="1" customWidth="1"/>
    <col min="94" max="94" width="36.5703125" bestFit="1" customWidth="1"/>
    <col min="95" max="95" width="34.85546875" bestFit="1" customWidth="1"/>
    <col min="96" max="96" width="38.140625" bestFit="1" customWidth="1"/>
    <col min="97" max="97" width="41" bestFit="1" customWidth="1"/>
    <col min="98" max="98" width="37.140625" bestFit="1" customWidth="1"/>
    <col min="99" max="99" width="7.7109375" bestFit="1" customWidth="1"/>
  </cols>
  <sheetData>
    <row r="1" spans="1: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62</v>
      </c>
      <c r="K1" t="s">
        <v>63</v>
      </c>
      <c r="L1" t="s">
        <v>64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40</v>
      </c>
      <c r="AP1" t="s">
        <v>39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9</v>
      </c>
      <c r="BE1" t="s">
        <v>10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54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</row>
    <row r="2" spans="1:99" x14ac:dyDescent="0.25">
      <c r="A2" s="1" t="s">
        <v>99</v>
      </c>
      <c r="B2">
        <v>1516924800</v>
      </c>
      <c r="C2" s="1">
        <v>2.5</v>
      </c>
      <c r="D2" t="b">
        <v>0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104</v>
      </c>
      <c r="J2" s="1" t="s">
        <v>110</v>
      </c>
      <c r="K2" t="b">
        <v>0</v>
      </c>
      <c r="L2" t="b">
        <v>1</v>
      </c>
      <c r="M2" s="1">
        <v>119.5</v>
      </c>
      <c r="N2" s="1">
        <v>180.1</v>
      </c>
      <c r="O2">
        <v>1510790400</v>
      </c>
      <c r="P2">
        <v>1517518800</v>
      </c>
      <c r="Q2">
        <v>1517259600</v>
      </c>
      <c r="R2">
        <v>1517605200</v>
      </c>
      <c r="S2" s="2">
        <v>43192</v>
      </c>
      <c r="T2" s="1">
        <v>19.256245</v>
      </c>
      <c r="U2" s="1">
        <v>1.3448392E-2</v>
      </c>
      <c r="V2" s="1">
        <v>9.2100000000000009</v>
      </c>
      <c r="W2" s="1">
        <v>12.24</v>
      </c>
      <c r="X2">
        <v>5087059968</v>
      </c>
      <c r="Y2" s="1">
        <v>26.149000000000001</v>
      </c>
      <c r="Z2" s="1">
        <v>173.36405999999999</v>
      </c>
      <c r="AA2" s="1">
        <v>3.9859467</v>
      </c>
      <c r="AB2" s="1">
        <v>2.2991770000000002E-2</v>
      </c>
      <c r="AC2" s="1">
        <v>162.76839000000001</v>
      </c>
      <c r="AD2" s="1">
        <v>14.581619</v>
      </c>
      <c r="AE2" s="1">
        <v>8.9585079999999997E-2</v>
      </c>
      <c r="AF2">
        <v>902190137344</v>
      </c>
      <c r="AG2" s="1">
        <v>14.489380000000001</v>
      </c>
      <c r="AH2" s="1">
        <v>6.782286</v>
      </c>
      <c r="AI2">
        <v>15</v>
      </c>
      <c r="AJ2" s="1" t="s">
        <v>106</v>
      </c>
      <c r="AK2" s="1" t="s">
        <v>107</v>
      </c>
      <c r="AL2">
        <v>-18000000</v>
      </c>
      <c r="AM2">
        <v>2</v>
      </c>
      <c r="AN2" s="1">
        <v>-0.6219884</v>
      </c>
      <c r="AO2" s="1">
        <v>178.46</v>
      </c>
      <c r="AP2" s="1">
        <v>177.16</v>
      </c>
      <c r="AQ2" s="1">
        <v>177.18</v>
      </c>
      <c r="AR2">
        <v>3</v>
      </c>
      <c r="AS2">
        <v>2</v>
      </c>
      <c r="AT2" s="1" t="s">
        <v>108</v>
      </c>
      <c r="AU2" s="1" t="s">
        <v>109</v>
      </c>
      <c r="AV2" s="1" t="s">
        <v>913</v>
      </c>
      <c r="AW2" s="1" t="s">
        <v>103</v>
      </c>
      <c r="AX2">
        <v>27422618</v>
      </c>
      <c r="AY2">
        <v>30366760</v>
      </c>
      <c r="AZ2" s="1">
        <v>57.850006</v>
      </c>
      <c r="BA2" s="1">
        <v>0.48410046000000001</v>
      </c>
      <c r="BB2" s="1">
        <v>-2.75</v>
      </c>
      <c r="BC2" s="1">
        <v>-1.5269293999999999E-2</v>
      </c>
      <c r="BD2" s="1" t="s">
        <v>105</v>
      </c>
      <c r="BE2">
        <v>0</v>
      </c>
      <c r="BF2" s="1">
        <v>177.35</v>
      </c>
      <c r="BG2">
        <v>1516636180</v>
      </c>
      <c r="BH2" s="1">
        <v>-1.1100006</v>
      </c>
      <c r="BI2" s="1">
        <v>177.3</v>
      </c>
      <c r="BJ2" s="1">
        <v>177.78</v>
      </c>
      <c r="BK2" s="1">
        <v>176.60159999999999</v>
      </c>
      <c r="BL2">
        <v>7393125</v>
      </c>
      <c r="BM2" s="1" t="s">
        <v>913</v>
      </c>
      <c r="BN2" s="1" t="s">
        <v>99</v>
      </c>
      <c r="BO2">
        <v>1524182400</v>
      </c>
      <c r="BP2" t="b">
        <v>0</v>
      </c>
      <c r="BQ2" s="1" t="s">
        <v>447</v>
      </c>
      <c r="BR2" s="1">
        <v>2.5</v>
      </c>
      <c r="BS2" s="1" t="s">
        <v>103</v>
      </c>
      <c r="BT2" s="1">
        <v>170.95</v>
      </c>
      <c r="BU2" s="1">
        <v>-1</v>
      </c>
      <c r="BV2" s="1">
        <v>-0.58156439999999998</v>
      </c>
      <c r="BW2">
        <v>5</v>
      </c>
      <c r="BX2">
        <v>5</v>
      </c>
      <c r="BY2" s="1">
        <v>166.5</v>
      </c>
      <c r="BZ2" s="1">
        <v>167.5</v>
      </c>
      <c r="CA2" s="1" t="s">
        <v>105</v>
      </c>
      <c r="CB2">
        <v>1524182400</v>
      </c>
      <c r="CC2">
        <v>1511886241</v>
      </c>
      <c r="CD2" s="1" t="s">
        <v>153</v>
      </c>
      <c r="CE2" t="b">
        <v>1</v>
      </c>
      <c r="CF2" s="1" t="s">
        <v>448</v>
      </c>
      <c r="CG2" s="1">
        <v>2.5</v>
      </c>
      <c r="CH2" s="1" t="s">
        <v>103</v>
      </c>
      <c r="CI2" s="1">
        <v>0.01</v>
      </c>
      <c r="CJ2" s="1">
        <v>0</v>
      </c>
      <c r="CK2" s="1">
        <v>0</v>
      </c>
      <c r="CL2">
        <v>1</v>
      </c>
      <c r="CM2">
        <v>1</v>
      </c>
      <c r="CN2" s="1">
        <v>0</v>
      </c>
      <c r="CO2" s="1">
        <v>0.01</v>
      </c>
      <c r="CP2" s="1" t="s">
        <v>105</v>
      </c>
      <c r="CQ2">
        <v>1524182400</v>
      </c>
      <c r="CR2">
        <v>1506138928</v>
      </c>
      <c r="CS2" s="1">
        <v>2.7500031250000001</v>
      </c>
      <c r="CT2" t="b">
        <v>0</v>
      </c>
      <c r="CU2" s="1" t="s">
        <v>113</v>
      </c>
    </row>
    <row r="3" spans="1:99" x14ac:dyDescent="0.25">
      <c r="A3" s="1" t="s">
        <v>114</v>
      </c>
      <c r="B3">
        <v>1517529600</v>
      </c>
      <c r="C3" s="1">
        <v>5</v>
      </c>
      <c r="E3" s="1" t="s">
        <v>114</v>
      </c>
      <c r="F3" s="1" t="s">
        <v>114</v>
      </c>
      <c r="G3" s="1" t="s">
        <v>114</v>
      </c>
      <c r="H3" s="1" t="s">
        <v>114</v>
      </c>
      <c r="I3" s="1" t="s">
        <v>114</v>
      </c>
      <c r="J3" s="1" t="s">
        <v>114</v>
      </c>
      <c r="M3" s="1" t="s">
        <v>114</v>
      </c>
      <c r="N3" s="1" t="s">
        <v>114</v>
      </c>
      <c r="S3" s="2"/>
      <c r="T3" s="1" t="s">
        <v>114</v>
      </c>
      <c r="U3" s="1" t="s">
        <v>114</v>
      </c>
      <c r="V3" s="1" t="s">
        <v>114</v>
      </c>
      <c r="W3" s="1" t="s">
        <v>114</v>
      </c>
      <c r="Y3" s="1" t="s">
        <v>114</v>
      </c>
      <c r="Z3" s="1" t="s">
        <v>114</v>
      </c>
      <c r="AA3" s="1" t="s">
        <v>114</v>
      </c>
      <c r="AB3" s="1" t="s">
        <v>114</v>
      </c>
      <c r="AC3" s="1" t="s">
        <v>114</v>
      </c>
      <c r="AD3" s="1" t="s">
        <v>114</v>
      </c>
      <c r="AE3" s="1" t="s">
        <v>114</v>
      </c>
      <c r="AG3" s="1" t="s">
        <v>114</v>
      </c>
      <c r="AH3" s="1" t="s">
        <v>114</v>
      </c>
      <c r="AJ3" s="1" t="s">
        <v>114</v>
      </c>
      <c r="AK3" s="1" t="s">
        <v>114</v>
      </c>
      <c r="AN3" s="1" t="s">
        <v>114</v>
      </c>
      <c r="AO3" s="1" t="s">
        <v>114</v>
      </c>
      <c r="AP3" s="1" t="s">
        <v>114</v>
      </c>
      <c r="AQ3" s="1" t="s">
        <v>114</v>
      </c>
      <c r="AT3" s="1" t="s">
        <v>114</v>
      </c>
      <c r="AU3" s="1" t="s">
        <v>114</v>
      </c>
      <c r="AV3" s="1" t="s">
        <v>114</v>
      </c>
      <c r="AW3" s="1" t="s">
        <v>114</v>
      </c>
      <c r="AZ3" s="1" t="s">
        <v>114</v>
      </c>
      <c r="BA3" s="1" t="s">
        <v>114</v>
      </c>
      <c r="BB3" s="1" t="s">
        <v>114</v>
      </c>
      <c r="BC3" s="1" t="s">
        <v>114</v>
      </c>
      <c r="BD3" s="1" t="s">
        <v>114</v>
      </c>
      <c r="BF3" s="1" t="s">
        <v>114</v>
      </c>
      <c r="BH3" s="1" t="s">
        <v>114</v>
      </c>
      <c r="BI3" s="1" t="s">
        <v>114</v>
      </c>
      <c r="BJ3" s="1" t="s">
        <v>114</v>
      </c>
      <c r="BK3" s="1" t="s">
        <v>114</v>
      </c>
      <c r="BM3" s="1" t="s">
        <v>114</v>
      </c>
      <c r="BN3" s="1" t="s">
        <v>114</v>
      </c>
      <c r="BQ3" s="1" t="s">
        <v>449</v>
      </c>
      <c r="BR3" s="1">
        <v>5</v>
      </c>
      <c r="BS3" s="1" t="s">
        <v>103</v>
      </c>
      <c r="BT3" s="1">
        <v>168.25</v>
      </c>
      <c r="BU3" s="1">
        <v>-1.1000061000000001</v>
      </c>
      <c r="BV3" s="1">
        <v>-0.64954597000000003</v>
      </c>
      <c r="BW3">
        <v>5</v>
      </c>
      <c r="BX3">
        <v>5</v>
      </c>
      <c r="BY3" s="1">
        <v>164</v>
      </c>
      <c r="BZ3" s="1">
        <v>164.95</v>
      </c>
      <c r="CA3" s="1" t="s">
        <v>105</v>
      </c>
      <c r="CB3">
        <v>1524182400</v>
      </c>
      <c r="CC3">
        <v>1511886241</v>
      </c>
      <c r="CD3" s="1" t="s">
        <v>153</v>
      </c>
      <c r="CE3" t="b">
        <v>1</v>
      </c>
      <c r="CF3" s="1" t="s">
        <v>450</v>
      </c>
      <c r="CG3" s="1">
        <v>50</v>
      </c>
      <c r="CH3" s="1" t="s">
        <v>103</v>
      </c>
      <c r="CI3" s="1">
        <v>0.01</v>
      </c>
      <c r="CJ3" s="1">
        <v>0</v>
      </c>
      <c r="CK3" s="1">
        <v>0</v>
      </c>
      <c r="CL3">
        <v>2</v>
      </c>
      <c r="CM3">
        <v>0</v>
      </c>
      <c r="CN3" s="1">
        <v>0</v>
      </c>
      <c r="CO3" s="1">
        <v>0.02</v>
      </c>
      <c r="CP3" s="1" t="s">
        <v>105</v>
      </c>
      <c r="CQ3">
        <v>1524182400</v>
      </c>
      <c r="CR3">
        <v>1508557648</v>
      </c>
      <c r="CS3" s="1">
        <v>0.82812671874999899</v>
      </c>
      <c r="CT3" t="b">
        <v>0</v>
      </c>
      <c r="CU3" s="1" t="s">
        <v>114</v>
      </c>
    </row>
    <row r="4" spans="1:99" x14ac:dyDescent="0.25">
      <c r="A4" s="1" t="s">
        <v>114</v>
      </c>
      <c r="B4">
        <v>1518134400</v>
      </c>
      <c r="C4" s="1">
        <v>22.5</v>
      </c>
      <c r="E4" s="1" t="s">
        <v>114</v>
      </c>
      <c r="F4" s="1" t="s">
        <v>114</v>
      </c>
      <c r="G4" s="1" t="s">
        <v>114</v>
      </c>
      <c r="H4" s="1" t="s">
        <v>114</v>
      </c>
      <c r="I4" s="1" t="s">
        <v>114</v>
      </c>
      <c r="J4" s="1" t="s">
        <v>114</v>
      </c>
      <c r="M4" s="1" t="s">
        <v>114</v>
      </c>
      <c r="N4" s="1" t="s">
        <v>114</v>
      </c>
      <c r="S4" s="2"/>
      <c r="T4" s="1" t="s">
        <v>114</v>
      </c>
      <c r="U4" s="1" t="s">
        <v>114</v>
      </c>
      <c r="V4" s="1" t="s">
        <v>114</v>
      </c>
      <c r="W4" s="1" t="s">
        <v>114</v>
      </c>
      <c r="Y4" s="1" t="s">
        <v>114</v>
      </c>
      <c r="Z4" s="1" t="s">
        <v>114</v>
      </c>
      <c r="AA4" s="1" t="s">
        <v>114</v>
      </c>
      <c r="AB4" s="1" t="s">
        <v>114</v>
      </c>
      <c r="AC4" s="1" t="s">
        <v>114</v>
      </c>
      <c r="AD4" s="1" t="s">
        <v>114</v>
      </c>
      <c r="AE4" s="1" t="s">
        <v>114</v>
      </c>
      <c r="AG4" s="1" t="s">
        <v>114</v>
      </c>
      <c r="AH4" s="1" t="s">
        <v>114</v>
      </c>
      <c r="AJ4" s="1" t="s">
        <v>114</v>
      </c>
      <c r="AK4" s="1" t="s">
        <v>114</v>
      </c>
      <c r="AN4" s="1" t="s">
        <v>114</v>
      </c>
      <c r="AO4" s="1" t="s">
        <v>114</v>
      </c>
      <c r="AP4" s="1" t="s">
        <v>114</v>
      </c>
      <c r="AQ4" s="1" t="s">
        <v>114</v>
      </c>
      <c r="AT4" s="1" t="s">
        <v>114</v>
      </c>
      <c r="AU4" s="1" t="s">
        <v>114</v>
      </c>
      <c r="AV4" s="1" t="s">
        <v>114</v>
      </c>
      <c r="AW4" s="1" t="s">
        <v>114</v>
      </c>
      <c r="AZ4" s="1" t="s">
        <v>114</v>
      </c>
      <c r="BA4" s="1" t="s">
        <v>114</v>
      </c>
      <c r="BB4" s="1" t="s">
        <v>114</v>
      </c>
      <c r="BC4" s="1" t="s">
        <v>114</v>
      </c>
      <c r="BD4" s="1" t="s">
        <v>114</v>
      </c>
      <c r="BF4" s="1" t="s">
        <v>114</v>
      </c>
      <c r="BH4" s="1" t="s">
        <v>114</v>
      </c>
      <c r="BI4" s="1" t="s">
        <v>114</v>
      </c>
      <c r="BJ4" s="1" t="s">
        <v>114</v>
      </c>
      <c r="BK4" s="1" t="s">
        <v>114</v>
      </c>
      <c r="BM4" s="1" t="s">
        <v>114</v>
      </c>
      <c r="BN4" s="1" t="s">
        <v>114</v>
      </c>
      <c r="BQ4" s="1" t="s">
        <v>451</v>
      </c>
      <c r="BR4" s="1">
        <v>22.5</v>
      </c>
      <c r="BS4" s="1" t="s">
        <v>103</v>
      </c>
      <c r="BT4" s="1">
        <v>149.44999999999999</v>
      </c>
      <c r="BU4" s="1">
        <v>0</v>
      </c>
      <c r="BV4" s="1">
        <v>0</v>
      </c>
      <c r="BW4">
        <v>5</v>
      </c>
      <c r="BX4">
        <v>5</v>
      </c>
      <c r="BY4" s="1">
        <v>145.55000000000001</v>
      </c>
      <c r="BZ4" s="1">
        <v>149.44999999999999</v>
      </c>
      <c r="CA4" s="1" t="s">
        <v>105</v>
      </c>
      <c r="CB4">
        <v>1524182400</v>
      </c>
      <c r="CC4">
        <v>1510980535</v>
      </c>
      <c r="CD4" s="1" t="s">
        <v>153</v>
      </c>
      <c r="CE4" t="b">
        <v>1</v>
      </c>
      <c r="CF4" s="1" t="s">
        <v>452</v>
      </c>
      <c r="CG4" s="1">
        <v>55</v>
      </c>
      <c r="CH4" s="1" t="s">
        <v>103</v>
      </c>
      <c r="CI4" s="1">
        <v>0.01</v>
      </c>
      <c r="CJ4" s="1">
        <v>-0.01</v>
      </c>
      <c r="CK4" s="1">
        <v>-50</v>
      </c>
      <c r="CL4">
        <v>1</v>
      </c>
      <c r="CM4">
        <v>1</v>
      </c>
      <c r="CN4" s="1">
        <v>0</v>
      </c>
      <c r="CO4" s="1">
        <v>0.02</v>
      </c>
      <c r="CP4" s="1" t="s">
        <v>105</v>
      </c>
      <c r="CQ4">
        <v>1524182400</v>
      </c>
      <c r="CR4">
        <v>1508168689</v>
      </c>
      <c r="CS4" s="1">
        <v>0.76562734374999997</v>
      </c>
      <c r="CT4" t="b">
        <v>0</v>
      </c>
      <c r="CU4" s="1" t="s">
        <v>114</v>
      </c>
    </row>
    <row r="5" spans="1:99" x14ac:dyDescent="0.25">
      <c r="A5" s="1" t="s">
        <v>114</v>
      </c>
      <c r="B5">
        <v>1518739200</v>
      </c>
      <c r="C5" s="1">
        <v>40</v>
      </c>
      <c r="E5" s="1" t="s">
        <v>114</v>
      </c>
      <c r="F5" s="1" t="s">
        <v>114</v>
      </c>
      <c r="G5" s="1" t="s">
        <v>114</v>
      </c>
      <c r="H5" s="1" t="s">
        <v>114</v>
      </c>
      <c r="I5" s="1" t="s">
        <v>114</v>
      </c>
      <c r="J5" s="1" t="s">
        <v>114</v>
      </c>
      <c r="M5" s="1" t="s">
        <v>114</v>
      </c>
      <c r="N5" s="1" t="s">
        <v>114</v>
      </c>
      <c r="S5" s="2"/>
      <c r="T5" s="1" t="s">
        <v>114</v>
      </c>
      <c r="U5" s="1" t="s">
        <v>114</v>
      </c>
      <c r="V5" s="1" t="s">
        <v>114</v>
      </c>
      <c r="W5" s="1" t="s">
        <v>114</v>
      </c>
      <c r="Y5" s="1" t="s">
        <v>114</v>
      </c>
      <c r="Z5" s="1" t="s">
        <v>114</v>
      </c>
      <c r="AA5" s="1" t="s">
        <v>114</v>
      </c>
      <c r="AB5" s="1" t="s">
        <v>114</v>
      </c>
      <c r="AC5" s="1" t="s">
        <v>114</v>
      </c>
      <c r="AD5" s="1" t="s">
        <v>114</v>
      </c>
      <c r="AE5" s="1" t="s">
        <v>114</v>
      </c>
      <c r="AG5" s="1" t="s">
        <v>114</v>
      </c>
      <c r="AH5" s="1" t="s">
        <v>114</v>
      </c>
      <c r="AJ5" s="1" t="s">
        <v>114</v>
      </c>
      <c r="AK5" s="1" t="s">
        <v>114</v>
      </c>
      <c r="AN5" s="1" t="s">
        <v>114</v>
      </c>
      <c r="AO5" s="1" t="s">
        <v>114</v>
      </c>
      <c r="AP5" s="1" t="s">
        <v>114</v>
      </c>
      <c r="AQ5" s="1" t="s">
        <v>114</v>
      </c>
      <c r="AT5" s="1" t="s">
        <v>114</v>
      </c>
      <c r="AU5" s="1" t="s">
        <v>114</v>
      </c>
      <c r="AV5" s="1" t="s">
        <v>114</v>
      </c>
      <c r="AW5" s="1" t="s">
        <v>114</v>
      </c>
      <c r="AZ5" s="1" t="s">
        <v>114</v>
      </c>
      <c r="BA5" s="1" t="s">
        <v>114</v>
      </c>
      <c r="BB5" s="1" t="s">
        <v>114</v>
      </c>
      <c r="BC5" s="1" t="s">
        <v>114</v>
      </c>
      <c r="BD5" s="1" t="s">
        <v>114</v>
      </c>
      <c r="BF5" s="1" t="s">
        <v>114</v>
      </c>
      <c r="BH5" s="1" t="s">
        <v>114</v>
      </c>
      <c r="BI5" s="1" t="s">
        <v>114</v>
      </c>
      <c r="BJ5" s="1" t="s">
        <v>114</v>
      </c>
      <c r="BK5" s="1" t="s">
        <v>114</v>
      </c>
      <c r="BM5" s="1" t="s">
        <v>114</v>
      </c>
      <c r="BN5" s="1" t="s">
        <v>114</v>
      </c>
      <c r="BQ5" s="1" t="s">
        <v>453</v>
      </c>
      <c r="BR5" s="1">
        <v>40</v>
      </c>
      <c r="BS5" s="1" t="s">
        <v>103</v>
      </c>
      <c r="BT5" s="1">
        <v>135.38999999999999</v>
      </c>
      <c r="BU5" s="1">
        <v>0</v>
      </c>
      <c r="BV5" s="1">
        <v>0</v>
      </c>
      <c r="BW5">
        <v>144</v>
      </c>
      <c r="BX5">
        <v>0</v>
      </c>
      <c r="BY5" s="1">
        <v>134.44999999999999</v>
      </c>
      <c r="BZ5" s="1">
        <v>135.30000000000001</v>
      </c>
      <c r="CA5" s="1" t="s">
        <v>105</v>
      </c>
      <c r="CB5">
        <v>1524182400</v>
      </c>
      <c r="CC5">
        <v>1510375506</v>
      </c>
      <c r="CD5" s="1" t="s">
        <v>153</v>
      </c>
      <c r="CE5" t="b">
        <v>1</v>
      </c>
      <c r="CF5" s="1" t="s">
        <v>454</v>
      </c>
      <c r="CG5" s="1">
        <v>60</v>
      </c>
      <c r="CH5" s="1" t="s">
        <v>103</v>
      </c>
      <c r="CI5" s="1">
        <v>0.02</v>
      </c>
      <c r="CJ5" s="1">
        <v>0</v>
      </c>
      <c r="CK5" s="1">
        <v>0</v>
      </c>
      <c r="CL5">
        <v>212</v>
      </c>
      <c r="CM5">
        <v>212</v>
      </c>
      <c r="CN5" s="1">
        <v>0</v>
      </c>
      <c r="CO5" s="1">
        <v>0.03</v>
      </c>
      <c r="CP5" s="1" t="s">
        <v>105</v>
      </c>
      <c r="CQ5">
        <v>1524182400</v>
      </c>
      <c r="CR5">
        <v>1509162734</v>
      </c>
      <c r="CS5" s="1">
        <v>0.73437765624999995</v>
      </c>
      <c r="CT5" t="b">
        <v>0</v>
      </c>
      <c r="CU5" s="1" t="s">
        <v>114</v>
      </c>
    </row>
    <row r="6" spans="1:99" x14ac:dyDescent="0.25">
      <c r="A6" s="1" t="s">
        <v>114</v>
      </c>
      <c r="B6">
        <v>1519344000</v>
      </c>
      <c r="C6" s="1">
        <v>50</v>
      </c>
      <c r="E6" s="1" t="s">
        <v>114</v>
      </c>
      <c r="F6" s="1" t="s">
        <v>114</v>
      </c>
      <c r="G6" s="1" t="s">
        <v>114</v>
      </c>
      <c r="H6" s="1" t="s">
        <v>114</v>
      </c>
      <c r="I6" s="1" t="s">
        <v>114</v>
      </c>
      <c r="J6" s="1" t="s">
        <v>114</v>
      </c>
      <c r="M6" s="1" t="s">
        <v>114</v>
      </c>
      <c r="N6" s="1" t="s">
        <v>114</v>
      </c>
      <c r="S6" s="2"/>
      <c r="T6" s="1" t="s">
        <v>114</v>
      </c>
      <c r="U6" s="1" t="s">
        <v>114</v>
      </c>
      <c r="V6" s="1" t="s">
        <v>114</v>
      </c>
      <c r="W6" s="1" t="s">
        <v>114</v>
      </c>
      <c r="Y6" s="1" t="s">
        <v>114</v>
      </c>
      <c r="Z6" s="1" t="s">
        <v>114</v>
      </c>
      <c r="AA6" s="1" t="s">
        <v>114</v>
      </c>
      <c r="AB6" s="1" t="s">
        <v>114</v>
      </c>
      <c r="AC6" s="1" t="s">
        <v>114</v>
      </c>
      <c r="AD6" s="1" t="s">
        <v>114</v>
      </c>
      <c r="AE6" s="1" t="s">
        <v>114</v>
      </c>
      <c r="AG6" s="1" t="s">
        <v>114</v>
      </c>
      <c r="AH6" s="1" t="s">
        <v>114</v>
      </c>
      <c r="AJ6" s="1" t="s">
        <v>114</v>
      </c>
      <c r="AK6" s="1" t="s">
        <v>114</v>
      </c>
      <c r="AN6" s="1" t="s">
        <v>114</v>
      </c>
      <c r="AO6" s="1" t="s">
        <v>114</v>
      </c>
      <c r="AP6" s="1" t="s">
        <v>114</v>
      </c>
      <c r="AQ6" s="1" t="s">
        <v>114</v>
      </c>
      <c r="AT6" s="1" t="s">
        <v>114</v>
      </c>
      <c r="AU6" s="1" t="s">
        <v>114</v>
      </c>
      <c r="AV6" s="1" t="s">
        <v>114</v>
      </c>
      <c r="AW6" s="1" t="s">
        <v>114</v>
      </c>
      <c r="AZ6" s="1" t="s">
        <v>114</v>
      </c>
      <c r="BA6" s="1" t="s">
        <v>114</v>
      </c>
      <c r="BB6" s="1" t="s">
        <v>114</v>
      </c>
      <c r="BC6" s="1" t="s">
        <v>114</v>
      </c>
      <c r="BD6" s="1" t="s">
        <v>114</v>
      </c>
      <c r="BF6" s="1" t="s">
        <v>114</v>
      </c>
      <c r="BH6" s="1" t="s">
        <v>114</v>
      </c>
      <c r="BI6" s="1" t="s">
        <v>114</v>
      </c>
      <c r="BJ6" s="1" t="s">
        <v>114</v>
      </c>
      <c r="BK6" s="1" t="s">
        <v>114</v>
      </c>
      <c r="BM6" s="1" t="s">
        <v>114</v>
      </c>
      <c r="BN6" s="1" t="s">
        <v>114</v>
      </c>
      <c r="BQ6" s="1" t="s">
        <v>455</v>
      </c>
      <c r="BR6" s="1">
        <v>50</v>
      </c>
      <c r="BS6" s="1" t="s">
        <v>103</v>
      </c>
      <c r="BT6" s="1">
        <v>127.3</v>
      </c>
      <c r="BU6" s="1">
        <v>-2.9998779999999999E-2</v>
      </c>
      <c r="BV6" s="1">
        <v>-2.3559865999999999E-2</v>
      </c>
      <c r="BW6">
        <v>4</v>
      </c>
      <c r="BX6">
        <v>180</v>
      </c>
      <c r="BY6" s="1">
        <v>126.85</v>
      </c>
      <c r="BZ6" s="1">
        <v>127.8</v>
      </c>
      <c r="CA6" s="1" t="s">
        <v>105</v>
      </c>
      <c r="CB6">
        <v>1524182400</v>
      </c>
      <c r="CC6">
        <v>1516631713</v>
      </c>
      <c r="CD6" s="1">
        <v>1.2656286718749901</v>
      </c>
      <c r="CE6" t="b">
        <v>1</v>
      </c>
      <c r="CF6" s="1" t="s">
        <v>456</v>
      </c>
      <c r="CG6" s="1">
        <v>65</v>
      </c>
      <c r="CH6" s="1" t="s">
        <v>103</v>
      </c>
      <c r="CI6" s="1">
        <v>0.02</v>
      </c>
      <c r="CJ6" s="1">
        <v>-0.01</v>
      </c>
      <c r="CK6" s="1">
        <v>-33.333336000000003</v>
      </c>
      <c r="CL6">
        <v>2</v>
      </c>
      <c r="CM6">
        <v>621</v>
      </c>
      <c r="CN6" s="1">
        <v>0</v>
      </c>
      <c r="CO6" s="1">
        <v>7.0000000000000007E-2</v>
      </c>
      <c r="CP6" s="1" t="s">
        <v>105</v>
      </c>
      <c r="CQ6">
        <v>1524182400</v>
      </c>
      <c r="CR6">
        <v>1508525148</v>
      </c>
      <c r="CS6" s="1">
        <v>0.73828386718749905</v>
      </c>
      <c r="CT6" t="b">
        <v>0</v>
      </c>
      <c r="CU6" s="1" t="s">
        <v>114</v>
      </c>
    </row>
    <row r="7" spans="1:99" x14ac:dyDescent="0.25">
      <c r="A7" s="1" t="s">
        <v>114</v>
      </c>
      <c r="B7">
        <v>1519948800</v>
      </c>
      <c r="C7" s="1">
        <v>55</v>
      </c>
      <c r="E7" s="1" t="s">
        <v>114</v>
      </c>
      <c r="F7" s="1" t="s">
        <v>114</v>
      </c>
      <c r="G7" s="1" t="s">
        <v>114</v>
      </c>
      <c r="H7" s="1" t="s">
        <v>114</v>
      </c>
      <c r="I7" s="1" t="s">
        <v>114</v>
      </c>
      <c r="J7" s="1" t="s">
        <v>114</v>
      </c>
      <c r="M7" s="1" t="s">
        <v>114</v>
      </c>
      <c r="N7" s="1" t="s">
        <v>114</v>
      </c>
      <c r="S7" s="2"/>
      <c r="T7" s="1" t="s">
        <v>114</v>
      </c>
      <c r="U7" s="1" t="s">
        <v>114</v>
      </c>
      <c r="V7" s="1" t="s">
        <v>114</v>
      </c>
      <c r="W7" s="1" t="s">
        <v>114</v>
      </c>
      <c r="Y7" s="1" t="s">
        <v>114</v>
      </c>
      <c r="Z7" s="1" t="s">
        <v>114</v>
      </c>
      <c r="AA7" s="1" t="s">
        <v>114</v>
      </c>
      <c r="AB7" s="1" t="s">
        <v>114</v>
      </c>
      <c r="AC7" s="1" t="s">
        <v>114</v>
      </c>
      <c r="AD7" s="1" t="s">
        <v>114</v>
      </c>
      <c r="AE7" s="1" t="s">
        <v>114</v>
      </c>
      <c r="AG7" s="1" t="s">
        <v>114</v>
      </c>
      <c r="AH7" s="1" t="s">
        <v>114</v>
      </c>
      <c r="AJ7" s="1" t="s">
        <v>114</v>
      </c>
      <c r="AK7" s="1" t="s">
        <v>114</v>
      </c>
      <c r="AN7" s="1" t="s">
        <v>114</v>
      </c>
      <c r="AO7" s="1" t="s">
        <v>114</v>
      </c>
      <c r="AP7" s="1" t="s">
        <v>114</v>
      </c>
      <c r="AQ7" s="1" t="s">
        <v>114</v>
      </c>
      <c r="AT7" s="1" t="s">
        <v>114</v>
      </c>
      <c r="AU7" s="1" t="s">
        <v>114</v>
      </c>
      <c r="AV7" s="1" t="s">
        <v>114</v>
      </c>
      <c r="AW7" s="1" t="s">
        <v>114</v>
      </c>
      <c r="AZ7" s="1" t="s">
        <v>114</v>
      </c>
      <c r="BA7" s="1" t="s">
        <v>114</v>
      </c>
      <c r="BB7" s="1" t="s">
        <v>114</v>
      </c>
      <c r="BC7" s="1" t="s">
        <v>114</v>
      </c>
      <c r="BD7" s="1" t="s">
        <v>114</v>
      </c>
      <c r="BF7" s="1" t="s">
        <v>114</v>
      </c>
      <c r="BH7" s="1" t="s">
        <v>114</v>
      </c>
      <c r="BI7" s="1" t="s">
        <v>114</v>
      </c>
      <c r="BJ7" s="1" t="s">
        <v>114</v>
      </c>
      <c r="BK7" s="1" t="s">
        <v>114</v>
      </c>
      <c r="BM7" s="1" t="s">
        <v>114</v>
      </c>
      <c r="BN7" s="1" t="s">
        <v>114</v>
      </c>
      <c r="BQ7" s="1" t="s">
        <v>457</v>
      </c>
      <c r="BR7" s="1">
        <v>55</v>
      </c>
      <c r="BS7" s="1" t="s">
        <v>103</v>
      </c>
      <c r="BT7" s="1">
        <v>120.37</v>
      </c>
      <c r="BU7" s="1">
        <v>0</v>
      </c>
      <c r="BV7" s="1">
        <v>0</v>
      </c>
      <c r="BW7">
        <v>10</v>
      </c>
      <c r="BX7">
        <v>0</v>
      </c>
      <c r="BY7" s="1">
        <v>119.55</v>
      </c>
      <c r="BZ7" s="1">
        <v>120.35</v>
      </c>
      <c r="CA7" s="1" t="s">
        <v>105</v>
      </c>
      <c r="CB7">
        <v>1524182400</v>
      </c>
      <c r="CC7">
        <v>1510258533</v>
      </c>
      <c r="CD7" s="1" t="s">
        <v>153</v>
      </c>
      <c r="CE7" t="b">
        <v>1</v>
      </c>
      <c r="CF7" s="1" t="s">
        <v>458</v>
      </c>
      <c r="CG7" s="1">
        <v>70</v>
      </c>
      <c r="CH7" s="1" t="s">
        <v>103</v>
      </c>
      <c r="CI7" s="1">
        <v>0.01</v>
      </c>
      <c r="CJ7" s="1">
        <v>-0.02</v>
      </c>
      <c r="CK7" s="1">
        <v>-66.666669999999996</v>
      </c>
      <c r="CL7">
        <v>5</v>
      </c>
      <c r="CM7">
        <v>473</v>
      </c>
      <c r="CN7" s="1">
        <v>0</v>
      </c>
      <c r="CO7" s="1">
        <v>0.02</v>
      </c>
      <c r="CP7" s="1" t="s">
        <v>105</v>
      </c>
      <c r="CQ7">
        <v>1524182400</v>
      </c>
      <c r="CR7">
        <v>1515777044</v>
      </c>
      <c r="CS7" s="1">
        <v>0.60937890625000002</v>
      </c>
      <c r="CT7" t="b">
        <v>0</v>
      </c>
      <c r="CU7" s="1" t="s">
        <v>114</v>
      </c>
    </row>
    <row r="8" spans="1:99" x14ac:dyDescent="0.25">
      <c r="A8" s="1" t="s">
        <v>114</v>
      </c>
      <c r="B8">
        <v>1524182400</v>
      </c>
      <c r="C8" s="1">
        <v>60</v>
      </c>
      <c r="E8" s="1" t="s">
        <v>114</v>
      </c>
      <c r="F8" s="1" t="s">
        <v>114</v>
      </c>
      <c r="G8" s="1" t="s">
        <v>114</v>
      </c>
      <c r="H8" s="1" t="s">
        <v>114</v>
      </c>
      <c r="I8" s="1" t="s">
        <v>114</v>
      </c>
      <c r="J8" s="1" t="s">
        <v>114</v>
      </c>
      <c r="M8" s="1" t="s">
        <v>114</v>
      </c>
      <c r="N8" s="1" t="s">
        <v>114</v>
      </c>
      <c r="S8" s="2"/>
      <c r="T8" s="1" t="s">
        <v>114</v>
      </c>
      <c r="U8" s="1" t="s">
        <v>114</v>
      </c>
      <c r="V8" s="1" t="s">
        <v>114</v>
      </c>
      <c r="W8" s="1" t="s">
        <v>114</v>
      </c>
      <c r="Y8" s="1" t="s">
        <v>114</v>
      </c>
      <c r="Z8" s="1" t="s">
        <v>114</v>
      </c>
      <c r="AA8" s="1" t="s">
        <v>114</v>
      </c>
      <c r="AB8" s="1" t="s">
        <v>114</v>
      </c>
      <c r="AC8" s="1" t="s">
        <v>114</v>
      </c>
      <c r="AD8" s="1" t="s">
        <v>114</v>
      </c>
      <c r="AE8" s="1" t="s">
        <v>114</v>
      </c>
      <c r="AG8" s="1" t="s">
        <v>114</v>
      </c>
      <c r="AH8" s="1" t="s">
        <v>114</v>
      </c>
      <c r="AJ8" s="1" t="s">
        <v>114</v>
      </c>
      <c r="AK8" s="1" t="s">
        <v>114</v>
      </c>
      <c r="AN8" s="1" t="s">
        <v>114</v>
      </c>
      <c r="AO8" s="1" t="s">
        <v>114</v>
      </c>
      <c r="AP8" s="1" t="s">
        <v>114</v>
      </c>
      <c r="AQ8" s="1" t="s">
        <v>114</v>
      </c>
      <c r="AT8" s="1" t="s">
        <v>114</v>
      </c>
      <c r="AU8" s="1" t="s">
        <v>114</v>
      </c>
      <c r="AV8" s="1" t="s">
        <v>114</v>
      </c>
      <c r="AW8" s="1" t="s">
        <v>114</v>
      </c>
      <c r="AZ8" s="1" t="s">
        <v>114</v>
      </c>
      <c r="BA8" s="1" t="s">
        <v>114</v>
      </c>
      <c r="BB8" s="1" t="s">
        <v>114</v>
      </c>
      <c r="BC8" s="1" t="s">
        <v>114</v>
      </c>
      <c r="BD8" s="1" t="s">
        <v>114</v>
      </c>
      <c r="BF8" s="1" t="s">
        <v>114</v>
      </c>
      <c r="BH8" s="1" t="s">
        <v>114</v>
      </c>
      <c r="BI8" s="1" t="s">
        <v>114</v>
      </c>
      <c r="BJ8" s="1" t="s">
        <v>114</v>
      </c>
      <c r="BK8" s="1" t="s">
        <v>114</v>
      </c>
      <c r="BM8" s="1" t="s">
        <v>114</v>
      </c>
      <c r="BN8" s="1" t="s">
        <v>114</v>
      </c>
      <c r="BQ8" s="1" t="s">
        <v>459</v>
      </c>
      <c r="BR8" s="1">
        <v>60</v>
      </c>
      <c r="BS8" s="1" t="s">
        <v>103</v>
      </c>
      <c r="BT8" s="1">
        <v>113.95</v>
      </c>
      <c r="BU8" s="1">
        <v>0</v>
      </c>
      <c r="BV8" s="1">
        <v>0</v>
      </c>
      <c r="BW8">
        <v>1</v>
      </c>
      <c r="BX8">
        <v>0</v>
      </c>
      <c r="BY8" s="1">
        <v>116.6</v>
      </c>
      <c r="BZ8" s="1">
        <v>117.5</v>
      </c>
      <c r="CA8" s="1" t="s">
        <v>105</v>
      </c>
      <c r="CB8">
        <v>1524182400</v>
      </c>
      <c r="CC8">
        <v>1515611002</v>
      </c>
      <c r="CD8" s="1">
        <v>0.93554751953124904</v>
      </c>
      <c r="CE8" t="b">
        <v>1</v>
      </c>
      <c r="CF8" s="1" t="s">
        <v>460</v>
      </c>
      <c r="CG8" s="1">
        <v>75</v>
      </c>
      <c r="CH8" s="1" t="s">
        <v>103</v>
      </c>
      <c r="CI8" s="1">
        <v>0.01</v>
      </c>
      <c r="CJ8" s="1">
        <v>0</v>
      </c>
      <c r="CK8" s="1">
        <v>0</v>
      </c>
      <c r="CL8">
        <v>363</v>
      </c>
      <c r="CM8">
        <v>3198</v>
      </c>
      <c r="CN8" s="1">
        <v>0</v>
      </c>
      <c r="CO8" s="1">
        <v>0.02</v>
      </c>
      <c r="CP8" s="1" t="s">
        <v>105</v>
      </c>
      <c r="CQ8">
        <v>1524182400</v>
      </c>
      <c r="CR8">
        <v>1516375478</v>
      </c>
      <c r="CS8" s="1">
        <v>0.57031679687500003</v>
      </c>
      <c r="CT8" t="b">
        <v>0</v>
      </c>
      <c r="CU8" s="1" t="s">
        <v>114</v>
      </c>
    </row>
    <row r="9" spans="1:99" x14ac:dyDescent="0.25">
      <c r="A9" s="1" t="s">
        <v>114</v>
      </c>
      <c r="B9">
        <v>1529020800</v>
      </c>
      <c r="C9" s="1">
        <v>65</v>
      </c>
      <c r="E9" s="1" t="s">
        <v>114</v>
      </c>
      <c r="F9" s="1" t="s">
        <v>114</v>
      </c>
      <c r="G9" s="1" t="s">
        <v>114</v>
      </c>
      <c r="H9" s="1" t="s">
        <v>114</v>
      </c>
      <c r="I9" s="1" t="s">
        <v>114</v>
      </c>
      <c r="J9" s="1" t="s">
        <v>114</v>
      </c>
      <c r="M9" s="1" t="s">
        <v>114</v>
      </c>
      <c r="N9" s="1" t="s">
        <v>114</v>
      </c>
      <c r="S9" s="2"/>
      <c r="T9" s="1" t="s">
        <v>114</v>
      </c>
      <c r="U9" s="1" t="s">
        <v>114</v>
      </c>
      <c r="V9" s="1" t="s">
        <v>114</v>
      </c>
      <c r="W9" s="1" t="s">
        <v>114</v>
      </c>
      <c r="Y9" s="1" t="s">
        <v>114</v>
      </c>
      <c r="Z9" s="1" t="s">
        <v>114</v>
      </c>
      <c r="AA9" s="1" t="s">
        <v>114</v>
      </c>
      <c r="AB9" s="1" t="s">
        <v>114</v>
      </c>
      <c r="AC9" s="1" t="s">
        <v>114</v>
      </c>
      <c r="AD9" s="1" t="s">
        <v>114</v>
      </c>
      <c r="AE9" s="1" t="s">
        <v>114</v>
      </c>
      <c r="AG9" s="1" t="s">
        <v>114</v>
      </c>
      <c r="AH9" s="1" t="s">
        <v>114</v>
      </c>
      <c r="AJ9" s="1" t="s">
        <v>114</v>
      </c>
      <c r="AK9" s="1" t="s">
        <v>114</v>
      </c>
      <c r="AN9" s="1" t="s">
        <v>114</v>
      </c>
      <c r="AO9" s="1" t="s">
        <v>114</v>
      </c>
      <c r="AP9" s="1" t="s">
        <v>114</v>
      </c>
      <c r="AQ9" s="1" t="s">
        <v>114</v>
      </c>
      <c r="AT9" s="1" t="s">
        <v>114</v>
      </c>
      <c r="AU9" s="1" t="s">
        <v>114</v>
      </c>
      <c r="AV9" s="1" t="s">
        <v>114</v>
      </c>
      <c r="AW9" s="1" t="s">
        <v>114</v>
      </c>
      <c r="AZ9" s="1" t="s">
        <v>114</v>
      </c>
      <c r="BA9" s="1" t="s">
        <v>114</v>
      </c>
      <c r="BB9" s="1" t="s">
        <v>114</v>
      </c>
      <c r="BC9" s="1" t="s">
        <v>114</v>
      </c>
      <c r="BD9" s="1" t="s">
        <v>114</v>
      </c>
      <c r="BF9" s="1" t="s">
        <v>114</v>
      </c>
      <c r="BH9" s="1" t="s">
        <v>114</v>
      </c>
      <c r="BI9" s="1" t="s">
        <v>114</v>
      </c>
      <c r="BJ9" s="1" t="s">
        <v>114</v>
      </c>
      <c r="BK9" s="1" t="s">
        <v>114</v>
      </c>
      <c r="BM9" s="1" t="s">
        <v>114</v>
      </c>
      <c r="BN9" s="1" t="s">
        <v>114</v>
      </c>
      <c r="BQ9" s="1" t="s">
        <v>461</v>
      </c>
      <c r="BR9" s="1">
        <v>70</v>
      </c>
      <c r="BS9" s="1" t="s">
        <v>103</v>
      </c>
      <c r="BT9" s="1">
        <v>105.37</v>
      </c>
      <c r="BU9" s="1">
        <v>0</v>
      </c>
      <c r="BV9" s="1">
        <v>0</v>
      </c>
      <c r="BW9">
        <v>4</v>
      </c>
      <c r="BX9">
        <v>4</v>
      </c>
      <c r="BY9" s="1">
        <v>104.6</v>
      </c>
      <c r="BZ9" s="1">
        <v>105.45</v>
      </c>
      <c r="CA9" s="1" t="s">
        <v>105</v>
      </c>
      <c r="CB9">
        <v>1524182400</v>
      </c>
      <c r="CC9">
        <v>1510258548</v>
      </c>
      <c r="CD9" s="1" t="s">
        <v>153</v>
      </c>
      <c r="CE9" t="b">
        <v>1</v>
      </c>
      <c r="CF9" s="1" t="s">
        <v>462</v>
      </c>
      <c r="CG9" s="1">
        <v>80</v>
      </c>
      <c r="CH9" s="1" t="s">
        <v>103</v>
      </c>
      <c r="CI9" s="1">
        <v>0.03</v>
      </c>
      <c r="CJ9" s="1">
        <v>0</v>
      </c>
      <c r="CK9" s="1">
        <v>0</v>
      </c>
      <c r="CL9">
        <v>2</v>
      </c>
      <c r="CM9">
        <v>328</v>
      </c>
      <c r="CN9" s="1">
        <v>0</v>
      </c>
      <c r="CO9" s="1">
        <v>0.09</v>
      </c>
      <c r="CP9" s="1" t="s">
        <v>105</v>
      </c>
      <c r="CQ9">
        <v>1524182400</v>
      </c>
      <c r="CR9">
        <v>1510593211</v>
      </c>
      <c r="CS9" s="1">
        <v>0.60937890625000002</v>
      </c>
      <c r="CT9" t="b">
        <v>0</v>
      </c>
      <c r="CU9" s="1" t="s">
        <v>114</v>
      </c>
    </row>
    <row r="10" spans="1:99" x14ac:dyDescent="0.25">
      <c r="A10" s="1" t="s">
        <v>114</v>
      </c>
      <c r="B10">
        <v>1532044800</v>
      </c>
      <c r="C10" s="1">
        <v>70</v>
      </c>
      <c r="E10" s="1" t="s">
        <v>114</v>
      </c>
      <c r="F10" s="1" t="s">
        <v>114</v>
      </c>
      <c r="G10" s="1" t="s">
        <v>114</v>
      </c>
      <c r="H10" s="1" t="s">
        <v>114</v>
      </c>
      <c r="I10" s="1" t="s">
        <v>114</v>
      </c>
      <c r="J10" s="1" t="s">
        <v>114</v>
      </c>
      <c r="M10" s="1" t="s">
        <v>114</v>
      </c>
      <c r="N10" s="1" t="s">
        <v>114</v>
      </c>
      <c r="S10" s="2"/>
      <c r="T10" s="1" t="s">
        <v>114</v>
      </c>
      <c r="U10" s="1" t="s">
        <v>114</v>
      </c>
      <c r="V10" s="1" t="s">
        <v>114</v>
      </c>
      <c r="W10" s="1" t="s">
        <v>114</v>
      </c>
      <c r="Y10" s="1" t="s">
        <v>114</v>
      </c>
      <c r="Z10" s="1" t="s">
        <v>114</v>
      </c>
      <c r="AA10" s="1" t="s">
        <v>114</v>
      </c>
      <c r="AB10" s="1" t="s">
        <v>114</v>
      </c>
      <c r="AC10" s="1" t="s">
        <v>114</v>
      </c>
      <c r="AD10" s="1" t="s">
        <v>114</v>
      </c>
      <c r="AE10" s="1" t="s">
        <v>114</v>
      </c>
      <c r="AG10" s="1" t="s">
        <v>114</v>
      </c>
      <c r="AH10" s="1" t="s">
        <v>114</v>
      </c>
      <c r="AJ10" s="1" t="s">
        <v>114</v>
      </c>
      <c r="AK10" s="1" t="s">
        <v>114</v>
      </c>
      <c r="AN10" s="1" t="s">
        <v>114</v>
      </c>
      <c r="AO10" s="1" t="s">
        <v>114</v>
      </c>
      <c r="AP10" s="1" t="s">
        <v>114</v>
      </c>
      <c r="AQ10" s="1" t="s">
        <v>114</v>
      </c>
      <c r="AT10" s="1" t="s">
        <v>114</v>
      </c>
      <c r="AU10" s="1" t="s">
        <v>114</v>
      </c>
      <c r="AV10" s="1" t="s">
        <v>114</v>
      </c>
      <c r="AW10" s="1" t="s">
        <v>114</v>
      </c>
      <c r="AZ10" s="1" t="s">
        <v>114</v>
      </c>
      <c r="BA10" s="1" t="s">
        <v>114</v>
      </c>
      <c r="BB10" s="1" t="s">
        <v>114</v>
      </c>
      <c r="BC10" s="1" t="s">
        <v>114</v>
      </c>
      <c r="BD10" s="1" t="s">
        <v>114</v>
      </c>
      <c r="BF10" s="1" t="s">
        <v>114</v>
      </c>
      <c r="BH10" s="1" t="s">
        <v>114</v>
      </c>
      <c r="BI10" s="1" t="s">
        <v>114</v>
      </c>
      <c r="BJ10" s="1" t="s">
        <v>114</v>
      </c>
      <c r="BK10" s="1" t="s">
        <v>114</v>
      </c>
      <c r="BM10" s="1" t="s">
        <v>114</v>
      </c>
      <c r="BN10" s="1" t="s">
        <v>114</v>
      </c>
      <c r="BQ10" s="1" t="s">
        <v>463</v>
      </c>
      <c r="BR10" s="1">
        <v>85</v>
      </c>
      <c r="BS10" s="1" t="s">
        <v>103</v>
      </c>
      <c r="BT10" s="1">
        <v>90.6</v>
      </c>
      <c r="BU10" s="1">
        <v>0</v>
      </c>
      <c r="BV10" s="1">
        <v>0</v>
      </c>
      <c r="BW10">
        <v>2</v>
      </c>
      <c r="BX10">
        <v>1</v>
      </c>
      <c r="BY10" s="1">
        <v>89.65</v>
      </c>
      <c r="BZ10" s="1">
        <v>90.5</v>
      </c>
      <c r="CA10" s="1" t="s">
        <v>105</v>
      </c>
      <c r="CB10">
        <v>1524182400</v>
      </c>
      <c r="CC10">
        <v>1510260584</v>
      </c>
      <c r="CD10" s="1" t="s">
        <v>153</v>
      </c>
      <c r="CE10" t="b">
        <v>1</v>
      </c>
      <c r="CF10" s="1" t="s">
        <v>464</v>
      </c>
      <c r="CG10" s="1">
        <v>85</v>
      </c>
      <c r="CH10" s="1" t="s">
        <v>103</v>
      </c>
      <c r="CI10" s="1">
        <v>0.03</v>
      </c>
      <c r="CJ10" s="1">
        <v>-7.0000000000000007E-2</v>
      </c>
      <c r="CK10" s="1">
        <v>-70</v>
      </c>
      <c r="CL10">
        <v>6</v>
      </c>
      <c r="CM10">
        <v>605</v>
      </c>
      <c r="CN10" s="1">
        <v>0</v>
      </c>
      <c r="CO10" s="1">
        <v>0.1</v>
      </c>
      <c r="CP10" s="1" t="s">
        <v>105</v>
      </c>
      <c r="CQ10">
        <v>1524182400</v>
      </c>
      <c r="CR10">
        <v>1511900514</v>
      </c>
      <c r="CS10" s="1">
        <v>0.57226990234374997</v>
      </c>
      <c r="CT10" t="b">
        <v>0</v>
      </c>
      <c r="CU10" s="1" t="s">
        <v>114</v>
      </c>
    </row>
    <row r="11" spans="1:99" x14ac:dyDescent="0.25">
      <c r="A11" s="1" t="s">
        <v>114</v>
      </c>
      <c r="B11">
        <v>1537488000</v>
      </c>
      <c r="C11" s="1">
        <v>75</v>
      </c>
      <c r="E11" s="1" t="s">
        <v>114</v>
      </c>
      <c r="F11" s="1" t="s">
        <v>114</v>
      </c>
      <c r="G11" s="1" t="s">
        <v>114</v>
      </c>
      <c r="H11" s="1" t="s">
        <v>114</v>
      </c>
      <c r="I11" s="1" t="s">
        <v>114</v>
      </c>
      <c r="J11" s="1" t="s">
        <v>114</v>
      </c>
      <c r="M11" s="1" t="s">
        <v>114</v>
      </c>
      <c r="N11" s="1" t="s">
        <v>114</v>
      </c>
      <c r="S11" s="2"/>
      <c r="T11" s="1" t="s">
        <v>114</v>
      </c>
      <c r="U11" s="1" t="s">
        <v>114</v>
      </c>
      <c r="V11" s="1" t="s">
        <v>114</v>
      </c>
      <c r="W11" s="1" t="s">
        <v>114</v>
      </c>
      <c r="Y11" s="1" t="s">
        <v>114</v>
      </c>
      <c r="Z11" s="1" t="s">
        <v>114</v>
      </c>
      <c r="AA11" s="1" t="s">
        <v>114</v>
      </c>
      <c r="AB11" s="1" t="s">
        <v>114</v>
      </c>
      <c r="AC11" s="1" t="s">
        <v>114</v>
      </c>
      <c r="AD11" s="1" t="s">
        <v>114</v>
      </c>
      <c r="AE11" s="1" t="s">
        <v>114</v>
      </c>
      <c r="AG11" s="1" t="s">
        <v>114</v>
      </c>
      <c r="AH11" s="1" t="s">
        <v>114</v>
      </c>
      <c r="AJ11" s="1" t="s">
        <v>114</v>
      </c>
      <c r="AK11" s="1" t="s">
        <v>114</v>
      </c>
      <c r="AN11" s="1" t="s">
        <v>114</v>
      </c>
      <c r="AO11" s="1" t="s">
        <v>114</v>
      </c>
      <c r="AP11" s="1" t="s">
        <v>114</v>
      </c>
      <c r="AQ11" s="1" t="s">
        <v>114</v>
      </c>
      <c r="AT11" s="1" t="s">
        <v>114</v>
      </c>
      <c r="AU11" s="1" t="s">
        <v>114</v>
      </c>
      <c r="AV11" s="1" t="s">
        <v>114</v>
      </c>
      <c r="AW11" s="1" t="s">
        <v>114</v>
      </c>
      <c r="AZ11" s="1" t="s">
        <v>114</v>
      </c>
      <c r="BA11" s="1" t="s">
        <v>114</v>
      </c>
      <c r="BB11" s="1" t="s">
        <v>114</v>
      </c>
      <c r="BC11" s="1" t="s">
        <v>114</v>
      </c>
      <c r="BD11" s="1" t="s">
        <v>114</v>
      </c>
      <c r="BF11" s="1" t="s">
        <v>114</v>
      </c>
      <c r="BH11" s="1" t="s">
        <v>114</v>
      </c>
      <c r="BI11" s="1" t="s">
        <v>114</v>
      </c>
      <c r="BJ11" s="1" t="s">
        <v>114</v>
      </c>
      <c r="BK11" s="1" t="s">
        <v>114</v>
      </c>
      <c r="BM11" s="1" t="s">
        <v>114</v>
      </c>
      <c r="BN11" s="1" t="s">
        <v>114</v>
      </c>
      <c r="BQ11" s="1" t="s">
        <v>465</v>
      </c>
      <c r="BR11" s="1">
        <v>90</v>
      </c>
      <c r="BS11" s="1" t="s">
        <v>103</v>
      </c>
      <c r="BT11" s="1">
        <v>85.4</v>
      </c>
      <c r="BU11" s="1">
        <v>0</v>
      </c>
      <c r="BV11" s="1">
        <v>0</v>
      </c>
      <c r="BW11">
        <v>55</v>
      </c>
      <c r="BX11">
        <v>61</v>
      </c>
      <c r="BY11" s="1">
        <v>86.65</v>
      </c>
      <c r="BZ11" s="1">
        <v>87.6</v>
      </c>
      <c r="CA11" s="1" t="s">
        <v>105</v>
      </c>
      <c r="CB11">
        <v>1524182400</v>
      </c>
      <c r="CC11">
        <v>1515699241</v>
      </c>
      <c r="CD11" s="1">
        <v>0.64941756835937503</v>
      </c>
      <c r="CE11" t="b">
        <v>1</v>
      </c>
      <c r="CF11" s="1" t="s">
        <v>466</v>
      </c>
      <c r="CG11" s="1">
        <v>90</v>
      </c>
      <c r="CH11" s="1" t="s">
        <v>103</v>
      </c>
      <c r="CI11" s="1">
        <v>0.02</v>
      </c>
      <c r="CJ11" s="1">
        <v>0</v>
      </c>
      <c r="CK11" s="1">
        <v>0</v>
      </c>
      <c r="CL11">
        <v>699</v>
      </c>
      <c r="CM11">
        <v>1154</v>
      </c>
      <c r="CN11" s="1">
        <v>0</v>
      </c>
      <c r="CO11" s="1">
        <v>7.0000000000000007E-2</v>
      </c>
      <c r="CP11" s="1" t="s">
        <v>105</v>
      </c>
      <c r="CQ11">
        <v>1524182400</v>
      </c>
      <c r="CR11">
        <v>1514994332</v>
      </c>
      <c r="CS11" s="1">
        <v>0.5117236328125</v>
      </c>
      <c r="CT11" t="b">
        <v>0</v>
      </c>
      <c r="CU11" s="1" t="s">
        <v>114</v>
      </c>
    </row>
    <row r="12" spans="1:99" x14ac:dyDescent="0.25">
      <c r="A12" s="1" t="s">
        <v>114</v>
      </c>
      <c r="B12">
        <v>1547769600</v>
      </c>
      <c r="C12" s="1">
        <v>80</v>
      </c>
      <c r="E12" s="1" t="s">
        <v>114</v>
      </c>
      <c r="F12" s="1" t="s">
        <v>114</v>
      </c>
      <c r="G12" s="1" t="s">
        <v>114</v>
      </c>
      <c r="H12" s="1" t="s">
        <v>114</v>
      </c>
      <c r="I12" s="1" t="s">
        <v>114</v>
      </c>
      <c r="J12" s="1" t="s">
        <v>114</v>
      </c>
      <c r="M12" s="1" t="s">
        <v>114</v>
      </c>
      <c r="N12" s="1" t="s">
        <v>114</v>
      </c>
      <c r="S12" s="2"/>
      <c r="T12" s="1" t="s">
        <v>114</v>
      </c>
      <c r="U12" s="1" t="s">
        <v>114</v>
      </c>
      <c r="V12" s="1" t="s">
        <v>114</v>
      </c>
      <c r="W12" s="1" t="s">
        <v>114</v>
      </c>
      <c r="Y12" s="1" t="s">
        <v>114</v>
      </c>
      <c r="Z12" s="1" t="s">
        <v>114</v>
      </c>
      <c r="AA12" s="1" t="s">
        <v>114</v>
      </c>
      <c r="AB12" s="1" t="s">
        <v>114</v>
      </c>
      <c r="AC12" s="1" t="s">
        <v>114</v>
      </c>
      <c r="AD12" s="1" t="s">
        <v>114</v>
      </c>
      <c r="AE12" s="1" t="s">
        <v>114</v>
      </c>
      <c r="AG12" s="1" t="s">
        <v>114</v>
      </c>
      <c r="AH12" s="1" t="s">
        <v>114</v>
      </c>
      <c r="AJ12" s="1" t="s">
        <v>114</v>
      </c>
      <c r="AK12" s="1" t="s">
        <v>114</v>
      </c>
      <c r="AN12" s="1" t="s">
        <v>114</v>
      </c>
      <c r="AO12" s="1" t="s">
        <v>114</v>
      </c>
      <c r="AP12" s="1" t="s">
        <v>114</v>
      </c>
      <c r="AQ12" s="1" t="s">
        <v>114</v>
      </c>
      <c r="AT12" s="1" t="s">
        <v>114</v>
      </c>
      <c r="AU12" s="1" t="s">
        <v>114</v>
      </c>
      <c r="AV12" s="1" t="s">
        <v>114</v>
      </c>
      <c r="AW12" s="1" t="s">
        <v>114</v>
      </c>
      <c r="AZ12" s="1" t="s">
        <v>114</v>
      </c>
      <c r="BA12" s="1" t="s">
        <v>114</v>
      </c>
      <c r="BB12" s="1" t="s">
        <v>114</v>
      </c>
      <c r="BC12" s="1" t="s">
        <v>114</v>
      </c>
      <c r="BD12" s="1" t="s">
        <v>114</v>
      </c>
      <c r="BF12" s="1" t="s">
        <v>114</v>
      </c>
      <c r="BH12" s="1" t="s">
        <v>114</v>
      </c>
      <c r="BI12" s="1" t="s">
        <v>114</v>
      </c>
      <c r="BJ12" s="1" t="s">
        <v>114</v>
      </c>
      <c r="BK12" s="1" t="s">
        <v>114</v>
      </c>
      <c r="BM12" s="1" t="s">
        <v>114</v>
      </c>
      <c r="BN12" s="1" t="s">
        <v>114</v>
      </c>
      <c r="BQ12" s="1" t="s">
        <v>467</v>
      </c>
      <c r="BR12" s="1">
        <v>95</v>
      </c>
      <c r="BS12" s="1" t="s">
        <v>103</v>
      </c>
      <c r="BT12" s="1">
        <v>79</v>
      </c>
      <c r="BU12" s="1">
        <v>0</v>
      </c>
      <c r="BV12" s="1">
        <v>0</v>
      </c>
      <c r="BW12">
        <v>3</v>
      </c>
      <c r="BX12">
        <v>3</v>
      </c>
      <c r="BY12" s="1">
        <v>81.599999999999994</v>
      </c>
      <c r="BZ12" s="1">
        <v>82.6</v>
      </c>
      <c r="CA12" s="1" t="s">
        <v>105</v>
      </c>
      <c r="CB12">
        <v>1524182400</v>
      </c>
      <c r="CC12">
        <v>1515611002</v>
      </c>
      <c r="CD12" s="1">
        <v>0.602054760742187</v>
      </c>
      <c r="CE12" t="b">
        <v>1</v>
      </c>
      <c r="CF12" s="1" t="s">
        <v>468</v>
      </c>
      <c r="CG12" s="1">
        <v>95</v>
      </c>
      <c r="CH12" s="1" t="s">
        <v>103</v>
      </c>
      <c r="CI12" s="1">
        <v>0.02</v>
      </c>
      <c r="CJ12" s="1">
        <v>0</v>
      </c>
      <c r="CK12" s="1">
        <v>0</v>
      </c>
      <c r="CL12">
        <v>112</v>
      </c>
      <c r="CM12">
        <v>2020</v>
      </c>
      <c r="CN12" s="1">
        <v>0.02</v>
      </c>
      <c r="CO12" s="1">
        <v>7.0000000000000007E-2</v>
      </c>
      <c r="CP12" s="1" t="s">
        <v>105</v>
      </c>
      <c r="CQ12">
        <v>1524182400</v>
      </c>
      <c r="CR12">
        <v>1516289508</v>
      </c>
      <c r="CS12" s="1">
        <v>0.50977052734374995</v>
      </c>
      <c r="CT12" t="b">
        <v>0</v>
      </c>
      <c r="CU12" s="1" t="s">
        <v>114</v>
      </c>
    </row>
    <row r="13" spans="1:99" x14ac:dyDescent="0.25">
      <c r="A13" s="1" t="s">
        <v>114</v>
      </c>
      <c r="B13">
        <v>1579219200</v>
      </c>
      <c r="C13" s="1">
        <v>85</v>
      </c>
      <c r="E13" s="1" t="s">
        <v>114</v>
      </c>
      <c r="F13" s="1" t="s">
        <v>114</v>
      </c>
      <c r="G13" s="1" t="s">
        <v>114</v>
      </c>
      <c r="H13" s="1" t="s">
        <v>114</v>
      </c>
      <c r="I13" s="1" t="s">
        <v>114</v>
      </c>
      <c r="J13" s="1" t="s">
        <v>114</v>
      </c>
      <c r="M13" s="1" t="s">
        <v>114</v>
      </c>
      <c r="N13" s="1" t="s">
        <v>114</v>
      </c>
      <c r="S13" s="2"/>
      <c r="T13" s="1" t="s">
        <v>114</v>
      </c>
      <c r="U13" s="1" t="s">
        <v>114</v>
      </c>
      <c r="V13" s="1" t="s">
        <v>114</v>
      </c>
      <c r="W13" s="1" t="s">
        <v>114</v>
      </c>
      <c r="Y13" s="1" t="s">
        <v>114</v>
      </c>
      <c r="Z13" s="1" t="s">
        <v>114</v>
      </c>
      <c r="AA13" s="1" t="s">
        <v>114</v>
      </c>
      <c r="AB13" s="1" t="s">
        <v>114</v>
      </c>
      <c r="AC13" s="1" t="s">
        <v>114</v>
      </c>
      <c r="AD13" s="1" t="s">
        <v>114</v>
      </c>
      <c r="AE13" s="1" t="s">
        <v>114</v>
      </c>
      <c r="AG13" s="1" t="s">
        <v>114</v>
      </c>
      <c r="AH13" s="1" t="s">
        <v>114</v>
      </c>
      <c r="AJ13" s="1" t="s">
        <v>114</v>
      </c>
      <c r="AK13" s="1" t="s">
        <v>114</v>
      </c>
      <c r="AN13" s="1" t="s">
        <v>114</v>
      </c>
      <c r="AO13" s="1" t="s">
        <v>114</v>
      </c>
      <c r="AP13" s="1" t="s">
        <v>114</v>
      </c>
      <c r="AQ13" s="1" t="s">
        <v>114</v>
      </c>
      <c r="AT13" s="1" t="s">
        <v>114</v>
      </c>
      <c r="AU13" s="1" t="s">
        <v>114</v>
      </c>
      <c r="AV13" s="1" t="s">
        <v>114</v>
      </c>
      <c r="AW13" s="1" t="s">
        <v>114</v>
      </c>
      <c r="AZ13" s="1" t="s">
        <v>114</v>
      </c>
      <c r="BA13" s="1" t="s">
        <v>114</v>
      </c>
      <c r="BB13" s="1" t="s">
        <v>114</v>
      </c>
      <c r="BC13" s="1" t="s">
        <v>114</v>
      </c>
      <c r="BD13" s="1" t="s">
        <v>114</v>
      </c>
      <c r="BF13" s="1" t="s">
        <v>114</v>
      </c>
      <c r="BH13" s="1" t="s">
        <v>114</v>
      </c>
      <c r="BI13" s="1" t="s">
        <v>114</v>
      </c>
      <c r="BJ13" s="1" t="s">
        <v>114</v>
      </c>
      <c r="BK13" s="1" t="s">
        <v>114</v>
      </c>
      <c r="BM13" s="1" t="s">
        <v>114</v>
      </c>
      <c r="BN13" s="1" t="s">
        <v>114</v>
      </c>
      <c r="BQ13" s="1" t="s">
        <v>469</v>
      </c>
      <c r="BR13" s="1">
        <v>100</v>
      </c>
      <c r="BS13" s="1" t="s">
        <v>103</v>
      </c>
      <c r="BT13" s="1">
        <v>77.150000000000006</v>
      </c>
      <c r="BU13" s="1">
        <v>-2.2299956999999999</v>
      </c>
      <c r="BV13" s="1">
        <v>-2.8092665999999999</v>
      </c>
      <c r="BW13">
        <v>2</v>
      </c>
      <c r="BX13">
        <v>357</v>
      </c>
      <c r="BY13" s="1">
        <v>76.849999999999994</v>
      </c>
      <c r="BZ13" s="1">
        <v>77.650000000000006</v>
      </c>
      <c r="CA13" s="1" t="s">
        <v>105</v>
      </c>
      <c r="CB13">
        <v>1524182400</v>
      </c>
      <c r="CC13">
        <v>1516633560</v>
      </c>
      <c r="CD13" s="1">
        <v>0.57324645507812499</v>
      </c>
      <c r="CE13" t="b">
        <v>1</v>
      </c>
      <c r="CF13" s="1" t="s">
        <v>470</v>
      </c>
      <c r="CG13" s="1">
        <v>100</v>
      </c>
      <c r="CH13" s="1" t="s">
        <v>103</v>
      </c>
      <c r="CI13" s="1">
        <v>0.05</v>
      </c>
      <c r="CJ13" s="1">
        <v>0</v>
      </c>
      <c r="CK13" s="1">
        <v>0</v>
      </c>
      <c r="CL13">
        <v>1</v>
      </c>
      <c r="CM13">
        <v>1222</v>
      </c>
      <c r="CN13" s="1">
        <v>0.03</v>
      </c>
      <c r="CO13" s="1">
        <v>0.1</v>
      </c>
      <c r="CP13" s="1" t="s">
        <v>105</v>
      </c>
      <c r="CQ13">
        <v>1524182400</v>
      </c>
      <c r="CR13">
        <v>1515179562</v>
      </c>
      <c r="CS13" s="1">
        <v>0.492192578125</v>
      </c>
      <c r="CT13" t="b">
        <v>0</v>
      </c>
      <c r="CU13" s="1" t="s">
        <v>114</v>
      </c>
    </row>
    <row r="14" spans="1:99" x14ac:dyDescent="0.25">
      <c r="A14" s="1" t="s">
        <v>114</v>
      </c>
      <c r="C14" s="1">
        <v>90</v>
      </c>
      <c r="E14" s="1" t="s">
        <v>114</v>
      </c>
      <c r="F14" s="1" t="s">
        <v>114</v>
      </c>
      <c r="G14" s="1" t="s">
        <v>114</v>
      </c>
      <c r="H14" s="1" t="s">
        <v>114</v>
      </c>
      <c r="I14" s="1" t="s">
        <v>114</v>
      </c>
      <c r="J14" s="1" t="s">
        <v>114</v>
      </c>
      <c r="M14" s="1" t="s">
        <v>114</v>
      </c>
      <c r="N14" s="1" t="s">
        <v>114</v>
      </c>
      <c r="S14" s="2"/>
      <c r="T14" s="1" t="s">
        <v>114</v>
      </c>
      <c r="U14" s="1" t="s">
        <v>114</v>
      </c>
      <c r="V14" s="1" t="s">
        <v>114</v>
      </c>
      <c r="W14" s="1" t="s">
        <v>114</v>
      </c>
      <c r="Y14" s="1" t="s">
        <v>114</v>
      </c>
      <c r="Z14" s="1" t="s">
        <v>114</v>
      </c>
      <c r="AA14" s="1" t="s">
        <v>114</v>
      </c>
      <c r="AB14" s="1" t="s">
        <v>114</v>
      </c>
      <c r="AC14" s="1" t="s">
        <v>114</v>
      </c>
      <c r="AD14" s="1" t="s">
        <v>114</v>
      </c>
      <c r="AE14" s="1" t="s">
        <v>114</v>
      </c>
      <c r="AG14" s="1" t="s">
        <v>114</v>
      </c>
      <c r="AH14" s="1" t="s">
        <v>114</v>
      </c>
      <c r="AJ14" s="1" t="s">
        <v>114</v>
      </c>
      <c r="AK14" s="1" t="s">
        <v>114</v>
      </c>
      <c r="AN14" s="1" t="s">
        <v>114</v>
      </c>
      <c r="AO14" s="1" t="s">
        <v>114</v>
      </c>
      <c r="AP14" s="1" t="s">
        <v>114</v>
      </c>
      <c r="AQ14" s="1" t="s">
        <v>114</v>
      </c>
      <c r="AT14" s="1" t="s">
        <v>114</v>
      </c>
      <c r="AU14" s="1" t="s">
        <v>114</v>
      </c>
      <c r="AV14" s="1" t="s">
        <v>114</v>
      </c>
      <c r="AW14" s="1" t="s">
        <v>114</v>
      </c>
      <c r="AZ14" s="1" t="s">
        <v>114</v>
      </c>
      <c r="BA14" s="1" t="s">
        <v>114</v>
      </c>
      <c r="BB14" s="1" t="s">
        <v>114</v>
      </c>
      <c r="BC14" s="1" t="s">
        <v>114</v>
      </c>
      <c r="BD14" s="1" t="s">
        <v>114</v>
      </c>
      <c r="BF14" s="1" t="s">
        <v>114</v>
      </c>
      <c r="BH14" s="1" t="s">
        <v>114</v>
      </c>
      <c r="BI14" s="1" t="s">
        <v>114</v>
      </c>
      <c r="BJ14" s="1" t="s">
        <v>114</v>
      </c>
      <c r="BK14" s="1" t="s">
        <v>114</v>
      </c>
      <c r="BM14" s="1" t="s">
        <v>114</v>
      </c>
      <c r="BN14" s="1" t="s">
        <v>114</v>
      </c>
      <c r="BQ14" s="1" t="s">
        <v>471</v>
      </c>
      <c r="BR14" s="1">
        <v>105</v>
      </c>
      <c r="BS14" s="1" t="s">
        <v>103</v>
      </c>
      <c r="BT14" s="1">
        <v>73.59</v>
      </c>
      <c r="BU14" s="1">
        <v>4.1899949999999997</v>
      </c>
      <c r="BV14" s="1">
        <v>6.0374565000000002</v>
      </c>
      <c r="BW14">
        <v>2</v>
      </c>
      <c r="BX14">
        <v>3</v>
      </c>
      <c r="BY14" s="1">
        <v>72.3</v>
      </c>
      <c r="BZ14" s="1">
        <v>74.599999999999994</v>
      </c>
      <c r="CA14" s="1" t="s">
        <v>105</v>
      </c>
      <c r="CB14">
        <v>1524182400</v>
      </c>
      <c r="CC14">
        <v>1516387542</v>
      </c>
      <c r="CD14" s="1">
        <v>0.67261069580078103</v>
      </c>
      <c r="CE14" t="b">
        <v>1</v>
      </c>
      <c r="CF14" s="1" t="s">
        <v>472</v>
      </c>
      <c r="CG14" s="1">
        <v>105</v>
      </c>
      <c r="CH14" s="1" t="s">
        <v>103</v>
      </c>
      <c r="CI14" s="1">
        <v>0.1</v>
      </c>
      <c r="CJ14" s="1">
        <v>0</v>
      </c>
      <c r="CK14" s="1">
        <v>0</v>
      </c>
      <c r="CL14">
        <v>3</v>
      </c>
      <c r="CM14">
        <v>440</v>
      </c>
      <c r="CN14" s="1">
        <v>0.02</v>
      </c>
      <c r="CO14" s="1">
        <v>0.08</v>
      </c>
      <c r="CP14" s="1" t="s">
        <v>105</v>
      </c>
      <c r="CQ14">
        <v>1524182400</v>
      </c>
      <c r="CR14">
        <v>1514926418</v>
      </c>
      <c r="CS14" s="1">
        <v>0.4414118359375</v>
      </c>
      <c r="CT14" t="b">
        <v>0</v>
      </c>
      <c r="CU14" s="1" t="s">
        <v>114</v>
      </c>
    </row>
    <row r="15" spans="1:99" x14ac:dyDescent="0.25">
      <c r="A15" s="1" t="s">
        <v>114</v>
      </c>
      <c r="C15" s="1">
        <v>95</v>
      </c>
      <c r="E15" s="1" t="s">
        <v>114</v>
      </c>
      <c r="F15" s="1" t="s">
        <v>114</v>
      </c>
      <c r="G15" s="1" t="s">
        <v>114</v>
      </c>
      <c r="H15" s="1" t="s">
        <v>114</v>
      </c>
      <c r="I15" s="1" t="s">
        <v>114</v>
      </c>
      <c r="J15" s="1" t="s">
        <v>114</v>
      </c>
      <c r="M15" s="1" t="s">
        <v>114</v>
      </c>
      <c r="N15" s="1" t="s">
        <v>114</v>
      </c>
      <c r="S15" s="2"/>
      <c r="T15" s="1" t="s">
        <v>114</v>
      </c>
      <c r="U15" s="1" t="s">
        <v>114</v>
      </c>
      <c r="V15" s="1" t="s">
        <v>114</v>
      </c>
      <c r="W15" s="1" t="s">
        <v>114</v>
      </c>
      <c r="Y15" s="1" t="s">
        <v>114</v>
      </c>
      <c r="Z15" s="1" t="s">
        <v>114</v>
      </c>
      <c r="AA15" s="1" t="s">
        <v>114</v>
      </c>
      <c r="AB15" s="1" t="s">
        <v>114</v>
      </c>
      <c r="AC15" s="1" t="s">
        <v>114</v>
      </c>
      <c r="AD15" s="1" t="s">
        <v>114</v>
      </c>
      <c r="AE15" s="1" t="s">
        <v>114</v>
      </c>
      <c r="AG15" s="1" t="s">
        <v>114</v>
      </c>
      <c r="AH15" s="1" t="s">
        <v>114</v>
      </c>
      <c r="AJ15" s="1" t="s">
        <v>114</v>
      </c>
      <c r="AK15" s="1" t="s">
        <v>114</v>
      </c>
      <c r="AN15" s="1" t="s">
        <v>114</v>
      </c>
      <c r="AO15" s="1" t="s">
        <v>114</v>
      </c>
      <c r="AP15" s="1" t="s">
        <v>114</v>
      </c>
      <c r="AQ15" s="1" t="s">
        <v>114</v>
      </c>
      <c r="AT15" s="1" t="s">
        <v>114</v>
      </c>
      <c r="AU15" s="1" t="s">
        <v>114</v>
      </c>
      <c r="AV15" s="1" t="s">
        <v>114</v>
      </c>
      <c r="AW15" s="1" t="s">
        <v>114</v>
      </c>
      <c r="AZ15" s="1" t="s">
        <v>114</v>
      </c>
      <c r="BA15" s="1" t="s">
        <v>114</v>
      </c>
      <c r="BB15" s="1" t="s">
        <v>114</v>
      </c>
      <c r="BC15" s="1" t="s">
        <v>114</v>
      </c>
      <c r="BD15" s="1" t="s">
        <v>114</v>
      </c>
      <c r="BF15" s="1" t="s">
        <v>114</v>
      </c>
      <c r="BH15" s="1" t="s">
        <v>114</v>
      </c>
      <c r="BI15" s="1" t="s">
        <v>114</v>
      </c>
      <c r="BJ15" s="1" t="s">
        <v>114</v>
      </c>
      <c r="BK15" s="1" t="s">
        <v>114</v>
      </c>
      <c r="BM15" s="1" t="s">
        <v>114</v>
      </c>
      <c r="BN15" s="1" t="s">
        <v>114</v>
      </c>
      <c r="BQ15" s="1" t="s">
        <v>473</v>
      </c>
      <c r="BR15" s="1">
        <v>110</v>
      </c>
      <c r="BS15" s="1" t="s">
        <v>103</v>
      </c>
      <c r="BT15" s="1">
        <v>67.16</v>
      </c>
      <c r="BU15" s="1">
        <v>0</v>
      </c>
      <c r="BV15" s="1">
        <v>0</v>
      </c>
      <c r="BW15">
        <v>1</v>
      </c>
      <c r="BX15">
        <v>89</v>
      </c>
      <c r="BY15" s="1">
        <v>67.3</v>
      </c>
      <c r="BZ15" s="1">
        <v>69.599999999999994</v>
      </c>
      <c r="CA15" s="1" t="s">
        <v>105</v>
      </c>
      <c r="CB15">
        <v>1524182400</v>
      </c>
      <c r="CC15">
        <v>1516213912</v>
      </c>
      <c r="CD15" s="1">
        <v>0.62182995361328097</v>
      </c>
      <c r="CE15" t="b">
        <v>1</v>
      </c>
      <c r="CF15" s="1" t="s">
        <v>474</v>
      </c>
      <c r="CG15" s="1">
        <v>110</v>
      </c>
      <c r="CH15" s="1" t="s">
        <v>103</v>
      </c>
      <c r="CI15" s="1">
        <v>0.05</v>
      </c>
      <c r="CJ15" s="1">
        <v>0</v>
      </c>
      <c r="CK15" s="1">
        <v>0</v>
      </c>
      <c r="CL15">
        <v>3</v>
      </c>
      <c r="CM15">
        <v>588</v>
      </c>
      <c r="CN15" s="1">
        <v>0</v>
      </c>
      <c r="CO15" s="1">
        <v>0.15</v>
      </c>
      <c r="CP15" s="1" t="s">
        <v>105</v>
      </c>
      <c r="CQ15">
        <v>1524182400</v>
      </c>
      <c r="CR15">
        <v>1516128834</v>
      </c>
      <c r="CS15" s="1">
        <v>0.44043528320312397</v>
      </c>
      <c r="CT15" t="b">
        <v>0</v>
      </c>
      <c r="CU15" s="1" t="s">
        <v>114</v>
      </c>
    </row>
    <row r="16" spans="1:99" x14ac:dyDescent="0.25">
      <c r="A16" s="1" t="s">
        <v>114</v>
      </c>
      <c r="C16" s="1">
        <v>100</v>
      </c>
      <c r="E16" s="1" t="s">
        <v>114</v>
      </c>
      <c r="F16" s="1" t="s">
        <v>114</v>
      </c>
      <c r="G16" s="1" t="s">
        <v>114</v>
      </c>
      <c r="H16" s="1" t="s">
        <v>114</v>
      </c>
      <c r="I16" s="1" t="s">
        <v>114</v>
      </c>
      <c r="J16" s="1" t="s">
        <v>114</v>
      </c>
      <c r="M16" s="1" t="s">
        <v>114</v>
      </c>
      <c r="N16" s="1" t="s">
        <v>114</v>
      </c>
      <c r="S16" s="2"/>
      <c r="T16" s="1" t="s">
        <v>114</v>
      </c>
      <c r="U16" s="1" t="s">
        <v>114</v>
      </c>
      <c r="V16" s="1" t="s">
        <v>114</v>
      </c>
      <c r="W16" s="1" t="s">
        <v>114</v>
      </c>
      <c r="Y16" s="1" t="s">
        <v>114</v>
      </c>
      <c r="Z16" s="1" t="s">
        <v>114</v>
      </c>
      <c r="AA16" s="1" t="s">
        <v>114</v>
      </c>
      <c r="AB16" s="1" t="s">
        <v>114</v>
      </c>
      <c r="AC16" s="1" t="s">
        <v>114</v>
      </c>
      <c r="AD16" s="1" t="s">
        <v>114</v>
      </c>
      <c r="AE16" s="1" t="s">
        <v>114</v>
      </c>
      <c r="AG16" s="1" t="s">
        <v>114</v>
      </c>
      <c r="AH16" s="1" t="s">
        <v>114</v>
      </c>
      <c r="AJ16" s="1" t="s">
        <v>114</v>
      </c>
      <c r="AK16" s="1" t="s">
        <v>114</v>
      </c>
      <c r="AN16" s="1" t="s">
        <v>114</v>
      </c>
      <c r="AO16" s="1" t="s">
        <v>114</v>
      </c>
      <c r="AP16" s="1" t="s">
        <v>114</v>
      </c>
      <c r="AQ16" s="1" t="s">
        <v>114</v>
      </c>
      <c r="AT16" s="1" t="s">
        <v>114</v>
      </c>
      <c r="AU16" s="1" t="s">
        <v>114</v>
      </c>
      <c r="AV16" s="1" t="s">
        <v>114</v>
      </c>
      <c r="AW16" s="1" t="s">
        <v>114</v>
      </c>
      <c r="AZ16" s="1" t="s">
        <v>114</v>
      </c>
      <c r="BA16" s="1" t="s">
        <v>114</v>
      </c>
      <c r="BB16" s="1" t="s">
        <v>114</v>
      </c>
      <c r="BC16" s="1" t="s">
        <v>114</v>
      </c>
      <c r="BD16" s="1" t="s">
        <v>114</v>
      </c>
      <c r="BF16" s="1" t="s">
        <v>114</v>
      </c>
      <c r="BH16" s="1" t="s">
        <v>114</v>
      </c>
      <c r="BI16" s="1" t="s">
        <v>114</v>
      </c>
      <c r="BJ16" s="1" t="s">
        <v>114</v>
      </c>
      <c r="BK16" s="1" t="s">
        <v>114</v>
      </c>
      <c r="BM16" s="1" t="s">
        <v>114</v>
      </c>
      <c r="BN16" s="1" t="s">
        <v>114</v>
      </c>
      <c r="BQ16" s="1" t="s">
        <v>475</v>
      </c>
      <c r="BR16" s="1">
        <v>115</v>
      </c>
      <c r="BS16" s="1" t="s">
        <v>103</v>
      </c>
      <c r="BT16" s="1">
        <v>63.45</v>
      </c>
      <c r="BU16" s="1">
        <v>1.5499992</v>
      </c>
      <c r="BV16" s="1">
        <v>2.5040376000000002</v>
      </c>
      <c r="BW16">
        <v>12</v>
      </c>
      <c r="BX16">
        <v>76</v>
      </c>
      <c r="BY16" s="1">
        <v>63.5</v>
      </c>
      <c r="BZ16" s="1">
        <v>63.95</v>
      </c>
      <c r="CA16" s="1" t="s">
        <v>105</v>
      </c>
      <c r="CB16">
        <v>1524182400</v>
      </c>
      <c r="CC16">
        <v>1516391034</v>
      </c>
      <c r="CD16" s="1">
        <v>0.60327545166015595</v>
      </c>
      <c r="CE16" t="b">
        <v>1</v>
      </c>
      <c r="CF16" s="1" t="s">
        <v>476</v>
      </c>
      <c r="CG16" s="1">
        <v>115</v>
      </c>
      <c r="CH16" s="1" t="s">
        <v>103</v>
      </c>
      <c r="CI16" s="1">
        <v>0.08</v>
      </c>
      <c r="CJ16" s="1">
        <v>9.9999979999999995E-3</v>
      </c>
      <c r="CK16" s="1">
        <v>14.285712</v>
      </c>
      <c r="CL16">
        <v>5</v>
      </c>
      <c r="CM16">
        <v>1459</v>
      </c>
      <c r="CN16" s="1">
        <v>0.05</v>
      </c>
      <c r="CO16" s="1">
        <v>0.11</v>
      </c>
      <c r="CP16" s="1" t="s">
        <v>105</v>
      </c>
      <c r="CQ16">
        <v>1524182400</v>
      </c>
      <c r="CR16">
        <v>1516383868</v>
      </c>
      <c r="CS16" s="1">
        <v>0.386724882812499</v>
      </c>
      <c r="CT16" t="b">
        <v>0</v>
      </c>
      <c r="CU16" s="1" t="s">
        <v>114</v>
      </c>
    </row>
    <row r="17" spans="1:99" x14ac:dyDescent="0.25">
      <c r="A17" s="1" t="s">
        <v>114</v>
      </c>
      <c r="C17" s="1">
        <v>105</v>
      </c>
      <c r="E17" s="1" t="s">
        <v>114</v>
      </c>
      <c r="F17" s="1" t="s">
        <v>114</v>
      </c>
      <c r="G17" s="1" t="s">
        <v>114</v>
      </c>
      <c r="H17" s="1" t="s">
        <v>114</v>
      </c>
      <c r="I17" s="1" t="s">
        <v>114</v>
      </c>
      <c r="J17" s="1" t="s">
        <v>114</v>
      </c>
      <c r="M17" s="1" t="s">
        <v>114</v>
      </c>
      <c r="N17" s="1" t="s">
        <v>114</v>
      </c>
      <c r="S17" s="2"/>
      <c r="T17" s="1" t="s">
        <v>114</v>
      </c>
      <c r="U17" s="1" t="s">
        <v>114</v>
      </c>
      <c r="V17" s="1" t="s">
        <v>114</v>
      </c>
      <c r="W17" s="1" t="s">
        <v>114</v>
      </c>
      <c r="Y17" s="1" t="s">
        <v>114</v>
      </c>
      <c r="Z17" s="1" t="s">
        <v>114</v>
      </c>
      <c r="AA17" s="1" t="s">
        <v>114</v>
      </c>
      <c r="AB17" s="1" t="s">
        <v>114</v>
      </c>
      <c r="AC17" s="1" t="s">
        <v>114</v>
      </c>
      <c r="AD17" s="1" t="s">
        <v>114</v>
      </c>
      <c r="AE17" s="1" t="s">
        <v>114</v>
      </c>
      <c r="AG17" s="1" t="s">
        <v>114</v>
      </c>
      <c r="AH17" s="1" t="s">
        <v>114</v>
      </c>
      <c r="AJ17" s="1" t="s">
        <v>114</v>
      </c>
      <c r="AK17" s="1" t="s">
        <v>114</v>
      </c>
      <c r="AN17" s="1" t="s">
        <v>114</v>
      </c>
      <c r="AO17" s="1" t="s">
        <v>114</v>
      </c>
      <c r="AP17" s="1" t="s">
        <v>114</v>
      </c>
      <c r="AQ17" s="1" t="s">
        <v>114</v>
      </c>
      <c r="AT17" s="1" t="s">
        <v>114</v>
      </c>
      <c r="AU17" s="1" t="s">
        <v>114</v>
      </c>
      <c r="AV17" s="1" t="s">
        <v>114</v>
      </c>
      <c r="AW17" s="1" t="s">
        <v>114</v>
      </c>
      <c r="AZ17" s="1" t="s">
        <v>114</v>
      </c>
      <c r="BA17" s="1" t="s">
        <v>114</v>
      </c>
      <c r="BB17" s="1" t="s">
        <v>114</v>
      </c>
      <c r="BC17" s="1" t="s">
        <v>114</v>
      </c>
      <c r="BD17" s="1" t="s">
        <v>114</v>
      </c>
      <c r="BF17" s="1" t="s">
        <v>114</v>
      </c>
      <c r="BH17" s="1" t="s">
        <v>114</v>
      </c>
      <c r="BI17" s="1" t="s">
        <v>114</v>
      </c>
      <c r="BJ17" s="1" t="s">
        <v>114</v>
      </c>
      <c r="BK17" s="1" t="s">
        <v>114</v>
      </c>
      <c r="BM17" s="1" t="s">
        <v>114</v>
      </c>
      <c r="BN17" s="1" t="s">
        <v>114</v>
      </c>
      <c r="BQ17" s="1" t="s">
        <v>477</v>
      </c>
      <c r="BR17" s="1">
        <v>120</v>
      </c>
      <c r="BS17" s="1" t="s">
        <v>103</v>
      </c>
      <c r="BT17" s="1">
        <v>59.85</v>
      </c>
      <c r="BU17" s="1">
        <v>0</v>
      </c>
      <c r="BV17" s="1">
        <v>0</v>
      </c>
      <c r="BW17">
        <v>17</v>
      </c>
      <c r="BX17">
        <v>1012</v>
      </c>
      <c r="BY17" s="1">
        <v>58.5</v>
      </c>
      <c r="BZ17" s="1">
        <v>59.1</v>
      </c>
      <c r="CA17" s="1" t="s">
        <v>105</v>
      </c>
      <c r="CB17">
        <v>1524182400</v>
      </c>
      <c r="CC17">
        <v>1516297813</v>
      </c>
      <c r="CD17" s="1">
        <v>0.56177196044921796</v>
      </c>
      <c r="CE17" t="b">
        <v>1</v>
      </c>
      <c r="CF17" s="1" t="s">
        <v>478</v>
      </c>
      <c r="CG17" s="1">
        <v>120</v>
      </c>
      <c r="CH17" s="1" t="s">
        <v>103</v>
      </c>
      <c r="CI17" s="1">
        <v>7.0000000000000007E-2</v>
      </c>
      <c r="CJ17" s="1">
        <v>-3.0000000999999998E-2</v>
      </c>
      <c r="CK17" s="1">
        <v>-30.000001999999999</v>
      </c>
      <c r="CL17">
        <v>12</v>
      </c>
      <c r="CM17">
        <v>1421</v>
      </c>
      <c r="CN17" s="1">
        <v>0.06</v>
      </c>
      <c r="CO17" s="1">
        <v>0.12</v>
      </c>
      <c r="CP17" s="1" t="s">
        <v>105</v>
      </c>
      <c r="CQ17">
        <v>1524182400</v>
      </c>
      <c r="CR17">
        <v>1516380960</v>
      </c>
      <c r="CS17" s="1">
        <v>0.35742830078124999</v>
      </c>
      <c r="CT17" t="b">
        <v>0</v>
      </c>
      <c r="CU17" s="1" t="s">
        <v>114</v>
      </c>
    </row>
    <row r="18" spans="1:99" x14ac:dyDescent="0.25">
      <c r="A18" s="1" t="s">
        <v>114</v>
      </c>
      <c r="C18" s="1">
        <v>110</v>
      </c>
      <c r="E18" s="1" t="s">
        <v>114</v>
      </c>
      <c r="F18" s="1" t="s">
        <v>114</v>
      </c>
      <c r="G18" s="1" t="s">
        <v>114</v>
      </c>
      <c r="H18" s="1" t="s">
        <v>114</v>
      </c>
      <c r="I18" s="1" t="s">
        <v>114</v>
      </c>
      <c r="J18" s="1" t="s">
        <v>114</v>
      </c>
      <c r="M18" s="1" t="s">
        <v>114</v>
      </c>
      <c r="N18" s="1" t="s">
        <v>114</v>
      </c>
      <c r="S18" s="2"/>
      <c r="T18" s="1" t="s">
        <v>114</v>
      </c>
      <c r="U18" s="1" t="s">
        <v>114</v>
      </c>
      <c r="V18" s="1" t="s">
        <v>114</v>
      </c>
      <c r="W18" s="1" t="s">
        <v>114</v>
      </c>
      <c r="Y18" s="1" t="s">
        <v>114</v>
      </c>
      <c r="Z18" s="1" t="s">
        <v>114</v>
      </c>
      <c r="AA18" s="1" t="s">
        <v>114</v>
      </c>
      <c r="AB18" s="1" t="s">
        <v>114</v>
      </c>
      <c r="AC18" s="1" t="s">
        <v>114</v>
      </c>
      <c r="AD18" s="1" t="s">
        <v>114</v>
      </c>
      <c r="AE18" s="1" t="s">
        <v>114</v>
      </c>
      <c r="AG18" s="1" t="s">
        <v>114</v>
      </c>
      <c r="AH18" s="1" t="s">
        <v>114</v>
      </c>
      <c r="AJ18" s="1" t="s">
        <v>114</v>
      </c>
      <c r="AK18" s="1" t="s">
        <v>114</v>
      </c>
      <c r="AN18" s="1" t="s">
        <v>114</v>
      </c>
      <c r="AO18" s="1" t="s">
        <v>114</v>
      </c>
      <c r="AP18" s="1" t="s">
        <v>114</v>
      </c>
      <c r="AQ18" s="1" t="s">
        <v>114</v>
      </c>
      <c r="AT18" s="1" t="s">
        <v>114</v>
      </c>
      <c r="AU18" s="1" t="s">
        <v>114</v>
      </c>
      <c r="AV18" s="1" t="s">
        <v>114</v>
      </c>
      <c r="AW18" s="1" t="s">
        <v>114</v>
      </c>
      <c r="AZ18" s="1" t="s">
        <v>114</v>
      </c>
      <c r="BA18" s="1" t="s">
        <v>114</v>
      </c>
      <c r="BB18" s="1" t="s">
        <v>114</v>
      </c>
      <c r="BC18" s="1" t="s">
        <v>114</v>
      </c>
      <c r="BD18" s="1" t="s">
        <v>114</v>
      </c>
      <c r="BF18" s="1" t="s">
        <v>114</v>
      </c>
      <c r="BH18" s="1" t="s">
        <v>114</v>
      </c>
      <c r="BI18" s="1" t="s">
        <v>114</v>
      </c>
      <c r="BJ18" s="1" t="s">
        <v>114</v>
      </c>
      <c r="BK18" s="1" t="s">
        <v>114</v>
      </c>
      <c r="BM18" s="1" t="s">
        <v>114</v>
      </c>
      <c r="BN18" s="1" t="s">
        <v>114</v>
      </c>
      <c r="BQ18" s="1" t="s">
        <v>479</v>
      </c>
      <c r="BR18" s="1">
        <v>125</v>
      </c>
      <c r="BS18" s="1" t="s">
        <v>103</v>
      </c>
      <c r="BT18" s="1">
        <v>52.55</v>
      </c>
      <c r="BU18" s="1">
        <v>-1.3800011000000001</v>
      </c>
      <c r="BV18" s="1">
        <v>-2.5588746000000002</v>
      </c>
      <c r="BW18">
        <v>10</v>
      </c>
      <c r="BX18">
        <v>294</v>
      </c>
      <c r="BY18" s="1">
        <v>52.15</v>
      </c>
      <c r="BZ18" s="1">
        <v>52.75</v>
      </c>
      <c r="CA18" s="1" t="s">
        <v>105</v>
      </c>
      <c r="CB18">
        <v>1524182400</v>
      </c>
      <c r="CC18">
        <v>1516634684</v>
      </c>
      <c r="CD18" s="1">
        <v>0.391119370117187</v>
      </c>
      <c r="CE18" t="b">
        <v>1</v>
      </c>
      <c r="CF18" s="1" t="s">
        <v>480</v>
      </c>
      <c r="CG18" s="1">
        <v>125</v>
      </c>
      <c r="CH18" s="1" t="s">
        <v>103</v>
      </c>
      <c r="CI18" s="1">
        <v>0.15</v>
      </c>
      <c r="CJ18" s="1">
        <v>-1.9999995999999999E-2</v>
      </c>
      <c r="CK18" s="1">
        <v>-11.764703000000001</v>
      </c>
      <c r="CL18">
        <v>102</v>
      </c>
      <c r="CM18">
        <v>2031</v>
      </c>
      <c r="CN18" s="1">
        <v>0.12</v>
      </c>
      <c r="CO18" s="1">
        <v>0.15</v>
      </c>
      <c r="CP18" s="1" t="s">
        <v>105</v>
      </c>
      <c r="CQ18">
        <v>1524182400</v>
      </c>
      <c r="CR18">
        <v>1516395397</v>
      </c>
      <c r="CS18" s="1">
        <v>0.33399103515625</v>
      </c>
      <c r="CT18" t="b">
        <v>0</v>
      </c>
      <c r="CU18" s="1" t="s">
        <v>114</v>
      </c>
    </row>
    <row r="19" spans="1:99" x14ac:dyDescent="0.25">
      <c r="A19" s="1" t="s">
        <v>114</v>
      </c>
      <c r="C19" s="1">
        <v>115</v>
      </c>
      <c r="E19" s="1" t="s">
        <v>114</v>
      </c>
      <c r="F19" s="1" t="s">
        <v>114</v>
      </c>
      <c r="G19" s="1" t="s">
        <v>114</v>
      </c>
      <c r="H19" s="1" t="s">
        <v>114</v>
      </c>
      <c r="I19" s="1" t="s">
        <v>114</v>
      </c>
      <c r="J19" s="1" t="s">
        <v>114</v>
      </c>
      <c r="M19" s="1" t="s">
        <v>114</v>
      </c>
      <c r="N19" s="1" t="s">
        <v>114</v>
      </c>
      <c r="S19" s="2"/>
      <c r="T19" s="1" t="s">
        <v>114</v>
      </c>
      <c r="U19" s="1" t="s">
        <v>114</v>
      </c>
      <c r="V19" s="1" t="s">
        <v>114</v>
      </c>
      <c r="W19" s="1" t="s">
        <v>114</v>
      </c>
      <c r="Y19" s="1" t="s">
        <v>114</v>
      </c>
      <c r="Z19" s="1" t="s">
        <v>114</v>
      </c>
      <c r="AA19" s="1" t="s">
        <v>114</v>
      </c>
      <c r="AB19" s="1" t="s">
        <v>114</v>
      </c>
      <c r="AC19" s="1" t="s">
        <v>114</v>
      </c>
      <c r="AD19" s="1" t="s">
        <v>114</v>
      </c>
      <c r="AE19" s="1" t="s">
        <v>114</v>
      </c>
      <c r="AG19" s="1" t="s">
        <v>114</v>
      </c>
      <c r="AH19" s="1" t="s">
        <v>114</v>
      </c>
      <c r="AJ19" s="1" t="s">
        <v>114</v>
      </c>
      <c r="AK19" s="1" t="s">
        <v>114</v>
      </c>
      <c r="AN19" s="1" t="s">
        <v>114</v>
      </c>
      <c r="AO19" s="1" t="s">
        <v>114</v>
      </c>
      <c r="AP19" s="1" t="s">
        <v>114</v>
      </c>
      <c r="AQ19" s="1" t="s">
        <v>114</v>
      </c>
      <c r="AT19" s="1" t="s">
        <v>114</v>
      </c>
      <c r="AU19" s="1" t="s">
        <v>114</v>
      </c>
      <c r="AV19" s="1" t="s">
        <v>114</v>
      </c>
      <c r="AW19" s="1" t="s">
        <v>114</v>
      </c>
      <c r="AZ19" s="1" t="s">
        <v>114</v>
      </c>
      <c r="BA19" s="1" t="s">
        <v>114</v>
      </c>
      <c r="BB19" s="1" t="s">
        <v>114</v>
      </c>
      <c r="BC19" s="1" t="s">
        <v>114</v>
      </c>
      <c r="BD19" s="1" t="s">
        <v>114</v>
      </c>
      <c r="BF19" s="1" t="s">
        <v>114</v>
      </c>
      <c r="BH19" s="1" t="s">
        <v>114</v>
      </c>
      <c r="BI19" s="1" t="s">
        <v>114</v>
      </c>
      <c r="BJ19" s="1" t="s">
        <v>114</v>
      </c>
      <c r="BK19" s="1" t="s">
        <v>114</v>
      </c>
      <c r="BM19" s="1" t="s">
        <v>114</v>
      </c>
      <c r="BN19" s="1" t="s">
        <v>114</v>
      </c>
      <c r="BQ19" s="1" t="s">
        <v>481</v>
      </c>
      <c r="BR19" s="1">
        <v>130</v>
      </c>
      <c r="BS19" s="1" t="s">
        <v>103</v>
      </c>
      <c r="BT19" s="1">
        <v>47.5</v>
      </c>
      <c r="BU19" s="1">
        <v>-2.5</v>
      </c>
      <c r="BV19" s="1">
        <v>-5</v>
      </c>
      <c r="BW19">
        <v>20</v>
      </c>
      <c r="BX19">
        <v>1217</v>
      </c>
      <c r="BY19" s="1">
        <v>48.7</v>
      </c>
      <c r="BZ19" s="1">
        <v>49.2</v>
      </c>
      <c r="CA19" s="1" t="s">
        <v>105</v>
      </c>
      <c r="CB19">
        <v>1524182400</v>
      </c>
      <c r="CC19">
        <v>1516635032</v>
      </c>
      <c r="CD19" s="1">
        <v>0.499394654541015</v>
      </c>
      <c r="CE19" t="b">
        <v>1</v>
      </c>
      <c r="CF19" s="1" t="s">
        <v>482</v>
      </c>
      <c r="CG19" s="1">
        <v>130</v>
      </c>
      <c r="CH19" s="1" t="s">
        <v>103</v>
      </c>
      <c r="CI19" s="1">
        <v>0.2</v>
      </c>
      <c r="CJ19" s="1">
        <v>0</v>
      </c>
      <c r="CK19" s="1">
        <v>0</v>
      </c>
      <c r="CL19">
        <v>3</v>
      </c>
      <c r="CM19">
        <v>2286</v>
      </c>
      <c r="CN19" s="1">
        <v>0.15</v>
      </c>
      <c r="CO19" s="1">
        <v>0.21</v>
      </c>
      <c r="CP19" s="1" t="s">
        <v>105</v>
      </c>
      <c r="CQ19">
        <v>1524182400</v>
      </c>
      <c r="CR19">
        <v>1516394693</v>
      </c>
      <c r="CS19" s="1">
        <v>0.31690136230468702</v>
      </c>
      <c r="CT19" t="b">
        <v>0</v>
      </c>
      <c r="CU19" s="1" t="s">
        <v>114</v>
      </c>
    </row>
    <row r="20" spans="1:99" x14ac:dyDescent="0.25">
      <c r="A20" s="1" t="s">
        <v>114</v>
      </c>
      <c r="C20" s="1">
        <v>120</v>
      </c>
      <c r="E20" s="1" t="s">
        <v>114</v>
      </c>
      <c r="F20" s="1" t="s">
        <v>114</v>
      </c>
      <c r="G20" s="1" t="s">
        <v>114</v>
      </c>
      <c r="H20" s="1" t="s">
        <v>114</v>
      </c>
      <c r="I20" s="1" t="s">
        <v>114</v>
      </c>
      <c r="J20" s="1" t="s">
        <v>114</v>
      </c>
      <c r="M20" s="1" t="s">
        <v>114</v>
      </c>
      <c r="N20" s="1" t="s">
        <v>114</v>
      </c>
      <c r="S20" s="2"/>
      <c r="T20" s="1" t="s">
        <v>114</v>
      </c>
      <c r="U20" s="1" t="s">
        <v>114</v>
      </c>
      <c r="V20" s="1" t="s">
        <v>114</v>
      </c>
      <c r="W20" s="1" t="s">
        <v>114</v>
      </c>
      <c r="Y20" s="1" t="s">
        <v>114</v>
      </c>
      <c r="Z20" s="1" t="s">
        <v>114</v>
      </c>
      <c r="AA20" s="1" t="s">
        <v>114</v>
      </c>
      <c r="AB20" s="1" t="s">
        <v>114</v>
      </c>
      <c r="AC20" s="1" t="s">
        <v>114</v>
      </c>
      <c r="AD20" s="1" t="s">
        <v>114</v>
      </c>
      <c r="AE20" s="1" t="s">
        <v>114</v>
      </c>
      <c r="AG20" s="1" t="s">
        <v>114</v>
      </c>
      <c r="AH20" s="1" t="s">
        <v>114</v>
      </c>
      <c r="AJ20" s="1" t="s">
        <v>114</v>
      </c>
      <c r="AK20" s="1" t="s">
        <v>114</v>
      </c>
      <c r="AN20" s="1" t="s">
        <v>114</v>
      </c>
      <c r="AO20" s="1" t="s">
        <v>114</v>
      </c>
      <c r="AP20" s="1" t="s">
        <v>114</v>
      </c>
      <c r="AQ20" s="1" t="s">
        <v>114</v>
      </c>
      <c r="AT20" s="1" t="s">
        <v>114</v>
      </c>
      <c r="AU20" s="1" t="s">
        <v>114</v>
      </c>
      <c r="AV20" s="1" t="s">
        <v>114</v>
      </c>
      <c r="AW20" s="1" t="s">
        <v>114</v>
      </c>
      <c r="AZ20" s="1" t="s">
        <v>114</v>
      </c>
      <c r="BA20" s="1" t="s">
        <v>114</v>
      </c>
      <c r="BB20" s="1" t="s">
        <v>114</v>
      </c>
      <c r="BC20" s="1" t="s">
        <v>114</v>
      </c>
      <c r="BD20" s="1" t="s">
        <v>114</v>
      </c>
      <c r="BF20" s="1" t="s">
        <v>114</v>
      </c>
      <c r="BH20" s="1" t="s">
        <v>114</v>
      </c>
      <c r="BI20" s="1" t="s">
        <v>114</v>
      </c>
      <c r="BJ20" s="1" t="s">
        <v>114</v>
      </c>
      <c r="BK20" s="1" t="s">
        <v>114</v>
      </c>
      <c r="BM20" s="1" t="s">
        <v>114</v>
      </c>
      <c r="BN20" s="1" t="s">
        <v>114</v>
      </c>
      <c r="BQ20" s="1" t="s">
        <v>483</v>
      </c>
      <c r="BR20" s="1">
        <v>135</v>
      </c>
      <c r="BS20" s="1" t="s">
        <v>103</v>
      </c>
      <c r="BT20" s="1">
        <v>43</v>
      </c>
      <c r="BU20" s="1">
        <v>-0.8899994</v>
      </c>
      <c r="BV20" s="1">
        <v>-2.0277956000000001</v>
      </c>
      <c r="BW20">
        <v>3</v>
      </c>
      <c r="BX20">
        <v>830</v>
      </c>
      <c r="BY20" s="1">
        <v>42.5</v>
      </c>
      <c r="BZ20" s="1">
        <v>43</v>
      </c>
      <c r="CA20" s="1" t="s">
        <v>105</v>
      </c>
      <c r="CB20">
        <v>1524182400</v>
      </c>
      <c r="CC20">
        <v>1516632946</v>
      </c>
      <c r="CD20" s="1">
        <v>0.34937174072265598</v>
      </c>
      <c r="CE20" t="b">
        <v>1</v>
      </c>
      <c r="CF20" s="1" t="s">
        <v>484</v>
      </c>
      <c r="CG20" s="1">
        <v>135</v>
      </c>
      <c r="CH20" s="1" t="s">
        <v>103</v>
      </c>
      <c r="CI20" s="1">
        <v>0.28000000000000003</v>
      </c>
      <c r="CJ20" s="1">
        <v>-9.9999900000000003E-3</v>
      </c>
      <c r="CK20" s="1">
        <v>-3.4482724999999999</v>
      </c>
      <c r="CL20">
        <v>3</v>
      </c>
      <c r="CM20">
        <v>3450</v>
      </c>
      <c r="CN20" s="1">
        <v>0.25</v>
      </c>
      <c r="CO20" s="1">
        <v>0.28000000000000003</v>
      </c>
      <c r="CP20" s="1" t="s">
        <v>105</v>
      </c>
      <c r="CQ20">
        <v>1524182400</v>
      </c>
      <c r="CR20">
        <v>1516634748</v>
      </c>
      <c r="CS20" s="1">
        <v>0.29737030761718702</v>
      </c>
      <c r="CT20" t="b">
        <v>0</v>
      </c>
      <c r="CU20" s="1" t="s">
        <v>114</v>
      </c>
    </row>
    <row r="21" spans="1:99" x14ac:dyDescent="0.25">
      <c r="A21" s="1" t="s">
        <v>114</v>
      </c>
      <c r="C21" s="1">
        <v>125</v>
      </c>
      <c r="E21" s="1" t="s">
        <v>114</v>
      </c>
      <c r="F21" s="1" t="s">
        <v>114</v>
      </c>
      <c r="G21" s="1" t="s">
        <v>114</v>
      </c>
      <c r="H21" s="1" t="s">
        <v>114</v>
      </c>
      <c r="I21" s="1" t="s">
        <v>114</v>
      </c>
      <c r="J21" s="1" t="s">
        <v>114</v>
      </c>
      <c r="M21" s="1" t="s">
        <v>114</v>
      </c>
      <c r="N21" s="1" t="s">
        <v>114</v>
      </c>
      <c r="S21" s="2"/>
      <c r="T21" s="1" t="s">
        <v>114</v>
      </c>
      <c r="U21" s="1" t="s">
        <v>114</v>
      </c>
      <c r="V21" s="1" t="s">
        <v>114</v>
      </c>
      <c r="W21" s="1" t="s">
        <v>114</v>
      </c>
      <c r="Y21" s="1" t="s">
        <v>114</v>
      </c>
      <c r="Z21" s="1" t="s">
        <v>114</v>
      </c>
      <c r="AA21" s="1" t="s">
        <v>114</v>
      </c>
      <c r="AB21" s="1" t="s">
        <v>114</v>
      </c>
      <c r="AC21" s="1" t="s">
        <v>114</v>
      </c>
      <c r="AD21" s="1" t="s">
        <v>114</v>
      </c>
      <c r="AE21" s="1" t="s">
        <v>114</v>
      </c>
      <c r="AG21" s="1" t="s">
        <v>114</v>
      </c>
      <c r="AH21" s="1" t="s">
        <v>114</v>
      </c>
      <c r="AJ21" s="1" t="s">
        <v>114</v>
      </c>
      <c r="AK21" s="1" t="s">
        <v>114</v>
      </c>
      <c r="AN21" s="1" t="s">
        <v>114</v>
      </c>
      <c r="AO21" s="1" t="s">
        <v>114</v>
      </c>
      <c r="AP21" s="1" t="s">
        <v>114</v>
      </c>
      <c r="AQ21" s="1" t="s">
        <v>114</v>
      </c>
      <c r="AT21" s="1" t="s">
        <v>114</v>
      </c>
      <c r="AU21" s="1" t="s">
        <v>114</v>
      </c>
      <c r="AV21" s="1" t="s">
        <v>114</v>
      </c>
      <c r="AW21" s="1" t="s">
        <v>114</v>
      </c>
      <c r="AZ21" s="1" t="s">
        <v>114</v>
      </c>
      <c r="BA21" s="1" t="s">
        <v>114</v>
      </c>
      <c r="BB21" s="1" t="s">
        <v>114</v>
      </c>
      <c r="BC21" s="1" t="s">
        <v>114</v>
      </c>
      <c r="BD21" s="1" t="s">
        <v>114</v>
      </c>
      <c r="BF21" s="1" t="s">
        <v>114</v>
      </c>
      <c r="BH21" s="1" t="s">
        <v>114</v>
      </c>
      <c r="BI21" s="1" t="s">
        <v>114</v>
      </c>
      <c r="BJ21" s="1" t="s">
        <v>114</v>
      </c>
      <c r="BK21" s="1" t="s">
        <v>114</v>
      </c>
      <c r="BM21" s="1" t="s">
        <v>114</v>
      </c>
      <c r="BN21" s="1" t="s">
        <v>114</v>
      </c>
      <c r="BQ21" s="1" t="s">
        <v>485</v>
      </c>
      <c r="BR21" s="1">
        <v>140</v>
      </c>
      <c r="BS21" s="1" t="s">
        <v>103</v>
      </c>
      <c r="BT21" s="1">
        <v>37.799999999999997</v>
      </c>
      <c r="BU21" s="1">
        <v>-1.2700005000000001</v>
      </c>
      <c r="BV21" s="1">
        <v>-3.2505769999999998</v>
      </c>
      <c r="BW21">
        <v>9</v>
      </c>
      <c r="BX21">
        <v>1805</v>
      </c>
      <c r="BY21" s="1">
        <v>37.5</v>
      </c>
      <c r="BZ21" s="1">
        <v>38.049999999999997</v>
      </c>
      <c r="CA21" s="1" t="s">
        <v>105</v>
      </c>
      <c r="CB21">
        <v>1524182400</v>
      </c>
      <c r="CC21">
        <v>1516633409</v>
      </c>
      <c r="CD21" s="1">
        <v>0.31629101684570299</v>
      </c>
      <c r="CE21" t="b">
        <v>1</v>
      </c>
      <c r="CF21" s="1" t="s">
        <v>486</v>
      </c>
      <c r="CG21" s="1">
        <v>140</v>
      </c>
      <c r="CH21" s="1" t="s">
        <v>103</v>
      </c>
      <c r="CI21" s="1">
        <v>0.43</v>
      </c>
      <c r="CJ21" s="1">
        <v>5.0000012000000003E-2</v>
      </c>
      <c r="CK21" s="1">
        <v>13.157897999999999</v>
      </c>
      <c r="CL21">
        <v>80</v>
      </c>
      <c r="CM21">
        <v>7340</v>
      </c>
      <c r="CN21" s="1">
        <v>0.39</v>
      </c>
      <c r="CO21" s="1">
        <v>0.4</v>
      </c>
      <c r="CP21" s="1" t="s">
        <v>105</v>
      </c>
      <c r="CQ21">
        <v>1524182400</v>
      </c>
      <c r="CR21">
        <v>1516631956</v>
      </c>
      <c r="CS21" s="1">
        <v>0.28174546386718702</v>
      </c>
      <c r="CT21" t="b">
        <v>0</v>
      </c>
      <c r="CU21" s="1" t="s">
        <v>114</v>
      </c>
    </row>
    <row r="22" spans="1:99" x14ac:dyDescent="0.25">
      <c r="A22" s="1" t="s">
        <v>114</v>
      </c>
      <c r="C22" s="1">
        <v>130</v>
      </c>
      <c r="E22" s="1" t="s">
        <v>114</v>
      </c>
      <c r="F22" s="1" t="s">
        <v>114</v>
      </c>
      <c r="G22" s="1" t="s">
        <v>114</v>
      </c>
      <c r="H22" s="1" t="s">
        <v>114</v>
      </c>
      <c r="I22" s="1" t="s">
        <v>114</v>
      </c>
      <c r="J22" s="1" t="s">
        <v>114</v>
      </c>
      <c r="M22" s="1" t="s">
        <v>114</v>
      </c>
      <c r="N22" s="1" t="s">
        <v>114</v>
      </c>
      <c r="S22" s="2"/>
      <c r="T22" s="1" t="s">
        <v>114</v>
      </c>
      <c r="U22" s="1" t="s">
        <v>114</v>
      </c>
      <c r="V22" s="1" t="s">
        <v>114</v>
      </c>
      <c r="W22" s="1" t="s">
        <v>114</v>
      </c>
      <c r="Y22" s="1" t="s">
        <v>114</v>
      </c>
      <c r="Z22" s="1" t="s">
        <v>114</v>
      </c>
      <c r="AA22" s="1" t="s">
        <v>114</v>
      </c>
      <c r="AB22" s="1" t="s">
        <v>114</v>
      </c>
      <c r="AC22" s="1" t="s">
        <v>114</v>
      </c>
      <c r="AD22" s="1" t="s">
        <v>114</v>
      </c>
      <c r="AE22" s="1" t="s">
        <v>114</v>
      </c>
      <c r="AG22" s="1" t="s">
        <v>114</v>
      </c>
      <c r="AH22" s="1" t="s">
        <v>114</v>
      </c>
      <c r="AJ22" s="1" t="s">
        <v>114</v>
      </c>
      <c r="AK22" s="1" t="s">
        <v>114</v>
      </c>
      <c r="AN22" s="1" t="s">
        <v>114</v>
      </c>
      <c r="AO22" s="1" t="s">
        <v>114</v>
      </c>
      <c r="AP22" s="1" t="s">
        <v>114</v>
      </c>
      <c r="AQ22" s="1" t="s">
        <v>114</v>
      </c>
      <c r="AT22" s="1" t="s">
        <v>114</v>
      </c>
      <c r="AU22" s="1" t="s">
        <v>114</v>
      </c>
      <c r="AV22" s="1" t="s">
        <v>114</v>
      </c>
      <c r="AW22" s="1" t="s">
        <v>114</v>
      </c>
      <c r="AZ22" s="1" t="s">
        <v>114</v>
      </c>
      <c r="BA22" s="1" t="s">
        <v>114</v>
      </c>
      <c r="BB22" s="1" t="s">
        <v>114</v>
      </c>
      <c r="BC22" s="1" t="s">
        <v>114</v>
      </c>
      <c r="BD22" s="1" t="s">
        <v>114</v>
      </c>
      <c r="BF22" s="1" t="s">
        <v>114</v>
      </c>
      <c r="BH22" s="1" t="s">
        <v>114</v>
      </c>
      <c r="BI22" s="1" t="s">
        <v>114</v>
      </c>
      <c r="BJ22" s="1" t="s">
        <v>114</v>
      </c>
      <c r="BK22" s="1" t="s">
        <v>114</v>
      </c>
      <c r="BM22" s="1" t="s">
        <v>114</v>
      </c>
      <c r="BN22" s="1" t="s">
        <v>114</v>
      </c>
      <c r="BQ22" s="1" t="s">
        <v>487</v>
      </c>
      <c r="BR22" s="1">
        <v>145</v>
      </c>
      <c r="BS22" s="1" t="s">
        <v>103</v>
      </c>
      <c r="BT22" s="1">
        <v>33</v>
      </c>
      <c r="BU22" s="1">
        <v>-1.25</v>
      </c>
      <c r="BV22" s="1">
        <v>-3.6496347999999998</v>
      </c>
      <c r="BW22">
        <v>1</v>
      </c>
      <c r="BX22">
        <v>1533</v>
      </c>
      <c r="BY22" s="1">
        <v>32.75</v>
      </c>
      <c r="BZ22" s="1">
        <v>33.25</v>
      </c>
      <c r="CA22" s="1" t="s">
        <v>105</v>
      </c>
      <c r="CB22">
        <v>1524182400</v>
      </c>
      <c r="CC22">
        <v>1516631405</v>
      </c>
      <c r="CD22" s="1">
        <v>0.29566134033203101</v>
      </c>
      <c r="CE22" t="b">
        <v>1</v>
      </c>
      <c r="CF22" s="1" t="s">
        <v>488</v>
      </c>
      <c r="CG22" s="1">
        <v>145</v>
      </c>
      <c r="CH22" s="1" t="s">
        <v>103</v>
      </c>
      <c r="CI22" s="1">
        <v>0.6</v>
      </c>
      <c r="CJ22" s="1">
        <v>0</v>
      </c>
      <c r="CK22" s="1">
        <v>0</v>
      </c>
      <c r="CL22">
        <v>426</v>
      </c>
      <c r="CM22">
        <v>10479</v>
      </c>
      <c r="CN22" s="1">
        <v>0.59</v>
      </c>
      <c r="CO22" s="1">
        <v>0.61</v>
      </c>
      <c r="CP22" s="1" t="s">
        <v>105</v>
      </c>
      <c r="CQ22">
        <v>1524182400</v>
      </c>
      <c r="CR22">
        <v>1516633472</v>
      </c>
      <c r="CS22" s="1">
        <v>0.270026831054687</v>
      </c>
      <c r="CT22" t="b">
        <v>0</v>
      </c>
      <c r="CU22" s="1" t="s">
        <v>114</v>
      </c>
    </row>
    <row r="23" spans="1:99" x14ac:dyDescent="0.25">
      <c r="A23" s="1" t="s">
        <v>114</v>
      </c>
      <c r="C23" s="1">
        <v>135</v>
      </c>
      <c r="E23" s="1" t="s">
        <v>114</v>
      </c>
      <c r="F23" s="1" t="s">
        <v>114</v>
      </c>
      <c r="G23" s="1" t="s">
        <v>114</v>
      </c>
      <c r="H23" s="1" t="s">
        <v>114</v>
      </c>
      <c r="I23" s="1" t="s">
        <v>114</v>
      </c>
      <c r="J23" s="1" t="s">
        <v>114</v>
      </c>
      <c r="M23" s="1" t="s">
        <v>114</v>
      </c>
      <c r="N23" s="1" t="s">
        <v>114</v>
      </c>
      <c r="S23" s="2"/>
      <c r="T23" s="1" t="s">
        <v>114</v>
      </c>
      <c r="U23" s="1" t="s">
        <v>114</v>
      </c>
      <c r="V23" s="1" t="s">
        <v>114</v>
      </c>
      <c r="W23" s="1" t="s">
        <v>114</v>
      </c>
      <c r="Y23" s="1" t="s">
        <v>114</v>
      </c>
      <c r="Z23" s="1" t="s">
        <v>114</v>
      </c>
      <c r="AA23" s="1" t="s">
        <v>114</v>
      </c>
      <c r="AB23" s="1" t="s">
        <v>114</v>
      </c>
      <c r="AC23" s="1" t="s">
        <v>114</v>
      </c>
      <c r="AD23" s="1" t="s">
        <v>114</v>
      </c>
      <c r="AE23" s="1" t="s">
        <v>114</v>
      </c>
      <c r="AG23" s="1" t="s">
        <v>114</v>
      </c>
      <c r="AH23" s="1" t="s">
        <v>114</v>
      </c>
      <c r="AJ23" s="1" t="s">
        <v>114</v>
      </c>
      <c r="AK23" s="1" t="s">
        <v>114</v>
      </c>
      <c r="AN23" s="1" t="s">
        <v>114</v>
      </c>
      <c r="AO23" s="1" t="s">
        <v>114</v>
      </c>
      <c r="AP23" s="1" t="s">
        <v>114</v>
      </c>
      <c r="AQ23" s="1" t="s">
        <v>114</v>
      </c>
      <c r="AT23" s="1" t="s">
        <v>114</v>
      </c>
      <c r="AU23" s="1" t="s">
        <v>114</v>
      </c>
      <c r="AV23" s="1" t="s">
        <v>114</v>
      </c>
      <c r="AW23" s="1" t="s">
        <v>114</v>
      </c>
      <c r="AZ23" s="1" t="s">
        <v>114</v>
      </c>
      <c r="BA23" s="1" t="s">
        <v>114</v>
      </c>
      <c r="BB23" s="1" t="s">
        <v>114</v>
      </c>
      <c r="BC23" s="1" t="s">
        <v>114</v>
      </c>
      <c r="BD23" s="1" t="s">
        <v>114</v>
      </c>
      <c r="BF23" s="1" t="s">
        <v>114</v>
      </c>
      <c r="BH23" s="1" t="s">
        <v>114</v>
      </c>
      <c r="BI23" s="1" t="s">
        <v>114</v>
      </c>
      <c r="BJ23" s="1" t="s">
        <v>114</v>
      </c>
      <c r="BK23" s="1" t="s">
        <v>114</v>
      </c>
      <c r="BM23" s="1" t="s">
        <v>114</v>
      </c>
      <c r="BN23" s="1" t="s">
        <v>114</v>
      </c>
      <c r="BQ23" s="1" t="s">
        <v>489</v>
      </c>
      <c r="BR23" s="1">
        <v>150</v>
      </c>
      <c r="BS23" s="1" t="s">
        <v>103</v>
      </c>
      <c r="BT23" s="1">
        <v>28.55</v>
      </c>
      <c r="BU23" s="1">
        <v>-1.0700016000000001</v>
      </c>
      <c r="BV23" s="1">
        <v>-3.6124293999999999</v>
      </c>
      <c r="BW23">
        <v>61</v>
      </c>
      <c r="BX23">
        <v>4092</v>
      </c>
      <c r="BY23" s="1">
        <v>28.25</v>
      </c>
      <c r="BZ23" s="1">
        <v>28.7</v>
      </c>
      <c r="CA23" s="1" t="s">
        <v>105</v>
      </c>
      <c r="CB23">
        <v>1524182400</v>
      </c>
      <c r="CC23">
        <v>1516634757</v>
      </c>
      <c r="CD23" s="1">
        <v>0.287238572998046</v>
      </c>
      <c r="CE23" t="b">
        <v>1</v>
      </c>
      <c r="CF23" s="1" t="s">
        <v>490</v>
      </c>
      <c r="CG23" s="1">
        <v>150</v>
      </c>
      <c r="CH23" s="1" t="s">
        <v>103</v>
      </c>
      <c r="CI23" s="1">
        <v>0.92</v>
      </c>
      <c r="CJ23" s="1">
        <v>-2.9999971E-2</v>
      </c>
      <c r="CK23" s="1">
        <v>-3.1578917999999998</v>
      </c>
      <c r="CL23">
        <v>463</v>
      </c>
      <c r="CM23">
        <v>21084</v>
      </c>
      <c r="CN23" s="1">
        <v>0.9</v>
      </c>
      <c r="CO23" s="1">
        <v>0.93</v>
      </c>
      <c r="CP23" s="1" t="s">
        <v>105</v>
      </c>
      <c r="CQ23">
        <v>1524182400</v>
      </c>
      <c r="CR23">
        <v>1516635029</v>
      </c>
      <c r="CS23" s="1">
        <v>0.25904061279296797</v>
      </c>
      <c r="CT23" t="b">
        <v>0</v>
      </c>
      <c r="CU23" s="1" t="s">
        <v>114</v>
      </c>
    </row>
    <row r="24" spans="1:99" x14ac:dyDescent="0.25">
      <c r="A24" s="1" t="s">
        <v>114</v>
      </c>
      <c r="C24" s="1">
        <v>140</v>
      </c>
      <c r="E24" s="1" t="s">
        <v>114</v>
      </c>
      <c r="F24" s="1" t="s">
        <v>114</v>
      </c>
      <c r="G24" s="1" t="s">
        <v>114</v>
      </c>
      <c r="H24" s="1" t="s">
        <v>114</v>
      </c>
      <c r="I24" s="1" t="s">
        <v>114</v>
      </c>
      <c r="J24" s="1" t="s">
        <v>114</v>
      </c>
      <c r="M24" s="1" t="s">
        <v>114</v>
      </c>
      <c r="N24" s="1" t="s">
        <v>114</v>
      </c>
      <c r="S24" s="2"/>
      <c r="T24" s="1" t="s">
        <v>114</v>
      </c>
      <c r="U24" s="1" t="s">
        <v>114</v>
      </c>
      <c r="V24" s="1" t="s">
        <v>114</v>
      </c>
      <c r="W24" s="1" t="s">
        <v>114</v>
      </c>
      <c r="Y24" s="1" t="s">
        <v>114</v>
      </c>
      <c r="Z24" s="1" t="s">
        <v>114</v>
      </c>
      <c r="AA24" s="1" t="s">
        <v>114</v>
      </c>
      <c r="AB24" s="1" t="s">
        <v>114</v>
      </c>
      <c r="AC24" s="1" t="s">
        <v>114</v>
      </c>
      <c r="AD24" s="1" t="s">
        <v>114</v>
      </c>
      <c r="AE24" s="1" t="s">
        <v>114</v>
      </c>
      <c r="AG24" s="1" t="s">
        <v>114</v>
      </c>
      <c r="AH24" s="1" t="s">
        <v>114</v>
      </c>
      <c r="AJ24" s="1" t="s">
        <v>114</v>
      </c>
      <c r="AK24" s="1" t="s">
        <v>114</v>
      </c>
      <c r="AN24" s="1" t="s">
        <v>114</v>
      </c>
      <c r="AO24" s="1" t="s">
        <v>114</v>
      </c>
      <c r="AP24" s="1" t="s">
        <v>114</v>
      </c>
      <c r="AQ24" s="1" t="s">
        <v>114</v>
      </c>
      <c r="AT24" s="1" t="s">
        <v>114</v>
      </c>
      <c r="AU24" s="1" t="s">
        <v>114</v>
      </c>
      <c r="AV24" s="1" t="s">
        <v>114</v>
      </c>
      <c r="AW24" s="1" t="s">
        <v>114</v>
      </c>
      <c r="AZ24" s="1" t="s">
        <v>114</v>
      </c>
      <c r="BA24" s="1" t="s">
        <v>114</v>
      </c>
      <c r="BB24" s="1" t="s">
        <v>114</v>
      </c>
      <c r="BC24" s="1" t="s">
        <v>114</v>
      </c>
      <c r="BD24" s="1" t="s">
        <v>114</v>
      </c>
      <c r="BF24" s="1" t="s">
        <v>114</v>
      </c>
      <c r="BH24" s="1" t="s">
        <v>114</v>
      </c>
      <c r="BI24" s="1" t="s">
        <v>114</v>
      </c>
      <c r="BJ24" s="1" t="s">
        <v>114</v>
      </c>
      <c r="BK24" s="1" t="s">
        <v>114</v>
      </c>
      <c r="BM24" s="1" t="s">
        <v>114</v>
      </c>
      <c r="BN24" s="1" t="s">
        <v>114</v>
      </c>
      <c r="BQ24" s="1" t="s">
        <v>491</v>
      </c>
      <c r="BR24" s="1">
        <v>155</v>
      </c>
      <c r="BS24" s="1" t="s">
        <v>103</v>
      </c>
      <c r="BT24" s="1">
        <v>24</v>
      </c>
      <c r="BU24" s="1">
        <v>-1.0900002</v>
      </c>
      <c r="BV24" s="1">
        <v>-4.3443610000000001</v>
      </c>
      <c r="BW24">
        <v>21</v>
      </c>
      <c r="BX24">
        <v>5997</v>
      </c>
      <c r="BY24" s="1">
        <v>23.75</v>
      </c>
      <c r="BZ24" s="1">
        <v>24.2</v>
      </c>
      <c r="CA24" s="1" t="s">
        <v>105</v>
      </c>
      <c r="CB24">
        <v>1524182400</v>
      </c>
      <c r="CC24">
        <v>1516634881</v>
      </c>
      <c r="CD24" s="1">
        <v>0.27222407470703103</v>
      </c>
      <c r="CE24" t="b">
        <v>1</v>
      </c>
      <c r="CF24" s="1" t="s">
        <v>492</v>
      </c>
      <c r="CG24" s="1">
        <v>155</v>
      </c>
      <c r="CH24" s="1" t="s">
        <v>103</v>
      </c>
      <c r="CI24" s="1">
        <v>1.4</v>
      </c>
      <c r="CJ24" s="1">
        <v>-9.9999900000000003E-3</v>
      </c>
      <c r="CK24" s="1">
        <v>-0.70921915999999996</v>
      </c>
      <c r="CL24">
        <v>177</v>
      </c>
      <c r="CM24">
        <v>10344</v>
      </c>
      <c r="CN24" s="1">
        <v>1.4</v>
      </c>
      <c r="CO24" s="1">
        <v>1.44</v>
      </c>
      <c r="CP24" s="1" t="s">
        <v>105</v>
      </c>
      <c r="CQ24">
        <v>1524182400</v>
      </c>
      <c r="CR24">
        <v>1516634785</v>
      </c>
      <c r="CS24" s="1">
        <v>0.25073991455078098</v>
      </c>
      <c r="CT24" t="b">
        <v>0</v>
      </c>
      <c r="CU24" s="1" t="s">
        <v>114</v>
      </c>
    </row>
    <row r="25" spans="1:99" x14ac:dyDescent="0.25">
      <c r="A25" s="1" t="s">
        <v>114</v>
      </c>
      <c r="C25" s="1">
        <v>145</v>
      </c>
      <c r="E25" s="1" t="s">
        <v>114</v>
      </c>
      <c r="F25" s="1" t="s">
        <v>114</v>
      </c>
      <c r="G25" s="1" t="s">
        <v>114</v>
      </c>
      <c r="H25" s="1" t="s">
        <v>114</v>
      </c>
      <c r="I25" s="1" t="s">
        <v>114</v>
      </c>
      <c r="J25" s="1" t="s">
        <v>114</v>
      </c>
      <c r="M25" s="1" t="s">
        <v>114</v>
      </c>
      <c r="N25" s="1" t="s">
        <v>114</v>
      </c>
      <c r="S25" s="2"/>
      <c r="T25" s="1" t="s">
        <v>114</v>
      </c>
      <c r="U25" s="1" t="s">
        <v>114</v>
      </c>
      <c r="V25" s="1" t="s">
        <v>114</v>
      </c>
      <c r="W25" s="1" t="s">
        <v>114</v>
      </c>
      <c r="Y25" s="1" t="s">
        <v>114</v>
      </c>
      <c r="Z25" s="1" t="s">
        <v>114</v>
      </c>
      <c r="AA25" s="1" t="s">
        <v>114</v>
      </c>
      <c r="AB25" s="1" t="s">
        <v>114</v>
      </c>
      <c r="AC25" s="1" t="s">
        <v>114</v>
      </c>
      <c r="AD25" s="1" t="s">
        <v>114</v>
      </c>
      <c r="AE25" s="1" t="s">
        <v>114</v>
      </c>
      <c r="AG25" s="1" t="s">
        <v>114</v>
      </c>
      <c r="AH25" s="1" t="s">
        <v>114</v>
      </c>
      <c r="AJ25" s="1" t="s">
        <v>114</v>
      </c>
      <c r="AK25" s="1" t="s">
        <v>114</v>
      </c>
      <c r="AN25" s="1" t="s">
        <v>114</v>
      </c>
      <c r="AO25" s="1" t="s">
        <v>114</v>
      </c>
      <c r="AP25" s="1" t="s">
        <v>114</v>
      </c>
      <c r="AQ25" s="1" t="s">
        <v>114</v>
      </c>
      <c r="AT25" s="1" t="s">
        <v>114</v>
      </c>
      <c r="AU25" s="1" t="s">
        <v>114</v>
      </c>
      <c r="AV25" s="1" t="s">
        <v>114</v>
      </c>
      <c r="AW25" s="1" t="s">
        <v>114</v>
      </c>
      <c r="AZ25" s="1" t="s">
        <v>114</v>
      </c>
      <c r="BA25" s="1" t="s">
        <v>114</v>
      </c>
      <c r="BB25" s="1" t="s">
        <v>114</v>
      </c>
      <c r="BC25" s="1" t="s">
        <v>114</v>
      </c>
      <c r="BD25" s="1" t="s">
        <v>114</v>
      </c>
      <c r="BF25" s="1" t="s">
        <v>114</v>
      </c>
      <c r="BH25" s="1" t="s">
        <v>114</v>
      </c>
      <c r="BI25" s="1" t="s">
        <v>114</v>
      </c>
      <c r="BJ25" s="1" t="s">
        <v>114</v>
      </c>
      <c r="BK25" s="1" t="s">
        <v>114</v>
      </c>
      <c r="BM25" s="1" t="s">
        <v>114</v>
      </c>
      <c r="BN25" s="1" t="s">
        <v>114</v>
      </c>
      <c r="BQ25" s="1" t="s">
        <v>493</v>
      </c>
      <c r="BR25" s="1">
        <v>160</v>
      </c>
      <c r="BS25" s="1" t="s">
        <v>103</v>
      </c>
      <c r="BT25" s="1">
        <v>19.5</v>
      </c>
      <c r="BU25" s="1">
        <v>-1.1599998</v>
      </c>
      <c r="BV25" s="1">
        <v>-5.6147137000000003</v>
      </c>
      <c r="BW25">
        <v>132</v>
      </c>
      <c r="BX25">
        <v>7638</v>
      </c>
      <c r="BY25" s="1">
        <v>19.55</v>
      </c>
      <c r="BZ25" s="1">
        <v>19.95</v>
      </c>
      <c r="CA25" s="1" t="s">
        <v>105</v>
      </c>
      <c r="CB25">
        <v>1524182400</v>
      </c>
      <c r="CC25">
        <v>1516633514</v>
      </c>
      <c r="CD25" s="1">
        <v>0.26038337280273399</v>
      </c>
      <c r="CE25" t="b">
        <v>1</v>
      </c>
      <c r="CF25" s="1" t="s">
        <v>494</v>
      </c>
      <c r="CG25" s="1">
        <v>160</v>
      </c>
      <c r="CH25" s="1" t="s">
        <v>103</v>
      </c>
      <c r="CI25" s="1">
        <v>2.16</v>
      </c>
      <c r="CJ25" s="1">
        <v>0</v>
      </c>
      <c r="CK25" s="1">
        <v>0</v>
      </c>
      <c r="CL25">
        <v>56</v>
      </c>
      <c r="CM25">
        <v>14940</v>
      </c>
      <c r="CN25" s="1">
        <v>2.11</v>
      </c>
      <c r="CO25" s="1">
        <v>2.1800000000000002</v>
      </c>
      <c r="CP25" s="1" t="s">
        <v>105</v>
      </c>
      <c r="CQ25">
        <v>1524182400</v>
      </c>
      <c r="CR25">
        <v>1516635089</v>
      </c>
      <c r="CS25" s="1">
        <v>0.242683354492187</v>
      </c>
      <c r="CT25" t="b">
        <v>0</v>
      </c>
      <c r="CU25" s="1" t="s">
        <v>114</v>
      </c>
    </row>
    <row r="26" spans="1:99" x14ac:dyDescent="0.25">
      <c r="A26" s="1" t="s">
        <v>114</v>
      </c>
      <c r="C26" s="1">
        <v>150</v>
      </c>
      <c r="E26" s="1" t="s">
        <v>114</v>
      </c>
      <c r="F26" s="1" t="s">
        <v>114</v>
      </c>
      <c r="G26" s="1" t="s">
        <v>114</v>
      </c>
      <c r="H26" s="1" t="s">
        <v>114</v>
      </c>
      <c r="I26" s="1" t="s">
        <v>114</v>
      </c>
      <c r="J26" s="1" t="s">
        <v>114</v>
      </c>
      <c r="M26" s="1" t="s">
        <v>114</v>
      </c>
      <c r="N26" s="1" t="s">
        <v>114</v>
      </c>
      <c r="S26" s="2"/>
      <c r="T26" s="1" t="s">
        <v>114</v>
      </c>
      <c r="U26" s="1" t="s">
        <v>114</v>
      </c>
      <c r="V26" s="1" t="s">
        <v>114</v>
      </c>
      <c r="W26" s="1" t="s">
        <v>114</v>
      </c>
      <c r="Y26" s="1" t="s">
        <v>114</v>
      </c>
      <c r="Z26" s="1" t="s">
        <v>114</v>
      </c>
      <c r="AA26" s="1" t="s">
        <v>114</v>
      </c>
      <c r="AB26" s="1" t="s">
        <v>114</v>
      </c>
      <c r="AC26" s="1" t="s">
        <v>114</v>
      </c>
      <c r="AD26" s="1" t="s">
        <v>114</v>
      </c>
      <c r="AE26" s="1" t="s">
        <v>114</v>
      </c>
      <c r="AG26" s="1" t="s">
        <v>114</v>
      </c>
      <c r="AH26" s="1" t="s">
        <v>114</v>
      </c>
      <c r="AJ26" s="1" t="s">
        <v>114</v>
      </c>
      <c r="AK26" s="1" t="s">
        <v>114</v>
      </c>
      <c r="AN26" s="1" t="s">
        <v>114</v>
      </c>
      <c r="AO26" s="1" t="s">
        <v>114</v>
      </c>
      <c r="AP26" s="1" t="s">
        <v>114</v>
      </c>
      <c r="AQ26" s="1" t="s">
        <v>114</v>
      </c>
      <c r="AT26" s="1" t="s">
        <v>114</v>
      </c>
      <c r="AU26" s="1" t="s">
        <v>114</v>
      </c>
      <c r="AV26" s="1" t="s">
        <v>114</v>
      </c>
      <c r="AW26" s="1" t="s">
        <v>114</v>
      </c>
      <c r="AZ26" s="1" t="s">
        <v>114</v>
      </c>
      <c r="BA26" s="1" t="s">
        <v>114</v>
      </c>
      <c r="BB26" s="1" t="s">
        <v>114</v>
      </c>
      <c r="BC26" s="1" t="s">
        <v>114</v>
      </c>
      <c r="BD26" s="1" t="s">
        <v>114</v>
      </c>
      <c r="BF26" s="1" t="s">
        <v>114</v>
      </c>
      <c r="BH26" s="1" t="s">
        <v>114</v>
      </c>
      <c r="BI26" s="1" t="s">
        <v>114</v>
      </c>
      <c r="BJ26" s="1" t="s">
        <v>114</v>
      </c>
      <c r="BK26" s="1" t="s">
        <v>114</v>
      </c>
      <c r="BM26" s="1" t="s">
        <v>114</v>
      </c>
      <c r="BN26" s="1" t="s">
        <v>114</v>
      </c>
      <c r="BQ26" s="1" t="s">
        <v>495</v>
      </c>
      <c r="BR26" s="1">
        <v>165</v>
      </c>
      <c r="BS26" s="1" t="s">
        <v>103</v>
      </c>
      <c r="BT26" s="1">
        <v>15.85</v>
      </c>
      <c r="BU26" s="1">
        <v>-0.78999900000000001</v>
      </c>
      <c r="BV26" s="1">
        <v>-4.7475905000000003</v>
      </c>
      <c r="BW26">
        <v>22</v>
      </c>
      <c r="BX26">
        <v>7016</v>
      </c>
      <c r="BY26" s="1">
        <v>15.5</v>
      </c>
      <c r="BZ26" s="1">
        <v>15.7</v>
      </c>
      <c r="CA26" s="1" t="s">
        <v>105</v>
      </c>
      <c r="CB26">
        <v>1524182400</v>
      </c>
      <c r="CC26">
        <v>1516634417</v>
      </c>
      <c r="CD26" s="1">
        <v>0.23932645446777301</v>
      </c>
      <c r="CE26" t="b">
        <v>1</v>
      </c>
      <c r="CF26" s="1" t="s">
        <v>496</v>
      </c>
      <c r="CG26" s="1">
        <v>165</v>
      </c>
      <c r="CH26" s="1" t="s">
        <v>103</v>
      </c>
      <c r="CI26" s="1">
        <v>3.25</v>
      </c>
      <c r="CJ26" s="1">
        <v>9.9999905E-2</v>
      </c>
      <c r="CK26" s="1">
        <v>3.1746001000000001</v>
      </c>
      <c r="CL26">
        <v>81</v>
      </c>
      <c r="CM26">
        <v>12740</v>
      </c>
      <c r="CN26" s="1">
        <v>3.15</v>
      </c>
      <c r="CO26" s="1">
        <v>3.25</v>
      </c>
      <c r="CP26" s="1" t="s">
        <v>105</v>
      </c>
      <c r="CQ26">
        <v>1524182400</v>
      </c>
      <c r="CR26">
        <v>1516634484</v>
      </c>
      <c r="CS26" s="1">
        <v>0.235847485351562</v>
      </c>
      <c r="CT26" t="b">
        <v>0</v>
      </c>
      <c r="CU26" s="1" t="s">
        <v>114</v>
      </c>
    </row>
    <row r="27" spans="1:99" x14ac:dyDescent="0.25">
      <c r="A27" s="1" t="s">
        <v>114</v>
      </c>
      <c r="C27" s="1">
        <v>155</v>
      </c>
      <c r="E27" s="1" t="s">
        <v>114</v>
      </c>
      <c r="F27" s="1" t="s">
        <v>114</v>
      </c>
      <c r="G27" s="1" t="s">
        <v>114</v>
      </c>
      <c r="H27" s="1" t="s">
        <v>114</v>
      </c>
      <c r="I27" s="1" t="s">
        <v>114</v>
      </c>
      <c r="J27" s="1" t="s">
        <v>114</v>
      </c>
      <c r="M27" s="1" t="s">
        <v>114</v>
      </c>
      <c r="N27" s="1" t="s">
        <v>114</v>
      </c>
      <c r="S27" s="2"/>
      <c r="T27" s="1" t="s">
        <v>114</v>
      </c>
      <c r="U27" s="1" t="s">
        <v>114</v>
      </c>
      <c r="V27" s="1" t="s">
        <v>114</v>
      </c>
      <c r="W27" s="1" t="s">
        <v>114</v>
      </c>
      <c r="Y27" s="1" t="s">
        <v>114</v>
      </c>
      <c r="Z27" s="1" t="s">
        <v>114</v>
      </c>
      <c r="AA27" s="1" t="s">
        <v>114</v>
      </c>
      <c r="AB27" s="1" t="s">
        <v>114</v>
      </c>
      <c r="AC27" s="1" t="s">
        <v>114</v>
      </c>
      <c r="AD27" s="1" t="s">
        <v>114</v>
      </c>
      <c r="AE27" s="1" t="s">
        <v>114</v>
      </c>
      <c r="AG27" s="1" t="s">
        <v>114</v>
      </c>
      <c r="AH27" s="1" t="s">
        <v>114</v>
      </c>
      <c r="AJ27" s="1" t="s">
        <v>114</v>
      </c>
      <c r="AK27" s="1" t="s">
        <v>114</v>
      </c>
      <c r="AN27" s="1" t="s">
        <v>114</v>
      </c>
      <c r="AO27" s="1" t="s">
        <v>114</v>
      </c>
      <c r="AP27" s="1" t="s">
        <v>114</v>
      </c>
      <c r="AQ27" s="1" t="s">
        <v>114</v>
      </c>
      <c r="AT27" s="1" t="s">
        <v>114</v>
      </c>
      <c r="AU27" s="1" t="s">
        <v>114</v>
      </c>
      <c r="AV27" s="1" t="s">
        <v>114</v>
      </c>
      <c r="AW27" s="1" t="s">
        <v>114</v>
      </c>
      <c r="AZ27" s="1" t="s">
        <v>114</v>
      </c>
      <c r="BA27" s="1" t="s">
        <v>114</v>
      </c>
      <c r="BB27" s="1" t="s">
        <v>114</v>
      </c>
      <c r="BC27" s="1" t="s">
        <v>114</v>
      </c>
      <c r="BD27" s="1" t="s">
        <v>114</v>
      </c>
      <c r="BF27" s="1" t="s">
        <v>114</v>
      </c>
      <c r="BH27" s="1" t="s">
        <v>114</v>
      </c>
      <c r="BI27" s="1" t="s">
        <v>114</v>
      </c>
      <c r="BJ27" s="1" t="s">
        <v>114</v>
      </c>
      <c r="BK27" s="1" t="s">
        <v>114</v>
      </c>
      <c r="BM27" s="1" t="s">
        <v>114</v>
      </c>
      <c r="BN27" s="1" t="s">
        <v>114</v>
      </c>
      <c r="BQ27" s="1" t="s">
        <v>497</v>
      </c>
      <c r="BR27" s="1">
        <v>170</v>
      </c>
      <c r="BS27" s="1" t="s">
        <v>103</v>
      </c>
      <c r="BT27" s="1">
        <v>12.22</v>
      </c>
      <c r="BU27" s="1">
        <v>-1.0500001999999999</v>
      </c>
      <c r="BV27" s="1">
        <v>-7.9125857000000002</v>
      </c>
      <c r="BW27">
        <v>158</v>
      </c>
      <c r="BX27">
        <v>18354</v>
      </c>
      <c r="BY27" s="1">
        <v>12.1</v>
      </c>
      <c r="BZ27" s="1">
        <v>12.25</v>
      </c>
      <c r="CA27" s="1" t="s">
        <v>105</v>
      </c>
      <c r="CB27">
        <v>1524182400</v>
      </c>
      <c r="CC27">
        <v>1516634964</v>
      </c>
      <c r="CD27" s="1">
        <v>0.235298174438476</v>
      </c>
      <c r="CE27" t="b">
        <v>1</v>
      </c>
      <c r="CF27" s="1" t="s">
        <v>498</v>
      </c>
      <c r="CG27" s="1">
        <v>170</v>
      </c>
      <c r="CH27" s="1" t="s">
        <v>103</v>
      </c>
      <c r="CI27" s="1">
        <v>4.6500000000000004</v>
      </c>
      <c r="CJ27" s="1">
        <v>0.11000013</v>
      </c>
      <c r="CK27" s="1">
        <v>2.4229105</v>
      </c>
      <c r="CL27">
        <v>138</v>
      </c>
      <c r="CM27">
        <v>9767</v>
      </c>
      <c r="CN27" s="1">
        <v>4.5999999999999996</v>
      </c>
      <c r="CO27" s="1">
        <v>4.75</v>
      </c>
      <c r="CP27" s="1" t="s">
        <v>105</v>
      </c>
      <c r="CQ27">
        <v>1524182400</v>
      </c>
      <c r="CR27">
        <v>1516634785</v>
      </c>
      <c r="CS27" s="1">
        <v>0.23072058349609301</v>
      </c>
      <c r="CT27" t="b">
        <v>0</v>
      </c>
      <c r="CU27" s="1" t="s">
        <v>114</v>
      </c>
    </row>
    <row r="28" spans="1:99" x14ac:dyDescent="0.25">
      <c r="A28" s="1" t="s">
        <v>114</v>
      </c>
      <c r="C28" s="1">
        <v>160</v>
      </c>
      <c r="E28" s="1" t="s">
        <v>114</v>
      </c>
      <c r="F28" s="1" t="s">
        <v>114</v>
      </c>
      <c r="G28" s="1" t="s">
        <v>114</v>
      </c>
      <c r="H28" s="1" t="s">
        <v>114</v>
      </c>
      <c r="I28" s="1" t="s">
        <v>114</v>
      </c>
      <c r="J28" s="1" t="s">
        <v>114</v>
      </c>
      <c r="M28" s="1" t="s">
        <v>114</v>
      </c>
      <c r="N28" s="1" t="s">
        <v>114</v>
      </c>
      <c r="S28" s="2"/>
      <c r="T28" s="1" t="s">
        <v>114</v>
      </c>
      <c r="U28" s="1" t="s">
        <v>114</v>
      </c>
      <c r="V28" s="1" t="s">
        <v>114</v>
      </c>
      <c r="W28" s="1" t="s">
        <v>114</v>
      </c>
      <c r="Y28" s="1" t="s">
        <v>114</v>
      </c>
      <c r="Z28" s="1" t="s">
        <v>114</v>
      </c>
      <c r="AA28" s="1" t="s">
        <v>114</v>
      </c>
      <c r="AB28" s="1" t="s">
        <v>114</v>
      </c>
      <c r="AC28" s="1" t="s">
        <v>114</v>
      </c>
      <c r="AD28" s="1" t="s">
        <v>114</v>
      </c>
      <c r="AE28" s="1" t="s">
        <v>114</v>
      </c>
      <c r="AG28" s="1" t="s">
        <v>114</v>
      </c>
      <c r="AH28" s="1" t="s">
        <v>114</v>
      </c>
      <c r="AJ28" s="1" t="s">
        <v>114</v>
      </c>
      <c r="AK28" s="1" t="s">
        <v>114</v>
      </c>
      <c r="AN28" s="1" t="s">
        <v>114</v>
      </c>
      <c r="AO28" s="1" t="s">
        <v>114</v>
      </c>
      <c r="AP28" s="1" t="s">
        <v>114</v>
      </c>
      <c r="AQ28" s="1" t="s">
        <v>114</v>
      </c>
      <c r="AT28" s="1" t="s">
        <v>114</v>
      </c>
      <c r="AU28" s="1" t="s">
        <v>114</v>
      </c>
      <c r="AV28" s="1" t="s">
        <v>114</v>
      </c>
      <c r="AW28" s="1" t="s">
        <v>114</v>
      </c>
      <c r="AZ28" s="1" t="s">
        <v>114</v>
      </c>
      <c r="BA28" s="1" t="s">
        <v>114</v>
      </c>
      <c r="BB28" s="1" t="s">
        <v>114</v>
      </c>
      <c r="BC28" s="1" t="s">
        <v>114</v>
      </c>
      <c r="BD28" s="1" t="s">
        <v>114</v>
      </c>
      <c r="BF28" s="1" t="s">
        <v>114</v>
      </c>
      <c r="BH28" s="1" t="s">
        <v>114</v>
      </c>
      <c r="BI28" s="1" t="s">
        <v>114</v>
      </c>
      <c r="BJ28" s="1" t="s">
        <v>114</v>
      </c>
      <c r="BK28" s="1" t="s">
        <v>114</v>
      </c>
      <c r="BM28" s="1" t="s">
        <v>114</v>
      </c>
      <c r="BN28" s="1" t="s">
        <v>114</v>
      </c>
      <c r="BQ28" s="1" t="s">
        <v>499</v>
      </c>
      <c r="BR28" s="1">
        <v>175</v>
      </c>
      <c r="BS28" s="1" t="s">
        <v>103</v>
      </c>
      <c r="BT28" s="1">
        <v>9.1999999999999993</v>
      </c>
      <c r="BU28" s="1">
        <v>-0.94999979999999995</v>
      </c>
      <c r="BV28" s="1">
        <v>-9.3596039999999991</v>
      </c>
      <c r="BW28">
        <v>262</v>
      </c>
      <c r="BX28">
        <v>17235</v>
      </c>
      <c r="BY28" s="1">
        <v>9.1</v>
      </c>
      <c r="BZ28" s="1">
        <v>9.3000000000000007</v>
      </c>
      <c r="CA28" s="1" t="s">
        <v>105</v>
      </c>
      <c r="CB28">
        <v>1524182400</v>
      </c>
      <c r="CC28">
        <v>1516634972</v>
      </c>
      <c r="CD28" s="1">
        <v>0.23261265441894499</v>
      </c>
      <c r="CE28" t="b">
        <v>1</v>
      </c>
      <c r="CF28" s="1" t="s">
        <v>500</v>
      </c>
      <c r="CG28" s="1">
        <v>175</v>
      </c>
      <c r="CH28" s="1" t="s">
        <v>103</v>
      </c>
      <c r="CI28" s="1">
        <v>6.7</v>
      </c>
      <c r="CJ28" s="1">
        <v>0.30999993999999997</v>
      </c>
      <c r="CK28" s="1">
        <v>4.8513292999999997</v>
      </c>
      <c r="CL28">
        <v>128</v>
      </c>
      <c r="CM28">
        <v>13583</v>
      </c>
      <c r="CN28" s="1">
        <v>6.55</v>
      </c>
      <c r="CO28" s="1">
        <v>6.7</v>
      </c>
      <c r="CP28" s="1" t="s">
        <v>105</v>
      </c>
      <c r="CQ28">
        <v>1524182400</v>
      </c>
      <c r="CR28">
        <v>1516634090</v>
      </c>
      <c r="CS28" s="1">
        <v>0.225471612548828</v>
      </c>
      <c r="CT28" t="b">
        <v>0</v>
      </c>
      <c r="CU28" s="1" t="s">
        <v>114</v>
      </c>
    </row>
    <row r="29" spans="1:99" x14ac:dyDescent="0.25">
      <c r="A29" s="1" t="s">
        <v>114</v>
      </c>
      <c r="C29" s="1">
        <v>165</v>
      </c>
      <c r="E29" s="1" t="s">
        <v>114</v>
      </c>
      <c r="F29" s="1" t="s">
        <v>114</v>
      </c>
      <c r="G29" s="1" t="s">
        <v>114</v>
      </c>
      <c r="H29" s="1" t="s">
        <v>114</v>
      </c>
      <c r="I29" s="1" t="s">
        <v>114</v>
      </c>
      <c r="J29" s="1" t="s">
        <v>114</v>
      </c>
      <c r="M29" s="1" t="s">
        <v>114</v>
      </c>
      <c r="N29" s="1" t="s">
        <v>114</v>
      </c>
      <c r="S29" s="2"/>
      <c r="T29" s="1" t="s">
        <v>114</v>
      </c>
      <c r="U29" s="1" t="s">
        <v>114</v>
      </c>
      <c r="V29" s="1" t="s">
        <v>114</v>
      </c>
      <c r="W29" s="1" t="s">
        <v>114</v>
      </c>
      <c r="Y29" s="1" t="s">
        <v>114</v>
      </c>
      <c r="Z29" s="1" t="s">
        <v>114</v>
      </c>
      <c r="AA29" s="1" t="s">
        <v>114</v>
      </c>
      <c r="AB29" s="1" t="s">
        <v>114</v>
      </c>
      <c r="AC29" s="1" t="s">
        <v>114</v>
      </c>
      <c r="AD29" s="1" t="s">
        <v>114</v>
      </c>
      <c r="AE29" s="1" t="s">
        <v>114</v>
      </c>
      <c r="AG29" s="1" t="s">
        <v>114</v>
      </c>
      <c r="AH29" s="1" t="s">
        <v>114</v>
      </c>
      <c r="AJ29" s="1" t="s">
        <v>114</v>
      </c>
      <c r="AK29" s="1" t="s">
        <v>114</v>
      </c>
      <c r="AN29" s="1" t="s">
        <v>114</v>
      </c>
      <c r="AO29" s="1" t="s">
        <v>114</v>
      </c>
      <c r="AP29" s="1" t="s">
        <v>114</v>
      </c>
      <c r="AQ29" s="1" t="s">
        <v>114</v>
      </c>
      <c r="AT29" s="1" t="s">
        <v>114</v>
      </c>
      <c r="AU29" s="1" t="s">
        <v>114</v>
      </c>
      <c r="AV29" s="1" t="s">
        <v>114</v>
      </c>
      <c r="AW29" s="1" t="s">
        <v>114</v>
      </c>
      <c r="AZ29" s="1" t="s">
        <v>114</v>
      </c>
      <c r="BA29" s="1" t="s">
        <v>114</v>
      </c>
      <c r="BB29" s="1" t="s">
        <v>114</v>
      </c>
      <c r="BC29" s="1" t="s">
        <v>114</v>
      </c>
      <c r="BD29" s="1" t="s">
        <v>114</v>
      </c>
      <c r="BF29" s="1" t="s">
        <v>114</v>
      </c>
      <c r="BH29" s="1" t="s">
        <v>114</v>
      </c>
      <c r="BI29" s="1" t="s">
        <v>114</v>
      </c>
      <c r="BJ29" s="1" t="s">
        <v>114</v>
      </c>
      <c r="BK29" s="1" t="s">
        <v>114</v>
      </c>
      <c r="BM29" s="1" t="s">
        <v>114</v>
      </c>
      <c r="BN29" s="1" t="s">
        <v>114</v>
      </c>
      <c r="BQ29" s="1" t="s">
        <v>501</v>
      </c>
      <c r="BR29" s="1">
        <v>180</v>
      </c>
      <c r="BS29" s="1" t="s">
        <v>103</v>
      </c>
      <c r="BT29" s="1">
        <v>6.65</v>
      </c>
      <c r="BU29" s="1">
        <v>-0.77</v>
      </c>
      <c r="BV29" s="1">
        <v>-10.3773575</v>
      </c>
      <c r="BW29">
        <v>973</v>
      </c>
      <c r="BX29">
        <v>21256</v>
      </c>
      <c r="BY29" s="1">
        <v>6.6</v>
      </c>
      <c r="BZ29" s="1">
        <v>6.75</v>
      </c>
      <c r="CA29" s="1" t="s">
        <v>105</v>
      </c>
      <c r="CB29">
        <v>1524182400</v>
      </c>
      <c r="CC29">
        <v>1516635163</v>
      </c>
      <c r="CD29" s="1">
        <v>0.227485752563476</v>
      </c>
      <c r="CE29" t="b">
        <v>0</v>
      </c>
      <c r="CF29" s="1" t="s">
        <v>502</v>
      </c>
      <c r="CG29" s="1">
        <v>180</v>
      </c>
      <c r="CH29" s="1" t="s">
        <v>103</v>
      </c>
      <c r="CI29" s="1">
        <v>9.0500000000000007</v>
      </c>
      <c r="CJ29" s="1">
        <v>0.19999981</v>
      </c>
      <c r="CK29" s="1">
        <v>2.2598848</v>
      </c>
      <c r="CL29">
        <v>11</v>
      </c>
      <c r="CM29">
        <v>2806</v>
      </c>
      <c r="CN29" s="1">
        <v>9</v>
      </c>
      <c r="CO29" s="1">
        <v>9.1999999999999993</v>
      </c>
      <c r="CP29" s="1" t="s">
        <v>105</v>
      </c>
      <c r="CQ29">
        <v>1524182400</v>
      </c>
      <c r="CR29">
        <v>1516632968</v>
      </c>
      <c r="CS29" s="1">
        <v>0.22187057434082</v>
      </c>
      <c r="CT29" t="b">
        <v>1</v>
      </c>
      <c r="CU29" s="1" t="s">
        <v>114</v>
      </c>
    </row>
    <row r="30" spans="1:99" x14ac:dyDescent="0.25">
      <c r="A30" s="1" t="s">
        <v>114</v>
      </c>
      <c r="C30" s="1">
        <v>170</v>
      </c>
      <c r="E30" s="1" t="s">
        <v>114</v>
      </c>
      <c r="F30" s="1" t="s">
        <v>114</v>
      </c>
      <c r="G30" s="1" t="s">
        <v>114</v>
      </c>
      <c r="H30" s="1" t="s">
        <v>114</v>
      </c>
      <c r="I30" s="1" t="s">
        <v>114</v>
      </c>
      <c r="J30" s="1" t="s">
        <v>114</v>
      </c>
      <c r="M30" s="1" t="s">
        <v>114</v>
      </c>
      <c r="N30" s="1" t="s">
        <v>114</v>
      </c>
      <c r="S30" s="2"/>
      <c r="T30" s="1" t="s">
        <v>114</v>
      </c>
      <c r="U30" s="1" t="s">
        <v>114</v>
      </c>
      <c r="V30" s="1" t="s">
        <v>114</v>
      </c>
      <c r="W30" s="1" t="s">
        <v>114</v>
      </c>
      <c r="Y30" s="1" t="s">
        <v>114</v>
      </c>
      <c r="Z30" s="1" t="s">
        <v>114</v>
      </c>
      <c r="AA30" s="1" t="s">
        <v>114</v>
      </c>
      <c r="AB30" s="1" t="s">
        <v>114</v>
      </c>
      <c r="AC30" s="1" t="s">
        <v>114</v>
      </c>
      <c r="AD30" s="1" t="s">
        <v>114</v>
      </c>
      <c r="AE30" s="1" t="s">
        <v>114</v>
      </c>
      <c r="AG30" s="1" t="s">
        <v>114</v>
      </c>
      <c r="AH30" s="1" t="s">
        <v>114</v>
      </c>
      <c r="AJ30" s="1" t="s">
        <v>114</v>
      </c>
      <c r="AK30" s="1" t="s">
        <v>114</v>
      </c>
      <c r="AN30" s="1" t="s">
        <v>114</v>
      </c>
      <c r="AO30" s="1" t="s">
        <v>114</v>
      </c>
      <c r="AP30" s="1" t="s">
        <v>114</v>
      </c>
      <c r="AQ30" s="1" t="s">
        <v>114</v>
      </c>
      <c r="AT30" s="1" t="s">
        <v>114</v>
      </c>
      <c r="AU30" s="1" t="s">
        <v>114</v>
      </c>
      <c r="AV30" s="1" t="s">
        <v>114</v>
      </c>
      <c r="AW30" s="1" t="s">
        <v>114</v>
      </c>
      <c r="AZ30" s="1" t="s">
        <v>114</v>
      </c>
      <c r="BA30" s="1" t="s">
        <v>114</v>
      </c>
      <c r="BB30" s="1" t="s">
        <v>114</v>
      </c>
      <c r="BC30" s="1" t="s">
        <v>114</v>
      </c>
      <c r="BD30" s="1" t="s">
        <v>114</v>
      </c>
      <c r="BF30" s="1" t="s">
        <v>114</v>
      </c>
      <c r="BH30" s="1" t="s">
        <v>114</v>
      </c>
      <c r="BI30" s="1" t="s">
        <v>114</v>
      </c>
      <c r="BJ30" s="1" t="s">
        <v>114</v>
      </c>
      <c r="BK30" s="1" t="s">
        <v>114</v>
      </c>
      <c r="BM30" s="1" t="s">
        <v>114</v>
      </c>
      <c r="BN30" s="1" t="s">
        <v>114</v>
      </c>
      <c r="BQ30" s="1" t="s">
        <v>503</v>
      </c>
      <c r="BR30" s="1">
        <v>185</v>
      </c>
      <c r="BS30" s="1" t="s">
        <v>103</v>
      </c>
      <c r="BT30" s="1">
        <v>4.75</v>
      </c>
      <c r="BU30" s="1">
        <v>-0.55000020000000005</v>
      </c>
      <c r="BV30" s="1">
        <v>-10.377361000000001</v>
      </c>
      <c r="BW30">
        <v>140</v>
      </c>
      <c r="BX30">
        <v>11652</v>
      </c>
      <c r="BY30" s="1">
        <v>4.7</v>
      </c>
      <c r="BZ30" s="1">
        <v>4.8</v>
      </c>
      <c r="CA30" s="1" t="s">
        <v>105</v>
      </c>
      <c r="CB30">
        <v>1524182400</v>
      </c>
      <c r="CC30">
        <v>1516634717</v>
      </c>
      <c r="CD30" s="1">
        <v>0.22577678527832001</v>
      </c>
      <c r="CE30" t="b">
        <v>0</v>
      </c>
      <c r="CF30" s="1" t="s">
        <v>504</v>
      </c>
      <c r="CG30" s="1">
        <v>185</v>
      </c>
      <c r="CH30" s="1" t="s">
        <v>103</v>
      </c>
      <c r="CI30" s="1">
        <v>12.41</v>
      </c>
      <c r="CJ30" s="1">
        <v>0.80999947000000005</v>
      </c>
      <c r="CK30" s="1">
        <v>6.9827532999999997</v>
      </c>
      <c r="CL30">
        <v>3</v>
      </c>
      <c r="CM30">
        <v>1796</v>
      </c>
      <c r="CN30" s="1">
        <v>12.05</v>
      </c>
      <c r="CO30" s="1">
        <v>12.3</v>
      </c>
      <c r="CP30" s="1" t="s">
        <v>105</v>
      </c>
      <c r="CQ30">
        <v>1524182400</v>
      </c>
      <c r="CR30">
        <v>1516633709</v>
      </c>
      <c r="CS30" s="1">
        <v>0.22138229797363199</v>
      </c>
      <c r="CT30" t="b">
        <v>1</v>
      </c>
      <c r="CU30" s="1" t="s">
        <v>114</v>
      </c>
    </row>
    <row r="31" spans="1:99" x14ac:dyDescent="0.25">
      <c r="A31" s="1" t="s">
        <v>114</v>
      </c>
      <c r="C31" s="1">
        <v>175</v>
      </c>
      <c r="E31" s="1" t="s">
        <v>114</v>
      </c>
      <c r="F31" s="1" t="s">
        <v>114</v>
      </c>
      <c r="G31" s="1" t="s">
        <v>114</v>
      </c>
      <c r="H31" s="1" t="s">
        <v>114</v>
      </c>
      <c r="I31" s="1" t="s">
        <v>114</v>
      </c>
      <c r="J31" s="1" t="s">
        <v>114</v>
      </c>
      <c r="M31" s="1" t="s">
        <v>114</v>
      </c>
      <c r="N31" s="1" t="s">
        <v>114</v>
      </c>
      <c r="S31" s="2"/>
      <c r="T31" s="1" t="s">
        <v>114</v>
      </c>
      <c r="U31" s="1" t="s">
        <v>114</v>
      </c>
      <c r="V31" s="1" t="s">
        <v>114</v>
      </c>
      <c r="W31" s="1" t="s">
        <v>114</v>
      </c>
      <c r="Y31" s="1" t="s">
        <v>114</v>
      </c>
      <c r="Z31" s="1" t="s">
        <v>114</v>
      </c>
      <c r="AA31" s="1" t="s">
        <v>114</v>
      </c>
      <c r="AB31" s="1" t="s">
        <v>114</v>
      </c>
      <c r="AC31" s="1" t="s">
        <v>114</v>
      </c>
      <c r="AD31" s="1" t="s">
        <v>114</v>
      </c>
      <c r="AE31" s="1" t="s">
        <v>114</v>
      </c>
      <c r="AG31" s="1" t="s">
        <v>114</v>
      </c>
      <c r="AH31" s="1" t="s">
        <v>114</v>
      </c>
      <c r="AJ31" s="1" t="s">
        <v>114</v>
      </c>
      <c r="AK31" s="1" t="s">
        <v>114</v>
      </c>
      <c r="AN31" s="1" t="s">
        <v>114</v>
      </c>
      <c r="AO31" s="1" t="s">
        <v>114</v>
      </c>
      <c r="AP31" s="1" t="s">
        <v>114</v>
      </c>
      <c r="AQ31" s="1" t="s">
        <v>114</v>
      </c>
      <c r="AT31" s="1" t="s">
        <v>114</v>
      </c>
      <c r="AU31" s="1" t="s">
        <v>114</v>
      </c>
      <c r="AV31" s="1" t="s">
        <v>114</v>
      </c>
      <c r="AW31" s="1" t="s">
        <v>114</v>
      </c>
      <c r="AZ31" s="1" t="s">
        <v>114</v>
      </c>
      <c r="BA31" s="1" t="s">
        <v>114</v>
      </c>
      <c r="BB31" s="1" t="s">
        <v>114</v>
      </c>
      <c r="BC31" s="1" t="s">
        <v>114</v>
      </c>
      <c r="BD31" s="1" t="s">
        <v>114</v>
      </c>
      <c r="BF31" s="1" t="s">
        <v>114</v>
      </c>
      <c r="BH31" s="1" t="s">
        <v>114</v>
      </c>
      <c r="BI31" s="1" t="s">
        <v>114</v>
      </c>
      <c r="BJ31" s="1" t="s">
        <v>114</v>
      </c>
      <c r="BK31" s="1" t="s">
        <v>114</v>
      </c>
      <c r="BM31" s="1" t="s">
        <v>114</v>
      </c>
      <c r="BN31" s="1" t="s">
        <v>114</v>
      </c>
      <c r="BQ31" s="1" t="s">
        <v>505</v>
      </c>
      <c r="BR31" s="1">
        <v>190</v>
      </c>
      <c r="BS31" s="1" t="s">
        <v>103</v>
      </c>
      <c r="BT31" s="1">
        <v>3.25</v>
      </c>
      <c r="BU31" s="1">
        <v>-0.45000004999999998</v>
      </c>
      <c r="BV31" s="1">
        <v>-12.162163</v>
      </c>
      <c r="BW31">
        <v>139</v>
      </c>
      <c r="BX31">
        <v>13345</v>
      </c>
      <c r="BY31" s="1">
        <v>3.2</v>
      </c>
      <c r="BZ31" s="1">
        <v>3.25</v>
      </c>
      <c r="CA31" s="1" t="s">
        <v>105</v>
      </c>
      <c r="CB31">
        <v>1524182400</v>
      </c>
      <c r="CC31">
        <v>1516634142</v>
      </c>
      <c r="CD31" s="1">
        <v>0.22241988525390599</v>
      </c>
      <c r="CE31" t="b">
        <v>0</v>
      </c>
      <c r="CF31" s="1" t="s">
        <v>506</v>
      </c>
      <c r="CG31" s="1">
        <v>190</v>
      </c>
      <c r="CH31" s="1" t="s">
        <v>103</v>
      </c>
      <c r="CI31" s="1">
        <v>16.2</v>
      </c>
      <c r="CJ31" s="1">
        <v>1.3000011</v>
      </c>
      <c r="CK31" s="1">
        <v>8.7248400000000004</v>
      </c>
      <c r="CL31">
        <v>20</v>
      </c>
      <c r="CM31">
        <v>969</v>
      </c>
      <c r="CN31" s="1">
        <v>15.75</v>
      </c>
      <c r="CO31" s="1">
        <v>16</v>
      </c>
      <c r="CP31" s="1" t="s">
        <v>105</v>
      </c>
      <c r="CQ31">
        <v>1524182400</v>
      </c>
      <c r="CR31">
        <v>1516631601</v>
      </c>
      <c r="CS31" s="1">
        <v>0.225898854370117</v>
      </c>
      <c r="CT31" t="b">
        <v>1</v>
      </c>
      <c r="CU31" s="1" t="s">
        <v>114</v>
      </c>
    </row>
    <row r="32" spans="1:99" x14ac:dyDescent="0.25">
      <c r="A32" s="1" t="s">
        <v>114</v>
      </c>
      <c r="C32" s="1">
        <v>180</v>
      </c>
      <c r="E32" s="1" t="s">
        <v>114</v>
      </c>
      <c r="F32" s="1" t="s">
        <v>114</v>
      </c>
      <c r="G32" s="1" t="s">
        <v>114</v>
      </c>
      <c r="H32" s="1" t="s">
        <v>114</v>
      </c>
      <c r="I32" s="1" t="s">
        <v>114</v>
      </c>
      <c r="J32" s="1" t="s">
        <v>114</v>
      </c>
      <c r="M32" s="1" t="s">
        <v>114</v>
      </c>
      <c r="N32" s="1" t="s">
        <v>114</v>
      </c>
      <c r="S32" s="2"/>
      <c r="T32" s="1" t="s">
        <v>114</v>
      </c>
      <c r="U32" s="1" t="s">
        <v>114</v>
      </c>
      <c r="V32" s="1" t="s">
        <v>114</v>
      </c>
      <c r="W32" s="1" t="s">
        <v>114</v>
      </c>
      <c r="Y32" s="1" t="s">
        <v>114</v>
      </c>
      <c r="Z32" s="1" t="s">
        <v>114</v>
      </c>
      <c r="AA32" s="1" t="s">
        <v>114</v>
      </c>
      <c r="AB32" s="1" t="s">
        <v>114</v>
      </c>
      <c r="AC32" s="1" t="s">
        <v>114</v>
      </c>
      <c r="AD32" s="1" t="s">
        <v>114</v>
      </c>
      <c r="AE32" s="1" t="s">
        <v>114</v>
      </c>
      <c r="AG32" s="1" t="s">
        <v>114</v>
      </c>
      <c r="AH32" s="1" t="s">
        <v>114</v>
      </c>
      <c r="AJ32" s="1" t="s">
        <v>114</v>
      </c>
      <c r="AK32" s="1" t="s">
        <v>114</v>
      </c>
      <c r="AN32" s="1" t="s">
        <v>114</v>
      </c>
      <c r="AO32" s="1" t="s">
        <v>114</v>
      </c>
      <c r="AP32" s="1" t="s">
        <v>114</v>
      </c>
      <c r="AQ32" s="1" t="s">
        <v>114</v>
      </c>
      <c r="AT32" s="1" t="s">
        <v>114</v>
      </c>
      <c r="AU32" s="1" t="s">
        <v>114</v>
      </c>
      <c r="AV32" s="1" t="s">
        <v>114</v>
      </c>
      <c r="AW32" s="1" t="s">
        <v>114</v>
      </c>
      <c r="AZ32" s="1" t="s">
        <v>114</v>
      </c>
      <c r="BA32" s="1" t="s">
        <v>114</v>
      </c>
      <c r="BB32" s="1" t="s">
        <v>114</v>
      </c>
      <c r="BC32" s="1" t="s">
        <v>114</v>
      </c>
      <c r="BD32" s="1" t="s">
        <v>114</v>
      </c>
      <c r="BF32" s="1" t="s">
        <v>114</v>
      </c>
      <c r="BH32" s="1" t="s">
        <v>114</v>
      </c>
      <c r="BI32" s="1" t="s">
        <v>114</v>
      </c>
      <c r="BJ32" s="1" t="s">
        <v>114</v>
      </c>
      <c r="BK32" s="1" t="s">
        <v>114</v>
      </c>
      <c r="BM32" s="1" t="s">
        <v>114</v>
      </c>
      <c r="BN32" s="1" t="s">
        <v>114</v>
      </c>
      <c r="BQ32" s="1" t="s">
        <v>507</v>
      </c>
      <c r="BR32" s="1">
        <v>195</v>
      </c>
      <c r="BS32" s="1" t="s">
        <v>103</v>
      </c>
      <c r="BT32" s="1">
        <v>2.2000000000000002</v>
      </c>
      <c r="BU32" s="1">
        <v>-0.30999993999999997</v>
      </c>
      <c r="BV32" s="1">
        <v>-12.350595</v>
      </c>
      <c r="BW32">
        <v>81</v>
      </c>
      <c r="BX32">
        <v>7976</v>
      </c>
      <c r="BY32" s="1">
        <v>2.17</v>
      </c>
      <c r="BZ32" s="1">
        <v>2.2200000000000002</v>
      </c>
      <c r="CA32" s="1" t="s">
        <v>105</v>
      </c>
      <c r="CB32">
        <v>1524182400</v>
      </c>
      <c r="CC32">
        <v>1516634937</v>
      </c>
      <c r="CD32" s="1">
        <v>0.22364057617187399</v>
      </c>
      <c r="CE32" t="b">
        <v>0</v>
      </c>
      <c r="CF32" s="1" t="s">
        <v>508</v>
      </c>
      <c r="CG32" s="1">
        <v>195</v>
      </c>
      <c r="CH32" s="1" t="s">
        <v>103</v>
      </c>
      <c r="CI32" s="1">
        <v>19.88</v>
      </c>
      <c r="CJ32" s="1">
        <v>1.3399981999999999</v>
      </c>
      <c r="CK32" s="1">
        <v>7.2276062999999997</v>
      </c>
      <c r="CL32">
        <v>2</v>
      </c>
      <c r="CM32">
        <v>451</v>
      </c>
      <c r="CN32" s="1">
        <v>19.75</v>
      </c>
      <c r="CO32" s="1">
        <v>20.149999999999999</v>
      </c>
      <c r="CP32" s="1" t="s">
        <v>105</v>
      </c>
      <c r="CQ32">
        <v>1524182400</v>
      </c>
      <c r="CR32">
        <v>1516631404</v>
      </c>
      <c r="CS32" s="1">
        <v>0.234687828979492</v>
      </c>
      <c r="CT32" t="b">
        <v>1</v>
      </c>
      <c r="CU32" s="1" t="s">
        <v>114</v>
      </c>
    </row>
    <row r="33" spans="1:99" x14ac:dyDescent="0.25">
      <c r="A33" s="1" t="s">
        <v>114</v>
      </c>
      <c r="C33" s="1">
        <v>185</v>
      </c>
      <c r="E33" s="1" t="s">
        <v>114</v>
      </c>
      <c r="F33" s="1" t="s">
        <v>114</v>
      </c>
      <c r="G33" s="1" t="s">
        <v>114</v>
      </c>
      <c r="H33" s="1" t="s">
        <v>114</v>
      </c>
      <c r="I33" s="1" t="s">
        <v>114</v>
      </c>
      <c r="J33" s="1" t="s">
        <v>114</v>
      </c>
      <c r="M33" s="1" t="s">
        <v>114</v>
      </c>
      <c r="N33" s="1" t="s">
        <v>114</v>
      </c>
      <c r="S33" s="2"/>
      <c r="T33" s="1" t="s">
        <v>114</v>
      </c>
      <c r="U33" s="1" t="s">
        <v>114</v>
      </c>
      <c r="V33" s="1" t="s">
        <v>114</v>
      </c>
      <c r="W33" s="1" t="s">
        <v>114</v>
      </c>
      <c r="Y33" s="1" t="s">
        <v>114</v>
      </c>
      <c r="Z33" s="1" t="s">
        <v>114</v>
      </c>
      <c r="AA33" s="1" t="s">
        <v>114</v>
      </c>
      <c r="AB33" s="1" t="s">
        <v>114</v>
      </c>
      <c r="AC33" s="1" t="s">
        <v>114</v>
      </c>
      <c r="AD33" s="1" t="s">
        <v>114</v>
      </c>
      <c r="AE33" s="1" t="s">
        <v>114</v>
      </c>
      <c r="AG33" s="1" t="s">
        <v>114</v>
      </c>
      <c r="AH33" s="1" t="s">
        <v>114</v>
      </c>
      <c r="AJ33" s="1" t="s">
        <v>114</v>
      </c>
      <c r="AK33" s="1" t="s">
        <v>114</v>
      </c>
      <c r="AN33" s="1" t="s">
        <v>114</v>
      </c>
      <c r="AO33" s="1" t="s">
        <v>114</v>
      </c>
      <c r="AP33" s="1" t="s">
        <v>114</v>
      </c>
      <c r="AQ33" s="1" t="s">
        <v>114</v>
      </c>
      <c r="AT33" s="1" t="s">
        <v>114</v>
      </c>
      <c r="AU33" s="1" t="s">
        <v>114</v>
      </c>
      <c r="AV33" s="1" t="s">
        <v>114</v>
      </c>
      <c r="AW33" s="1" t="s">
        <v>114</v>
      </c>
      <c r="AZ33" s="1" t="s">
        <v>114</v>
      </c>
      <c r="BA33" s="1" t="s">
        <v>114</v>
      </c>
      <c r="BB33" s="1" t="s">
        <v>114</v>
      </c>
      <c r="BC33" s="1" t="s">
        <v>114</v>
      </c>
      <c r="BD33" s="1" t="s">
        <v>114</v>
      </c>
      <c r="BF33" s="1" t="s">
        <v>114</v>
      </c>
      <c r="BH33" s="1" t="s">
        <v>114</v>
      </c>
      <c r="BI33" s="1" t="s">
        <v>114</v>
      </c>
      <c r="BJ33" s="1" t="s">
        <v>114</v>
      </c>
      <c r="BK33" s="1" t="s">
        <v>114</v>
      </c>
      <c r="BM33" s="1" t="s">
        <v>114</v>
      </c>
      <c r="BN33" s="1" t="s">
        <v>114</v>
      </c>
      <c r="BQ33" s="1" t="s">
        <v>509</v>
      </c>
      <c r="BR33" s="1">
        <v>200</v>
      </c>
      <c r="BS33" s="1" t="s">
        <v>103</v>
      </c>
      <c r="BT33" s="1">
        <v>1.52</v>
      </c>
      <c r="BU33" s="1">
        <v>-0.24000001000000001</v>
      </c>
      <c r="BV33" s="1">
        <v>-13.636364</v>
      </c>
      <c r="BW33">
        <v>710</v>
      </c>
      <c r="BX33">
        <v>13917</v>
      </c>
      <c r="BY33" s="1">
        <v>1.44</v>
      </c>
      <c r="BZ33" s="1">
        <v>1.49</v>
      </c>
      <c r="CA33" s="1" t="s">
        <v>105</v>
      </c>
      <c r="CB33">
        <v>1524182400</v>
      </c>
      <c r="CC33">
        <v>1516634775</v>
      </c>
      <c r="CD33" s="1">
        <v>0.225105405273437</v>
      </c>
      <c r="CE33" t="b">
        <v>0</v>
      </c>
      <c r="CF33" s="1" t="s">
        <v>510</v>
      </c>
      <c r="CG33" s="1">
        <v>200</v>
      </c>
      <c r="CH33" s="1" t="s">
        <v>103</v>
      </c>
      <c r="CI33" s="1">
        <v>24.18</v>
      </c>
      <c r="CJ33" s="1">
        <v>2.0300007</v>
      </c>
      <c r="CK33" s="1">
        <v>9.1647879999999997</v>
      </c>
      <c r="CL33">
        <v>2</v>
      </c>
      <c r="CM33">
        <v>690</v>
      </c>
      <c r="CN33" s="1">
        <v>23.9</v>
      </c>
      <c r="CO33" s="1">
        <v>24.4</v>
      </c>
      <c r="CP33" s="1" t="s">
        <v>105</v>
      </c>
      <c r="CQ33">
        <v>1524182400</v>
      </c>
      <c r="CR33">
        <v>1516631404</v>
      </c>
      <c r="CS33" s="1">
        <v>0.23755645263671801</v>
      </c>
      <c r="CT33" t="b">
        <v>1</v>
      </c>
      <c r="CU33" s="1" t="s">
        <v>114</v>
      </c>
    </row>
    <row r="34" spans="1:99" x14ac:dyDescent="0.25">
      <c r="A34" s="1" t="s">
        <v>114</v>
      </c>
      <c r="C34" s="1">
        <v>190</v>
      </c>
      <c r="E34" s="1" t="s">
        <v>114</v>
      </c>
      <c r="F34" s="1" t="s">
        <v>114</v>
      </c>
      <c r="G34" s="1" t="s">
        <v>114</v>
      </c>
      <c r="H34" s="1" t="s">
        <v>114</v>
      </c>
      <c r="I34" s="1" t="s">
        <v>114</v>
      </c>
      <c r="J34" s="1" t="s">
        <v>114</v>
      </c>
      <c r="M34" s="1" t="s">
        <v>114</v>
      </c>
      <c r="N34" s="1" t="s">
        <v>114</v>
      </c>
      <c r="S34" s="2"/>
      <c r="T34" s="1" t="s">
        <v>114</v>
      </c>
      <c r="U34" s="1" t="s">
        <v>114</v>
      </c>
      <c r="V34" s="1" t="s">
        <v>114</v>
      </c>
      <c r="W34" s="1" t="s">
        <v>114</v>
      </c>
      <c r="Y34" s="1" t="s">
        <v>114</v>
      </c>
      <c r="Z34" s="1" t="s">
        <v>114</v>
      </c>
      <c r="AA34" s="1" t="s">
        <v>114</v>
      </c>
      <c r="AB34" s="1" t="s">
        <v>114</v>
      </c>
      <c r="AC34" s="1" t="s">
        <v>114</v>
      </c>
      <c r="AD34" s="1" t="s">
        <v>114</v>
      </c>
      <c r="AE34" s="1" t="s">
        <v>114</v>
      </c>
      <c r="AG34" s="1" t="s">
        <v>114</v>
      </c>
      <c r="AH34" s="1" t="s">
        <v>114</v>
      </c>
      <c r="AJ34" s="1" t="s">
        <v>114</v>
      </c>
      <c r="AK34" s="1" t="s">
        <v>114</v>
      </c>
      <c r="AN34" s="1" t="s">
        <v>114</v>
      </c>
      <c r="AO34" s="1" t="s">
        <v>114</v>
      </c>
      <c r="AP34" s="1" t="s">
        <v>114</v>
      </c>
      <c r="AQ34" s="1" t="s">
        <v>114</v>
      </c>
      <c r="AT34" s="1" t="s">
        <v>114</v>
      </c>
      <c r="AU34" s="1" t="s">
        <v>114</v>
      </c>
      <c r="AV34" s="1" t="s">
        <v>114</v>
      </c>
      <c r="AW34" s="1" t="s">
        <v>114</v>
      </c>
      <c r="AZ34" s="1" t="s">
        <v>114</v>
      </c>
      <c r="BA34" s="1" t="s">
        <v>114</v>
      </c>
      <c r="BB34" s="1" t="s">
        <v>114</v>
      </c>
      <c r="BC34" s="1" t="s">
        <v>114</v>
      </c>
      <c r="BD34" s="1" t="s">
        <v>114</v>
      </c>
      <c r="BF34" s="1" t="s">
        <v>114</v>
      </c>
      <c r="BH34" s="1" t="s">
        <v>114</v>
      </c>
      <c r="BI34" s="1" t="s">
        <v>114</v>
      </c>
      <c r="BJ34" s="1" t="s">
        <v>114</v>
      </c>
      <c r="BK34" s="1" t="s">
        <v>114</v>
      </c>
      <c r="BM34" s="1" t="s">
        <v>114</v>
      </c>
      <c r="BN34" s="1" t="s">
        <v>114</v>
      </c>
      <c r="BQ34" s="1" t="s">
        <v>511</v>
      </c>
      <c r="BR34" s="1">
        <v>205</v>
      </c>
      <c r="BS34" s="1" t="s">
        <v>103</v>
      </c>
      <c r="BT34" s="1">
        <v>1.01</v>
      </c>
      <c r="BU34" s="1">
        <v>-0.15999996999999999</v>
      </c>
      <c r="BV34" s="1">
        <v>-13.675210999999999</v>
      </c>
      <c r="BW34">
        <v>6</v>
      </c>
      <c r="BX34">
        <v>2658</v>
      </c>
      <c r="BY34" s="1">
        <v>0.98</v>
      </c>
      <c r="BZ34" s="1">
        <v>1.02</v>
      </c>
      <c r="CA34" s="1" t="s">
        <v>105</v>
      </c>
      <c r="CB34">
        <v>1524182400</v>
      </c>
      <c r="CC34">
        <v>1516633919</v>
      </c>
      <c r="CD34" s="1">
        <v>0.22901161621093699</v>
      </c>
      <c r="CE34" t="b">
        <v>0</v>
      </c>
      <c r="CF34" s="1" t="s">
        <v>512</v>
      </c>
      <c r="CG34" s="1">
        <v>205</v>
      </c>
      <c r="CH34" s="1" t="s">
        <v>103</v>
      </c>
      <c r="CI34" s="1">
        <v>27.3</v>
      </c>
      <c r="CJ34" s="1">
        <v>0.29999924</v>
      </c>
      <c r="CK34" s="1">
        <v>1.1111082999999999</v>
      </c>
      <c r="CL34">
        <v>1</v>
      </c>
      <c r="CM34">
        <v>55</v>
      </c>
      <c r="CN34" s="1">
        <v>27.55</v>
      </c>
      <c r="CO34" s="1">
        <v>27.8</v>
      </c>
      <c r="CP34" s="1" t="s">
        <v>105</v>
      </c>
      <c r="CQ34">
        <v>1524182400</v>
      </c>
      <c r="CR34">
        <v>1516373160</v>
      </c>
      <c r="CS34" s="1">
        <v>0.153328779296875</v>
      </c>
      <c r="CT34" t="b">
        <v>1</v>
      </c>
      <c r="CU34" s="1" t="s">
        <v>114</v>
      </c>
    </row>
    <row r="35" spans="1:99" x14ac:dyDescent="0.25">
      <c r="A35" s="1" t="s">
        <v>114</v>
      </c>
      <c r="C35" s="1">
        <v>195</v>
      </c>
      <c r="E35" s="1" t="s">
        <v>114</v>
      </c>
      <c r="F35" s="1" t="s">
        <v>114</v>
      </c>
      <c r="G35" s="1" t="s">
        <v>114</v>
      </c>
      <c r="H35" s="1" t="s">
        <v>114</v>
      </c>
      <c r="I35" s="1" t="s">
        <v>114</v>
      </c>
      <c r="J35" s="1" t="s">
        <v>114</v>
      </c>
      <c r="M35" s="1" t="s">
        <v>114</v>
      </c>
      <c r="N35" s="1" t="s">
        <v>114</v>
      </c>
      <c r="S35" s="2"/>
      <c r="T35" s="1" t="s">
        <v>114</v>
      </c>
      <c r="U35" s="1" t="s">
        <v>114</v>
      </c>
      <c r="V35" s="1" t="s">
        <v>114</v>
      </c>
      <c r="W35" s="1" t="s">
        <v>114</v>
      </c>
      <c r="Y35" s="1" t="s">
        <v>114</v>
      </c>
      <c r="Z35" s="1" t="s">
        <v>114</v>
      </c>
      <c r="AA35" s="1" t="s">
        <v>114</v>
      </c>
      <c r="AB35" s="1" t="s">
        <v>114</v>
      </c>
      <c r="AC35" s="1" t="s">
        <v>114</v>
      </c>
      <c r="AD35" s="1" t="s">
        <v>114</v>
      </c>
      <c r="AE35" s="1" t="s">
        <v>114</v>
      </c>
      <c r="AG35" s="1" t="s">
        <v>114</v>
      </c>
      <c r="AH35" s="1" t="s">
        <v>114</v>
      </c>
      <c r="AJ35" s="1" t="s">
        <v>114</v>
      </c>
      <c r="AK35" s="1" t="s">
        <v>114</v>
      </c>
      <c r="AN35" s="1" t="s">
        <v>114</v>
      </c>
      <c r="AO35" s="1" t="s">
        <v>114</v>
      </c>
      <c r="AP35" s="1" t="s">
        <v>114</v>
      </c>
      <c r="AQ35" s="1" t="s">
        <v>114</v>
      </c>
      <c r="AT35" s="1" t="s">
        <v>114</v>
      </c>
      <c r="AU35" s="1" t="s">
        <v>114</v>
      </c>
      <c r="AV35" s="1" t="s">
        <v>114</v>
      </c>
      <c r="AW35" s="1" t="s">
        <v>114</v>
      </c>
      <c r="AZ35" s="1" t="s">
        <v>114</v>
      </c>
      <c r="BA35" s="1" t="s">
        <v>114</v>
      </c>
      <c r="BB35" s="1" t="s">
        <v>114</v>
      </c>
      <c r="BC35" s="1" t="s">
        <v>114</v>
      </c>
      <c r="BD35" s="1" t="s">
        <v>114</v>
      </c>
      <c r="BF35" s="1" t="s">
        <v>114</v>
      </c>
      <c r="BH35" s="1" t="s">
        <v>114</v>
      </c>
      <c r="BI35" s="1" t="s">
        <v>114</v>
      </c>
      <c r="BJ35" s="1" t="s">
        <v>114</v>
      </c>
      <c r="BK35" s="1" t="s">
        <v>114</v>
      </c>
      <c r="BM35" s="1" t="s">
        <v>114</v>
      </c>
      <c r="BN35" s="1" t="s">
        <v>114</v>
      </c>
      <c r="BQ35" s="1" t="s">
        <v>513</v>
      </c>
      <c r="BR35" s="1">
        <v>210</v>
      </c>
      <c r="BS35" s="1" t="s">
        <v>103</v>
      </c>
      <c r="BT35" s="1">
        <v>0.69</v>
      </c>
      <c r="BU35" s="1">
        <v>-0.3</v>
      </c>
      <c r="BV35" s="1">
        <v>-30.303032000000002</v>
      </c>
      <c r="BW35">
        <v>4</v>
      </c>
      <c r="BX35">
        <v>2553</v>
      </c>
      <c r="BY35" s="1">
        <v>0.67</v>
      </c>
      <c r="BZ35" s="1">
        <v>0.7</v>
      </c>
      <c r="CA35" s="1" t="s">
        <v>105</v>
      </c>
      <c r="CB35">
        <v>1524182400</v>
      </c>
      <c r="CC35">
        <v>1516634739</v>
      </c>
      <c r="CD35" s="1">
        <v>0.23316196533203101</v>
      </c>
      <c r="CE35" t="b">
        <v>0</v>
      </c>
      <c r="CF35" s="1" t="s">
        <v>514</v>
      </c>
      <c r="CG35" s="1">
        <v>210</v>
      </c>
      <c r="CH35" s="1" t="s">
        <v>103</v>
      </c>
      <c r="CI35" s="1">
        <v>31.86</v>
      </c>
      <c r="CJ35" s="1">
        <v>0</v>
      </c>
      <c r="CK35" s="1">
        <v>0</v>
      </c>
      <c r="CL35">
        <v>1</v>
      </c>
      <c r="CM35">
        <v>125</v>
      </c>
      <c r="CN35" s="1">
        <v>31.45</v>
      </c>
      <c r="CO35" s="1">
        <v>33.4</v>
      </c>
      <c r="CP35" s="1" t="s">
        <v>105</v>
      </c>
      <c r="CQ35">
        <v>1524182400</v>
      </c>
      <c r="CR35">
        <v>1516219797</v>
      </c>
      <c r="CS35" s="1">
        <v>0.23731231445312401</v>
      </c>
      <c r="CT35" t="b">
        <v>1</v>
      </c>
      <c r="CU35" s="1" t="s">
        <v>114</v>
      </c>
    </row>
    <row r="36" spans="1:99" x14ac:dyDescent="0.25">
      <c r="A36" s="1" t="s">
        <v>114</v>
      </c>
      <c r="C36" s="1">
        <v>200</v>
      </c>
      <c r="E36" s="1" t="s">
        <v>114</v>
      </c>
      <c r="F36" s="1" t="s">
        <v>114</v>
      </c>
      <c r="G36" s="1" t="s">
        <v>114</v>
      </c>
      <c r="H36" s="1" t="s">
        <v>114</v>
      </c>
      <c r="I36" s="1" t="s">
        <v>114</v>
      </c>
      <c r="J36" s="1" t="s">
        <v>114</v>
      </c>
      <c r="M36" s="1" t="s">
        <v>114</v>
      </c>
      <c r="N36" s="1" t="s">
        <v>114</v>
      </c>
      <c r="S36" s="2"/>
      <c r="T36" s="1" t="s">
        <v>114</v>
      </c>
      <c r="U36" s="1" t="s">
        <v>114</v>
      </c>
      <c r="V36" s="1" t="s">
        <v>114</v>
      </c>
      <c r="W36" s="1" t="s">
        <v>114</v>
      </c>
      <c r="Y36" s="1" t="s">
        <v>114</v>
      </c>
      <c r="Z36" s="1" t="s">
        <v>114</v>
      </c>
      <c r="AA36" s="1" t="s">
        <v>114</v>
      </c>
      <c r="AB36" s="1" t="s">
        <v>114</v>
      </c>
      <c r="AC36" s="1" t="s">
        <v>114</v>
      </c>
      <c r="AD36" s="1" t="s">
        <v>114</v>
      </c>
      <c r="AE36" s="1" t="s">
        <v>114</v>
      </c>
      <c r="AG36" s="1" t="s">
        <v>114</v>
      </c>
      <c r="AH36" s="1" t="s">
        <v>114</v>
      </c>
      <c r="AJ36" s="1" t="s">
        <v>114</v>
      </c>
      <c r="AK36" s="1" t="s">
        <v>114</v>
      </c>
      <c r="AN36" s="1" t="s">
        <v>114</v>
      </c>
      <c r="AO36" s="1" t="s">
        <v>114</v>
      </c>
      <c r="AP36" s="1" t="s">
        <v>114</v>
      </c>
      <c r="AQ36" s="1" t="s">
        <v>114</v>
      </c>
      <c r="AT36" s="1" t="s">
        <v>114</v>
      </c>
      <c r="AU36" s="1" t="s">
        <v>114</v>
      </c>
      <c r="AV36" s="1" t="s">
        <v>114</v>
      </c>
      <c r="AW36" s="1" t="s">
        <v>114</v>
      </c>
      <c r="AZ36" s="1" t="s">
        <v>114</v>
      </c>
      <c r="BA36" s="1" t="s">
        <v>114</v>
      </c>
      <c r="BB36" s="1" t="s">
        <v>114</v>
      </c>
      <c r="BC36" s="1" t="s">
        <v>114</v>
      </c>
      <c r="BD36" s="1" t="s">
        <v>114</v>
      </c>
      <c r="BF36" s="1" t="s">
        <v>114</v>
      </c>
      <c r="BH36" s="1" t="s">
        <v>114</v>
      </c>
      <c r="BI36" s="1" t="s">
        <v>114</v>
      </c>
      <c r="BJ36" s="1" t="s">
        <v>114</v>
      </c>
      <c r="BK36" s="1" t="s">
        <v>114</v>
      </c>
      <c r="BM36" s="1" t="s">
        <v>114</v>
      </c>
      <c r="BN36" s="1" t="s">
        <v>114</v>
      </c>
      <c r="BQ36" s="1" t="s">
        <v>515</v>
      </c>
      <c r="BR36" s="1">
        <v>215</v>
      </c>
      <c r="BS36" s="1" t="s">
        <v>103</v>
      </c>
      <c r="BT36" s="1">
        <v>0.51</v>
      </c>
      <c r="BU36" s="1">
        <v>-9.0000029999999995E-2</v>
      </c>
      <c r="BV36" s="1">
        <v>-15.000005</v>
      </c>
      <c r="BW36">
        <v>33</v>
      </c>
      <c r="BX36">
        <v>3791</v>
      </c>
      <c r="BY36" s="1">
        <v>0.47</v>
      </c>
      <c r="BZ36" s="1">
        <v>0.5</v>
      </c>
      <c r="CA36" s="1" t="s">
        <v>105</v>
      </c>
      <c r="CB36">
        <v>1524182400</v>
      </c>
      <c r="CC36">
        <v>1516632301</v>
      </c>
      <c r="CD36" s="1">
        <v>0.239265419921874</v>
      </c>
      <c r="CE36" t="b">
        <v>0</v>
      </c>
      <c r="CF36" s="1" t="s">
        <v>516</v>
      </c>
      <c r="CG36" s="1">
        <v>215</v>
      </c>
      <c r="CH36" s="1" t="s">
        <v>103</v>
      </c>
      <c r="CI36" s="1">
        <v>37.99</v>
      </c>
      <c r="CJ36" s="1">
        <v>1.5400008999999999</v>
      </c>
      <c r="CK36" s="1">
        <v>4.2249679999999996</v>
      </c>
      <c r="CL36">
        <v>300</v>
      </c>
      <c r="CM36">
        <v>431</v>
      </c>
      <c r="CN36" s="1">
        <v>36.299999999999997</v>
      </c>
      <c r="CO36" s="1">
        <v>38.450000000000003</v>
      </c>
      <c r="CP36" s="1" t="s">
        <v>105</v>
      </c>
      <c r="CQ36">
        <v>1524182400</v>
      </c>
      <c r="CR36">
        <v>1516377190</v>
      </c>
      <c r="CS36" s="1">
        <v>0.26551027465820298</v>
      </c>
      <c r="CT36" t="b">
        <v>1</v>
      </c>
      <c r="CU36" s="1" t="s">
        <v>114</v>
      </c>
    </row>
    <row r="37" spans="1:99" x14ac:dyDescent="0.25">
      <c r="A37" s="1" t="s">
        <v>114</v>
      </c>
      <c r="C37" s="1">
        <v>205</v>
      </c>
      <c r="E37" s="1" t="s">
        <v>114</v>
      </c>
      <c r="F37" s="1" t="s">
        <v>114</v>
      </c>
      <c r="G37" s="1" t="s">
        <v>114</v>
      </c>
      <c r="H37" s="1" t="s">
        <v>114</v>
      </c>
      <c r="I37" s="1" t="s">
        <v>114</v>
      </c>
      <c r="J37" s="1" t="s">
        <v>114</v>
      </c>
      <c r="M37" s="1" t="s">
        <v>114</v>
      </c>
      <c r="N37" s="1" t="s">
        <v>114</v>
      </c>
      <c r="S37" s="2"/>
      <c r="T37" s="1" t="s">
        <v>114</v>
      </c>
      <c r="U37" s="1" t="s">
        <v>114</v>
      </c>
      <c r="V37" s="1" t="s">
        <v>114</v>
      </c>
      <c r="W37" s="1" t="s">
        <v>114</v>
      </c>
      <c r="Y37" s="1" t="s">
        <v>114</v>
      </c>
      <c r="Z37" s="1" t="s">
        <v>114</v>
      </c>
      <c r="AA37" s="1" t="s">
        <v>114</v>
      </c>
      <c r="AB37" s="1" t="s">
        <v>114</v>
      </c>
      <c r="AC37" s="1" t="s">
        <v>114</v>
      </c>
      <c r="AD37" s="1" t="s">
        <v>114</v>
      </c>
      <c r="AE37" s="1" t="s">
        <v>114</v>
      </c>
      <c r="AG37" s="1" t="s">
        <v>114</v>
      </c>
      <c r="AH37" s="1" t="s">
        <v>114</v>
      </c>
      <c r="AJ37" s="1" t="s">
        <v>114</v>
      </c>
      <c r="AK37" s="1" t="s">
        <v>114</v>
      </c>
      <c r="AN37" s="1" t="s">
        <v>114</v>
      </c>
      <c r="AO37" s="1" t="s">
        <v>114</v>
      </c>
      <c r="AP37" s="1" t="s">
        <v>114</v>
      </c>
      <c r="AQ37" s="1" t="s">
        <v>114</v>
      </c>
      <c r="AT37" s="1" t="s">
        <v>114</v>
      </c>
      <c r="AU37" s="1" t="s">
        <v>114</v>
      </c>
      <c r="AV37" s="1" t="s">
        <v>114</v>
      </c>
      <c r="AW37" s="1" t="s">
        <v>114</v>
      </c>
      <c r="AZ37" s="1" t="s">
        <v>114</v>
      </c>
      <c r="BA37" s="1" t="s">
        <v>114</v>
      </c>
      <c r="BB37" s="1" t="s">
        <v>114</v>
      </c>
      <c r="BC37" s="1" t="s">
        <v>114</v>
      </c>
      <c r="BD37" s="1" t="s">
        <v>114</v>
      </c>
      <c r="BF37" s="1" t="s">
        <v>114</v>
      </c>
      <c r="BH37" s="1" t="s">
        <v>114</v>
      </c>
      <c r="BI37" s="1" t="s">
        <v>114</v>
      </c>
      <c r="BJ37" s="1" t="s">
        <v>114</v>
      </c>
      <c r="BK37" s="1" t="s">
        <v>114</v>
      </c>
      <c r="BM37" s="1" t="s">
        <v>114</v>
      </c>
      <c r="BN37" s="1" t="s">
        <v>114</v>
      </c>
      <c r="BQ37" s="1" t="s">
        <v>517</v>
      </c>
      <c r="BR37" s="1">
        <v>220</v>
      </c>
      <c r="BS37" s="1" t="s">
        <v>103</v>
      </c>
      <c r="BT37" s="1">
        <v>0.39</v>
      </c>
      <c r="BU37" s="1">
        <v>-5.0000012000000003E-2</v>
      </c>
      <c r="BV37" s="1">
        <v>-11.363638999999999</v>
      </c>
      <c r="BW37">
        <v>4</v>
      </c>
      <c r="BX37">
        <v>4046</v>
      </c>
      <c r="BY37" s="1">
        <v>0.34</v>
      </c>
      <c r="BZ37" s="1">
        <v>0.36</v>
      </c>
      <c r="CA37" s="1" t="s">
        <v>105</v>
      </c>
      <c r="CB37">
        <v>1524182400</v>
      </c>
      <c r="CC37">
        <v>1516632668</v>
      </c>
      <c r="CD37" s="1">
        <v>0.24536887451171799</v>
      </c>
      <c r="CE37" t="b">
        <v>0</v>
      </c>
      <c r="CF37" s="1" t="s">
        <v>518</v>
      </c>
      <c r="CG37" s="1">
        <v>220</v>
      </c>
      <c r="CH37" s="1" t="s">
        <v>103</v>
      </c>
      <c r="CI37" s="1">
        <v>43.3</v>
      </c>
      <c r="CJ37" s="1">
        <v>2.5</v>
      </c>
      <c r="CK37" s="1">
        <v>6.1274509999999998</v>
      </c>
      <c r="CL37">
        <v>50</v>
      </c>
      <c r="CM37">
        <v>395</v>
      </c>
      <c r="CN37" s="1">
        <v>42.95</v>
      </c>
      <c r="CO37" s="1">
        <v>43.55</v>
      </c>
      <c r="CP37" s="1" t="s">
        <v>105</v>
      </c>
      <c r="CQ37">
        <v>1524182400</v>
      </c>
      <c r="CR37">
        <v>1516634445</v>
      </c>
      <c r="CS37" s="1">
        <v>0.29675996215820299</v>
      </c>
      <c r="CT37" t="b">
        <v>1</v>
      </c>
      <c r="CU37" s="1" t="s">
        <v>114</v>
      </c>
    </row>
    <row r="38" spans="1:99" x14ac:dyDescent="0.25">
      <c r="A38" s="1" t="s">
        <v>114</v>
      </c>
      <c r="C38" s="1">
        <v>210</v>
      </c>
      <c r="E38" s="1" t="s">
        <v>114</v>
      </c>
      <c r="F38" s="1" t="s">
        <v>114</v>
      </c>
      <c r="G38" s="1" t="s">
        <v>114</v>
      </c>
      <c r="H38" s="1" t="s">
        <v>114</v>
      </c>
      <c r="I38" s="1" t="s">
        <v>114</v>
      </c>
      <c r="J38" s="1" t="s">
        <v>114</v>
      </c>
      <c r="M38" s="1" t="s">
        <v>114</v>
      </c>
      <c r="N38" s="1" t="s">
        <v>114</v>
      </c>
      <c r="S38" s="2"/>
      <c r="T38" s="1" t="s">
        <v>114</v>
      </c>
      <c r="U38" s="1" t="s">
        <v>114</v>
      </c>
      <c r="V38" s="1" t="s">
        <v>114</v>
      </c>
      <c r="W38" s="1" t="s">
        <v>114</v>
      </c>
      <c r="Y38" s="1" t="s">
        <v>114</v>
      </c>
      <c r="Z38" s="1" t="s">
        <v>114</v>
      </c>
      <c r="AA38" s="1" t="s">
        <v>114</v>
      </c>
      <c r="AB38" s="1" t="s">
        <v>114</v>
      </c>
      <c r="AC38" s="1" t="s">
        <v>114</v>
      </c>
      <c r="AD38" s="1" t="s">
        <v>114</v>
      </c>
      <c r="AE38" s="1" t="s">
        <v>114</v>
      </c>
      <c r="AG38" s="1" t="s">
        <v>114</v>
      </c>
      <c r="AH38" s="1" t="s">
        <v>114</v>
      </c>
      <c r="AJ38" s="1" t="s">
        <v>114</v>
      </c>
      <c r="AK38" s="1" t="s">
        <v>114</v>
      </c>
      <c r="AN38" s="1" t="s">
        <v>114</v>
      </c>
      <c r="AO38" s="1" t="s">
        <v>114</v>
      </c>
      <c r="AP38" s="1" t="s">
        <v>114</v>
      </c>
      <c r="AQ38" s="1" t="s">
        <v>114</v>
      </c>
      <c r="AT38" s="1" t="s">
        <v>114</v>
      </c>
      <c r="AU38" s="1" t="s">
        <v>114</v>
      </c>
      <c r="AV38" s="1" t="s">
        <v>114</v>
      </c>
      <c r="AW38" s="1" t="s">
        <v>114</v>
      </c>
      <c r="AZ38" s="1" t="s">
        <v>114</v>
      </c>
      <c r="BA38" s="1" t="s">
        <v>114</v>
      </c>
      <c r="BB38" s="1" t="s">
        <v>114</v>
      </c>
      <c r="BC38" s="1" t="s">
        <v>114</v>
      </c>
      <c r="BD38" s="1" t="s">
        <v>114</v>
      </c>
      <c r="BF38" s="1" t="s">
        <v>114</v>
      </c>
      <c r="BH38" s="1" t="s">
        <v>114</v>
      </c>
      <c r="BI38" s="1" t="s">
        <v>114</v>
      </c>
      <c r="BJ38" s="1" t="s">
        <v>114</v>
      </c>
      <c r="BK38" s="1" t="s">
        <v>114</v>
      </c>
      <c r="BM38" s="1" t="s">
        <v>114</v>
      </c>
      <c r="BN38" s="1" t="s">
        <v>114</v>
      </c>
      <c r="BQ38" s="1" t="s">
        <v>519</v>
      </c>
      <c r="BR38" s="1">
        <v>225</v>
      </c>
      <c r="BS38" s="1" t="s">
        <v>103</v>
      </c>
      <c r="BT38" s="1">
        <v>0.28999999999999998</v>
      </c>
      <c r="BU38" s="1">
        <v>-9.9999993999999995E-2</v>
      </c>
      <c r="BV38" s="1">
        <v>-25.641024000000002</v>
      </c>
      <c r="BW38">
        <v>3</v>
      </c>
      <c r="BX38">
        <v>1222</v>
      </c>
      <c r="BY38" s="1">
        <v>0.26</v>
      </c>
      <c r="BZ38" s="1">
        <v>0.28000000000000003</v>
      </c>
      <c r="CA38" s="1" t="s">
        <v>105</v>
      </c>
      <c r="CB38">
        <v>1524182400</v>
      </c>
      <c r="CC38">
        <v>1516632613</v>
      </c>
      <c r="CD38" s="1">
        <v>0.25415784912109302</v>
      </c>
      <c r="CE38" t="b">
        <v>0</v>
      </c>
      <c r="CF38" s="1" t="s">
        <v>520</v>
      </c>
      <c r="CG38" s="1">
        <v>225</v>
      </c>
      <c r="CH38" s="1" t="s">
        <v>103</v>
      </c>
      <c r="CI38" s="1">
        <v>49.8</v>
      </c>
      <c r="CJ38" s="1">
        <v>0</v>
      </c>
      <c r="CK38" s="1">
        <v>0</v>
      </c>
      <c r="CL38">
        <v>6</v>
      </c>
      <c r="CM38">
        <v>8</v>
      </c>
      <c r="CN38" s="1">
        <v>50.3</v>
      </c>
      <c r="CO38" s="1">
        <v>51</v>
      </c>
      <c r="CP38" s="1" t="s">
        <v>105</v>
      </c>
      <c r="CQ38">
        <v>1524182400</v>
      </c>
      <c r="CR38">
        <v>1510171937</v>
      </c>
      <c r="CS38" s="1">
        <v>0.45642633422851497</v>
      </c>
      <c r="CT38" t="b">
        <v>1</v>
      </c>
      <c r="CU38" s="1" t="s">
        <v>114</v>
      </c>
    </row>
    <row r="39" spans="1:99" x14ac:dyDescent="0.25">
      <c r="A39" s="1" t="s">
        <v>114</v>
      </c>
      <c r="C39" s="1">
        <v>215</v>
      </c>
      <c r="E39" s="1" t="s">
        <v>114</v>
      </c>
      <c r="F39" s="1" t="s">
        <v>114</v>
      </c>
      <c r="G39" s="1" t="s">
        <v>114</v>
      </c>
      <c r="H39" s="1" t="s">
        <v>114</v>
      </c>
      <c r="I39" s="1" t="s">
        <v>114</v>
      </c>
      <c r="J39" s="1" t="s">
        <v>114</v>
      </c>
      <c r="M39" s="1" t="s">
        <v>114</v>
      </c>
      <c r="N39" s="1" t="s">
        <v>114</v>
      </c>
      <c r="S39" s="2"/>
      <c r="T39" s="1" t="s">
        <v>114</v>
      </c>
      <c r="U39" s="1" t="s">
        <v>114</v>
      </c>
      <c r="V39" s="1" t="s">
        <v>114</v>
      </c>
      <c r="W39" s="1" t="s">
        <v>114</v>
      </c>
      <c r="Y39" s="1" t="s">
        <v>114</v>
      </c>
      <c r="Z39" s="1" t="s">
        <v>114</v>
      </c>
      <c r="AA39" s="1" t="s">
        <v>114</v>
      </c>
      <c r="AB39" s="1" t="s">
        <v>114</v>
      </c>
      <c r="AC39" s="1" t="s">
        <v>114</v>
      </c>
      <c r="AD39" s="1" t="s">
        <v>114</v>
      </c>
      <c r="AE39" s="1" t="s">
        <v>114</v>
      </c>
      <c r="AG39" s="1" t="s">
        <v>114</v>
      </c>
      <c r="AH39" s="1" t="s">
        <v>114</v>
      </c>
      <c r="AJ39" s="1" t="s">
        <v>114</v>
      </c>
      <c r="AK39" s="1" t="s">
        <v>114</v>
      </c>
      <c r="AN39" s="1" t="s">
        <v>114</v>
      </c>
      <c r="AO39" s="1" t="s">
        <v>114</v>
      </c>
      <c r="AP39" s="1" t="s">
        <v>114</v>
      </c>
      <c r="AQ39" s="1" t="s">
        <v>114</v>
      </c>
      <c r="AT39" s="1" t="s">
        <v>114</v>
      </c>
      <c r="AU39" s="1" t="s">
        <v>114</v>
      </c>
      <c r="AV39" s="1" t="s">
        <v>114</v>
      </c>
      <c r="AW39" s="1" t="s">
        <v>114</v>
      </c>
      <c r="AZ39" s="1" t="s">
        <v>114</v>
      </c>
      <c r="BA39" s="1" t="s">
        <v>114</v>
      </c>
      <c r="BB39" s="1" t="s">
        <v>114</v>
      </c>
      <c r="BC39" s="1" t="s">
        <v>114</v>
      </c>
      <c r="BD39" s="1" t="s">
        <v>114</v>
      </c>
      <c r="BF39" s="1" t="s">
        <v>114</v>
      </c>
      <c r="BH39" s="1" t="s">
        <v>114</v>
      </c>
      <c r="BI39" s="1" t="s">
        <v>114</v>
      </c>
      <c r="BJ39" s="1" t="s">
        <v>114</v>
      </c>
      <c r="BK39" s="1" t="s">
        <v>114</v>
      </c>
      <c r="BM39" s="1" t="s">
        <v>114</v>
      </c>
      <c r="BN39" s="1" t="s">
        <v>114</v>
      </c>
      <c r="BQ39" s="1" t="s">
        <v>521</v>
      </c>
      <c r="BR39" s="1">
        <v>230</v>
      </c>
      <c r="BS39" s="1" t="s">
        <v>103</v>
      </c>
      <c r="BT39" s="1">
        <v>0.24</v>
      </c>
      <c r="BU39" s="1">
        <v>-4.0000006999999997E-2</v>
      </c>
      <c r="BV39" s="1">
        <v>-14.285716000000001</v>
      </c>
      <c r="BW39">
        <v>30</v>
      </c>
      <c r="BX39">
        <v>1366</v>
      </c>
      <c r="BY39" s="1">
        <v>0.17</v>
      </c>
      <c r="BZ39" s="1">
        <v>0.3</v>
      </c>
      <c r="CA39" s="1" t="s">
        <v>105</v>
      </c>
      <c r="CB39">
        <v>1524182400</v>
      </c>
      <c r="CC39">
        <v>1516395592</v>
      </c>
      <c r="CD39" s="1">
        <v>0.27637442382812399</v>
      </c>
      <c r="CE39" t="b">
        <v>0</v>
      </c>
      <c r="CF39" s="1" t="s">
        <v>522</v>
      </c>
      <c r="CG39" s="1">
        <v>230</v>
      </c>
      <c r="CH39" s="1" t="s">
        <v>103</v>
      </c>
      <c r="CI39" s="1">
        <v>53.73</v>
      </c>
      <c r="CJ39" s="1">
        <v>0</v>
      </c>
      <c r="CK39" s="1">
        <v>0</v>
      </c>
      <c r="CL39">
        <v>10</v>
      </c>
      <c r="CM39">
        <v>60</v>
      </c>
      <c r="CN39" s="1">
        <v>51</v>
      </c>
      <c r="CO39" s="1">
        <v>53.25</v>
      </c>
      <c r="CP39" s="1" t="s">
        <v>105</v>
      </c>
      <c r="CQ39">
        <v>1524182400</v>
      </c>
      <c r="CR39">
        <v>1516132941</v>
      </c>
      <c r="CS39" s="1">
        <v>0.313971704101562</v>
      </c>
      <c r="CT39" t="b">
        <v>1</v>
      </c>
      <c r="CU39" s="1" t="s">
        <v>114</v>
      </c>
    </row>
    <row r="40" spans="1:99" x14ac:dyDescent="0.25">
      <c r="A40" s="1" t="s">
        <v>114</v>
      </c>
      <c r="C40" s="1">
        <v>220</v>
      </c>
      <c r="E40" s="1" t="s">
        <v>114</v>
      </c>
      <c r="F40" s="1" t="s">
        <v>114</v>
      </c>
      <c r="G40" s="1" t="s">
        <v>114</v>
      </c>
      <c r="H40" s="1" t="s">
        <v>114</v>
      </c>
      <c r="I40" s="1" t="s">
        <v>114</v>
      </c>
      <c r="J40" s="1" t="s">
        <v>114</v>
      </c>
      <c r="M40" s="1" t="s">
        <v>114</v>
      </c>
      <c r="N40" s="1" t="s">
        <v>114</v>
      </c>
      <c r="S40" s="2"/>
      <c r="T40" s="1" t="s">
        <v>114</v>
      </c>
      <c r="U40" s="1" t="s">
        <v>114</v>
      </c>
      <c r="V40" s="1" t="s">
        <v>114</v>
      </c>
      <c r="W40" s="1" t="s">
        <v>114</v>
      </c>
      <c r="Y40" s="1" t="s">
        <v>114</v>
      </c>
      <c r="Z40" s="1" t="s">
        <v>114</v>
      </c>
      <c r="AA40" s="1" t="s">
        <v>114</v>
      </c>
      <c r="AB40" s="1" t="s">
        <v>114</v>
      </c>
      <c r="AC40" s="1" t="s">
        <v>114</v>
      </c>
      <c r="AD40" s="1" t="s">
        <v>114</v>
      </c>
      <c r="AE40" s="1" t="s">
        <v>114</v>
      </c>
      <c r="AG40" s="1" t="s">
        <v>114</v>
      </c>
      <c r="AH40" s="1" t="s">
        <v>114</v>
      </c>
      <c r="AJ40" s="1" t="s">
        <v>114</v>
      </c>
      <c r="AK40" s="1" t="s">
        <v>114</v>
      </c>
      <c r="AN40" s="1" t="s">
        <v>114</v>
      </c>
      <c r="AO40" s="1" t="s">
        <v>114</v>
      </c>
      <c r="AP40" s="1" t="s">
        <v>114</v>
      </c>
      <c r="AQ40" s="1" t="s">
        <v>114</v>
      </c>
      <c r="AT40" s="1" t="s">
        <v>114</v>
      </c>
      <c r="AU40" s="1" t="s">
        <v>114</v>
      </c>
      <c r="AV40" s="1" t="s">
        <v>114</v>
      </c>
      <c r="AW40" s="1" t="s">
        <v>114</v>
      </c>
      <c r="AZ40" s="1" t="s">
        <v>114</v>
      </c>
      <c r="BA40" s="1" t="s">
        <v>114</v>
      </c>
      <c r="BB40" s="1" t="s">
        <v>114</v>
      </c>
      <c r="BC40" s="1" t="s">
        <v>114</v>
      </c>
      <c r="BD40" s="1" t="s">
        <v>114</v>
      </c>
      <c r="BF40" s="1" t="s">
        <v>114</v>
      </c>
      <c r="BH40" s="1" t="s">
        <v>114</v>
      </c>
      <c r="BI40" s="1" t="s">
        <v>114</v>
      </c>
      <c r="BJ40" s="1" t="s">
        <v>114</v>
      </c>
      <c r="BK40" s="1" t="s">
        <v>114</v>
      </c>
      <c r="BM40" s="1" t="s">
        <v>114</v>
      </c>
      <c r="BN40" s="1" t="s">
        <v>114</v>
      </c>
      <c r="BQ40" s="1" t="s">
        <v>523</v>
      </c>
      <c r="BR40" s="1">
        <v>235</v>
      </c>
      <c r="BS40" s="1" t="s">
        <v>103</v>
      </c>
      <c r="BT40" s="1">
        <v>0.19</v>
      </c>
      <c r="BU40" s="1">
        <v>-6.0000001999999997E-2</v>
      </c>
      <c r="BV40" s="1">
        <v>-24</v>
      </c>
      <c r="BW40">
        <v>100</v>
      </c>
      <c r="BX40">
        <v>220</v>
      </c>
      <c r="BY40" s="1">
        <v>0.13</v>
      </c>
      <c r="BZ40" s="1">
        <v>0.23</v>
      </c>
      <c r="CA40" s="1" t="s">
        <v>105</v>
      </c>
      <c r="CB40">
        <v>1524182400</v>
      </c>
      <c r="CC40">
        <v>1516378941</v>
      </c>
      <c r="CD40" s="1">
        <v>0.28247787841796801</v>
      </c>
      <c r="CE40" t="b">
        <v>0</v>
      </c>
      <c r="CF40" s="1" t="s">
        <v>524</v>
      </c>
      <c r="CG40" s="1">
        <v>235</v>
      </c>
      <c r="CH40" s="1" t="s">
        <v>103</v>
      </c>
      <c r="CI40" s="1">
        <v>63.98</v>
      </c>
      <c r="CJ40" s="1">
        <v>0</v>
      </c>
      <c r="CK40" s="1">
        <v>0</v>
      </c>
      <c r="CL40">
        <v>1</v>
      </c>
      <c r="CM40">
        <v>1</v>
      </c>
      <c r="CN40" s="1">
        <v>59.9</v>
      </c>
      <c r="CO40" s="1">
        <v>60.55</v>
      </c>
      <c r="CP40" s="1" t="s">
        <v>105</v>
      </c>
      <c r="CQ40">
        <v>1524182400</v>
      </c>
      <c r="CR40">
        <v>1514911232</v>
      </c>
      <c r="CS40" s="1">
        <v>0.48669946899414002</v>
      </c>
      <c r="CT40" t="b">
        <v>1</v>
      </c>
      <c r="CU40" s="1" t="s">
        <v>114</v>
      </c>
    </row>
    <row r="41" spans="1:99" x14ac:dyDescent="0.25">
      <c r="A41" s="1" t="s">
        <v>114</v>
      </c>
      <c r="C41" s="1">
        <v>225</v>
      </c>
      <c r="E41" s="1" t="s">
        <v>114</v>
      </c>
      <c r="F41" s="1" t="s">
        <v>114</v>
      </c>
      <c r="G41" s="1" t="s">
        <v>114</v>
      </c>
      <c r="H41" s="1" t="s">
        <v>114</v>
      </c>
      <c r="I41" s="1" t="s">
        <v>114</v>
      </c>
      <c r="J41" s="1" t="s">
        <v>114</v>
      </c>
      <c r="M41" s="1" t="s">
        <v>114</v>
      </c>
      <c r="N41" s="1" t="s">
        <v>114</v>
      </c>
      <c r="S41" s="2"/>
      <c r="T41" s="1" t="s">
        <v>114</v>
      </c>
      <c r="U41" s="1" t="s">
        <v>114</v>
      </c>
      <c r="V41" s="1" t="s">
        <v>114</v>
      </c>
      <c r="W41" s="1" t="s">
        <v>114</v>
      </c>
      <c r="Y41" s="1" t="s">
        <v>114</v>
      </c>
      <c r="Z41" s="1" t="s">
        <v>114</v>
      </c>
      <c r="AA41" s="1" t="s">
        <v>114</v>
      </c>
      <c r="AB41" s="1" t="s">
        <v>114</v>
      </c>
      <c r="AC41" s="1" t="s">
        <v>114</v>
      </c>
      <c r="AD41" s="1" t="s">
        <v>114</v>
      </c>
      <c r="AE41" s="1" t="s">
        <v>114</v>
      </c>
      <c r="AG41" s="1" t="s">
        <v>114</v>
      </c>
      <c r="AH41" s="1" t="s">
        <v>114</v>
      </c>
      <c r="AJ41" s="1" t="s">
        <v>114</v>
      </c>
      <c r="AK41" s="1" t="s">
        <v>114</v>
      </c>
      <c r="AN41" s="1" t="s">
        <v>114</v>
      </c>
      <c r="AO41" s="1" t="s">
        <v>114</v>
      </c>
      <c r="AP41" s="1" t="s">
        <v>114</v>
      </c>
      <c r="AQ41" s="1" t="s">
        <v>114</v>
      </c>
      <c r="AT41" s="1" t="s">
        <v>114</v>
      </c>
      <c r="AU41" s="1" t="s">
        <v>114</v>
      </c>
      <c r="AV41" s="1" t="s">
        <v>114</v>
      </c>
      <c r="AW41" s="1" t="s">
        <v>114</v>
      </c>
      <c r="AZ41" s="1" t="s">
        <v>114</v>
      </c>
      <c r="BA41" s="1" t="s">
        <v>114</v>
      </c>
      <c r="BB41" s="1" t="s">
        <v>114</v>
      </c>
      <c r="BC41" s="1" t="s">
        <v>114</v>
      </c>
      <c r="BD41" s="1" t="s">
        <v>114</v>
      </c>
      <c r="BF41" s="1" t="s">
        <v>114</v>
      </c>
      <c r="BH41" s="1" t="s">
        <v>114</v>
      </c>
      <c r="BI41" s="1" t="s">
        <v>114</v>
      </c>
      <c r="BJ41" s="1" t="s">
        <v>114</v>
      </c>
      <c r="BK41" s="1" t="s">
        <v>114</v>
      </c>
      <c r="BM41" s="1" t="s">
        <v>114</v>
      </c>
      <c r="BN41" s="1" t="s">
        <v>114</v>
      </c>
      <c r="BQ41" s="1" t="s">
        <v>525</v>
      </c>
      <c r="BR41" s="1">
        <v>240</v>
      </c>
      <c r="BS41" s="1" t="s">
        <v>103</v>
      </c>
      <c r="BT41" s="1">
        <v>0.12</v>
      </c>
      <c r="BU41" s="1">
        <v>-9.9999979999999995E-3</v>
      </c>
      <c r="BV41" s="1">
        <v>-7.6923064999999999</v>
      </c>
      <c r="BW41">
        <v>2</v>
      </c>
      <c r="BX41">
        <v>1945</v>
      </c>
      <c r="BY41" s="1">
        <v>0.11</v>
      </c>
      <c r="BZ41" s="1">
        <v>0.13</v>
      </c>
      <c r="CA41" s="1" t="s">
        <v>105</v>
      </c>
      <c r="CB41">
        <v>1524182400</v>
      </c>
      <c r="CC41">
        <v>1516634739</v>
      </c>
      <c r="CD41" s="1">
        <v>0.27588614746093698</v>
      </c>
      <c r="CE41" t="b">
        <v>0</v>
      </c>
      <c r="CF41" s="1" t="s">
        <v>526</v>
      </c>
      <c r="CG41" s="1">
        <v>240</v>
      </c>
      <c r="CH41" s="1" t="s">
        <v>103</v>
      </c>
      <c r="CI41" s="1">
        <v>70.05</v>
      </c>
      <c r="CJ41" s="1">
        <v>0</v>
      </c>
      <c r="CK41" s="1">
        <v>0</v>
      </c>
      <c r="CL41">
        <v>2</v>
      </c>
      <c r="CM41">
        <v>0</v>
      </c>
      <c r="CN41" s="1">
        <v>70.2</v>
      </c>
      <c r="CO41" s="1">
        <v>71</v>
      </c>
      <c r="CP41" s="1" t="s">
        <v>105</v>
      </c>
      <c r="CQ41">
        <v>1524182400</v>
      </c>
      <c r="CR41">
        <v>1514609201</v>
      </c>
      <c r="CS41" s="1">
        <v>0.71918005432128895</v>
      </c>
      <c r="CT41" t="b">
        <v>1</v>
      </c>
      <c r="CU41" s="1" t="s">
        <v>114</v>
      </c>
    </row>
    <row r="42" spans="1:99" x14ac:dyDescent="0.25">
      <c r="A42" s="1" t="s">
        <v>114</v>
      </c>
      <c r="C42" s="1">
        <v>230</v>
      </c>
      <c r="E42" s="1" t="s">
        <v>114</v>
      </c>
      <c r="F42" s="1" t="s">
        <v>114</v>
      </c>
      <c r="G42" s="1" t="s">
        <v>114</v>
      </c>
      <c r="H42" s="1" t="s">
        <v>114</v>
      </c>
      <c r="I42" s="1" t="s">
        <v>114</v>
      </c>
      <c r="J42" s="1" t="s">
        <v>114</v>
      </c>
      <c r="M42" s="1" t="s">
        <v>114</v>
      </c>
      <c r="N42" s="1" t="s">
        <v>114</v>
      </c>
      <c r="S42" s="2"/>
      <c r="T42" s="1" t="s">
        <v>114</v>
      </c>
      <c r="U42" s="1" t="s">
        <v>114</v>
      </c>
      <c r="V42" s="1" t="s">
        <v>114</v>
      </c>
      <c r="W42" s="1" t="s">
        <v>114</v>
      </c>
      <c r="Y42" s="1" t="s">
        <v>114</v>
      </c>
      <c r="Z42" s="1" t="s">
        <v>114</v>
      </c>
      <c r="AA42" s="1" t="s">
        <v>114</v>
      </c>
      <c r="AB42" s="1" t="s">
        <v>114</v>
      </c>
      <c r="AC42" s="1" t="s">
        <v>114</v>
      </c>
      <c r="AD42" s="1" t="s">
        <v>114</v>
      </c>
      <c r="AE42" s="1" t="s">
        <v>114</v>
      </c>
      <c r="AG42" s="1" t="s">
        <v>114</v>
      </c>
      <c r="AH42" s="1" t="s">
        <v>114</v>
      </c>
      <c r="AJ42" s="1" t="s">
        <v>114</v>
      </c>
      <c r="AK42" s="1" t="s">
        <v>114</v>
      </c>
      <c r="AN42" s="1" t="s">
        <v>114</v>
      </c>
      <c r="AO42" s="1" t="s">
        <v>114</v>
      </c>
      <c r="AP42" s="1" t="s">
        <v>114</v>
      </c>
      <c r="AQ42" s="1" t="s">
        <v>114</v>
      </c>
      <c r="AT42" s="1" t="s">
        <v>114</v>
      </c>
      <c r="AU42" s="1" t="s">
        <v>114</v>
      </c>
      <c r="AV42" s="1" t="s">
        <v>114</v>
      </c>
      <c r="AW42" s="1" t="s">
        <v>114</v>
      </c>
      <c r="AZ42" s="1" t="s">
        <v>114</v>
      </c>
      <c r="BA42" s="1" t="s">
        <v>114</v>
      </c>
      <c r="BB42" s="1" t="s">
        <v>114</v>
      </c>
      <c r="BC42" s="1" t="s">
        <v>114</v>
      </c>
      <c r="BD42" s="1" t="s">
        <v>114</v>
      </c>
      <c r="BF42" s="1" t="s">
        <v>114</v>
      </c>
      <c r="BH42" s="1" t="s">
        <v>114</v>
      </c>
      <c r="BI42" s="1" t="s">
        <v>114</v>
      </c>
      <c r="BJ42" s="1" t="s">
        <v>114</v>
      </c>
      <c r="BK42" s="1" t="s">
        <v>114</v>
      </c>
      <c r="BM42" s="1" t="s">
        <v>114</v>
      </c>
      <c r="BN42" s="1" t="s">
        <v>114</v>
      </c>
      <c r="BQ42" s="1" t="s">
        <v>527</v>
      </c>
      <c r="BR42" s="1">
        <v>245</v>
      </c>
      <c r="BS42" s="1" t="s">
        <v>103</v>
      </c>
      <c r="BT42" s="1">
        <v>0.08</v>
      </c>
      <c r="BU42" s="1">
        <v>-2.0000002999999999E-2</v>
      </c>
      <c r="BV42" s="1">
        <v>-20.000004000000001</v>
      </c>
      <c r="BW42">
        <v>26</v>
      </c>
      <c r="BX42">
        <v>391</v>
      </c>
      <c r="BY42" s="1">
        <v>0.04</v>
      </c>
      <c r="BZ42" s="1">
        <v>0.16</v>
      </c>
      <c r="CA42" s="1" t="s">
        <v>105</v>
      </c>
      <c r="CB42">
        <v>1524182400</v>
      </c>
      <c r="CC42">
        <v>1515771064</v>
      </c>
      <c r="CD42" s="1">
        <v>0.30029996582031199</v>
      </c>
      <c r="CE42" t="b">
        <v>0</v>
      </c>
      <c r="CF42" s="1" t="s">
        <v>528</v>
      </c>
      <c r="CG42" s="1">
        <v>250</v>
      </c>
      <c r="CH42" s="1" t="s">
        <v>103</v>
      </c>
      <c r="CI42" s="1">
        <v>77.08</v>
      </c>
      <c r="CJ42" s="1">
        <v>0</v>
      </c>
      <c r="CK42" s="1">
        <v>0</v>
      </c>
      <c r="CL42">
        <v>2</v>
      </c>
      <c r="CM42">
        <v>9</v>
      </c>
      <c r="CN42" s="1">
        <v>74.849999999999994</v>
      </c>
      <c r="CO42" s="1">
        <v>75.5</v>
      </c>
      <c r="CP42" s="1" t="s">
        <v>105</v>
      </c>
      <c r="CQ42">
        <v>1524182400</v>
      </c>
      <c r="CR42">
        <v>1514990899</v>
      </c>
      <c r="CS42" s="1">
        <v>0.53564917480468699</v>
      </c>
      <c r="CT42" t="b">
        <v>1</v>
      </c>
      <c r="CU42" s="1" t="s">
        <v>114</v>
      </c>
    </row>
    <row r="43" spans="1:99" x14ac:dyDescent="0.25">
      <c r="A43" s="1" t="s">
        <v>114</v>
      </c>
      <c r="C43" s="1">
        <v>235</v>
      </c>
      <c r="E43" s="1" t="s">
        <v>114</v>
      </c>
      <c r="F43" s="1" t="s">
        <v>114</v>
      </c>
      <c r="G43" s="1" t="s">
        <v>114</v>
      </c>
      <c r="H43" s="1" t="s">
        <v>114</v>
      </c>
      <c r="I43" s="1" t="s">
        <v>114</v>
      </c>
      <c r="J43" s="1" t="s">
        <v>114</v>
      </c>
      <c r="M43" s="1" t="s">
        <v>114</v>
      </c>
      <c r="N43" s="1" t="s">
        <v>114</v>
      </c>
      <c r="S43" s="2"/>
      <c r="T43" s="1" t="s">
        <v>114</v>
      </c>
      <c r="U43" s="1" t="s">
        <v>114</v>
      </c>
      <c r="V43" s="1" t="s">
        <v>114</v>
      </c>
      <c r="W43" s="1" t="s">
        <v>114</v>
      </c>
      <c r="Y43" s="1" t="s">
        <v>114</v>
      </c>
      <c r="Z43" s="1" t="s">
        <v>114</v>
      </c>
      <c r="AA43" s="1" t="s">
        <v>114</v>
      </c>
      <c r="AB43" s="1" t="s">
        <v>114</v>
      </c>
      <c r="AC43" s="1" t="s">
        <v>114</v>
      </c>
      <c r="AD43" s="1" t="s">
        <v>114</v>
      </c>
      <c r="AE43" s="1" t="s">
        <v>114</v>
      </c>
      <c r="AG43" s="1" t="s">
        <v>114</v>
      </c>
      <c r="AH43" s="1" t="s">
        <v>114</v>
      </c>
      <c r="AJ43" s="1" t="s">
        <v>114</v>
      </c>
      <c r="AK43" s="1" t="s">
        <v>114</v>
      </c>
      <c r="AN43" s="1" t="s">
        <v>114</v>
      </c>
      <c r="AO43" s="1" t="s">
        <v>114</v>
      </c>
      <c r="AP43" s="1" t="s">
        <v>114</v>
      </c>
      <c r="AQ43" s="1" t="s">
        <v>114</v>
      </c>
      <c r="AT43" s="1" t="s">
        <v>114</v>
      </c>
      <c r="AU43" s="1" t="s">
        <v>114</v>
      </c>
      <c r="AV43" s="1" t="s">
        <v>114</v>
      </c>
      <c r="AW43" s="1" t="s">
        <v>114</v>
      </c>
      <c r="AZ43" s="1" t="s">
        <v>114</v>
      </c>
      <c r="BA43" s="1" t="s">
        <v>114</v>
      </c>
      <c r="BB43" s="1" t="s">
        <v>114</v>
      </c>
      <c r="BC43" s="1" t="s">
        <v>114</v>
      </c>
      <c r="BD43" s="1" t="s">
        <v>114</v>
      </c>
      <c r="BF43" s="1" t="s">
        <v>114</v>
      </c>
      <c r="BH43" s="1" t="s">
        <v>114</v>
      </c>
      <c r="BI43" s="1" t="s">
        <v>114</v>
      </c>
      <c r="BJ43" s="1" t="s">
        <v>114</v>
      </c>
      <c r="BK43" s="1" t="s">
        <v>114</v>
      </c>
      <c r="BM43" s="1" t="s">
        <v>114</v>
      </c>
      <c r="BN43" s="1" t="s">
        <v>114</v>
      </c>
      <c r="BQ43" s="1" t="s">
        <v>529</v>
      </c>
      <c r="BR43" s="1">
        <v>250</v>
      </c>
      <c r="BS43" s="1" t="s">
        <v>103</v>
      </c>
      <c r="BT43" s="1">
        <v>0.09</v>
      </c>
      <c r="BU43" s="1">
        <v>0</v>
      </c>
      <c r="BV43" s="1">
        <v>0</v>
      </c>
      <c r="BW43">
        <v>2</v>
      </c>
      <c r="BX43">
        <v>752</v>
      </c>
      <c r="BY43" s="1">
        <v>0.05</v>
      </c>
      <c r="BZ43" s="1">
        <v>7.0000000000000007E-2</v>
      </c>
      <c r="CA43" s="1" t="s">
        <v>105</v>
      </c>
      <c r="CB43">
        <v>1524182400</v>
      </c>
      <c r="CC43">
        <v>1514302194</v>
      </c>
      <c r="CD43" s="1">
        <v>0.28418684570312402</v>
      </c>
      <c r="CE43" t="b">
        <v>0</v>
      </c>
      <c r="CF43" s="1" t="s">
        <v>530</v>
      </c>
      <c r="CG43" s="1">
        <v>255</v>
      </c>
      <c r="CH43" s="1" t="s">
        <v>103</v>
      </c>
      <c r="CI43" s="1">
        <v>95.16</v>
      </c>
      <c r="CJ43" s="1">
        <v>0</v>
      </c>
      <c r="CK43" s="1">
        <v>0</v>
      </c>
      <c r="CL43">
        <v>20</v>
      </c>
      <c r="CM43">
        <v>10</v>
      </c>
      <c r="CN43" s="1">
        <v>98.75</v>
      </c>
      <c r="CO43" s="1">
        <v>99.55</v>
      </c>
      <c r="CP43" s="1" t="s">
        <v>105</v>
      </c>
      <c r="CQ43">
        <v>1524182400</v>
      </c>
      <c r="CR43">
        <v>1506138929</v>
      </c>
      <c r="CS43" s="1">
        <v>1.2352943508911101</v>
      </c>
      <c r="CT43" t="b">
        <v>1</v>
      </c>
      <c r="CU43" s="1" t="s">
        <v>114</v>
      </c>
    </row>
    <row r="44" spans="1:99" x14ac:dyDescent="0.25">
      <c r="A44" s="1" t="s">
        <v>114</v>
      </c>
      <c r="C44" s="1">
        <v>240</v>
      </c>
      <c r="E44" s="1" t="s">
        <v>114</v>
      </c>
      <c r="F44" s="1" t="s">
        <v>114</v>
      </c>
      <c r="G44" s="1" t="s">
        <v>114</v>
      </c>
      <c r="H44" s="1" t="s">
        <v>114</v>
      </c>
      <c r="I44" s="1" t="s">
        <v>114</v>
      </c>
      <c r="J44" s="1" t="s">
        <v>114</v>
      </c>
      <c r="M44" s="1" t="s">
        <v>114</v>
      </c>
      <c r="N44" s="1" t="s">
        <v>114</v>
      </c>
      <c r="S44" s="2"/>
      <c r="T44" s="1" t="s">
        <v>114</v>
      </c>
      <c r="U44" s="1" t="s">
        <v>114</v>
      </c>
      <c r="V44" s="1" t="s">
        <v>114</v>
      </c>
      <c r="W44" s="1" t="s">
        <v>114</v>
      </c>
      <c r="Y44" s="1" t="s">
        <v>114</v>
      </c>
      <c r="Z44" s="1" t="s">
        <v>114</v>
      </c>
      <c r="AA44" s="1" t="s">
        <v>114</v>
      </c>
      <c r="AB44" s="1" t="s">
        <v>114</v>
      </c>
      <c r="AC44" s="1" t="s">
        <v>114</v>
      </c>
      <c r="AD44" s="1" t="s">
        <v>114</v>
      </c>
      <c r="AE44" s="1" t="s">
        <v>114</v>
      </c>
      <c r="AG44" s="1" t="s">
        <v>114</v>
      </c>
      <c r="AH44" s="1" t="s">
        <v>114</v>
      </c>
      <c r="AJ44" s="1" t="s">
        <v>114</v>
      </c>
      <c r="AK44" s="1" t="s">
        <v>114</v>
      </c>
      <c r="AN44" s="1" t="s">
        <v>114</v>
      </c>
      <c r="AO44" s="1" t="s">
        <v>114</v>
      </c>
      <c r="AP44" s="1" t="s">
        <v>114</v>
      </c>
      <c r="AQ44" s="1" t="s">
        <v>114</v>
      </c>
      <c r="AT44" s="1" t="s">
        <v>114</v>
      </c>
      <c r="AU44" s="1" t="s">
        <v>114</v>
      </c>
      <c r="AV44" s="1" t="s">
        <v>114</v>
      </c>
      <c r="AW44" s="1" t="s">
        <v>114</v>
      </c>
      <c r="AZ44" s="1" t="s">
        <v>114</v>
      </c>
      <c r="BA44" s="1" t="s">
        <v>114</v>
      </c>
      <c r="BB44" s="1" t="s">
        <v>114</v>
      </c>
      <c r="BC44" s="1" t="s">
        <v>114</v>
      </c>
      <c r="BD44" s="1" t="s">
        <v>114</v>
      </c>
      <c r="BF44" s="1" t="s">
        <v>114</v>
      </c>
      <c r="BH44" s="1" t="s">
        <v>114</v>
      </c>
      <c r="BI44" s="1" t="s">
        <v>114</v>
      </c>
      <c r="BJ44" s="1" t="s">
        <v>114</v>
      </c>
      <c r="BK44" s="1" t="s">
        <v>114</v>
      </c>
      <c r="BM44" s="1" t="s">
        <v>114</v>
      </c>
      <c r="BN44" s="1" t="s">
        <v>114</v>
      </c>
      <c r="BQ44" s="1" t="s">
        <v>531</v>
      </c>
      <c r="BR44" s="1">
        <v>255</v>
      </c>
      <c r="BS44" s="1" t="s">
        <v>103</v>
      </c>
      <c r="BT44" s="1">
        <v>0.1</v>
      </c>
      <c r="BU44" s="1">
        <v>0</v>
      </c>
      <c r="BV44" s="1">
        <v>0</v>
      </c>
      <c r="BW44">
        <v>11</v>
      </c>
      <c r="BX44">
        <v>234</v>
      </c>
      <c r="BY44" s="1">
        <v>0.09</v>
      </c>
      <c r="BZ44" s="1">
        <v>0.11</v>
      </c>
      <c r="CA44" s="1" t="s">
        <v>105</v>
      </c>
      <c r="CB44">
        <v>1524182400</v>
      </c>
      <c r="CC44">
        <v>1513108445</v>
      </c>
      <c r="CD44" s="1">
        <v>0.31543653320312398</v>
      </c>
      <c r="CE44" t="b">
        <v>0</v>
      </c>
      <c r="CF44" s="1" t="s">
        <v>532</v>
      </c>
      <c r="CG44" s="1">
        <v>260</v>
      </c>
      <c r="CH44" s="1" t="s">
        <v>103</v>
      </c>
      <c r="CI44" s="1">
        <v>80.8</v>
      </c>
      <c r="CJ44" s="1">
        <v>0</v>
      </c>
      <c r="CK44" s="1">
        <v>0</v>
      </c>
      <c r="CL44">
        <v>5</v>
      </c>
      <c r="CM44">
        <v>5</v>
      </c>
      <c r="CN44" s="1">
        <v>80.75</v>
      </c>
      <c r="CO44" s="1">
        <v>83</v>
      </c>
      <c r="CP44" s="1" t="s">
        <v>105</v>
      </c>
      <c r="CQ44">
        <v>1524182400</v>
      </c>
      <c r="CR44">
        <v>1516300153</v>
      </c>
      <c r="CS44" s="1">
        <v>0.38892212646484298</v>
      </c>
      <c r="CT44" t="b">
        <v>1</v>
      </c>
      <c r="CU44" s="1" t="s">
        <v>114</v>
      </c>
    </row>
    <row r="45" spans="1:99" x14ac:dyDescent="0.25">
      <c r="A45" s="1" t="s">
        <v>114</v>
      </c>
      <c r="C45" s="1">
        <v>245</v>
      </c>
      <c r="E45" s="1" t="s">
        <v>114</v>
      </c>
      <c r="F45" s="1" t="s">
        <v>114</v>
      </c>
      <c r="G45" s="1" t="s">
        <v>114</v>
      </c>
      <c r="H45" s="1" t="s">
        <v>114</v>
      </c>
      <c r="I45" s="1" t="s">
        <v>114</v>
      </c>
      <c r="J45" s="1" t="s">
        <v>114</v>
      </c>
      <c r="M45" s="1" t="s">
        <v>114</v>
      </c>
      <c r="N45" s="1" t="s">
        <v>114</v>
      </c>
      <c r="S45" s="2"/>
      <c r="T45" s="1" t="s">
        <v>114</v>
      </c>
      <c r="U45" s="1" t="s">
        <v>114</v>
      </c>
      <c r="V45" s="1" t="s">
        <v>114</v>
      </c>
      <c r="W45" s="1" t="s">
        <v>114</v>
      </c>
      <c r="Y45" s="1" t="s">
        <v>114</v>
      </c>
      <c r="Z45" s="1" t="s">
        <v>114</v>
      </c>
      <c r="AA45" s="1" t="s">
        <v>114</v>
      </c>
      <c r="AB45" s="1" t="s">
        <v>114</v>
      </c>
      <c r="AC45" s="1" t="s">
        <v>114</v>
      </c>
      <c r="AD45" s="1" t="s">
        <v>114</v>
      </c>
      <c r="AE45" s="1" t="s">
        <v>114</v>
      </c>
      <c r="AG45" s="1" t="s">
        <v>114</v>
      </c>
      <c r="AH45" s="1" t="s">
        <v>114</v>
      </c>
      <c r="AJ45" s="1" t="s">
        <v>114</v>
      </c>
      <c r="AK45" s="1" t="s">
        <v>114</v>
      </c>
      <c r="AN45" s="1" t="s">
        <v>114</v>
      </c>
      <c r="AO45" s="1" t="s">
        <v>114</v>
      </c>
      <c r="AP45" s="1" t="s">
        <v>114</v>
      </c>
      <c r="AQ45" s="1" t="s">
        <v>114</v>
      </c>
      <c r="AT45" s="1" t="s">
        <v>114</v>
      </c>
      <c r="AU45" s="1" t="s">
        <v>114</v>
      </c>
      <c r="AV45" s="1" t="s">
        <v>114</v>
      </c>
      <c r="AW45" s="1" t="s">
        <v>114</v>
      </c>
      <c r="AZ45" s="1" t="s">
        <v>114</v>
      </c>
      <c r="BA45" s="1" t="s">
        <v>114</v>
      </c>
      <c r="BB45" s="1" t="s">
        <v>114</v>
      </c>
      <c r="BC45" s="1" t="s">
        <v>114</v>
      </c>
      <c r="BD45" s="1" t="s">
        <v>114</v>
      </c>
      <c r="BF45" s="1" t="s">
        <v>114</v>
      </c>
      <c r="BH45" s="1" t="s">
        <v>114</v>
      </c>
      <c r="BI45" s="1" t="s">
        <v>114</v>
      </c>
      <c r="BJ45" s="1" t="s">
        <v>114</v>
      </c>
      <c r="BK45" s="1" t="s">
        <v>114</v>
      </c>
      <c r="BM45" s="1" t="s">
        <v>114</v>
      </c>
      <c r="BN45" s="1" t="s">
        <v>114</v>
      </c>
      <c r="BQ45" s="1" t="s">
        <v>533</v>
      </c>
      <c r="BR45" s="1">
        <v>260</v>
      </c>
      <c r="BS45" s="1" t="s">
        <v>103</v>
      </c>
      <c r="BT45" s="1">
        <v>0.03</v>
      </c>
      <c r="BU45" s="1">
        <v>0</v>
      </c>
      <c r="BV45" s="1">
        <v>0</v>
      </c>
      <c r="BW45">
        <v>1</v>
      </c>
      <c r="BX45">
        <v>480</v>
      </c>
      <c r="BY45" s="1">
        <v>0.03</v>
      </c>
      <c r="BZ45" s="1">
        <v>0.1</v>
      </c>
      <c r="CA45" s="1" t="s">
        <v>105</v>
      </c>
      <c r="CB45">
        <v>1524182400</v>
      </c>
      <c r="CC45">
        <v>1516285802</v>
      </c>
      <c r="CD45" s="1">
        <v>0.32569033691406202</v>
      </c>
      <c r="CE45" t="b">
        <v>0</v>
      </c>
      <c r="CF45" s="1" t="s">
        <v>534</v>
      </c>
      <c r="CG45" s="1">
        <v>265</v>
      </c>
      <c r="CH45" s="1" t="s">
        <v>103</v>
      </c>
      <c r="CI45" s="1">
        <v>85.77</v>
      </c>
      <c r="CJ45" s="1">
        <v>0</v>
      </c>
      <c r="CK45" s="1">
        <v>0</v>
      </c>
      <c r="CL45">
        <v>5</v>
      </c>
      <c r="CM45">
        <v>0</v>
      </c>
      <c r="CN45" s="1">
        <v>85.85</v>
      </c>
      <c r="CO45" s="1">
        <v>88.15</v>
      </c>
      <c r="CP45" s="1" t="s">
        <v>105</v>
      </c>
      <c r="CQ45">
        <v>1524182400</v>
      </c>
      <c r="CR45">
        <v>1516423496</v>
      </c>
      <c r="CS45" s="1">
        <v>0.428228374023437</v>
      </c>
      <c r="CT45" t="b">
        <v>1</v>
      </c>
      <c r="CU45" s="1" t="s">
        <v>114</v>
      </c>
    </row>
    <row r="46" spans="1:99" x14ac:dyDescent="0.25">
      <c r="A46" s="1" t="s">
        <v>114</v>
      </c>
      <c r="C46" s="1">
        <v>250</v>
      </c>
      <c r="E46" s="1" t="s">
        <v>114</v>
      </c>
      <c r="F46" s="1" t="s">
        <v>114</v>
      </c>
      <c r="G46" s="1" t="s">
        <v>114</v>
      </c>
      <c r="H46" s="1" t="s">
        <v>114</v>
      </c>
      <c r="I46" s="1" t="s">
        <v>114</v>
      </c>
      <c r="J46" s="1" t="s">
        <v>114</v>
      </c>
      <c r="M46" s="1" t="s">
        <v>114</v>
      </c>
      <c r="N46" s="1" t="s">
        <v>114</v>
      </c>
      <c r="S46" s="2"/>
      <c r="T46" s="1" t="s">
        <v>114</v>
      </c>
      <c r="U46" s="1" t="s">
        <v>114</v>
      </c>
      <c r="V46" s="1" t="s">
        <v>114</v>
      </c>
      <c r="W46" s="1" t="s">
        <v>114</v>
      </c>
      <c r="Y46" s="1" t="s">
        <v>114</v>
      </c>
      <c r="Z46" s="1" t="s">
        <v>114</v>
      </c>
      <c r="AA46" s="1" t="s">
        <v>114</v>
      </c>
      <c r="AB46" s="1" t="s">
        <v>114</v>
      </c>
      <c r="AC46" s="1" t="s">
        <v>114</v>
      </c>
      <c r="AD46" s="1" t="s">
        <v>114</v>
      </c>
      <c r="AE46" s="1" t="s">
        <v>114</v>
      </c>
      <c r="AG46" s="1" t="s">
        <v>114</v>
      </c>
      <c r="AH46" s="1" t="s">
        <v>114</v>
      </c>
      <c r="AJ46" s="1" t="s">
        <v>114</v>
      </c>
      <c r="AK46" s="1" t="s">
        <v>114</v>
      </c>
      <c r="AN46" s="1" t="s">
        <v>114</v>
      </c>
      <c r="AO46" s="1" t="s">
        <v>114</v>
      </c>
      <c r="AP46" s="1" t="s">
        <v>114</v>
      </c>
      <c r="AQ46" s="1" t="s">
        <v>114</v>
      </c>
      <c r="AT46" s="1" t="s">
        <v>114</v>
      </c>
      <c r="AU46" s="1" t="s">
        <v>114</v>
      </c>
      <c r="AV46" s="1" t="s">
        <v>114</v>
      </c>
      <c r="AW46" s="1" t="s">
        <v>114</v>
      </c>
      <c r="AZ46" s="1" t="s">
        <v>114</v>
      </c>
      <c r="BA46" s="1" t="s">
        <v>114</v>
      </c>
      <c r="BB46" s="1" t="s">
        <v>114</v>
      </c>
      <c r="BC46" s="1" t="s">
        <v>114</v>
      </c>
      <c r="BD46" s="1" t="s">
        <v>114</v>
      </c>
      <c r="BF46" s="1" t="s">
        <v>114</v>
      </c>
      <c r="BH46" s="1" t="s">
        <v>114</v>
      </c>
      <c r="BI46" s="1" t="s">
        <v>114</v>
      </c>
      <c r="BJ46" s="1" t="s">
        <v>114</v>
      </c>
      <c r="BK46" s="1" t="s">
        <v>114</v>
      </c>
      <c r="BM46" s="1" t="s">
        <v>114</v>
      </c>
      <c r="BN46" s="1" t="s">
        <v>114</v>
      </c>
      <c r="BQ46" s="1" t="s">
        <v>535</v>
      </c>
      <c r="BR46" s="1">
        <v>265</v>
      </c>
      <c r="BS46" s="1" t="s">
        <v>103</v>
      </c>
      <c r="BT46" s="1">
        <v>0.11</v>
      </c>
      <c r="BU46" s="1">
        <v>-4.9999996999999997E-2</v>
      </c>
      <c r="BV46" s="1">
        <v>-31.25</v>
      </c>
      <c r="BW46">
        <v>45</v>
      </c>
      <c r="BX46">
        <v>143</v>
      </c>
      <c r="BY46" s="1">
        <v>7.0000000000000007E-2</v>
      </c>
      <c r="BZ46" s="1">
        <v>0.17</v>
      </c>
      <c r="CA46" s="1" t="s">
        <v>105</v>
      </c>
      <c r="CB46">
        <v>1524182400</v>
      </c>
      <c r="CC46">
        <v>1511988525</v>
      </c>
      <c r="CD46" s="1">
        <v>0.36328761718750002</v>
      </c>
      <c r="CE46" t="b">
        <v>0</v>
      </c>
      <c r="CF46" s="1" t="s">
        <v>536</v>
      </c>
      <c r="CG46" s="1">
        <v>270</v>
      </c>
      <c r="CH46" s="1" t="s">
        <v>103</v>
      </c>
      <c r="CI46" s="1">
        <v>93.42</v>
      </c>
      <c r="CJ46" s="1">
        <v>0</v>
      </c>
      <c r="CK46" s="1">
        <v>0</v>
      </c>
      <c r="CL46">
        <v>5</v>
      </c>
      <c r="CM46">
        <v>6</v>
      </c>
      <c r="CN46" s="1">
        <v>90.85</v>
      </c>
      <c r="CO46" s="1">
        <v>93.15</v>
      </c>
      <c r="CP46" s="1" t="s">
        <v>105</v>
      </c>
      <c r="CQ46">
        <v>1524182400</v>
      </c>
      <c r="CR46">
        <v>1516133269</v>
      </c>
      <c r="CS46" s="1">
        <v>0.44434149414062402</v>
      </c>
      <c r="CT46" t="b">
        <v>1</v>
      </c>
      <c r="CU46" s="1" t="s">
        <v>114</v>
      </c>
    </row>
    <row r="47" spans="1:99" x14ac:dyDescent="0.25">
      <c r="A47" s="1" t="s">
        <v>114</v>
      </c>
      <c r="C47" s="1">
        <v>255</v>
      </c>
      <c r="E47" s="1" t="s">
        <v>114</v>
      </c>
      <c r="F47" s="1" t="s">
        <v>114</v>
      </c>
      <c r="G47" s="1" t="s">
        <v>114</v>
      </c>
      <c r="H47" s="1" t="s">
        <v>114</v>
      </c>
      <c r="I47" s="1" t="s">
        <v>114</v>
      </c>
      <c r="J47" s="1" t="s">
        <v>114</v>
      </c>
      <c r="M47" s="1" t="s">
        <v>114</v>
      </c>
      <c r="N47" s="1" t="s">
        <v>114</v>
      </c>
      <c r="S47" s="2"/>
      <c r="T47" s="1" t="s">
        <v>114</v>
      </c>
      <c r="U47" s="1" t="s">
        <v>114</v>
      </c>
      <c r="V47" s="1" t="s">
        <v>114</v>
      </c>
      <c r="W47" s="1" t="s">
        <v>114</v>
      </c>
      <c r="Y47" s="1" t="s">
        <v>114</v>
      </c>
      <c r="Z47" s="1" t="s">
        <v>114</v>
      </c>
      <c r="AA47" s="1" t="s">
        <v>114</v>
      </c>
      <c r="AB47" s="1" t="s">
        <v>114</v>
      </c>
      <c r="AC47" s="1" t="s">
        <v>114</v>
      </c>
      <c r="AD47" s="1" t="s">
        <v>114</v>
      </c>
      <c r="AE47" s="1" t="s">
        <v>114</v>
      </c>
      <c r="AG47" s="1" t="s">
        <v>114</v>
      </c>
      <c r="AH47" s="1" t="s">
        <v>114</v>
      </c>
      <c r="AJ47" s="1" t="s">
        <v>114</v>
      </c>
      <c r="AK47" s="1" t="s">
        <v>114</v>
      </c>
      <c r="AN47" s="1" t="s">
        <v>114</v>
      </c>
      <c r="AO47" s="1" t="s">
        <v>114</v>
      </c>
      <c r="AP47" s="1" t="s">
        <v>114</v>
      </c>
      <c r="AQ47" s="1" t="s">
        <v>114</v>
      </c>
      <c r="AT47" s="1" t="s">
        <v>114</v>
      </c>
      <c r="AU47" s="1" t="s">
        <v>114</v>
      </c>
      <c r="AV47" s="1" t="s">
        <v>114</v>
      </c>
      <c r="AW47" s="1" t="s">
        <v>114</v>
      </c>
      <c r="AZ47" s="1" t="s">
        <v>114</v>
      </c>
      <c r="BA47" s="1" t="s">
        <v>114</v>
      </c>
      <c r="BB47" s="1" t="s">
        <v>114</v>
      </c>
      <c r="BC47" s="1" t="s">
        <v>114</v>
      </c>
      <c r="BD47" s="1" t="s">
        <v>114</v>
      </c>
      <c r="BF47" s="1" t="s">
        <v>114</v>
      </c>
      <c r="BH47" s="1" t="s">
        <v>114</v>
      </c>
      <c r="BI47" s="1" t="s">
        <v>114</v>
      </c>
      <c r="BJ47" s="1" t="s">
        <v>114</v>
      </c>
      <c r="BK47" s="1" t="s">
        <v>114</v>
      </c>
      <c r="BM47" s="1" t="s">
        <v>114</v>
      </c>
      <c r="BN47" s="1" t="s">
        <v>114</v>
      </c>
      <c r="BQ47" s="1" t="s">
        <v>537</v>
      </c>
      <c r="BR47" s="1">
        <v>270</v>
      </c>
      <c r="BS47" s="1" t="s">
        <v>103</v>
      </c>
      <c r="BT47" s="1">
        <v>0.05</v>
      </c>
      <c r="BU47" s="1">
        <v>0</v>
      </c>
      <c r="BV47" s="1">
        <v>0</v>
      </c>
      <c r="BW47">
        <v>1</v>
      </c>
      <c r="BX47">
        <v>132</v>
      </c>
      <c r="BY47" s="1">
        <v>0</v>
      </c>
      <c r="BZ47" s="1">
        <v>0.11</v>
      </c>
      <c r="CA47" s="1" t="s">
        <v>105</v>
      </c>
      <c r="CB47">
        <v>1524182400</v>
      </c>
      <c r="CC47">
        <v>1515683943</v>
      </c>
      <c r="CD47" s="1">
        <v>0.35742830078124999</v>
      </c>
      <c r="CE47" t="b">
        <v>0</v>
      </c>
      <c r="CF47" s="1" t="s">
        <v>538</v>
      </c>
      <c r="CG47" s="1">
        <v>285</v>
      </c>
      <c r="CH47" s="1" t="s">
        <v>103</v>
      </c>
      <c r="CI47" s="1">
        <v>110.28</v>
      </c>
      <c r="CJ47" s="1">
        <v>0</v>
      </c>
      <c r="CK47" s="1">
        <v>0</v>
      </c>
      <c r="CL47">
        <v>1</v>
      </c>
      <c r="CM47">
        <v>1</v>
      </c>
      <c r="CN47" s="1">
        <v>107.75</v>
      </c>
      <c r="CO47" s="1">
        <v>108.75</v>
      </c>
      <c r="CP47" s="1" t="s">
        <v>105</v>
      </c>
      <c r="CQ47">
        <v>1524182400</v>
      </c>
      <c r="CR47">
        <v>1515818687</v>
      </c>
      <c r="CS47" s="1">
        <v>0.50415534912109305</v>
      </c>
      <c r="CT47" t="b">
        <v>1</v>
      </c>
      <c r="CU47" s="1" t="s">
        <v>114</v>
      </c>
    </row>
    <row r="48" spans="1:99" x14ac:dyDescent="0.25">
      <c r="A48" s="1" t="s">
        <v>114</v>
      </c>
      <c r="C48" s="1">
        <v>260</v>
      </c>
      <c r="E48" s="1" t="s">
        <v>114</v>
      </c>
      <c r="F48" s="1" t="s">
        <v>114</v>
      </c>
      <c r="G48" s="1" t="s">
        <v>114</v>
      </c>
      <c r="H48" s="1" t="s">
        <v>114</v>
      </c>
      <c r="I48" s="1" t="s">
        <v>114</v>
      </c>
      <c r="J48" s="1" t="s">
        <v>114</v>
      </c>
      <c r="M48" s="1" t="s">
        <v>114</v>
      </c>
      <c r="N48" s="1" t="s">
        <v>114</v>
      </c>
      <c r="S48" s="2"/>
      <c r="T48" s="1" t="s">
        <v>114</v>
      </c>
      <c r="U48" s="1" t="s">
        <v>114</v>
      </c>
      <c r="V48" s="1" t="s">
        <v>114</v>
      </c>
      <c r="W48" s="1" t="s">
        <v>114</v>
      </c>
      <c r="Y48" s="1" t="s">
        <v>114</v>
      </c>
      <c r="Z48" s="1" t="s">
        <v>114</v>
      </c>
      <c r="AA48" s="1" t="s">
        <v>114</v>
      </c>
      <c r="AB48" s="1" t="s">
        <v>114</v>
      </c>
      <c r="AC48" s="1" t="s">
        <v>114</v>
      </c>
      <c r="AD48" s="1" t="s">
        <v>114</v>
      </c>
      <c r="AE48" s="1" t="s">
        <v>114</v>
      </c>
      <c r="AG48" s="1" t="s">
        <v>114</v>
      </c>
      <c r="AH48" s="1" t="s">
        <v>114</v>
      </c>
      <c r="AJ48" s="1" t="s">
        <v>114</v>
      </c>
      <c r="AK48" s="1" t="s">
        <v>114</v>
      </c>
      <c r="AN48" s="1" t="s">
        <v>114</v>
      </c>
      <c r="AO48" s="1" t="s">
        <v>114</v>
      </c>
      <c r="AP48" s="1" t="s">
        <v>114</v>
      </c>
      <c r="AQ48" s="1" t="s">
        <v>114</v>
      </c>
      <c r="AT48" s="1" t="s">
        <v>114</v>
      </c>
      <c r="AU48" s="1" t="s">
        <v>114</v>
      </c>
      <c r="AV48" s="1" t="s">
        <v>114</v>
      </c>
      <c r="AW48" s="1" t="s">
        <v>114</v>
      </c>
      <c r="AZ48" s="1" t="s">
        <v>114</v>
      </c>
      <c r="BA48" s="1" t="s">
        <v>114</v>
      </c>
      <c r="BB48" s="1" t="s">
        <v>114</v>
      </c>
      <c r="BC48" s="1" t="s">
        <v>114</v>
      </c>
      <c r="BD48" s="1" t="s">
        <v>114</v>
      </c>
      <c r="BF48" s="1" t="s">
        <v>114</v>
      </c>
      <c r="BH48" s="1" t="s">
        <v>114</v>
      </c>
      <c r="BI48" s="1" t="s">
        <v>114</v>
      </c>
      <c r="BJ48" s="1" t="s">
        <v>114</v>
      </c>
      <c r="BK48" s="1" t="s">
        <v>114</v>
      </c>
      <c r="BM48" s="1" t="s">
        <v>114</v>
      </c>
      <c r="BN48" s="1" t="s">
        <v>114</v>
      </c>
      <c r="BQ48" s="1" t="s">
        <v>539</v>
      </c>
      <c r="BR48" s="1">
        <v>275</v>
      </c>
      <c r="BS48" s="1" t="s">
        <v>103</v>
      </c>
      <c r="BT48" s="1">
        <v>0.03</v>
      </c>
      <c r="BU48" s="1">
        <v>-2.0000001E-2</v>
      </c>
      <c r="BV48" s="1">
        <v>-40.000003999999997</v>
      </c>
      <c r="BW48">
        <v>55</v>
      </c>
      <c r="BX48">
        <v>470</v>
      </c>
      <c r="BY48" s="1">
        <v>0.02</v>
      </c>
      <c r="BZ48" s="1">
        <v>0.09</v>
      </c>
      <c r="CA48" s="1" t="s">
        <v>105</v>
      </c>
      <c r="CB48">
        <v>1524182400</v>
      </c>
      <c r="CC48">
        <v>1514567579</v>
      </c>
      <c r="CD48" s="1">
        <v>0.36133451171874997</v>
      </c>
      <c r="CE48" t="b">
        <v>0</v>
      </c>
      <c r="CF48" s="1" t="s">
        <v>114</v>
      </c>
      <c r="CG48" s="1" t="s">
        <v>114</v>
      </c>
      <c r="CH48" s="1" t="s">
        <v>114</v>
      </c>
      <c r="CI48" s="1" t="s">
        <v>114</v>
      </c>
      <c r="CJ48" s="1" t="s">
        <v>114</v>
      </c>
      <c r="CK48" s="1" t="s">
        <v>114</v>
      </c>
      <c r="CN48" s="1" t="s">
        <v>114</v>
      </c>
      <c r="CO48" s="1" t="s">
        <v>114</v>
      </c>
      <c r="CP48" s="1" t="s">
        <v>114</v>
      </c>
      <c r="CS48" s="1" t="s">
        <v>114</v>
      </c>
      <c r="CU48" s="1" t="s">
        <v>114</v>
      </c>
    </row>
    <row r="49" spans="1:99" x14ac:dyDescent="0.25">
      <c r="A49" s="1" t="s">
        <v>114</v>
      </c>
      <c r="C49" s="1">
        <v>265</v>
      </c>
      <c r="E49" s="1" t="s">
        <v>114</v>
      </c>
      <c r="F49" s="1" t="s">
        <v>114</v>
      </c>
      <c r="G49" s="1" t="s">
        <v>114</v>
      </c>
      <c r="H49" s="1" t="s">
        <v>114</v>
      </c>
      <c r="I49" s="1" t="s">
        <v>114</v>
      </c>
      <c r="J49" s="1" t="s">
        <v>114</v>
      </c>
      <c r="M49" s="1" t="s">
        <v>114</v>
      </c>
      <c r="N49" s="1" t="s">
        <v>114</v>
      </c>
      <c r="S49" s="2"/>
      <c r="T49" s="1" t="s">
        <v>114</v>
      </c>
      <c r="U49" s="1" t="s">
        <v>114</v>
      </c>
      <c r="V49" s="1" t="s">
        <v>114</v>
      </c>
      <c r="W49" s="1" t="s">
        <v>114</v>
      </c>
      <c r="Y49" s="1" t="s">
        <v>114</v>
      </c>
      <c r="Z49" s="1" t="s">
        <v>114</v>
      </c>
      <c r="AA49" s="1" t="s">
        <v>114</v>
      </c>
      <c r="AB49" s="1" t="s">
        <v>114</v>
      </c>
      <c r="AC49" s="1" t="s">
        <v>114</v>
      </c>
      <c r="AD49" s="1" t="s">
        <v>114</v>
      </c>
      <c r="AE49" s="1" t="s">
        <v>114</v>
      </c>
      <c r="AG49" s="1" t="s">
        <v>114</v>
      </c>
      <c r="AH49" s="1" t="s">
        <v>114</v>
      </c>
      <c r="AJ49" s="1" t="s">
        <v>114</v>
      </c>
      <c r="AK49" s="1" t="s">
        <v>114</v>
      </c>
      <c r="AN49" s="1" t="s">
        <v>114</v>
      </c>
      <c r="AO49" s="1" t="s">
        <v>114</v>
      </c>
      <c r="AP49" s="1" t="s">
        <v>114</v>
      </c>
      <c r="AQ49" s="1" t="s">
        <v>114</v>
      </c>
      <c r="AT49" s="1" t="s">
        <v>114</v>
      </c>
      <c r="AU49" s="1" t="s">
        <v>114</v>
      </c>
      <c r="AV49" s="1" t="s">
        <v>114</v>
      </c>
      <c r="AW49" s="1" t="s">
        <v>114</v>
      </c>
      <c r="AZ49" s="1" t="s">
        <v>114</v>
      </c>
      <c r="BA49" s="1" t="s">
        <v>114</v>
      </c>
      <c r="BB49" s="1" t="s">
        <v>114</v>
      </c>
      <c r="BC49" s="1" t="s">
        <v>114</v>
      </c>
      <c r="BD49" s="1" t="s">
        <v>114</v>
      </c>
      <c r="BF49" s="1" t="s">
        <v>114</v>
      </c>
      <c r="BH49" s="1" t="s">
        <v>114</v>
      </c>
      <c r="BI49" s="1" t="s">
        <v>114</v>
      </c>
      <c r="BJ49" s="1" t="s">
        <v>114</v>
      </c>
      <c r="BK49" s="1" t="s">
        <v>114</v>
      </c>
      <c r="BM49" s="1" t="s">
        <v>114</v>
      </c>
      <c r="BN49" s="1" t="s">
        <v>114</v>
      </c>
      <c r="BQ49" s="1" t="s">
        <v>540</v>
      </c>
      <c r="BR49" s="1">
        <v>280</v>
      </c>
      <c r="BS49" s="1" t="s">
        <v>103</v>
      </c>
      <c r="BT49" s="1">
        <v>0.06</v>
      </c>
      <c r="BU49" s="1">
        <v>0</v>
      </c>
      <c r="BV49" s="1">
        <v>0</v>
      </c>
      <c r="BW49">
        <v>3</v>
      </c>
      <c r="BX49">
        <v>648</v>
      </c>
      <c r="BY49" s="1">
        <v>0.02</v>
      </c>
      <c r="BZ49" s="1">
        <v>0.13</v>
      </c>
      <c r="CA49" s="1" t="s">
        <v>105</v>
      </c>
      <c r="CB49">
        <v>1524182400</v>
      </c>
      <c r="CC49">
        <v>1513280129</v>
      </c>
      <c r="CD49" s="1">
        <v>0.391119370117187</v>
      </c>
      <c r="CE49" t="b">
        <v>0</v>
      </c>
      <c r="CF49" s="1" t="s">
        <v>114</v>
      </c>
      <c r="CG49" s="1" t="s">
        <v>114</v>
      </c>
      <c r="CH49" s="1" t="s">
        <v>114</v>
      </c>
      <c r="CI49" s="1" t="s">
        <v>114</v>
      </c>
      <c r="CJ49" s="1" t="s">
        <v>114</v>
      </c>
      <c r="CK49" s="1" t="s">
        <v>114</v>
      </c>
      <c r="CN49" s="1" t="s">
        <v>114</v>
      </c>
      <c r="CO49" s="1" t="s">
        <v>114</v>
      </c>
      <c r="CP49" s="1" t="s">
        <v>114</v>
      </c>
      <c r="CS49" s="1" t="s">
        <v>114</v>
      </c>
      <c r="CU49" s="1" t="s">
        <v>114</v>
      </c>
    </row>
    <row r="50" spans="1:99" x14ac:dyDescent="0.25">
      <c r="A50" s="1" t="s">
        <v>114</v>
      </c>
      <c r="C50" s="1">
        <v>270</v>
      </c>
      <c r="E50" s="1" t="s">
        <v>114</v>
      </c>
      <c r="F50" s="1" t="s">
        <v>114</v>
      </c>
      <c r="G50" s="1" t="s">
        <v>114</v>
      </c>
      <c r="H50" s="1" t="s">
        <v>114</v>
      </c>
      <c r="I50" s="1" t="s">
        <v>114</v>
      </c>
      <c r="J50" s="1" t="s">
        <v>114</v>
      </c>
      <c r="M50" s="1" t="s">
        <v>114</v>
      </c>
      <c r="N50" s="1" t="s">
        <v>114</v>
      </c>
      <c r="S50" s="2"/>
      <c r="T50" s="1" t="s">
        <v>114</v>
      </c>
      <c r="U50" s="1" t="s">
        <v>114</v>
      </c>
      <c r="V50" s="1" t="s">
        <v>114</v>
      </c>
      <c r="W50" s="1" t="s">
        <v>114</v>
      </c>
      <c r="Y50" s="1" t="s">
        <v>114</v>
      </c>
      <c r="Z50" s="1" t="s">
        <v>114</v>
      </c>
      <c r="AA50" s="1" t="s">
        <v>114</v>
      </c>
      <c r="AB50" s="1" t="s">
        <v>114</v>
      </c>
      <c r="AC50" s="1" t="s">
        <v>114</v>
      </c>
      <c r="AD50" s="1" t="s">
        <v>114</v>
      </c>
      <c r="AE50" s="1" t="s">
        <v>114</v>
      </c>
      <c r="AG50" s="1" t="s">
        <v>114</v>
      </c>
      <c r="AH50" s="1" t="s">
        <v>114</v>
      </c>
      <c r="AJ50" s="1" t="s">
        <v>114</v>
      </c>
      <c r="AK50" s="1" t="s">
        <v>114</v>
      </c>
      <c r="AN50" s="1" t="s">
        <v>114</v>
      </c>
      <c r="AO50" s="1" t="s">
        <v>114</v>
      </c>
      <c r="AP50" s="1" t="s">
        <v>114</v>
      </c>
      <c r="AQ50" s="1" t="s">
        <v>114</v>
      </c>
      <c r="AT50" s="1" t="s">
        <v>114</v>
      </c>
      <c r="AU50" s="1" t="s">
        <v>114</v>
      </c>
      <c r="AV50" s="1" t="s">
        <v>114</v>
      </c>
      <c r="AW50" s="1" t="s">
        <v>114</v>
      </c>
      <c r="AZ50" s="1" t="s">
        <v>114</v>
      </c>
      <c r="BA50" s="1" t="s">
        <v>114</v>
      </c>
      <c r="BB50" s="1" t="s">
        <v>114</v>
      </c>
      <c r="BC50" s="1" t="s">
        <v>114</v>
      </c>
      <c r="BD50" s="1" t="s">
        <v>114</v>
      </c>
      <c r="BF50" s="1" t="s">
        <v>114</v>
      </c>
      <c r="BH50" s="1" t="s">
        <v>114</v>
      </c>
      <c r="BI50" s="1" t="s">
        <v>114</v>
      </c>
      <c r="BJ50" s="1" t="s">
        <v>114</v>
      </c>
      <c r="BK50" s="1" t="s">
        <v>114</v>
      </c>
      <c r="BM50" s="1" t="s">
        <v>114</v>
      </c>
      <c r="BN50" s="1" t="s">
        <v>114</v>
      </c>
      <c r="BQ50" s="1" t="s">
        <v>541</v>
      </c>
      <c r="BR50" s="1">
        <v>285</v>
      </c>
      <c r="BS50" s="1" t="s">
        <v>103</v>
      </c>
      <c r="BT50" s="1">
        <v>0.04</v>
      </c>
      <c r="BU50" s="1">
        <v>0</v>
      </c>
      <c r="BV50" s="1">
        <v>0</v>
      </c>
      <c r="BW50">
        <v>1</v>
      </c>
      <c r="BX50">
        <v>112</v>
      </c>
      <c r="BY50" s="1">
        <v>0</v>
      </c>
      <c r="BZ50" s="1">
        <v>0.09</v>
      </c>
      <c r="CA50" s="1" t="s">
        <v>105</v>
      </c>
      <c r="CB50">
        <v>1524182400</v>
      </c>
      <c r="CC50">
        <v>1515684123</v>
      </c>
      <c r="CD50" s="1">
        <v>0.386724882812499</v>
      </c>
      <c r="CE50" t="b">
        <v>0</v>
      </c>
      <c r="CF50" s="1" t="s">
        <v>114</v>
      </c>
      <c r="CG50" s="1" t="s">
        <v>114</v>
      </c>
      <c r="CH50" s="1" t="s">
        <v>114</v>
      </c>
      <c r="CI50" s="1" t="s">
        <v>114</v>
      </c>
      <c r="CJ50" s="1" t="s">
        <v>114</v>
      </c>
      <c r="CK50" s="1" t="s">
        <v>114</v>
      </c>
      <c r="CN50" s="1" t="s">
        <v>114</v>
      </c>
      <c r="CO50" s="1" t="s">
        <v>114</v>
      </c>
      <c r="CP50" s="1" t="s">
        <v>114</v>
      </c>
      <c r="CS50" s="1" t="s">
        <v>114</v>
      </c>
      <c r="CU50" s="1" t="s">
        <v>114</v>
      </c>
    </row>
    <row r="51" spans="1:99" x14ac:dyDescent="0.25">
      <c r="A51" s="1" t="s">
        <v>114</v>
      </c>
      <c r="C51" s="1">
        <v>275</v>
      </c>
      <c r="E51" s="1" t="s">
        <v>114</v>
      </c>
      <c r="F51" s="1" t="s">
        <v>114</v>
      </c>
      <c r="G51" s="1" t="s">
        <v>114</v>
      </c>
      <c r="H51" s="1" t="s">
        <v>114</v>
      </c>
      <c r="I51" s="1" t="s">
        <v>114</v>
      </c>
      <c r="J51" s="1" t="s">
        <v>114</v>
      </c>
      <c r="M51" s="1" t="s">
        <v>114</v>
      </c>
      <c r="N51" s="1" t="s">
        <v>114</v>
      </c>
      <c r="S51" s="2"/>
      <c r="T51" s="1" t="s">
        <v>114</v>
      </c>
      <c r="U51" s="1" t="s">
        <v>114</v>
      </c>
      <c r="V51" s="1" t="s">
        <v>114</v>
      </c>
      <c r="W51" s="1" t="s">
        <v>114</v>
      </c>
      <c r="Y51" s="1" t="s">
        <v>114</v>
      </c>
      <c r="Z51" s="1" t="s">
        <v>114</v>
      </c>
      <c r="AA51" s="1" t="s">
        <v>114</v>
      </c>
      <c r="AB51" s="1" t="s">
        <v>114</v>
      </c>
      <c r="AC51" s="1" t="s">
        <v>114</v>
      </c>
      <c r="AD51" s="1" t="s">
        <v>114</v>
      </c>
      <c r="AE51" s="1" t="s">
        <v>114</v>
      </c>
      <c r="AG51" s="1" t="s">
        <v>114</v>
      </c>
      <c r="AH51" s="1" t="s">
        <v>114</v>
      </c>
      <c r="AJ51" s="1" t="s">
        <v>114</v>
      </c>
      <c r="AK51" s="1" t="s">
        <v>114</v>
      </c>
      <c r="AN51" s="1" t="s">
        <v>114</v>
      </c>
      <c r="AO51" s="1" t="s">
        <v>114</v>
      </c>
      <c r="AP51" s="1" t="s">
        <v>114</v>
      </c>
      <c r="AQ51" s="1" t="s">
        <v>114</v>
      </c>
      <c r="AT51" s="1" t="s">
        <v>114</v>
      </c>
      <c r="AU51" s="1" t="s">
        <v>114</v>
      </c>
      <c r="AV51" s="1" t="s">
        <v>114</v>
      </c>
      <c r="AW51" s="1" t="s">
        <v>114</v>
      </c>
      <c r="AZ51" s="1" t="s">
        <v>114</v>
      </c>
      <c r="BA51" s="1" t="s">
        <v>114</v>
      </c>
      <c r="BB51" s="1" t="s">
        <v>114</v>
      </c>
      <c r="BC51" s="1" t="s">
        <v>114</v>
      </c>
      <c r="BD51" s="1" t="s">
        <v>114</v>
      </c>
      <c r="BF51" s="1" t="s">
        <v>114</v>
      </c>
      <c r="BH51" s="1" t="s">
        <v>114</v>
      </c>
      <c r="BI51" s="1" t="s">
        <v>114</v>
      </c>
      <c r="BJ51" s="1" t="s">
        <v>114</v>
      </c>
      <c r="BK51" s="1" t="s">
        <v>114</v>
      </c>
      <c r="BM51" s="1" t="s">
        <v>114</v>
      </c>
      <c r="BN51" s="1" t="s">
        <v>114</v>
      </c>
      <c r="BQ51" s="1" t="s">
        <v>542</v>
      </c>
      <c r="BR51" s="1">
        <v>290</v>
      </c>
      <c r="BS51" s="1" t="s">
        <v>103</v>
      </c>
      <c r="BT51" s="1">
        <v>0.06</v>
      </c>
      <c r="BU51" s="1">
        <v>0</v>
      </c>
      <c r="BV51" s="1">
        <v>0</v>
      </c>
      <c r="BW51">
        <v>3</v>
      </c>
      <c r="BX51">
        <v>488</v>
      </c>
      <c r="BY51" s="1">
        <v>0</v>
      </c>
      <c r="BZ51" s="1">
        <v>0.12</v>
      </c>
      <c r="CA51" s="1" t="s">
        <v>105</v>
      </c>
      <c r="CB51">
        <v>1524182400</v>
      </c>
      <c r="CC51">
        <v>1511366354</v>
      </c>
      <c r="CD51" s="1">
        <v>0.41260353027343699</v>
      </c>
      <c r="CE51" t="b">
        <v>0</v>
      </c>
      <c r="CF51" s="1" t="s">
        <v>114</v>
      </c>
      <c r="CG51" s="1" t="s">
        <v>114</v>
      </c>
      <c r="CH51" s="1" t="s">
        <v>114</v>
      </c>
      <c r="CI51" s="1" t="s">
        <v>114</v>
      </c>
      <c r="CJ51" s="1" t="s">
        <v>114</v>
      </c>
      <c r="CK51" s="1" t="s">
        <v>114</v>
      </c>
      <c r="CN51" s="1" t="s">
        <v>114</v>
      </c>
      <c r="CO51" s="1" t="s">
        <v>114</v>
      </c>
      <c r="CP51" s="1" t="s">
        <v>114</v>
      </c>
      <c r="CS51" s="1" t="s">
        <v>114</v>
      </c>
      <c r="CU51" s="1" t="s">
        <v>114</v>
      </c>
    </row>
    <row r="52" spans="1:99" x14ac:dyDescent="0.25">
      <c r="A52" s="1" t="s">
        <v>114</v>
      </c>
      <c r="C52" s="1">
        <v>280</v>
      </c>
      <c r="E52" s="1" t="s">
        <v>114</v>
      </c>
      <c r="F52" s="1" t="s">
        <v>114</v>
      </c>
      <c r="G52" s="1" t="s">
        <v>114</v>
      </c>
      <c r="H52" s="1" t="s">
        <v>114</v>
      </c>
      <c r="I52" s="1" t="s">
        <v>114</v>
      </c>
      <c r="J52" s="1" t="s">
        <v>114</v>
      </c>
      <c r="M52" s="1" t="s">
        <v>114</v>
      </c>
      <c r="N52" s="1" t="s">
        <v>114</v>
      </c>
      <c r="S52" s="2"/>
      <c r="T52" s="1" t="s">
        <v>114</v>
      </c>
      <c r="U52" s="1" t="s">
        <v>114</v>
      </c>
      <c r="V52" s="1" t="s">
        <v>114</v>
      </c>
      <c r="W52" s="1" t="s">
        <v>114</v>
      </c>
      <c r="Y52" s="1" t="s">
        <v>114</v>
      </c>
      <c r="Z52" s="1" t="s">
        <v>114</v>
      </c>
      <c r="AA52" s="1" t="s">
        <v>114</v>
      </c>
      <c r="AB52" s="1" t="s">
        <v>114</v>
      </c>
      <c r="AC52" s="1" t="s">
        <v>114</v>
      </c>
      <c r="AD52" s="1" t="s">
        <v>114</v>
      </c>
      <c r="AE52" s="1" t="s">
        <v>114</v>
      </c>
      <c r="AG52" s="1" t="s">
        <v>114</v>
      </c>
      <c r="AH52" s="1" t="s">
        <v>114</v>
      </c>
      <c r="AJ52" s="1" t="s">
        <v>114</v>
      </c>
      <c r="AK52" s="1" t="s">
        <v>114</v>
      </c>
      <c r="AN52" s="1" t="s">
        <v>114</v>
      </c>
      <c r="AO52" s="1" t="s">
        <v>114</v>
      </c>
      <c r="AP52" s="1" t="s">
        <v>114</v>
      </c>
      <c r="AQ52" s="1" t="s">
        <v>114</v>
      </c>
      <c r="AT52" s="1" t="s">
        <v>114</v>
      </c>
      <c r="AU52" s="1" t="s">
        <v>114</v>
      </c>
      <c r="AV52" s="1" t="s">
        <v>114</v>
      </c>
      <c r="AW52" s="1" t="s">
        <v>114</v>
      </c>
      <c r="AZ52" s="1" t="s">
        <v>114</v>
      </c>
      <c r="BA52" s="1" t="s">
        <v>114</v>
      </c>
      <c r="BB52" s="1" t="s">
        <v>114</v>
      </c>
      <c r="BC52" s="1" t="s">
        <v>114</v>
      </c>
      <c r="BD52" s="1" t="s">
        <v>114</v>
      </c>
      <c r="BF52" s="1" t="s">
        <v>114</v>
      </c>
      <c r="BH52" s="1" t="s">
        <v>114</v>
      </c>
      <c r="BI52" s="1" t="s">
        <v>114</v>
      </c>
      <c r="BJ52" s="1" t="s">
        <v>114</v>
      </c>
      <c r="BK52" s="1" t="s">
        <v>114</v>
      </c>
      <c r="BM52" s="1" t="s">
        <v>114</v>
      </c>
      <c r="BN52" s="1" t="s">
        <v>114</v>
      </c>
      <c r="BQ52" s="1" t="s">
        <v>543</v>
      </c>
      <c r="BR52" s="1">
        <v>295</v>
      </c>
      <c r="BS52" s="1" t="s">
        <v>103</v>
      </c>
      <c r="BT52" s="1">
        <v>0.03</v>
      </c>
      <c r="BU52" s="1">
        <v>0</v>
      </c>
      <c r="BV52" s="1">
        <v>0</v>
      </c>
      <c r="BW52">
        <v>100</v>
      </c>
      <c r="BX52">
        <v>263</v>
      </c>
      <c r="BY52" s="1">
        <v>0</v>
      </c>
      <c r="BZ52" s="1">
        <v>0.03</v>
      </c>
      <c r="CA52" s="1" t="s">
        <v>105</v>
      </c>
      <c r="CB52">
        <v>1524182400</v>
      </c>
      <c r="CC52">
        <v>1514407814</v>
      </c>
      <c r="CD52" s="1">
        <v>0.36719382812500001</v>
      </c>
      <c r="CE52" t="b">
        <v>0</v>
      </c>
      <c r="CF52" s="1" t="s">
        <v>114</v>
      </c>
      <c r="CG52" s="1" t="s">
        <v>114</v>
      </c>
      <c r="CH52" s="1" t="s">
        <v>114</v>
      </c>
      <c r="CI52" s="1" t="s">
        <v>114</v>
      </c>
      <c r="CJ52" s="1" t="s">
        <v>114</v>
      </c>
      <c r="CK52" s="1" t="s">
        <v>114</v>
      </c>
      <c r="CN52" s="1" t="s">
        <v>114</v>
      </c>
      <c r="CO52" s="1" t="s">
        <v>114</v>
      </c>
      <c r="CP52" s="1" t="s">
        <v>114</v>
      </c>
      <c r="CS52" s="1" t="s">
        <v>114</v>
      </c>
      <c r="CU52" s="1" t="s">
        <v>114</v>
      </c>
    </row>
    <row r="53" spans="1:99" x14ac:dyDescent="0.25">
      <c r="A53" s="1" t="s">
        <v>114</v>
      </c>
      <c r="C53" s="1">
        <v>285</v>
      </c>
      <c r="E53" s="1" t="s">
        <v>114</v>
      </c>
      <c r="F53" s="1" t="s">
        <v>114</v>
      </c>
      <c r="G53" s="1" t="s">
        <v>114</v>
      </c>
      <c r="H53" s="1" t="s">
        <v>114</v>
      </c>
      <c r="I53" s="1" t="s">
        <v>114</v>
      </c>
      <c r="J53" s="1" t="s">
        <v>114</v>
      </c>
      <c r="M53" s="1" t="s">
        <v>114</v>
      </c>
      <c r="N53" s="1" t="s">
        <v>114</v>
      </c>
      <c r="S53" s="2"/>
      <c r="T53" s="1" t="s">
        <v>114</v>
      </c>
      <c r="U53" s="1" t="s">
        <v>114</v>
      </c>
      <c r="V53" s="1" t="s">
        <v>114</v>
      </c>
      <c r="W53" s="1" t="s">
        <v>114</v>
      </c>
      <c r="Y53" s="1" t="s">
        <v>114</v>
      </c>
      <c r="Z53" s="1" t="s">
        <v>114</v>
      </c>
      <c r="AA53" s="1" t="s">
        <v>114</v>
      </c>
      <c r="AB53" s="1" t="s">
        <v>114</v>
      </c>
      <c r="AC53" s="1" t="s">
        <v>114</v>
      </c>
      <c r="AD53" s="1" t="s">
        <v>114</v>
      </c>
      <c r="AE53" s="1" t="s">
        <v>114</v>
      </c>
      <c r="AG53" s="1" t="s">
        <v>114</v>
      </c>
      <c r="AH53" s="1" t="s">
        <v>114</v>
      </c>
      <c r="AJ53" s="1" t="s">
        <v>114</v>
      </c>
      <c r="AK53" s="1" t="s">
        <v>114</v>
      </c>
      <c r="AN53" s="1" t="s">
        <v>114</v>
      </c>
      <c r="AO53" s="1" t="s">
        <v>114</v>
      </c>
      <c r="AP53" s="1" t="s">
        <v>114</v>
      </c>
      <c r="AQ53" s="1" t="s">
        <v>114</v>
      </c>
      <c r="AT53" s="1" t="s">
        <v>114</v>
      </c>
      <c r="AU53" s="1" t="s">
        <v>114</v>
      </c>
      <c r="AV53" s="1" t="s">
        <v>114</v>
      </c>
      <c r="AW53" s="1" t="s">
        <v>114</v>
      </c>
      <c r="AZ53" s="1" t="s">
        <v>114</v>
      </c>
      <c r="BA53" s="1" t="s">
        <v>114</v>
      </c>
      <c r="BB53" s="1" t="s">
        <v>114</v>
      </c>
      <c r="BC53" s="1" t="s">
        <v>114</v>
      </c>
      <c r="BD53" s="1" t="s">
        <v>114</v>
      </c>
      <c r="BF53" s="1" t="s">
        <v>114</v>
      </c>
      <c r="BH53" s="1" t="s">
        <v>114</v>
      </c>
      <c r="BI53" s="1" t="s">
        <v>114</v>
      </c>
      <c r="BJ53" s="1" t="s">
        <v>114</v>
      </c>
      <c r="BK53" s="1" t="s">
        <v>114</v>
      </c>
      <c r="BM53" s="1" t="s">
        <v>114</v>
      </c>
      <c r="BN53" s="1" t="s">
        <v>114</v>
      </c>
      <c r="BQ53" s="1" t="s">
        <v>544</v>
      </c>
      <c r="BR53" s="1">
        <v>300</v>
      </c>
      <c r="BS53" s="1" t="s">
        <v>103</v>
      </c>
      <c r="BT53" s="1">
        <v>0.04</v>
      </c>
      <c r="BU53" s="1">
        <v>0</v>
      </c>
      <c r="BV53" s="1">
        <v>0</v>
      </c>
      <c r="BW53">
        <v>50</v>
      </c>
      <c r="BX53">
        <v>293</v>
      </c>
      <c r="BY53" s="1">
        <v>0</v>
      </c>
      <c r="BZ53" s="1">
        <v>0.09</v>
      </c>
      <c r="CA53" s="1" t="s">
        <v>105</v>
      </c>
      <c r="CB53">
        <v>1524182400</v>
      </c>
      <c r="CC53">
        <v>1511208391</v>
      </c>
      <c r="CD53" s="1">
        <v>0.42188078125</v>
      </c>
      <c r="CE53" t="b">
        <v>0</v>
      </c>
      <c r="CF53" s="1" t="s">
        <v>114</v>
      </c>
      <c r="CG53" s="1" t="s">
        <v>114</v>
      </c>
      <c r="CH53" s="1" t="s">
        <v>114</v>
      </c>
      <c r="CI53" s="1" t="s">
        <v>114</v>
      </c>
      <c r="CJ53" s="1" t="s">
        <v>114</v>
      </c>
      <c r="CK53" s="1" t="s">
        <v>114</v>
      </c>
      <c r="CN53" s="1" t="s">
        <v>114</v>
      </c>
      <c r="CO53" s="1" t="s">
        <v>114</v>
      </c>
      <c r="CP53" s="1" t="s">
        <v>114</v>
      </c>
      <c r="CS53" s="1" t="s">
        <v>114</v>
      </c>
      <c r="CU53" s="1" t="s">
        <v>114</v>
      </c>
    </row>
    <row r="54" spans="1:99" x14ac:dyDescent="0.25">
      <c r="A54" s="1" t="s">
        <v>114</v>
      </c>
      <c r="C54" s="1">
        <v>290</v>
      </c>
      <c r="E54" s="1" t="s">
        <v>114</v>
      </c>
      <c r="F54" s="1" t="s">
        <v>114</v>
      </c>
      <c r="G54" s="1" t="s">
        <v>114</v>
      </c>
      <c r="H54" s="1" t="s">
        <v>114</v>
      </c>
      <c r="I54" s="1" t="s">
        <v>114</v>
      </c>
      <c r="J54" s="1" t="s">
        <v>114</v>
      </c>
      <c r="M54" s="1" t="s">
        <v>114</v>
      </c>
      <c r="N54" s="1" t="s">
        <v>114</v>
      </c>
      <c r="S54" s="2"/>
      <c r="T54" s="1" t="s">
        <v>114</v>
      </c>
      <c r="U54" s="1" t="s">
        <v>114</v>
      </c>
      <c r="V54" s="1" t="s">
        <v>114</v>
      </c>
      <c r="W54" s="1" t="s">
        <v>114</v>
      </c>
      <c r="Y54" s="1" t="s">
        <v>114</v>
      </c>
      <c r="Z54" s="1" t="s">
        <v>114</v>
      </c>
      <c r="AA54" s="1" t="s">
        <v>114</v>
      </c>
      <c r="AB54" s="1" t="s">
        <v>114</v>
      </c>
      <c r="AC54" s="1" t="s">
        <v>114</v>
      </c>
      <c r="AD54" s="1" t="s">
        <v>114</v>
      </c>
      <c r="AE54" s="1" t="s">
        <v>114</v>
      </c>
      <c r="AG54" s="1" t="s">
        <v>114</v>
      </c>
      <c r="AH54" s="1" t="s">
        <v>114</v>
      </c>
      <c r="AJ54" s="1" t="s">
        <v>114</v>
      </c>
      <c r="AK54" s="1" t="s">
        <v>114</v>
      </c>
      <c r="AN54" s="1" t="s">
        <v>114</v>
      </c>
      <c r="AO54" s="1" t="s">
        <v>114</v>
      </c>
      <c r="AP54" s="1" t="s">
        <v>114</v>
      </c>
      <c r="AQ54" s="1" t="s">
        <v>114</v>
      </c>
      <c r="AT54" s="1" t="s">
        <v>114</v>
      </c>
      <c r="AU54" s="1" t="s">
        <v>114</v>
      </c>
      <c r="AV54" s="1" t="s">
        <v>114</v>
      </c>
      <c r="AW54" s="1" t="s">
        <v>114</v>
      </c>
      <c r="AZ54" s="1" t="s">
        <v>114</v>
      </c>
      <c r="BA54" s="1" t="s">
        <v>114</v>
      </c>
      <c r="BB54" s="1" t="s">
        <v>114</v>
      </c>
      <c r="BC54" s="1" t="s">
        <v>114</v>
      </c>
      <c r="BD54" s="1" t="s">
        <v>114</v>
      </c>
      <c r="BF54" s="1" t="s">
        <v>114</v>
      </c>
      <c r="BH54" s="1" t="s">
        <v>114</v>
      </c>
      <c r="BI54" s="1" t="s">
        <v>114</v>
      </c>
      <c r="BJ54" s="1" t="s">
        <v>114</v>
      </c>
      <c r="BK54" s="1" t="s">
        <v>114</v>
      </c>
      <c r="BM54" s="1" t="s">
        <v>114</v>
      </c>
      <c r="BN54" s="1" t="s">
        <v>114</v>
      </c>
      <c r="BQ54" s="1" t="s">
        <v>545</v>
      </c>
      <c r="BR54" s="1">
        <v>305</v>
      </c>
      <c r="BS54" s="1" t="s">
        <v>103</v>
      </c>
      <c r="BT54" s="1">
        <v>0.03</v>
      </c>
      <c r="BU54" s="1">
        <v>0</v>
      </c>
      <c r="BV54" s="1">
        <v>0</v>
      </c>
      <c r="BW54">
        <v>20</v>
      </c>
      <c r="BX54">
        <v>282</v>
      </c>
      <c r="BY54" s="1">
        <v>0</v>
      </c>
      <c r="BZ54" s="1">
        <v>0.09</v>
      </c>
      <c r="CA54" s="1" t="s">
        <v>105</v>
      </c>
      <c r="CB54">
        <v>1524182400</v>
      </c>
      <c r="CC54">
        <v>1511190939</v>
      </c>
      <c r="CD54" s="1">
        <v>0.43359941406250002</v>
      </c>
      <c r="CE54" t="b">
        <v>0</v>
      </c>
      <c r="CF54" s="1" t="s">
        <v>114</v>
      </c>
      <c r="CG54" s="1" t="s">
        <v>114</v>
      </c>
      <c r="CH54" s="1" t="s">
        <v>114</v>
      </c>
      <c r="CI54" s="1" t="s">
        <v>114</v>
      </c>
      <c r="CJ54" s="1" t="s">
        <v>114</v>
      </c>
      <c r="CK54" s="1" t="s">
        <v>114</v>
      </c>
      <c r="CN54" s="1" t="s">
        <v>114</v>
      </c>
      <c r="CO54" s="1" t="s">
        <v>114</v>
      </c>
      <c r="CP54" s="1" t="s">
        <v>114</v>
      </c>
      <c r="CS54" s="1" t="s">
        <v>114</v>
      </c>
      <c r="CU54" s="1" t="s">
        <v>114</v>
      </c>
    </row>
    <row r="55" spans="1:99" x14ac:dyDescent="0.25">
      <c r="A55" s="1" t="s">
        <v>114</v>
      </c>
      <c r="C55" s="1">
        <v>295</v>
      </c>
      <c r="E55" s="1" t="s">
        <v>114</v>
      </c>
      <c r="F55" s="1" t="s">
        <v>114</v>
      </c>
      <c r="G55" s="1" t="s">
        <v>114</v>
      </c>
      <c r="H55" s="1" t="s">
        <v>114</v>
      </c>
      <c r="I55" s="1" t="s">
        <v>114</v>
      </c>
      <c r="J55" s="1" t="s">
        <v>114</v>
      </c>
      <c r="M55" s="1" t="s">
        <v>114</v>
      </c>
      <c r="N55" s="1" t="s">
        <v>114</v>
      </c>
      <c r="S55" s="2"/>
      <c r="T55" s="1" t="s">
        <v>114</v>
      </c>
      <c r="U55" s="1" t="s">
        <v>114</v>
      </c>
      <c r="V55" s="1" t="s">
        <v>114</v>
      </c>
      <c r="W55" s="1" t="s">
        <v>114</v>
      </c>
      <c r="Y55" s="1" t="s">
        <v>114</v>
      </c>
      <c r="Z55" s="1" t="s">
        <v>114</v>
      </c>
      <c r="AA55" s="1" t="s">
        <v>114</v>
      </c>
      <c r="AB55" s="1" t="s">
        <v>114</v>
      </c>
      <c r="AC55" s="1" t="s">
        <v>114</v>
      </c>
      <c r="AD55" s="1" t="s">
        <v>114</v>
      </c>
      <c r="AE55" s="1" t="s">
        <v>114</v>
      </c>
      <c r="AG55" s="1" t="s">
        <v>114</v>
      </c>
      <c r="AH55" s="1" t="s">
        <v>114</v>
      </c>
      <c r="AJ55" s="1" t="s">
        <v>114</v>
      </c>
      <c r="AK55" s="1" t="s">
        <v>114</v>
      </c>
      <c r="AN55" s="1" t="s">
        <v>114</v>
      </c>
      <c r="AO55" s="1" t="s">
        <v>114</v>
      </c>
      <c r="AP55" s="1" t="s">
        <v>114</v>
      </c>
      <c r="AQ55" s="1" t="s">
        <v>114</v>
      </c>
      <c r="AT55" s="1" t="s">
        <v>114</v>
      </c>
      <c r="AU55" s="1" t="s">
        <v>114</v>
      </c>
      <c r="AV55" s="1" t="s">
        <v>114</v>
      </c>
      <c r="AW55" s="1" t="s">
        <v>114</v>
      </c>
      <c r="AZ55" s="1" t="s">
        <v>114</v>
      </c>
      <c r="BA55" s="1" t="s">
        <v>114</v>
      </c>
      <c r="BB55" s="1" t="s">
        <v>114</v>
      </c>
      <c r="BC55" s="1" t="s">
        <v>114</v>
      </c>
      <c r="BD55" s="1" t="s">
        <v>114</v>
      </c>
      <c r="BF55" s="1" t="s">
        <v>114</v>
      </c>
      <c r="BH55" s="1" t="s">
        <v>114</v>
      </c>
      <c r="BI55" s="1" t="s">
        <v>114</v>
      </c>
      <c r="BJ55" s="1" t="s">
        <v>114</v>
      </c>
      <c r="BK55" s="1" t="s">
        <v>114</v>
      </c>
      <c r="BM55" s="1" t="s">
        <v>114</v>
      </c>
      <c r="BN55" s="1" t="s">
        <v>114</v>
      </c>
      <c r="BQ55" s="1" t="s">
        <v>546</v>
      </c>
      <c r="BR55" s="1">
        <v>310</v>
      </c>
      <c r="BS55" s="1" t="s">
        <v>103</v>
      </c>
      <c r="BT55" s="1">
        <v>0.02</v>
      </c>
      <c r="BU55" s="1">
        <v>0</v>
      </c>
      <c r="BV55" s="1">
        <v>0</v>
      </c>
      <c r="BW55">
        <v>5</v>
      </c>
      <c r="BX55">
        <v>189</v>
      </c>
      <c r="BY55" s="1">
        <v>0</v>
      </c>
      <c r="BZ55" s="1">
        <v>0.04</v>
      </c>
      <c r="CA55" s="1" t="s">
        <v>105</v>
      </c>
      <c r="CB55">
        <v>1524182400</v>
      </c>
      <c r="CC55">
        <v>1513697339</v>
      </c>
      <c r="CD55" s="1">
        <v>0.40820904296874999</v>
      </c>
      <c r="CE55" t="b">
        <v>0</v>
      </c>
      <c r="CF55" s="1" t="s">
        <v>114</v>
      </c>
      <c r="CG55" s="1" t="s">
        <v>114</v>
      </c>
      <c r="CH55" s="1" t="s">
        <v>114</v>
      </c>
      <c r="CI55" s="1" t="s">
        <v>114</v>
      </c>
      <c r="CJ55" s="1" t="s">
        <v>114</v>
      </c>
      <c r="CK55" s="1" t="s">
        <v>114</v>
      </c>
      <c r="CN55" s="1" t="s">
        <v>114</v>
      </c>
      <c r="CO55" s="1" t="s">
        <v>114</v>
      </c>
      <c r="CP55" s="1" t="s">
        <v>114</v>
      </c>
      <c r="CS55" s="1" t="s">
        <v>114</v>
      </c>
      <c r="CU55" s="1" t="s">
        <v>114</v>
      </c>
    </row>
    <row r="56" spans="1:99" x14ac:dyDescent="0.25">
      <c r="A56" s="1" t="s">
        <v>114</v>
      </c>
      <c r="C56" s="1">
        <v>300</v>
      </c>
      <c r="E56" s="1" t="s">
        <v>114</v>
      </c>
      <c r="F56" s="1" t="s">
        <v>114</v>
      </c>
      <c r="G56" s="1" t="s">
        <v>114</v>
      </c>
      <c r="H56" s="1" t="s">
        <v>114</v>
      </c>
      <c r="I56" s="1" t="s">
        <v>114</v>
      </c>
      <c r="J56" s="1" t="s">
        <v>114</v>
      </c>
      <c r="M56" s="1" t="s">
        <v>114</v>
      </c>
      <c r="N56" s="1" t="s">
        <v>114</v>
      </c>
      <c r="S56" s="2"/>
      <c r="T56" s="1" t="s">
        <v>114</v>
      </c>
      <c r="U56" s="1" t="s">
        <v>114</v>
      </c>
      <c r="V56" s="1" t="s">
        <v>114</v>
      </c>
      <c r="W56" s="1" t="s">
        <v>114</v>
      </c>
      <c r="Y56" s="1" t="s">
        <v>114</v>
      </c>
      <c r="Z56" s="1" t="s">
        <v>114</v>
      </c>
      <c r="AA56" s="1" t="s">
        <v>114</v>
      </c>
      <c r="AB56" s="1" t="s">
        <v>114</v>
      </c>
      <c r="AC56" s="1" t="s">
        <v>114</v>
      </c>
      <c r="AD56" s="1" t="s">
        <v>114</v>
      </c>
      <c r="AE56" s="1" t="s">
        <v>114</v>
      </c>
      <c r="AG56" s="1" t="s">
        <v>114</v>
      </c>
      <c r="AH56" s="1" t="s">
        <v>114</v>
      </c>
      <c r="AJ56" s="1" t="s">
        <v>114</v>
      </c>
      <c r="AK56" s="1" t="s">
        <v>114</v>
      </c>
      <c r="AN56" s="1" t="s">
        <v>114</v>
      </c>
      <c r="AO56" s="1" t="s">
        <v>114</v>
      </c>
      <c r="AP56" s="1" t="s">
        <v>114</v>
      </c>
      <c r="AQ56" s="1" t="s">
        <v>114</v>
      </c>
      <c r="AT56" s="1" t="s">
        <v>114</v>
      </c>
      <c r="AU56" s="1" t="s">
        <v>114</v>
      </c>
      <c r="AV56" s="1" t="s">
        <v>114</v>
      </c>
      <c r="AW56" s="1" t="s">
        <v>114</v>
      </c>
      <c r="AZ56" s="1" t="s">
        <v>114</v>
      </c>
      <c r="BA56" s="1" t="s">
        <v>114</v>
      </c>
      <c r="BB56" s="1" t="s">
        <v>114</v>
      </c>
      <c r="BC56" s="1" t="s">
        <v>114</v>
      </c>
      <c r="BD56" s="1" t="s">
        <v>114</v>
      </c>
      <c r="BF56" s="1" t="s">
        <v>114</v>
      </c>
      <c r="BH56" s="1" t="s">
        <v>114</v>
      </c>
      <c r="BI56" s="1" t="s">
        <v>114</v>
      </c>
      <c r="BJ56" s="1" t="s">
        <v>114</v>
      </c>
      <c r="BK56" s="1" t="s">
        <v>114</v>
      </c>
      <c r="BM56" s="1" t="s">
        <v>114</v>
      </c>
      <c r="BN56" s="1" t="s">
        <v>114</v>
      </c>
      <c r="BQ56" s="1" t="s">
        <v>114</v>
      </c>
      <c r="BR56" s="1" t="s">
        <v>114</v>
      </c>
      <c r="BS56" s="1" t="s">
        <v>114</v>
      </c>
      <c r="BT56" s="1" t="s">
        <v>114</v>
      </c>
      <c r="BU56" s="1" t="s">
        <v>114</v>
      </c>
      <c r="BV56" s="1" t="s">
        <v>114</v>
      </c>
      <c r="BY56" s="1" t="s">
        <v>114</v>
      </c>
      <c r="BZ56" s="1" t="s">
        <v>114</v>
      </c>
      <c r="CA56" s="1" t="s">
        <v>114</v>
      </c>
      <c r="CD56" s="1" t="s">
        <v>114</v>
      </c>
      <c r="CF56" s="1" t="s">
        <v>114</v>
      </c>
      <c r="CG56" s="1" t="s">
        <v>114</v>
      </c>
      <c r="CH56" s="1" t="s">
        <v>114</v>
      </c>
      <c r="CI56" s="1" t="s">
        <v>114</v>
      </c>
      <c r="CJ56" s="1" t="s">
        <v>114</v>
      </c>
      <c r="CK56" s="1" t="s">
        <v>114</v>
      </c>
      <c r="CN56" s="1" t="s">
        <v>114</v>
      </c>
      <c r="CO56" s="1" t="s">
        <v>114</v>
      </c>
      <c r="CP56" s="1" t="s">
        <v>114</v>
      </c>
      <c r="CS56" s="1" t="s">
        <v>114</v>
      </c>
      <c r="CU56" s="1" t="s">
        <v>114</v>
      </c>
    </row>
    <row r="57" spans="1:99" x14ac:dyDescent="0.25">
      <c r="A57" s="1" t="s">
        <v>114</v>
      </c>
      <c r="C57" s="1">
        <v>305</v>
      </c>
      <c r="E57" s="1" t="s">
        <v>114</v>
      </c>
      <c r="F57" s="1" t="s">
        <v>114</v>
      </c>
      <c r="G57" s="1" t="s">
        <v>114</v>
      </c>
      <c r="H57" s="1" t="s">
        <v>114</v>
      </c>
      <c r="I57" s="1" t="s">
        <v>114</v>
      </c>
      <c r="J57" s="1" t="s">
        <v>114</v>
      </c>
      <c r="M57" s="1" t="s">
        <v>114</v>
      </c>
      <c r="N57" s="1" t="s">
        <v>114</v>
      </c>
      <c r="S57" s="2"/>
      <c r="T57" s="1" t="s">
        <v>114</v>
      </c>
      <c r="U57" s="1" t="s">
        <v>114</v>
      </c>
      <c r="V57" s="1" t="s">
        <v>114</v>
      </c>
      <c r="W57" s="1" t="s">
        <v>114</v>
      </c>
      <c r="Y57" s="1" t="s">
        <v>114</v>
      </c>
      <c r="Z57" s="1" t="s">
        <v>114</v>
      </c>
      <c r="AA57" s="1" t="s">
        <v>114</v>
      </c>
      <c r="AB57" s="1" t="s">
        <v>114</v>
      </c>
      <c r="AC57" s="1" t="s">
        <v>114</v>
      </c>
      <c r="AD57" s="1" t="s">
        <v>114</v>
      </c>
      <c r="AE57" s="1" t="s">
        <v>114</v>
      </c>
      <c r="AG57" s="1" t="s">
        <v>114</v>
      </c>
      <c r="AH57" s="1" t="s">
        <v>114</v>
      </c>
      <c r="AJ57" s="1" t="s">
        <v>114</v>
      </c>
      <c r="AK57" s="1" t="s">
        <v>114</v>
      </c>
      <c r="AN57" s="1" t="s">
        <v>114</v>
      </c>
      <c r="AO57" s="1" t="s">
        <v>114</v>
      </c>
      <c r="AP57" s="1" t="s">
        <v>114</v>
      </c>
      <c r="AQ57" s="1" t="s">
        <v>114</v>
      </c>
      <c r="AT57" s="1" t="s">
        <v>114</v>
      </c>
      <c r="AU57" s="1" t="s">
        <v>114</v>
      </c>
      <c r="AV57" s="1" t="s">
        <v>114</v>
      </c>
      <c r="AW57" s="1" t="s">
        <v>114</v>
      </c>
      <c r="AZ57" s="1" t="s">
        <v>114</v>
      </c>
      <c r="BA57" s="1" t="s">
        <v>114</v>
      </c>
      <c r="BB57" s="1" t="s">
        <v>114</v>
      </c>
      <c r="BC57" s="1" t="s">
        <v>114</v>
      </c>
      <c r="BD57" s="1" t="s">
        <v>114</v>
      </c>
      <c r="BF57" s="1" t="s">
        <v>114</v>
      </c>
      <c r="BH57" s="1" t="s">
        <v>114</v>
      </c>
      <c r="BI57" s="1" t="s">
        <v>114</v>
      </c>
      <c r="BJ57" s="1" t="s">
        <v>114</v>
      </c>
      <c r="BK57" s="1" t="s">
        <v>114</v>
      </c>
      <c r="BM57" s="1" t="s">
        <v>114</v>
      </c>
      <c r="BN57" s="1" t="s">
        <v>114</v>
      </c>
      <c r="BQ57" s="1" t="s">
        <v>114</v>
      </c>
      <c r="BR57" s="1" t="s">
        <v>114</v>
      </c>
      <c r="BS57" s="1" t="s">
        <v>114</v>
      </c>
      <c r="BT57" s="1" t="s">
        <v>114</v>
      </c>
      <c r="BU57" s="1" t="s">
        <v>114</v>
      </c>
      <c r="BV57" s="1" t="s">
        <v>114</v>
      </c>
      <c r="BY57" s="1" t="s">
        <v>114</v>
      </c>
      <c r="BZ57" s="1" t="s">
        <v>114</v>
      </c>
      <c r="CA57" s="1" t="s">
        <v>114</v>
      </c>
      <c r="CD57" s="1" t="s">
        <v>114</v>
      </c>
      <c r="CF57" s="1" t="s">
        <v>114</v>
      </c>
      <c r="CG57" s="1" t="s">
        <v>114</v>
      </c>
      <c r="CH57" s="1" t="s">
        <v>114</v>
      </c>
      <c r="CI57" s="1" t="s">
        <v>114</v>
      </c>
      <c r="CJ57" s="1" t="s">
        <v>114</v>
      </c>
      <c r="CK57" s="1" t="s">
        <v>114</v>
      </c>
      <c r="CN57" s="1" t="s">
        <v>114</v>
      </c>
      <c r="CO57" s="1" t="s">
        <v>114</v>
      </c>
      <c r="CP57" s="1" t="s">
        <v>114</v>
      </c>
      <c r="CS57" s="1" t="s">
        <v>114</v>
      </c>
      <c r="CU57" s="1" t="s">
        <v>114</v>
      </c>
    </row>
    <row r="58" spans="1:99" x14ac:dyDescent="0.25">
      <c r="A58" s="1" t="s">
        <v>114</v>
      </c>
      <c r="C58" s="1">
        <v>310</v>
      </c>
      <c r="E58" s="1" t="s">
        <v>114</v>
      </c>
      <c r="F58" s="1" t="s">
        <v>114</v>
      </c>
      <c r="G58" s="1" t="s">
        <v>114</v>
      </c>
      <c r="H58" s="1" t="s">
        <v>114</v>
      </c>
      <c r="I58" s="1" t="s">
        <v>114</v>
      </c>
      <c r="J58" s="1" t="s">
        <v>114</v>
      </c>
      <c r="M58" s="1" t="s">
        <v>114</v>
      </c>
      <c r="N58" s="1" t="s">
        <v>114</v>
      </c>
      <c r="S58" s="2"/>
      <c r="T58" s="1" t="s">
        <v>114</v>
      </c>
      <c r="U58" s="1" t="s">
        <v>114</v>
      </c>
      <c r="V58" s="1" t="s">
        <v>114</v>
      </c>
      <c r="W58" s="1" t="s">
        <v>114</v>
      </c>
      <c r="Y58" s="1" t="s">
        <v>114</v>
      </c>
      <c r="Z58" s="1" t="s">
        <v>114</v>
      </c>
      <c r="AA58" s="1" t="s">
        <v>114</v>
      </c>
      <c r="AB58" s="1" t="s">
        <v>114</v>
      </c>
      <c r="AC58" s="1" t="s">
        <v>114</v>
      </c>
      <c r="AD58" s="1" t="s">
        <v>114</v>
      </c>
      <c r="AE58" s="1" t="s">
        <v>114</v>
      </c>
      <c r="AG58" s="1" t="s">
        <v>114</v>
      </c>
      <c r="AH58" s="1" t="s">
        <v>114</v>
      </c>
      <c r="AJ58" s="1" t="s">
        <v>114</v>
      </c>
      <c r="AK58" s="1" t="s">
        <v>114</v>
      </c>
      <c r="AN58" s="1" t="s">
        <v>114</v>
      </c>
      <c r="AO58" s="1" t="s">
        <v>114</v>
      </c>
      <c r="AP58" s="1" t="s">
        <v>114</v>
      </c>
      <c r="AQ58" s="1" t="s">
        <v>114</v>
      </c>
      <c r="AT58" s="1" t="s">
        <v>114</v>
      </c>
      <c r="AU58" s="1" t="s">
        <v>114</v>
      </c>
      <c r="AV58" s="1" t="s">
        <v>114</v>
      </c>
      <c r="AW58" s="1" t="s">
        <v>114</v>
      </c>
      <c r="AZ58" s="1" t="s">
        <v>114</v>
      </c>
      <c r="BA58" s="1" t="s">
        <v>114</v>
      </c>
      <c r="BB58" s="1" t="s">
        <v>114</v>
      </c>
      <c r="BC58" s="1" t="s">
        <v>114</v>
      </c>
      <c r="BD58" s="1" t="s">
        <v>114</v>
      </c>
      <c r="BF58" s="1" t="s">
        <v>114</v>
      </c>
      <c r="BH58" s="1" t="s">
        <v>114</v>
      </c>
      <c r="BI58" s="1" t="s">
        <v>114</v>
      </c>
      <c r="BJ58" s="1" t="s">
        <v>114</v>
      </c>
      <c r="BK58" s="1" t="s">
        <v>114</v>
      </c>
      <c r="BM58" s="1" t="s">
        <v>114</v>
      </c>
      <c r="BN58" s="1" t="s">
        <v>114</v>
      </c>
      <c r="BQ58" s="1" t="s">
        <v>114</v>
      </c>
      <c r="BR58" s="1" t="s">
        <v>114</v>
      </c>
      <c r="BS58" s="1" t="s">
        <v>114</v>
      </c>
      <c r="BT58" s="1" t="s">
        <v>114</v>
      </c>
      <c r="BU58" s="1" t="s">
        <v>114</v>
      </c>
      <c r="BV58" s="1" t="s">
        <v>114</v>
      </c>
      <c r="BY58" s="1" t="s">
        <v>114</v>
      </c>
      <c r="BZ58" s="1" t="s">
        <v>114</v>
      </c>
      <c r="CA58" s="1" t="s">
        <v>114</v>
      </c>
      <c r="CD58" s="1" t="s">
        <v>114</v>
      </c>
      <c r="CF58" s="1" t="s">
        <v>114</v>
      </c>
      <c r="CG58" s="1" t="s">
        <v>114</v>
      </c>
      <c r="CH58" s="1" t="s">
        <v>114</v>
      </c>
      <c r="CI58" s="1" t="s">
        <v>114</v>
      </c>
      <c r="CJ58" s="1" t="s">
        <v>114</v>
      </c>
      <c r="CK58" s="1" t="s">
        <v>114</v>
      </c>
      <c r="CN58" s="1" t="s">
        <v>114</v>
      </c>
      <c r="CO58" s="1" t="s">
        <v>114</v>
      </c>
      <c r="CP58" s="1" t="s">
        <v>114</v>
      </c>
      <c r="CS58" s="1" t="s">
        <v>114</v>
      </c>
      <c r="CU58" s="1" t="s">
        <v>114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K A A B Q S w M E F A A C A A g A a Z U 2 T C M s a 2 + o A A A A + A A A A B I A H A B D b 2 5 m a W c v U G F j a 2 F n Z S 5 4 b W w g o h g A K K A U A A A A A A A A A A A A A A A A A A A A A A A A A A A A h Y 9 N D o I w G E S v Q r q n L X 8 J k o + y c C s J i c a 4 b U q F R i g E i u V u L j y S V 5 B E U X c u Z / I m e f O 4 3 S G b 2 8 a 5 y m F U n U 6 R h y l y p B Z d q X S V o s m c 3 R h l D A o u L r y S z g L r M Z l H l a L a m D 4 h x F q L b Y C 7 o S I + p R 4 5 5 b u 9 q G X L X a V H w 7 W Q 6 L M q / 6 8 Q g + N L h v k 4 C n C 4 i U I c x B 6 Q t Y Z c 6 S / i L 8 a Y A v k p Y T s 1 Z h o k 6 4 1 b H I C s E c j 7 B X s C U E s D B B Q A A g A I A G m V N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l T Z M I w z A R e s H A A D q 9 A A A E w A c A E Z v c m 1 1 b G F z L 1 N l Y 3 R p b 2 4 x L m 0 g o h g A K K A U A A A A A A A A A A A A A A A A A A A A A A A A A A A A 7 Z 3 d b h o 5 F M f v I + U d E L 1 J J B S F f q T N r n K R Q q p U 2 j T Z w n a 1 a l a R Y Q x Y M W P W 9 p D S q s + z D 7 I v t h 6 G h m S a Y J s w w w D / 3 J C Q c 8 Z f x x / n d z y 2 o m 3 N R F h q J J / V X 7 e 3 t r d U j 0 g a l C R V E d e l o x K n e n u r Z H 7 O J e v S v v m m p o Z 7 d d G O + j T U O + 8 Y p 3 s 1 E W r z h 9 o p 1 3 6 5 / E N R q S 7 P W D e i v P S R t S i T 4 r J O 1 b U W g 8 v z w T j F C 8 n a V F 0 m i e y 1 1 b C 8 W / l c p 5 z 1 m a b y q F w p V 0 o 1 w a N + q I 4 O D y u l k 7 A t A h Z 2 j w 5 e 7 e 9 X K 6 X f I 6 F p Q 4 8 4 P Z r + u v d B h P T v 3 U q S 3 W f l G m n R / / 4 l v C e U S V D 0 x Z A F Q p V N C Z q k Z c T H 3 2 l 6 S k l g c r y T l K 9 S + j z 5 / p j z R p t w I t W R l t H d B z f Z Q J S O u c k p C c T 0 e U 1 J Q t U R s p / k v D k a U L X z a D Y q 3 7 6 V k / J f X U W h y Q E f m Q I 2 R v 2 W 4 K b 0 2 m i X N P 2 i v 1 d K U 0 H 6 Z c A k i a u w T j R V P + T C q N + i 8 p 6 k 0 p J d T y V + e l K P q D M W s q Q 9 b s W 4 6 D J T 5 n u S / 8 Q V f H X F S d i N S J c + + s S J 3 P g j L r u T Y E N E s k 0 / k L 5 V v B 1 J S c P 2 y C b X J / K a a j e p h j a 1 a B O l X 9 o 9 U 3 Z q a p w Y E y U j G r y N c / E + 1 A c v 9 + K S P q T V Y R 0 9 a t 6 I P y m 9 / k 3 c 2 B K 5 K 3 7 K u j 2 b f M C M F d E w q N 8 p w A N W 8 K M I R I b G u F S T 9 a n S p D + Y Q 8 X U l d R z 6 J 2 E g V 1 L S 8 K 4 U T s O w 4 j w + q R w H + 8 U L j C / z 9 K 8 O L F V 2 c N p / M U o D 6 w m M F D N i X b z h v I h P T M D X u / x z j V V e y f k D Z H W B M a D r j q P t K m y M B 7 o 7 F X W E u L 6 E + G R 1 X 7 H p l U n o + O h G a / s / T c l X h v b / l x K F 9 R 0 7 d D a F f W N O D U D o J l 0 3 D P 5 k I 5 b T h / X d M x u M n L U i E M f 6 i S N b z f N Q T w d N s V b 0 6 R W S x k P m G b s o X J I u H U Y + j F 4 x d 3 x q 5 k e X U b a t E 6 j J 6 R 2 U e z 2 9 X m n 0 6 D 6 j H H O F G 2 L M F D W L I 4 L f 8 r G N T 9 b U t J u Z O b j s 6 Q F f B q t x a x d 8 N 7 D L y Q d M h G p G h f K W m y i r K 1 m 0 m + w r 9 R a Q v M o J z k z t i p j u G + F M a / 3 1 q J 1 I s 5 P J o 3 q 0 o 5 c h F 0 X u Q 4 L S d h m h N c c 5 2 a S 9 L e 6 G U p H n + J F E n 0 x H k n t 9 f K T Y n X f 9 F / f W d h j M E s r O R p a e h 7 3 T 3 G q 5 Z i k c u 2 e K Q s 3 v c 5 L I x 4 O 7 G P e A 3 3 U K 5 X z A Q 2 9 F I w Z u C y Y 0 j o O a 7 J 7 K o n V O Y + 3 1 j F W d S / E w D x e 0 9 v u O 2 P x b d Y u A Y 2 d D A d Z N d u F E M m K P + 1 L z G j Z W w 1 3 n + F W x f y D x x + m l 0 v S 1 h b 3 J q 2 W O D H O 4 l Y X I a 3 A i b J 0 h J + S m N 2 6 a f F B 0 o U t / S C t N b T Y W l p e m D 4 z X h G Y F b e 7 1 q w 5 M S 0 7 a 4 p 7 t K 2 T i c x N a W q M L o Z 4 p / m a c c 9 w N e C J H u s P O K O B 6 d I m R c 6 0 u 8 G w s N m L F / 9 0 5 G T 9 A 7 O g 9 z f + R M v V 9 i d p O J t + I u 9 h + Z M E H E 0 4 k f a 0 + 0 T J 2 e w T c U + r T 5 S c j D 4 R d b L 5 V A s 7 m X y i 4 2 f x 0 1 b z M v h E b Q 5 7 n y j O N H c q p Z D 3 H v V 9 d 3 u L h Q 9 j s r t w 8 d k k w d J O d b e c C 2 O M U w J n B G d c H G d c M S / B D x h 6 4 N H 5 n f L 5 P W 4 H d x 5 O + V o 7 5 Y v m 6 S D k T y T k j n 6 v O + x z x h p u A Z 8 5 C H v m 1 B 8 I H w h / L R B + h j Q L 0 D I / a O k X 4 Q Z n B G c E Z w R n B G c E Z y w 8 Z 3 y e G 2 d 8 D s 4 I z r h A z l h 0 x z 9 r J 3 n O x S k 2 R R T H v 8 D u x r z Q i B s L A 3 j f T P D u C m k 9 o j 9 g c U V j c f P H 4 9 z Z / C Z s q 8 Q L H D 7 h K e x n B G c E Z w R n B G c E Z 9 x k z v g i N 8 7 4 A p w R n D H 3 9 6 b d f Y Q M V 4 T L 5 Q e r u + F x c 8 k H H F Y 4 r C s V V k F Y o q j b n j z g q H M Q C g G S v A I k m Y c r A c S L B s R d o x 7 g j O C M 4 I z g j O C M 4 I y F 5 4 y v c u O M r 8 A Z w R k X y B m d n S L g l y f g l 6 z d H A 8 v x c f 5 m O M l T c f V P f z l 5 b x r m W E Y w M / 9 9 T 9 h E D s j E R 8 A o 1 0 u o 3 W L S i L a 8 L R o w / p B v / m D t N l H B c A Z w R n B G c E Z w R n B G Y v O G V / m x h l f g j O C M y 6 Q M 8 I 7 y 8 s 7 8 7 p F J 6 f 1 v z N l z v L F J e z q W R V K u f 6 b b j w 2 b r t e Y f A E R 9 l r M F q p P d Y g u C t E c B F i v C u P H d 5 5 M t f s 7 5 Q D Z w R n B G c E Z w R n B G c s O m c 8 y I 0 z H o A z g j P m / t 5 0 A e 4 F h P c A 7 w E 3 U g N e r i C 8 X M M b q c E p w S n X l V P O E R b 0 C y I g t p v H o c 2 u h x e A M 4 I z g j O C M 4 I z g j M W n T O + z o 0 z v g Z n B G f E P T A L A 1 K 4 B 2 Y N X A o w R d w D A w a 1 b A a F e 2 A 2 A G L j H p j F w E y E T X E P D D g j O C M 4 I z g j O C M 4 o x t n f J M b Z 3 w D z g j O u E D O u G L L c 7 / 1 s 4 d H i 6 0 9 w C r 5 b + 1 Z t H t Z e I e x 6 G E N R 1 T m z k y c I x J u D H e e I 1 O z D t U A 2 m M j 8 F o w 1 A x p F u K N R b 3 g C Z w R n B G c E Z w R n B G c s f C c 8 T A 3 z n g I z g j O u E D O m M d L d k U 4 B R A L / U K e Q 5 k B V 1 l r 7 A G E s a I I I 6 9 T G h H o Q K D D I 9 B R 9 L g i t v 2 t U x R n G b d + W + c a c E Z w R n B G c E Z w R n D G o n P G 6 n 5 u o N E k B d I I 0 r g M 0 r j J 0 C d D B J r 5 8 n t F H F I / p 6 8 A f G s Z e 2 B X B D 4 W m C 0 g 4 l C U e 4 k 9 4 h L F p 3 5 r C 7 t B 1 + Y k W E 8 g c g g A L C J q 7 R r L B G k E a Q R p B G k E a Q R p L D x p r O Z H G q s g j S C N O K N x Y R w O Z z S u P N j Y Z A S O M x o 3 x c V e H d q 2 Q M S I z b l F 4 5 U 4 o 3 E l A i p r t l k T Z z S C N I I 0 g j S C N I I 0 b g h p / B 9 Q S w E C L Q A U A A I A C A B p l T Z M I y x r b 6 g A A A D 4 A A A A E g A A A A A A A A A A A A A A A A A A A A A A Q 2 9 u Z m l n L 1 B h Y 2 t h Z 2 U u e G 1 s U E s B A i 0 A F A A C A A g A a Z U 2 T A / K 6 a u k A A A A 6 Q A A A B M A A A A A A A A A A A A A A A A A 9 A A A A F t D b 2 5 0 Z W 5 0 X 1 R 5 c G V z X S 5 4 b W x Q S w E C L Q A U A A I A C A B p l T Z M I w z A R e s H A A D q 9 A A A E w A A A A A A A A A A A A A A A A D l A Q A A R m 9 y b X V s Y X M v U 2 V j d G l v b j E u b V B L B Q Y A A A A A A w A D A M I A A A A d C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I g Q A A A A A A L 4 i B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I y V D E 2 O j E w O j M 5 L j M 4 N D Y 2 M z V a I i A v P j x F b n R y e S B U e X B l P S J G a W x s Q 2 9 s d W 1 u T m F t Z X M i I F Z h b H V l P S J z W y Z x d W 9 0 O 3 J l c 3 V s d F 9 f d W 5 k Z X J s e W l u Z 1 N 5 b W J v b C Z x d W 9 0 O y w m c X V v d D t y Z X N 1 b H R f X 2 V 4 c G l y Y X R p b 2 5 E Y X R l c y Z x d W 9 0 O y w m c X V v d D t y Z X N 1 b H R f X 3 N 0 c m l r Z X M m c X V v d D s s J n F 1 b 3 Q 7 c m V z d W x 0 X 1 9 o Y X N N a W 5 p T 3 B 0 a W 9 u c y Z x d W 9 0 O y w m c X V v d D t y Z X N 1 b H R f X 3 F 1 b 3 R l X 1 9 s Y W 5 n d W F n Z S Z x d W 9 0 O y w m c X V v d D t y Z X N 1 b H R f X 3 F 1 b 3 R l X 1 9 x d W 9 0 Z V R 5 c G U m c X V v d D s s J n F 1 b 3 Q 7 c m V z d W x 0 X 1 9 x d W 9 0 Z V 9 f c X V v d G V T b 3 V y Y 2 V O Y W 1 l J n F 1 b 3 Q 7 L C Z x d W 9 0 O 3 J l c 3 V s d F 9 f c X V v d G V f X 2 N 1 c n J l b m N 5 J n F 1 b 3 Q 7 L C Z x d W 9 0 O 3 J l c 3 V s d F 9 f c X V v d G V f X 2 1 h c m t l d C Z x d W 9 0 O y w m c X V v d D t y Z X N 1 b H R f X 3 F 1 b 3 R l X 1 9 t Y X J r Z X R T d G F 0 Z S Z x d W 9 0 O y w m c X V v d D t y Z X N 1 b H R f X 3 F 1 b 3 R l X 1 9 l e G N o Y W 5 n Z U R h d G F E Z W x h e W V k Q n k m c X V v d D s s J n F 1 b 3 Q 7 c m V z d W x 0 X 1 9 x d W 9 0 Z V 9 f Z m l m d H l U d 2 9 X Z W V r T G 9 3 J n F 1 b 3 Q 7 L C Z x d W 9 0 O 3 J l c 3 V s d F 9 f c X V v d G V f X 2 Z p Z n R 5 V H d v V 2 V l a 0 h p Z 2 g m c X V v d D s s J n F 1 b 3 Q 7 c m V z d W x 0 X 1 9 x d W 9 0 Z V 9 f Z G l 2 a W R l b m R E Y X R l J n F 1 b 3 Q 7 L C Z x d W 9 0 O 3 J l c 3 V s d F 9 f c X V v d G V f X 2 V h c m 5 p b m d z V G l t Z X N 0 Y W 1 w J n F 1 b 3 Q 7 L C Z x d W 9 0 O 3 J l c 3 V s d F 9 f c X V v d G V f X 2 V h c m 5 p b m d z V G l t Z X N 0 Y W 1 w U 3 R h c n Q m c X V v d D s s J n F 1 b 3 Q 7 c m V z d W x 0 X 1 9 x d W 9 0 Z V 9 f Z W F y b m l u Z 3 N U a W 1 l c 3 R h b X B F b m Q m c X V v d D s s J n F 1 b 3 Q 7 c m V z d W x 0 X 1 9 x d W 9 0 Z V 9 f d H J h a W x p b m d B b m 5 1 Y W x E a X Z p Z G V u Z F J h d G U m c X V v d D s s J n F 1 b 3 Q 7 c m V z d W x 0 X 1 9 x d W 9 0 Z V 9 f d H J h a W x p b m d Q R S Z x d W 9 0 O y w m c X V v d D t y Z X N 1 b H R f X 3 F 1 b 3 R l X 1 9 0 c m F p b G l u Z 0 F u b n V h b E R p d m l k Z W 5 k W W l l b G Q m c X V v d D s s J n F 1 b 3 Q 7 c m V z d W x 0 X 1 9 x d W 9 0 Z V 9 f Z X B z V H J h a W x p b m d U d 2 V s d m V N b 2 5 0 a H M m c X V v d D s s J n F 1 b 3 Q 7 c m V z d W x 0 X 1 9 x d W 9 0 Z V 9 f Z X B z R m 9 y d 2 F y Z C Z x d W 9 0 O y w m c X V v d D t y Z X N 1 b H R f X 3 F 1 b 3 R l X 1 9 z a G F y Z X N P d X R z d G F u Z G l u Z y Z x d W 9 0 O y w m c X V v d D t y Z X N 1 b H R f X 3 F 1 b 3 R l X 1 9 i b 2 9 r V m F s d W U m c X V v d D s s J n F 1 b 3 Q 7 c m V z d W x 0 X 1 9 x d W 9 0 Z V 9 f Z m l m d H l E Y X l B d m V y Y W d l J n F 1 b 3 Q 7 L C Z x d W 9 0 O 3 J l c 3 V s d F 9 f c X V v d G V f X 2 Z p Z n R 5 R G F 5 Q X Z l c m F n Z U N o Y W 5 n Z S Z x d W 9 0 O y w m c X V v d D t y Z X N 1 b H R f X 3 F 1 b 3 R l X 1 9 m a W Z 0 e U R h e U F 2 Z X J h Z 2 V D a G F u Z 2 V Q Z X J j Z W 5 0 J n F 1 b 3 Q 7 L C Z x d W 9 0 O 3 J l c 3 V s d F 9 f c X V v d G V f X 3 R 3 b 0 h 1 b m R y Z W R E Y X l B d m V y Y W d l J n F 1 b 3 Q 7 L C Z x d W 9 0 O 3 J l c 3 V s d F 9 f c X V v d G V f X 3 R 3 b 0 h 1 b m R y Z W R E Y X l B d m V y Y W d l Q 2 h h b m d l J n F 1 b 3 Q 7 L C Z x d W 9 0 O 3 J l c 3 V s d F 9 f c X V v d G V f X 3 R 3 b 0 h 1 b m R y Z W R E Y X l B d m V y Y W d l Q 2 h h b m d l U G V y Y 2 V u d C Z x d W 9 0 O y w m c X V v d D t y Z X N 1 b H R f X 3 F 1 b 3 R l X 1 9 t Y X J r Z X R D Y X A m c X V v d D s s J n F 1 b 3 Q 7 c m V z d W x 0 X 1 9 x d W 9 0 Z V 9 f Z m 9 y d 2 F y Z F B F J n F 1 b 3 Q 7 L C Z x d W 9 0 O 3 J l c 3 V s d F 9 f c X V v d G V f X 3 B y a W N l V G 9 C b 2 9 r J n F 1 b 3 Q 7 L C Z x d W 9 0 O 3 J l c 3 V s d F 9 f c X V v d G V f X 3 N v d X J j Z U l u d G V y d m F s J n F 1 b 3 Q 7 L C Z x d W 9 0 O 3 J l c 3 V s d F 9 f c X V v d G V f X 2 V 4 Y 2 h h b m d l V G l t Z X p v b m V O Y W 1 l J n F 1 b 3 Q 7 L C Z x d W 9 0 O 3 J l c 3 V s d F 9 f c X V v d G V f X 2 V 4 Y 2 h h b m d l V G l t Z X p v b m V T a G 9 y d E 5 h b W U m c X V v d D s s J n F 1 b 3 Q 7 c m V z d W x 0 X 1 9 x d W 9 0 Z V 9 f Z 2 1 0 T 2 Z m U 2 V 0 T W l s b G l z Z W N v b m R z J n F 1 b 3 Q 7 L C Z x d W 9 0 O 3 J l c 3 V s d F 9 f c X V v d G V f X 3 B y a W N l S G l u d C Z x d W 9 0 O y w m c X V v d D t y Z X N 1 b H R f X 3 F 1 b 3 R l X 1 9 y Z W d 1 b G F y T W F y a 2 V 0 Q 2 h h b m d l U G V y Y 2 V u d C Z x d W 9 0 O y w m c X V v d D t y Z X N 1 b H R f X 3 F 1 b 3 R l X 1 9 i a W Q m c X V v d D s s J n F 1 b 3 Q 7 c m V z d W x 0 X 1 9 x d W 9 0 Z V 9 f c m V n d W x h c k 1 h c m t l d F B y Z X Z p b 3 V z Q 2 x v c 2 U m c X V v d D s s J n F 1 b 3 Q 7 c m V z d W x 0 X 1 9 x d W 9 0 Z V 9 f Y X N r J n F 1 b 3 Q 7 L C Z x d W 9 0 O 3 J l c 3 V s d F 9 f c X V v d G V f X 2 J p Z F N p e m U m c X V v d D s s J n F 1 b 3 Q 7 c m V z d W x 0 X 1 9 x d W 9 0 Z V 9 f Y X N r U 2 l 6 Z S Z x d W 9 0 O y w m c X V v d D t y Z X N 1 b H R f X 3 F 1 b 3 R l X 1 9 t Z X N z Y W d l Q m 9 h c m R J Z C Z x d W 9 0 O y w m c X V v d D t y Z X N 1 b H R f X 3 F 1 b 3 R l X 1 9 m d W x s R X h j a G F u Z 2 V O Y W 1 l J n F 1 b 3 Q 7 L C Z x d W 9 0 O 3 J l c 3 V s d F 9 f c X V v d G V f X 2 x v b m d O Y W 1 l J n F 1 b 3 Q 7 L C Z x d W 9 0 O 3 J l c 3 V s d F 9 f c X V v d G V f X 2 Z p b m F u Y 2 l h b E N 1 c n J l b m N 5 J n F 1 b 3 Q 7 L C Z x d W 9 0 O 3 J l c 3 V s d F 9 f c X V v d G V f X 2 F 2 Z X J h Z 2 V E Y W l s e V Z v b H V t Z T N N b 2 5 0 a C Z x d W 9 0 O y w m c X V v d D t y Z X N 1 b H R f X 3 F 1 b 3 R l X 1 9 h d m V y Y W d l R G F p b H l W b 2 x 1 b W U x M E R h e S Z x d W 9 0 O y w m c X V v d D t y Z X N 1 b H R f X 3 F 1 b 3 R l X 1 9 m a W Z 0 e V R 3 b 1 d l Z W t M b 3 d D a G F u Z 2 U m c X V v d D s s J n F 1 b 3 Q 7 c m V z d W x 0 X 1 9 x d W 9 0 Z V 9 f Z m l m d H l U d 2 9 X Z W V r T G 9 3 Q 2 h h b m d l U G V y Y 2 V u d C Z x d W 9 0 O y w m c X V v d D t y Z X N 1 b H R f X 3 F 1 b 3 R l X 1 9 m a W Z 0 e V R 3 b 1 d l Z W t I a W d o Q 2 h h b m d l J n F 1 b 3 Q 7 L C Z x d W 9 0 O 3 J l c 3 V s d F 9 f c X V v d G V f X 2 Z p Z n R 5 V H d v V 2 V l a 0 h p Z 2 h D a G F u Z 2 V Q Z X J j Z W 5 0 J n F 1 b 3 Q 7 L C Z x d W 9 0 O 3 J l c 3 V s d F 9 f c X V v d G V f X 3 N o b 3 J 0 T m F t Z S Z x d W 9 0 O y w m c X V v d D t y Z X N 1 b H R f X 3 F 1 b 3 R l X 1 9 y Z W d 1 b G F y T W F y a 2 V 0 U H J p Y 2 U m c X V v d D s s J n F 1 b 3 Q 7 c m V z d W x 0 X 1 9 x d W 9 0 Z V 9 f c m V n d W x h c k 1 h c m t l d F R p b W U m c X V v d D s s J n F 1 b 3 Q 7 c m V z d W x 0 X 1 9 x d W 9 0 Z V 9 f c m V n d W x h c k 1 h c m t l d E N o Y W 5 n Z S Z x d W 9 0 O y w m c X V v d D t y Z X N 1 b H R f X 3 F 1 b 3 R l X 1 9 y Z W d 1 b G F y T W F y a 2 V 0 T 3 B l b i Z x d W 9 0 O y w m c X V v d D t y Z X N 1 b H R f X 3 F 1 b 3 R l X 1 9 y Z W d 1 b G F y T W F y a 2 V 0 R G F 5 S G l n a C Z x d W 9 0 O y w m c X V v d D t y Z X N 1 b H R f X 3 F 1 b 3 R l X 1 9 y Z W d 1 b G F y T W F y a 2 V 0 R G F 5 T G 9 3 J n F 1 b 3 Q 7 L C Z x d W 9 0 O 3 J l c 3 V s d F 9 f c X V v d G V f X 3 J l Z 3 V s Y X J N Y X J r Z X R W b 2 x 1 b W U m c X V v d D s s J n F 1 b 3 Q 7 c m V z d W x 0 X 1 9 x d W 9 0 Z V 9 f Z X h j a G F u Z 2 U m c X V v d D s s J n F 1 b 3 Q 7 c m V z d W x 0 X 1 9 x d W 9 0 Z V 9 f Z X N n U G 9 w d W x h d G V k J n F 1 b 3 Q 7 L C Z x d W 9 0 O 3 J l c 3 V s d F 9 f c X V v d G V f X 3 R y Y W R l Y W J s Z S Z x d W 9 0 O y w m c X V v d D t y Z X N 1 b H R f X 3 F 1 b 3 R l X 1 9 z e W 1 i b 2 w m c X V v d D s s J n F 1 b 3 Q 7 c m V z d W x 0 X 1 9 v c H R p b 2 5 z X 1 9 l e H B p c m F 0 a W 9 u R G F 0 Z S Z x d W 9 0 O y w m c X V v d D t y Z X N 1 b H R f X 2 9 w d G l v b n N f X 2 h h c 0 1 p b m l P c H R p b 2 5 z J n F 1 b 3 Q 7 L C Z x d W 9 0 O 3 J l c 3 V s d F 9 f b 3 B 0 a W 9 u c 1 9 f Y 2 F s b H N f X 2 N v b n R y Y W N 0 U 3 l t Y m 9 s J n F 1 b 3 Q 7 L C Z x d W 9 0 O 3 J l c 3 V s d F 9 f b 3 B 0 a W 9 u c 1 9 f Y 2 F s b H N f X 3 N 0 c m l r Z S Z x d W 9 0 O y w m c X V v d D t y Z X N 1 b H R f X 2 9 w d G l v b n N f X 2 N h b G x z X 1 9 j d X J y Z W 5 j e S Z x d W 9 0 O y w m c X V v d D t y Z X N 1 b H R f X 2 9 w d G l v b n N f X 2 N h b G x z X 1 9 s Y X N 0 U H J p Y 2 U m c X V v d D s s J n F 1 b 3 Q 7 c m V z d W x 0 X 1 9 v c H R p b 2 5 z X 1 9 j Y W x s c 1 9 f Y 2 h h b m d l J n F 1 b 3 Q 7 L C Z x d W 9 0 O 3 J l c 3 V s d F 9 f b 3 B 0 a W 9 u c 1 9 f Y 2 F s b H N f X 3 B l c m N l b n R D a G F u Z 2 U m c X V v d D s s J n F 1 b 3 Q 7 c m V z d W x 0 X 1 9 v c H R p b 2 5 z X 1 9 j Y W x s c 1 9 f d m 9 s d W 1 l J n F 1 b 3 Q 7 L C Z x d W 9 0 O 3 J l c 3 V s d F 9 f b 3 B 0 a W 9 u c 1 9 f Y 2 F s b H N f X 2 9 w Z W 5 J b n R l c m V z d C Z x d W 9 0 O y w m c X V v d D t y Z X N 1 b H R f X 2 9 w d G l v b n N f X 2 N h b G x z X 1 9 i a W Q m c X V v d D s s J n F 1 b 3 Q 7 c m V z d W x 0 X 1 9 v c H R p b 2 5 z X 1 9 j Y W x s c 1 9 f Y X N r J n F 1 b 3 Q 7 L C Z x d W 9 0 O 3 J l c 3 V s d F 9 f b 3 B 0 a W 9 u c 1 9 f Y 2 F s b H N f X 2 N v b n R y Y W N 0 U 2 l 6 Z S Z x d W 9 0 O y w m c X V v d D t y Z X N 1 b H R f X 2 9 w d G l v b n N f X 2 N h b G x z X 1 9 l e H B p c m F 0 a W 9 u J n F 1 b 3 Q 7 L C Z x d W 9 0 O 3 J l c 3 V s d F 9 f b 3 B 0 a W 9 u c 1 9 f Y 2 F s b H N f X 2 x h c 3 R U c m F k Z U R h d G U m c X V v d D s s J n F 1 b 3 Q 7 c m V z d W x 0 X 1 9 v c H R p b 2 5 z X 1 9 j Y W x s c 1 9 f a W 1 w b G l l Z F Z v b G F 0 a W x p d H k m c X V v d D s s J n F 1 b 3 Q 7 c m V z d W x 0 X 1 9 v c H R p b 2 5 z X 1 9 j Y W x s c 1 9 f a W 5 U a G V N b 2 5 l e S Z x d W 9 0 O y w m c X V v d D t y Z X N 1 b H R f X 2 9 w d G l v b n N f X 3 B 1 d H N f X 2 N v b n R y Y W N 0 U 3 l t Y m 9 s J n F 1 b 3 Q 7 L C Z x d W 9 0 O 3 J l c 3 V s d F 9 f b 3 B 0 a W 9 u c 1 9 f c H V 0 c 1 9 f c 3 R y a W t l J n F 1 b 3 Q 7 L C Z x d W 9 0 O 3 J l c 3 V s d F 9 f b 3 B 0 a W 9 u c 1 9 f c H V 0 c 1 9 f Y 3 V y c m V u Y 3 k m c X V v d D s s J n F 1 b 3 Q 7 c m V z d W x 0 X 1 9 v c H R p b 2 5 z X 1 9 w d X R z X 1 9 s Y X N 0 U H J p Y 2 U m c X V v d D s s J n F 1 b 3 Q 7 c m V z d W x 0 X 1 9 v c H R p b 2 5 z X 1 9 w d X R z X 1 9 j a G F u Z 2 U m c X V v d D s s J n F 1 b 3 Q 7 c m V z d W x 0 X 1 9 v c H R p b 2 5 z X 1 9 w d X R z X 1 9 w Z X J j Z W 5 0 Q 2 h h b m d l J n F 1 b 3 Q 7 L C Z x d W 9 0 O 3 J l c 3 V s d F 9 f b 3 B 0 a W 9 u c 1 9 f c H V 0 c 1 9 f d m 9 s d W 1 l J n F 1 b 3 Q 7 L C Z x d W 9 0 O 3 J l c 3 V s d F 9 f b 3 B 0 a W 9 u c 1 9 f c H V 0 c 1 9 f b 3 B l b k l u d G V y Z X N 0 J n F 1 b 3 Q 7 L C Z x d W 9 0 O 3 J l c 3 V s d F 9 f b 3 B 0 a W 9 u c 1 9 f c H V 0 c 1 9 f Y m l k J n F 1 b 3 Q 7 L C Z x d W 9 0 O 3 J l c 3 V s d F 9 f b 3 B 0 a W 9 u c 1 9 f c H V 0 c 1 9 f Y X N r J n F 1 b 3 Q 7 L C Z x d W 9 0 O 3 J l c 3 V s d F 9 f b 3 B 0 a W 9 u c 1 9 f c H V 0 c 1 9 f Y 2 9 u d H J h Y 3 R T a X p l J n F 1 b 3 Q 7 L C Z x d W 9 0 O 3 J l c 3 V s d F 9 f b 3 B 0 a W 9 u c 1 9 f c H V 0 c 1 9 f Z X h w a X J h d G l v b i Z x d W 9 0 O y w m c X V v d D t y Z X N 1 b H R f X 2 9 w d G l v b n N f X 3 B 1 d H N f X 2 x h c 3 R U c m F k Z U R h d G U m c X V v d D s s J n F 1 b 3 Q 7 c m V z d W x 0 X 1 9 v c H R p b 2 5 z X 1 9 w d X R z X 1 9 p b X B s a W V k V m 9 s Y X R p b G l 0 e S Z x d W 9 0 O y w m c X V v d D t y Z X N 1 b H R f X 2 9 w d G l v b n N f X 3 B 1 d H N f X 2 l u V G h l T W 9 u Z X k m c X V v d D s s J n F 1 b 3 Q 7 Z X J y b 3 I m c X V v d D t d I i A v P j x F b n R y e S B U e X B l P S J G a W x s R X J y b 3 J D b 2 R l I i B W Y W x 1 Z T 0 i c 1 V u a 2 5 v d 2 4 i I C 8 + P E V u d H J 5 I F R 5 c G U 9 I k Z p b G x D b 2 x 1 b W 5 U e X B l c y I g V m F s d W U 9 I n N C Z 1 V H Q V F Z R 0 J n W U d C Z 0 1 H Q m d V R k J R V U p C Z 1 l H Q m d V R 0 J n W U d C Z 1 l H Q l F Z R 0 F 3 W U d B d 0 1 H Q m d Z R 0 F 3 T U d C Z 1 l H Q X d N R 0 J n W U d C Z 1 l G Q m d Z R 0 J n T U d B U U V H Q l F F R 0 J n W U d C Z 1 l E Q X d Z R 0 J n V U Z C Z 0 V H Q m d Z R 0 J n W U R B d 1 l H Q m d V R k J n R U c i I C 8 + P E V u d H J 5 I F R 5 c G U 9 I k Z p b G x F c n J v c k N v d W 5 0 I i B W Y W x 1 Z T 0 i b D A i I C 8 + P E V u d H J 5 I F R 5 c G U 9 I k Z p b G x D b 3 V u d C I g V m F s d W U 9 I m w z M i I g L z 4 8 R W 5 0 c n k g V H l w Z T 0 i R m l s b F N 0 Y X R 1 c y I g V m F s d W U 9 I n N D b 2 1 w b G V 0 Z S I g L z 4 8 R W 5 0 c n k g V H l w Z T 0 i R m l s b F R h c m d l d C I g V m F s d W U 9 I n N y Z X N 1 b H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L 1 R p c G 8 g Q W x 0 Z X J h Z G 8 u e 3 J l c 3 V s d F 9 f d W 5 k Z X J s e W l u Z 1 N 5 b W J v b C w w f S Z x d W 9 0 O y w m c X V v d D t T Z W N 0 a W 9 u M S 9 y Z X N 1 b H Q v V G l w b y B B b H R l c m F k b y 5 7 c m V z d W x 0 X 1 9 l e H B p c m F 0 a W 9 u R G F 0 Z X M s M X 0 m c X V v d D s s J n F 1 b 3 Q 7 U 2 V j d G l v b j E v c m V z d W x 0 L 1 R p c G 8 g Q W x 0 Z X J h Z G 8 u e 3 J l c 3 V s d F 9 f c 3 R y a W t l c y w y f S Z x d W 9 0 O y w m c X V v d D t T Z W N 0 a W 9 u M S 9 y Z X N 1 b H Q v V G l w b y B B b H R l c m F k b y 5 7 c m V z d W x 0 X 1 9 o Y X N N a W 5 p T 3 B 0 a W 9 u c y w z f S Z x d W 9 0 O y w m c X V v d D t T Z W N 0 a W 9 u M S 9 y Z X N 1 b H Q v V G l w b y B B b H R l c m F k b y 5 7 c m V z d W x 0 X 1 9 x d W 9 0 Z V 9 f b G F u Z 3 V h Z 2 U s N H 0 m c X V v d D s s J n F 1 b 3 Q 7 U 2 V j d G l v b j E v c m V z d W x 0 L 1 R p c G 8 g Q W x 0 Z X J h Z G 8 u e 3 J l c 3 V s d F 9 f c X V v d G V f X 3 F 1 b 3 R l V H l w Z S w 1 f S Z x d W 9 0 O y w m c X V v d D t T Z W N 0 a W 9 u M S 9 y Z X N 1 b H Q v V G l w b y B B b H R l c m F k b y 5 7 c m V z d W x 0 X 1 9 x d W 9 0 Z V 9 f c X V v d G V T b 3 V y Y 2 V O Y W 1 l L D Z 9 J n F 1 b 3 Q 7 L C Z x d W 9 0 O 1 N l Y 3 R p b 2 4 x L 3 J l c 3 V s d C 9 U a X B v I E F s d G V y Y W R v L n t y Z X N 1 b H R f X 3 F 1 b 3 R l X 1 9 j d X J y Z W 5 j e S w 3 f S Z x d W 9 0 O y w m c X V v d D t T Z W N 0 a W 9 u M S 9 y Z X N 1 b H Q v V G l w b y B B b H R l c m F k b y 5 7 c m V z d W x 0 X 1 9 x d W 9 0 Z V 9 f b W F y a 2 V 0 L D h 9 J n F 1 b 3 Q 7 L C Z x d W 9 0 O 1 N l Y 3 R p b 2 4 x L 3 J l c 3 V s d C 9 U a X B v I E F s d G V y Y W R v L n t y Z X N 1 b H R f X 3 F 1 b 3 R l X 1 9 t Y X J r Z X R T d G F 0 Z S w 5 f S Z x d W 9 0 O y w m c X V v d D t T Z W N 0 a W 9 u M S 9 y Z X N 1 b H Q v V G l w b y B B b H R l c m F k b y 5 7 c m V z d W x 0 X 1 9 x d W 9 0 Z V 9 f Z X h j a G F u Z 2 V E Y X R h R G V s Y X l l Z E J 5 L D E w f S Z x d W 9 0 O y w m c X V v d D t T Z W N 0 a W 9 u M S 9 y Z X N 1 b H Q v V G l w b y B B b H R l c m F k b y 5 7 c m V z d W x 0 X 1 9 x d W 9 0 Z V 9 f Z m l m d H l U d 2 9 X Z W V r T G 9 3 L D E x f S Z x d W 9 0 O y w m c X V v d D t T Z W N 0 a W 9 u M S 9 y Z X N 1 b H Q v V G l w b y B B b H R l c m F k b y 5 7 c m V z d W x 0 X 1 9 x d W 9 0 Z V 9 f Z m l m d H l U d 2 9 X Z W V r S G l n a C w x M n 0 m c X V v d D s s J n F 1 b 3 Q 7 U 2 V j d G l v b j E v c m V z d W x 0 L 1 R p c G 8 g Q W x 0 Z X J h Z G 8 u e 3 J l c 3 V s d F 9 f c X V v d G V f X 2 R p d m l k Z W 5 k R G F 0 Z S w x M 3 0 m c X V v d D s s J n F 1 b 3 Q 7 U 2 V j d G l v b j E v c m V z d W x 0 L 1 R p c G 8 g Q W x 0 Z X J h Z G 8 u e 3 J l c 3 V s d F 9 f c X V v d G V f X 2 V h c m 5 p b m d z V G l t Z X N 0 Y W 1 w L D E 0 f S Z x d W 9 0 O y w m c X V v d D t T Z W N 0 a W 9 u M S 9 y Z X N 1 b H Q v V G l w b y B B b H R l c m F k b y 5 7 c m V z d W x 0 X 1 9 x d W 9 0 Z V 9 f Z W F y b m l u Z 3 N U a W 1 l c 3 R h b X B T d G F y d C w x N X 0 m c X V v d D s s J n F 1 b 3 Q 7 U 2 V j d G l v b j E v c m V z d W x 0 L 1 R p c G 8 g Q W x 0 Z X J h Z G 8 u e 3 J l c 3 V s d F 9 f c X V v d G V f X 2 V h c m 5 p b m d z V G l t Z X N 0 Y W 1 w R W 5 k L D E 2 f S Z x d W 9 0 O y w m c X V v d D t T Z W N 0 a W 9 u M S 9 y Z X N 1 b H Q v V G l w b y B B b H R l c m F k b y 5 7 c m V z d W x 0 X 1 9 x d W 9 0 Z V 9 f d H J h a W x p b m d B b m 5 1 Y W x E a X Z p Z G V u Z F J h d G U s M T d 9 J n F 1 b 3 Q 7 L C Z x d W 9 0 O 1 N l Y 3 R p b 2 4 x L 3 J l c 3 V s d C 9 U a X B v I E F s d G V y Y W R v L n t y Z X N 1 b H R f X 3 F 1 b 3 R l X 1 9 0 c m F p b G l u Z 1 B F L D E 4 f S Z x d W 9 0 O y w m c X V v d D t T Z W N 0 a W 9 u M S 9 y Z X N 1 b H Q v V G l w b y B B b H R l c m F k b y 5 7 c m V z d W x 0 X 1 9 x d W 9 0 Z V 9 f d H J h a W x p b m d B b m 5 1 Y W x E a X Z p Z G V u Z F l p Z W x k L D E 5 f S Z x d W 9 0 O y w m c X V v d D t T Z W N 0 a W 9 u M S 9 y Z X N 1 b H Q v V G l w b y B B b H R l c m F k b y 5 7 c m V z d W x 0 X 1 9 x d W 9 0 Z V 9 f Z X B z V H J h a W x p b m d U d 2 V s d m V N b 2 5 0 a H M s M j B 9 J n F 1 b 3 Q 7 L C Z x d W 9 0 O 1 N l Y 3 R p b 2 4 x L 3 J l c 3 V s d C 9 U a X B v I E F s d G V y Y W R v L n t y Z X N 1 b H R f X 3 F 1 b 3 R l X 1 9 l c H N G b 3 J 3 Y X J k L D I x f S Z x d W 9 0 O y w m c X V v d D t T Z W N 0 a W 9 u M S 9 y Z X N 1 b H Q v V G l w b y B B b H R l c m F k b y 5 7 c m V z d W x 0 X 1 9 x d W 9 0 Z V 9 f c 2 h h c m V z T 3 V 0 c 3 R h b m R p b m c s M j J 9 J n F 1 b 3 Q 7 L C Z x d W 9 0 O 1 N l Y 3 R p b 2 4 x L 3 J l c 3 V s d C 9 U a X B v I E F s d G V y Y W R v L n t y Z X N 1 b H R f X 3 F 1 b 3 R l X 1 9 i b 2 9 r V m F s d W U s M j N 9 J n F 1 b 3 Q 7 L C Z x d W 9 0 O 1 N l Y 3 R p b 2 4 x L 3 J l c 3 V s d C 9 U a X B v I E F s d G V y Y W R v L n t y Z X N 1 b H R f X 3 F 1 b 3 R l X 1 9 m a W Z 0 e U R h e U F 2 Z X J h Z 2 U s M j R 9 J n F 1 b 3 Q 7 L C Z x d W 9 0 O 1 N l Y 3 R p b 2 4 x L 3 J l c 3 V s d C 9 U a X B v I E F s d G V y Y W R v L n t y Z X N 1 b H R f X 3 F 1 b 3 R l X 1 9 m a W Z 0 e U R h e U F 2 Z X J h Z 2 V D a G F u Z 2 U s M j V 9 J n F 1 b 3 Q 7 L C Z x d W 9 0 O 1 N l Y 3 R p b 2 4 x L 3 J l c 3 V s d C 9 U a X B v I E F s d G V y Y W R v L n t y Z X N 1 b H R f X 3 F 1 b 3 R l X 1 9 m a W Z 0 e U R h e U F 2 Z X J h Z 2 V D a G F u Z 2 V Q Z X J j Z W 5 0 L D I 2 f S Z x d W 9 0 O y w m c X V v d D t T Z W N 0 a W 9 u M S 9 y Z X N 1 b H Q v V G l w b y B B b H R l c m F k b y 5 7 c m V z d W x 0 X 1 9 x d W 9 0 Z V 9 f d H d v S H V u Z H J l Z E R h e U F 2 Z X J h Z 2 U s M j d 9 J n F 1 b 3 Q 7 L C Z x d W 9 0 O 1 N l Y 3 R p b 2 4 x L 3 J l c 3 V s d C 9 U a X B v I E F s d G V y Y W R v L n t y Z X N 1 b H R f X 3 F 1 b 3 R l X 1 9 0 d 2 9 I d W 5 k c m V k R G F 5 Q X Z l c m F n Z U N o Y W 5 n Z S w y O H 0 m c X V v d D s s J n F 1 b 3 Q 7 U 2 V j d G l v b j E v c m V z d W x 0 L 1 R p c G 8 g Q W x 0 Z X J h Z G 8 u e 3 J l c 3 V s d F 9 f c X V v d G V f X 3 R 3 b 0 h 1 b m R y Z W R E Y X l B d m V y Y W d l Q 2 h h b m d l U G V y Y 2 V u d C w y O X 0 m c X V v d D s s J n F 1 b 3 Q 7 U 2 V j d G l v b j E v c m V z d W x 0 L 1 R p c G 8 g Q W x 0 Z X J h Z G 8 u e 3 J l c 3 V s d F 9 f c X V v d G V f X 2 1 h c m t l d E N h c C w z M H 0 m c X V v d D s s J n F 1 b 3 Q 7 U 2 V j d G l v b j E v c m V z d W x 0 L 1 R p c G 8 g Q W x 0 Z X J h Z G 8 u e 3 J l c 3 V s d F 9 f c X V v d G V f X 2 Z v c n d h c m R Q R S w z M X 0 m c X V v d D s s J n F 1 b 3 Q 7 U 2 V j d G l v b j E v c m V z d W x 0 L 1 R p c G 8 g Q W x 0 Z X J h Z G 8 u e 3 J l c 3 V s d F 9 f c X V v d G V f X 3 B y a W N l V G 9 C b 2 9 r L D M y f S Z x d W 9 0 O y w m c X V v d D t T Z W N 0 a W 9 u M S 9 y Z X N 1 b H Q v V G l w b y B B b H R l c m F k b y 5 7 c m V z d W x 0 X 1 9 x d W 9 0 Z V 9 f c 2 9 1 c m N l S W 5 0 Z X J 2 Y W w s M z N 9 J n F 1 b 3 Q 7 L C Z x d W 9 0 O 1 N l Y 3 R p b 2 4 x L 3 J l c 3 V s d C 9 U a X B v I E F s d G V y Y W R v L n t y Z X N 1 b H R f X 3 F 1 b 3 R l X 1 9 l e G N o Y W 5 n Z V R p b W V 6 b 2 5 l T m F t Z S w z N H 0 m c X V v d D s s J n F 1 b 3 Q 7 U 2 V j d G l v b j E v c m V z d W x 0 L 1 R p c G 8 g Q W x 0 Z X J h Z G 8 u e 3 J l c 3 V s d F 9 f c X V v d G V f X 2 V 4 Y 2 h h b m d l V G l t Z X p v b m V T a G 9 y d E 5 h b W U s M z V 9 J n F 1 b 3 Q 7 L C Z x d W 9 0 O 1 N l Y 3 R p b 2 4 x L 3 J l c 3 V s d C 9 U a X B v I E F s d G V y Y W R v L n t y Z X N 1 b H R f X 3 F 1 b 3 R l X 1 9 n b X R P Z m Z T Z X R N a W x s a X N l Y 2 9 u Z H M s M z Z 9 J n F 1 b 3 Q 7 L C Z x d W 9 0 O 1 N l Y 3 R p b 2 4 x L 3 J l c 3 V s d C 9 U a X B v I E F s d G V y Y W R v L n t y Z X N 1 b H R f X 3 F 1 b 3 R l X 1 9 w c m l j Z U h p b n Q s M z d 9 J n F 1 b 3 Q 7 L C Z x d W 9 0 O 1 N l Y 3 R p b 2 4 x L 3 J l c 3 V s d C 9 U a X B v I E F s d G V y Y W R v L n t y Z X N 1 b H R f X 3 F 1 b 3 R l X 1 9 y Z W d 1 b G F y T W F y a 2 V 0 Q 2 h h b m d l U G V y Y 2 V u d C w z O H 0 m c X V v d D s s J n F 1 b 3 Q 7 U 2 V j d G l v b j E v c m V z d W x 0 L 1 R p c G 8 g Q W x 0 Z X J h Z G 8 u e 3 J l c 3 V s d F 9 f c X V v d G V f X 2 J p Z C w z O X 0 m c X V v d D s s J n F 1 b 3 Q 7 U 2 V j d G l v b j E v c m V z d W x 0 L 1 R p c G 8 g Q W x 0 Z X J h Z G 8 u e 3 J l c 3 V s d F 9 f c X V v d G V f X 3 J l Z 3 V s Y X J N Y X J r Z X R Q c m V 2 a W 9 1 c 0 N s b 3 N l L D Q w f S Z x d W 9 0 O y w m c X V v d D t T Z W N 0 a W 9 u M S 9 y Z X N 1 b H Q v V G l w b y B B b H R l c m F k b y 5 7 c m V z d W x 0 X 1 9 x d W 9 0 Z V 9 f Y X N r L D Q x f S Z x d W 9 0 O y w m c X V v d D t T Z W N 0 a W 9 u M S 9 y Z X N 1 b H Q v V G l w b y B B b H R l c m F k b y 5 7 c m V z d W x 0 X 1 9 x d W 9 0 Z V 9 f Y m l k U 2 l 6 Z S w 0 M n 0 m c X V v d D s s J n F 1 b 3 Q 7 U 2 V j d G l v b j E v c m V z d W x 0 L 1 R p c G 8 g Q W x 0 Z X J h Z G 8 u e 3 J l c 3 V s d F 9 f c X V v d G V f X 2 F z a 1 N p e m U s N D N 9 J n F 1 b 3 Q 7 L C Z x d W 9 0 O 1 N l Y 3 R p b 2 4 x L 3 J l c 3 V s d C 9 U a X B v I E F s d G V y Y W R v L n t y Z X N 1 b H R f X 3 F 1 b 3 R l X 1 9 t Z X N z Y W d l Q m 9 h c m R J Z C w 0 N H 0 m c X V v d D s s J n F 1 b 3 Q 7 U 2 V j d G l v b j E v c m V z d W x 0 L 1 R p c G 8 g Q W x 0 Z X J h Z G 8 u e 3 J l c 3 V s d F 9 f c X V v d G V f X 2 Z 1 b G x F e G N o Y W 5 n Z U 5 h b W U s N D V 9 J n F 1 b 3 Q 7 L C Z x d W 9 0 O 1 N l Y 3 R p b 2 4 x L 3 J l c 3 V s d C 9 U a X B v I E F s d G V y Y W R v L n t y Z X N 1 b H R f X 3 F 1 b 3 R l X 1 9 s b 2 5 n T m F t Z S w 0 N n 0 m c X V v d D s s J n F 1 b 3 Q 7 U 2 V j d G l v b j E v c m V z d W x 0 L 1 R p c G 8 g Q W x 0 Z X J h Z G 8 u e 3 J l c 3 V s d F 9 f c X V v d G V f X 2 Z p b m F u Y 2 l h b E N 1 c n J l b m N 5 L D Q 3 f S Z x d W 9 0 O y w m c X V v d D t T Z W N 0 a W 9 u M S 9 y Z X N 1 b H Q v V G l w b y B B b H R l c m F k b y 5 7 c m V z d W x 0 X 1 9 x d W 9 0 Z V 9 f Y X Z l c m F n Z U R h a W x 5 V m 9 s d W 1 l M 0 1 v b n R o L D Q 4 f S Z x d W 9 0 O y w m c X V v d D t T Z W N 0 a W 9 u M S 9 y Z X N 1 b H Q v V G l w b y B B b H R l c m F k b y 5 7 c m V z d W x 0 X 1 9 x d W 9 0 Z V 9 f Y X Z l c m F n Z U R h a W x 5 V m 9 s d W 1 l M T B E Y X k s N D l 9 J n F 1 b 3 Q 7 L C Z x d W 9 0 O 1 N l Y 3 R p b 2 4 x L 3 J l c 3 V s d C 9 U a X B v I E F s d G V y Y W R v L n t y Z X N 1 b H R f X 3 F 1 b 3 R l X 1 9 m a W Z 0 e V R 3 b 1 d l Z W t M b 3 d D a G F u Z 2 U s N T B 9 J n F 1 b 3 Q 7 L C Z x d W 9 0 O 1 N l Y 3 R p b 2 4 x L 3 J l c 3 V s d C 9 U a X B v I E F s d G V y Y W R v L n t y Z X N 1 b H R f X 3 F 1 b 3 R l X 1 9 m a W Z 0 e V R 3 b 1 d l Z W t M b 3 d D a G F u Z 2 V Q Z X J j Z W 5 0 L D U x f S Z x d W 9 0 O y w m c X V v d D t T Z W N 0 a W 9 u M S 9 y Z X N 1 b H Q v V G l w b y B B b H R l c m F k b y 5 7 c m V z d W x 0 X 1 9 x d W 9 0 Z V 9 f Z m l m d H l U d 2 9 X Z W V r S G l n a E N o Y W 5 n Z S w 1 M n 0 m c X V v d D s s J n F 1 b 3 Q 7 U 2 V j d G l v b j E v c m V z d W x 0 L 1 R p c G 8 g Q W x 0 Z X J h Z G 8 u e 3 J l c 3 V s d F 9 f c X V v d G V f X 2 Z p Z n R 5 V H d v V 2 V l a 0 h p Z 2 h D a G F u Z 2 V Q Z X J j Z W 5 0 L D U z f S Z x d W 9 0 O y w m c X V v d D t T Z W N 0 a W 9 u M S 9 y Z X N 1 b H Q v V G l w b y B B b H R l c m F k b y 5 7 c m V z d W x 0 X 1 9 x d W 9 0 Z V 9 f c 2 h v c n R O Y W 1 l L D U 0 f S Z x d W 9 0 O y w m c X V v d D t T Z W N 0 a W 9 u M S 9 y Z X N 1 b H Q v V G l w b y B B b H R l c m F k b y 5 7 c m V z d W x 0 X 1 9 x d W 9 0 Z V 9 f c m V n d W x h c k 1 h c m t l d F B y a W N l L D U 1 f S Z x d W 9 0 O y w m c X V v d D t T Z W N 0 a W 9 u M S 9 y Z X N 1 b H Q v V G l w b y B B b H R l c m F k b y 5 7 c m V z d W x 0 X 1 9 x d W 9 0 Z V 9 f c m V n d W x h c k 1 h c m t l d F R p b W U s N T Z 9 J n F 1 b 3 Q 7 L C Z x d W 9 0 O 1 N l Y 3 R p b 2 4 x L 3 J l c 3 V s d C 9 U a X B v I E F s d G V y Y W R v L n t y Z X N 1 b H R f X 3 F 1 b 3 R l X 1 9 y Z W d 1 b G F y T W F y a 2 V 0 Q 2 h h b m d l L D U 3 f S Z x d W 9 0 O y w m c X V v d D t T Z W N 0 a W 9 u M S 9 y Z X N 1 b H Q v V G l w b y B B b H R l c m F k b y 5 7 c m V z d W x 0 X 1 9 x d W 9 0 Z V 9 f c m V n d W x h c k 1 h c m t l d E 9 w Z W 4 s N T h 9 J n F 1 b 3 Q 7 L C Z x d W 9 0 O 1 N l Y 3 R p b 2 4 x L 3 J l c 3 V s d C 9 U a X B v I E F s d G V y Y W R v L n t y Z X N 1 b H R f X 3 F 1 b 3 R l X 1 9 y Z W d 1 b G F y T W F y a 2 V 0 R G F 5 S G l n a C w 1 O X 0 m c X V v d D s s J n F 1 b 3 Q 7 U 2 V j d G l v b j E v c m V z d W x 0 L 1 R p c G 8 g Q W x 0 Z X J h Z G 8 u e 3 J l c 3 V s d F 9 f c X V v d G V f X 3 J l Z 3 V s Y X J N Y X J r Z X R E Y X l M b 3 c s N j B 9 J n F 1 b 3 Q 7 L C Z x d W 9 0 O 1 N l Y 3 R p b 2 4 x L 3 J l c 3 V s d C 9 U a X B v I E F s d G V y Y W R v L n t y Z X N 1 b H R f X 3 F 1 b 3 R l X 1 9 y Z W d 1 b G F y T W F y a 2 V 0 V m 9 s d W 1 l L D Y x f S Z x d W 9 0 O y w m c X V v d D t T Z W N 0 a W 9 u M S 9 y Z X N 1 b H Q v V G l w b y B B b H R l c m F k b y 5 7 c m V z d W x 0 X 1 9 x d W 9 0 Z V 9 f Z X h j a G F u Z 2 U s N j J 9 J n F 1 b 3 Q 7 L C Z x d W 9 0 O 1 N l Y 3 R p b 2 4 x L 3 J l c 3 V s d C 9 U a X B v I E F s d G V y Y W R v L n t y Z X N 1 b H R f X 3 F 1 b 3 R l X 1 9 l c 2 d Q b 3 B 1 b G F 0 Z W Q s N j N 9 J n F 1 b 3 Q 7 L C Z x d W 9 0 O 1 N l Y 3 R p b 2 4 x L 3 J l c 3 V s d C 9 U a X B v I E F s d G V y Y W R v L n t y Z X N 1 b H R f X 3 F 1 b 3 R l X 1 9 0 c m F k Z W F i b G U s N j R 9 J n F 1 b 3 Q 7 L C Z x d W 9 0 O 1 N l Y 3 R p b 2 4 x L 3 J l c 3 V s d C 9 U a X B v I E F s d G V y Y W R v L n t y Z X N 1 b H R f X 3 F 1 b 3 R l X 1 9 z e W 1 i b 2 w s N j V 9 J n F 1 b 3 Q 7 L C Z x d W 9 0 O 1 N l Y 3 R p b 2 4 x L 3 J l c 3 V s d C 9 U a X B v I E F s d G V y Y W R v L n t y Z X N 1 b H R f X 2 9 w d G l v b n N f X 2 V 4 c G l y Y X R p b 2 5 E Y X R l L D Y 2 f S Z x d W 9 0 O y w m c X V v d D t T Z W N 0 a W 9 u M S 9 y Z X N 1 b H Q v V G l w b y B B b H R l c m F k b y 5 7 c m V z d W x 0 X 1 9 v c H R p b 2 5 z X 1 9 o Y X N N a W 5 p T 3 B 0 a W 9 u c y w 2 N 3 0 m c X V v d D s s J n F 1 b 3 Q 7 U 2 V j d G l v b j E v c m V z d W x 0 L 1 R p c G 8 g Q W x 0 Z X J h Z G 8 u e 3 J l c 3 V s d F 9 f b 3 B 0 a W 9 u c 1 9 f Y 2 F s b H N f X 2 N v b n R y Y W N 0 U 3 l t Y m 9 s L D Y 4 f S Z x d W 9 0 O y w m c X V v d D t T Z W N 0 a W 9 u M S 9 y Z X N 1 b H Q v V G l w b y B B b H R l c m F k b y 5 7 c m V z d W x 0 X 1 9 v c H R p b 2 5 z X 1 9 j Y W x s c 1 9 f c 3 R y a W t l L D Y 5 f S Z x d W 9 0 O y w m c X V v d D t T Z W N 0 a W 9 u M S 9 y Z X N 1 b H Q v V G l w b y B B b H R l c m F k b y 5 7 c m V z d W x 0 X 1 9 v c H R p b 2 5 z X 1 9 j Y W x s c 1 9 f Y 3 V y c m V u Y 3 k s N z B 9 J n F 1 b 3 Q 7 L C Z x d W 9 0 O 1 N l Y 3 R p b 2 4 x L 3 J l c 3 V s d C 9 U a X B v I E F s d G V y Y W R v L n t y Z X N 1 b H R f X 2 9 w d G l v b n N f X 2 N h b G x z X 1 9 s Y X N 0 U H J p Y 2 U s N z F 9 J n F 1 b 3 Q 7 L C Z x d W 9 0 O 1 N l Y 3 R p b 2 4 x L 3 J l c 3 V s d C 9 U a X B v I E F s d G V y Y W R v L n t y Z X N 1 b H R f X 2 9 w d G l v b n N f X 2 N h b G x z X 1 9 j a G F u Z 2 U s N z J 9 J n F 1 b 3 Q 7 L C Z x d W 9 0 O 1 N l Y 3 R p b 2 4 x L 3 J l c 3 V s d C 9 U a X B v I E F s d G V y Y W R v L n t y Z X N 1 b H R f X 2 9 w d G l v b n N f X 2 N h b G x z X 1 9 w Z X J j Z W 5 0 Q 2 h h b m d l L D c z f S Z x d W 9 0 O y w m c X V v d D t T Z W N 0 a W 9 u M S 9 y Z X N 1 b H Q v V G l w b y B B b H R l c m F k b y 5 7 c m V z d W x 0 X 1 9 v c H R p b 2 5 z X 1 9 j Y W x s c 1 9 f d m 9 s d W 1 l L D c 0 f S Z x d W 9 0 O y w m c X V v d D t T Z W N 0 a W 9 u M S 9 y Z X N 1 b H Q v V G l w b y B B b H R l c m F k b y 5 7 c m V z d W x 0 X 1 9 v c H R p b 2 5 z X 1 9 j Y W x s c 1 9 f b 3 B l b k l u d G V y Z X N 0 L D c 1 f S Z x d W 9 0 O y w m c X V v d D t T Z W N 0 a W 9 u M S 9 y Z X N 1 b H Q v V G l w b y B B b H R l c m F k b y 5 7 c m V z d W x 0 X 1 9 v c H R p b 2 5 z X 1 9 j Y W x s c 1 9 f Y m l k L D c 2 f S Z x d W 9 0 O y w m c X V v d D t T Z W N 0 a W 9 u M S 9 y Z X N 1 b H Q v V G l w b y B B b H R l c m F k b y 5 7 c m V z d W x 0 X 1 9 v c H R p b 2 5 z X 1 9 j Y W x s c 1 9 f Y X N r L D c 3 f S Z x d W 9 0 O y w m c X V v d D t T Z W N 0 a W 9 u M S 9 y Z X N 1 b H Q v V G l w b y B B b H R l c m F k b y 5 7 c m V z d W x 0 X 1 9 v c H R p b 2 5 z X 1 9 j Y W x s c 1 9 f Y 2 9 u d H J h Y 3 R T a X p l L D c 4 f S Z x d W 9 0 O y w m c X V v d D t T Z W N 0 a W 9 u M S 9 y Z X N 1 b H Q v V G l w b y B B b H R l c m F k b y 5 7 c m V z d W x 0 X 1 9 v c H R p b 2 5 z X 1 9 j Y W x s c 1 9 f Z X h w a X J h d G l v b i w 3 O X 0 m c X V v d D s s J n F 1 b 3 Q 7 U 2 V j d G l v b j E v c m V z d W x 0 L 1 R p c G 8 g Q W x 0 Z X J h Z G 8 u e 3 J l c 3 V s d F 9 f b 3 B 0 a W 9 u c 1 9 f Y 2 F s b H N f X 2 x h c 3 R U c m F k Z U R h d G U s O D B 9 J n F 1 b 3 Q 7 L C Z x d W 9 0 O 1 N l Y 3 R p b 2 4 x L 3 J l c 3 V s d C 9 U a X B v I E F s d G V y Y W R v L n t y Z X N 1 b H R f X 2 9 w d G l v b n N f X 2 N h b G x z X 1 9 p b X B s a W V k V m 9 s Y X R p b G l 0 e S w 4 M X 0 m c X V v d D s s J n F 1 b 3 Q 7 U 2 V j d G l v b j E v c m V z d W x 0 L 1 R p c G 8 g Q W x 0 Z X J h Z G 8 u e 3 J l c 3 V s d F 9 f b 3 B 0 a W 9 u c 1 9 f Y 2 F s b H N f X 2 l u V G h l T W 9 u Z X k s O D J 9 J n F 1 b 3 Q 7 L C Z x d W 9 0 O 1 N l Y 3 R p b 2 4 x L 3 J l c 3 V s d C 9 U a X B v I E F s d G V y Y W R v L n t y Z X N 1 b H R f X 2 9 w d G l v b n N f X 3 B 1 d H N f X 2 N v b n R y Y W N 0 U 3 l t Y m 9 s L D g z f S Z x d W 9 0 O y w m c X V v d D t T Z W N 0 a W 9 u M S 9 y Z X N 1 b H Q v V G l w b y B B b H R l c m F k b y 5 7 c m V z d W x 0 X 1 9 v c H R p b 2 5 z X 1 9 w d X R z X 1 9 z d H J p a 2 U s O D R 9 J n F 1 b 3 Q 7 L C Z x d W 9 0 O 1 N l Y 3 R p b 2 4 x L 3 J l c 3 V s d C 9 U a X B v I E F s d G V y Y W R v L n t y Z X N 1 b H R f X 2 9 w d G l v b n N f X 3 B 1 d H N f X 2 N 1 c n J l b m N 5 L D g 1 f S Z x d W 9 0 O y w m c X V v d D t T Z W N 0 a W 9 u M S 9 y Z X N 1 b H Q v V G l w b y B B b H R l c m F k b y 5 7 c m V z d W x 0 X 1 9 v c H R p b 2 5 z X 1 9 w d X R z X 1 9 s Y X N 0 U H J p Y 2 U s O D Z 9 J n F 1 b 3 Q 7 L C Z x d W 9 0 O 1 N l Y 3 R p b 2 4 x L 3 J l c 3 V s d C 9 U a X B v I E F s d G V y Y W R v L n t y Z X N 1 b H R f X 2 9 w d G l v b n N f X 3 B 1 d H N f X 2 N o Y W 5 n Z S w 4 N 3 0 m c X V v d D s s J n F 1 b 3 Q 7 U 2 V j d G l v b j E v c m V z d W x 0 L 1 R p c G 8 g Q W x 0 Z X J h Z G 8 u e 3 J l c 3 V s d F 9 f b 3 B 0 a W 9 u c 1 9 f c H V 0 c 1 9 f c G V y Y 2 V u d E N o Y W 5 n Z S w 4 O H 0 m c X V v d D s s J n F 1 b 3 Q 7 U 2 V j d G l v b j E v c m V z d W x 0 L 1 R p c G 8 g Q W x 0 Z X J h Z G 8 u e 3 J l c 3 V s d F 9 f b 3 B 0 a W 9 u c 1 9 f c H V 0 c 1 9 f d m 9 s d W 1 l L D g 5 f S Z x d W 9 0 O y w m c X V v d D t T Z W N 0 a W 9 u M S 9 y Z X N 1 b H Q v V G l w b y B B b H R l c m F k b y 5 7 c m V z d W x 0 X 1 9 v c H R p b 2 5 z X 1 9 w d X R z X 1 9 v c G V u S W 5 0 Z X J l c 3 Q s O T B 9 J n F 1 b 3 Q 7 L C Z x d W 9 0 O 1 N l Y 3 R p b 2 4 x L 3 J l c 3 V s d C 9 U a X B v I E F s d G V y Y W R v L n t y Z X N 1 b H R f X 2 9 w d G l v b n N f X 3 B 1 d H N f X 2 J p Z C w 5 M X 0 m c X V v d D s s J n F 1 b 3 Q 7 U 2 V j d G l v b j E v c m V z d W x 0 L 1 R p c G 8 g Q W x 0 Z X J h Z G 8 u e 3 J l c 3 V s d F 9 f b 3 B 0 a W 9 u c 1 9 f c H V 0 c 1 9 f Y X N r L D k y f S Z x d W 9 0 O y w m c X V v d D t T Z W N 0 a W 9 u M S 9 y Z X N 1 b H Q v V G l w b y B B b H R l c m F k b y 5 7 c m V z d W x 0 X 1 9 v c H R p b 2 5 z X 1 9 w d X R z X 1 9 j b 2 5 0 c m F j d F N p e m U s O T N 9 J n F 1 b 3 Q 7 L C Z x d W 9 0 O 1 N l Y 3 R p b 2 4 x L 3 J l c 3 V s d C 9 U a X B v I E F s d G V y Y W R v L n t y Z X N 1 b H R f X 2 9 w d G l v b n N f X 3 B 1 d H N f X 2 V 4 c G l y Y X R p b 2 4 s O T R 9 J n F 1 b 3 Q 7 L C Z x d W 9 0 O 1 N l Y 3 R p b 2 4 x L 3 J l c 3 V s d C 9 U a X B v I E F s d G V y Y W R v L n t y Z X N 1 b H R f X 2 9 w d G l v b n N f X 3 B 1 d H N f X 2 x h c 3 R U c m F k Z U R h d G U s O T V 9 J n F 1 b 3 Q 7 L C Z x d W 9 0 O 1 N l Y 3 R p b 2 4 x L 3 J l c 3 V s d C 9 U a X B v I E F s d G V y Y W R v L n t y Z X N 1 b H R f X 2 9 w d G l v b n N f X 3 B 1 d H N f X 2 l t c G x p Z W R W b 2 x h d G l s a X R 5 L D k 2 f S Z x d W 9 0 O y w m c X V v d D t T Z W N 0 a W 9 u M S 9 y Z X N 1 b H Q v V G l w b y B B b H R l c m F k b y 5 7 c m V z d W x 0 X 1 9 v c H R p b 2 5 z X 1 9 w d X R z X 1 9 p b l R o Z U 1 v b m V 5 L D k 3 f S Z x d W 9 0 O y w m c X V v d D t T Z W N 0 a W 9 u M S 9 y Z X N 1 b H Q v V G l w b y B B b H R l c m F k b y 5 7 Z X J y b 3 I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9 y Z X N 1 b H Q v V G l w b y B B b H R l c m F k b y 5 7 c m V z d W x 0 X 1 9 1 b m R l c m x 5 a W 5 n U 3 l t Y m 9 s L D B 9 J n F 1 b 3 Q 7 L C Z x d W 9 0 O 1 N l Y 3 R p b 2 4 x L 3 J l c 3 V s d C 9 U a X B v I E F s d G V y Y W R v L n t y Z X N 1 b H R f X 2 V 4 c G l y Y X R p b 2 5 E Y X R l c y w x f S Z x d W 9 0 O y w m c X V v d D t T Z W N 0 a W 9 u M S 9 y Z X N 1 b H Q v V G l w b y B B b H R l c m F k b y 5 7 c m V z d W x 0 X 1 9 z d H J p a 2 V z L D J 9 J n F 1 b 3 Q 7 L C Z x d W 9 0 O 1 N l Y 3 R p b 2 4 x L 3 J l c 3 V s d C 9 U a X B v I E F s d G V y Y W R v L n t y Z X N 1 b H R f X 2 h h c 0 1 p b m l P c H R p b 2 5 z L D N 9 J n F 1 b 3 Q 7 L C Z x d W 9 0 O 1 N l Y 3 R p b 2 4 x L 3 J l c 3 V s d C 9 U a X B v I E F s d G V y Y W R v L n t y Z X N 1 b H R f X 3 F 1 b 3 R l X 1 9 s Y W 5 n d W F n Z S w 0 f S Z x d W 9 0 O y w m c X V v d D t T Z W N 0 a W 9 u M S 9 y Z X N 1 b H Q v V G l w b y B B b H R l c m F k b y 5 7 c m V z d W x 0 X 1 9 x d W 9 0 Z V 9 f c X V v d G V U e X B l L D V 9 J n F 1 b 3 Q 7 L C Z x d W 9 0 O 1 N l Y 3 R p b 2 4 x L 3 J l c 3 V s d C 9 U a X B v I E F s d G V y Y W R v L n t y Z X N 1 b H R f X 3 F 1 b 3 R l X 1 9 x d W 9 0 Z V N v d X J j Z U 5 h b W U s N n 0 m c X V v d D s s J n F 1 b 3 Q 7 U 2 V j d G l v b j E v c m V z d W x 0 L 1 R p c G 8 g Q W x 0 Z X J h Z G 8 u e 3 J l c 3 V s d F 9 f c X V v d G V f X 2 N 1 c n J l b m N 5 L D d 9 J n F 1 b 3 Q 7 L C Z x d W 9 0 O 1 N l Y 3 R p b 2 4 x L 3 J l c 3 V s d C 9 U a X B v I E F s d G V y Y W R v L n t y Z X N 1 b H R f X 3 F 1 b 3 R l X 1 9 t Y X J r Z X Q s O H 0 m c X V v d D s s J n F 1 b 3 Q 7 U 2 V j d G l v b j E v c m V z d W x 0 L 1 R p c G 8 g Q W x 0 Z X J h Z G 8 u e 3 J l c 3 V s d F 9 f c X V v d G V f X 2 1 h c m t l d F N 0 Y X R l L D l 9 J n F 1 b 3 Q 7 L C Z x d W 9 0 O 1 N l Y 3 R p b 2 4 x L 3 J l c 3 V s d C 9 U a X B v I E F s d G V y Y W R v L n t y Z X N 1 b H R f X 3 F 1 b 3 R l X 1 9 l e G N o Y W 5 n Z U R h d G F E Z W x h e W V k Q n k s M T B 9 J n F 1 b 3 Q 7 L C Z x d W 9 0 O 1 N l Y 3 R p b 2 4 x L 3 J l c 3 V s d C 9 U a X B v I E F s d G V y Y W R v L n t y Z X N 1 b H R f X 3 F 1 b 3 R l X 1 9 m a W Z 0 e V R 3 b 1 d l Z W t M b 3 c s M T F 9 J n F 1 b 3 Q 7 L C Z x d W 9 0 O 1 N l Y 3 R p b 2 4 x L 3 J l c 3 V s d C 9 U a X B v I E F s d G V y Y W R v L n t y Z X N 1 b H R f X 3 F 1 b 3 R l X 1 9 m a W Z 0 e V R 3 b 1 d l Z W t I a W d o L D E y f S Z x d W 9 0 O y w m c X V v d D t T Z W N 0 a W 9 u M S 9 y Z X N 1 b H Q v V G l w b y B B b H R l c m F k b y 5 7 c m V z d W x 0 X 1 9 x d W 9 0 Z V 9 f Z G l 2 a W R l b m R E Y X R l L D E z f S Z x d W 9 0 O y w m c X V v d D t T Z W N 0 a W 9 u M S 9 y Z X N 1 b H Q v V G l w b y B B b H R l c m F k b y 5 7 c m V z d W x 0 X 1 9 x d W 9 0 Z V 9 f Z W F y b m l u Z 3 N U a W 1 l c 3 R h b X A s M T R 9 J n F 1 b 3 Q 7 L C Z x d W 9 0 O 1 N l Y 3 R p b 2 4 x L 3 J l c 3 V s d C 9 U a X B v I E F s d G V y Y W R v L n t y Z X N 1 b H R f X 3 F 1 b 3 R l X 1 9 l Y X J u a W 5 n c 1 R p b W V z d G F t c F N 0 Y X J 0 L D E 1 f S Z x d W 9 0 O y w m c X V v d D t T Z W N 0 a W 9 u M S 9 y Z X N 1 b H Q v V G l w b y B B b H R l c m F k b y 5 7 c m V z d W x 0 X 1 9 x d W 9 0 Z V 9 f Z W F y b m l u Z 3 N U a W 1 l c 3 R h b X B F b m Q s M T Z 9 J n F 1 b 3 Q 7 L C Z x d W 9 0 O 1 N l Y 3 R p b 2 4 x L 3 J l c 3 V s d C 9 U a X B v I E F s d G V y Y W R v L n t y Z X N 1 b H R f X 3 F 1 b 3 R l X 1 9 0 c m F p b G l u Z 0 F u b n V h b E R p d m l k Z W 5 k U m F 0 Z S w x N 3 0 m c X V v d D s s J n F 1 b 3 Q 7 U 2 V j d G l v b j E v c m V z d W x 0 L 1 R p c G 8 g Q W x 0 Z X J h Z G 8 u e 3 J l c 3 V s d F 9 f c X V v d G V f X 3 R y Y W l s a W 5 n U E U s M T h 9 J n F 1 b 3 Q 7 L C Z x d W 9 0 O 1 N l Y 3 R p b 2 4 x L 3 J l c 3 V s d C 9 U a X B v I E F s d G V y Y W R v L n t y Z X N 1 b H R f X 3 F 1 b 3 R l X 1 9 0 c m F p b G l u Z 0 F u b n V h b E R p d m l k Z W 5 k W W l l b G Q s M T l 9 J n F 1 b 3 Q 7 L C Z x d W 9 0 O 1 N l Y 3 R p b 2 4 x L 3 J l c 3 V s d C 9 U a X B v I E F s d G V y Y W R v L n t y Z X N 1 b H R f X 3 F 1 b 3 R l X 1 9 l c H N U c m F p b G l u Z 1 R 3 Z W x 2 Z U 1 v b n R o c y w y M H 0 m c X V v d D s s J n F 1 b 3 Q 7 U 2 V j d G l v b j E v c m V z d W x 0 L 1 R p c G 8 g Q W x 0 Z X J h Z G 8 u e 3 J l c 3 V s d F 9 f c X V v d G V f X 2 V w c 0 Z v c n d h c m Q s M j F 9 J n F 1 b 3 Q 7 L C Z x d W 9 0 O 1 N l Y 3 R p b 2 4 x L 3 J l c 3 V s d C 9 U a X B v I E F s d G V y Y W R v L n t y Z X N 1 b H R f X 3 F 1 b 3 R l X 1 9 z a G F y Z X N P d X R z d G F u Z G l u Z y w y M n 0 m c X V v d D s s J n F 1 b 3 Q 7 U 2 V j d G l v b j E v c m V z d W x 0 L 1 R p c G 8 g Q W x 0 Z X J h Z G 8 u e 3 J l c 3 V s d F 9 f c X V v d G V f X 2 J v b 2 t W Y W x 1 Z S w y M 3 0 m c X V v d D s s J n F 1 b 3 Q 7 U 2 V j d G l v b j E v c m V z d W x 0 L 1 R p c G 8 g Q W x 0 Z X J h Z G 8 u e 3 J l c 3 V s d F 9 f c X V v d G V f X 2 Z p Z n R 5 R G F 5 Q X Z l c m F n Z S w y N H 0 m c X V v d D s s J n F 1 b 3 Q 7 U 2 V j d G l v b j E v c m V z d W x 0 L 1 R p c G 8 g Q W x 0 Z X J h Z G 8 u e 3 J l c 3 V s d F 9 f c X V v d G V f X 2 Z p Z n R 5 R G F 5 Q X Z l c m F n Z U N o Y W 5 n Z S w y N X 0 m c X V v d D s s J n F 1 b 3 Q 7 U 2 V j d G l v b j E v c m V z d W x 0 L 1 R p c G 8 g Q W x 0 Z X J h Z G 8 u e 3 J l c 3 V s d F 9 f c X V v d G V f X 2 Z p Z n R 5 R G F 5 Q X Z l c m F n Z U N o Y W 5 n Z V B l c m N l b n Q s M j Z 9 J n F 1 b 3 Q 7 L C Z x d W 9 0 O 1 N l Y 3 R p b 2 4 x L 3 J l c 3 V s d C 9 U a X B v I E F s d G V y Y W R v L n t y Z X N 1 b H R f X 3 F 1 b 3 R l X 1 9 0 d 2 9 I d W 5 k c m V k R G F 5 Q X Z l c m F n Z S w y N 3 0 m c X V v d D s s J n F 1 b 3 Q 7 U 2 V j d G l v b j E v c m V z d W x 0 L 1 R p c G 8 g Q W x 0 Z X J h Z G 8 u e 3 J l c 3 V s d F 9 f c X V v d G V f X 3 R 3 b 0 h 1 b m R y Z W R E Y X l B d m V y Y W d l Q 2 h h b m d l L D I 4 f S Z x d W 9 0 O y w m c X V v d D t T Z W N 0 a W 9 u M S 9 y Z X N 1 b H Q v V G l w b y B B b H R l c m F k b y 5 7 c m V z d W x 0 X 1 9 x d W 9 0 Z V 9 f d H d v S H V u Z H J l Z E R h e U F 2 Z X J h Z 2 V D a G F u Z 2 V Q Z X J j Z W 5 0 L D I 5 f S Z x d W 9 0 O y w m c X V v d D t T Z W N 0 a W 9 u M S 9 y Z X N 1 b H Q v V G l w b y B B b H R l c m F k b y 5 7 c m V z d W x 0 X 1 9 x d W 9 0 Z V 9 f b W F y a 2 V 0 Q 2 F w L D M w f S Z x d W 9 0 O y w m c X V v d D t T Z W N 0 a W 9 u M S 9 y Z X N 1 b H Q v V G l w b y B B b H R l c m F k b y 5 7 c m V z d W x 0 X 1 9 x d W 9 0 Z V 9 f Z m 9 y d 2 F y Z F B F L D M x f S Z x d W 9 0 O y w m c X V v d D t T Z W N 0 a W 9 u M S 9 y Z X N 1 b H Q v V G l w b y B B b H R l c m F k b y 5 7 c m V z d W x 0 X 1 9 x d W 9 0 Z V 9 f c H J p Y 2 V U b 0 J v b 2 s s M z J 9 J n F 1 b 3 Q 7 L C Z x d W 9 0 O 1 N l Y 3 R p b 2 4 x L 3 J l c 3 V s d C 9 U a X B v I E F s d G V y Y W R v L n t y Z X N 1 b H R f X 3 F 1 b 3 R l X 1 9 z b 3 V y Y 2 V J b n R l c n Z h b C w z M 3 0 m c X V v d D s s J n F 1 b 3 Q 7 U 2 V j d G l v b j E v c m V z d W x 0 L 1 R p c G 8 g Q W x 0 Z X J h Z G 8 u e 3 J l c 3 V s d F 9 f c X V v d G V f X 2 V 4 Y 2 h h b m d l V G l t Z X p v b m V O Y W 1 l L D M 0 f S Z x d W 9 0 O y w m c X V v d D t T Z W N 0 a W 9 u M S 9 y Z X N 1 b H Q v V G l w b y B B b H R l c m F k b y 5 7 c m V z d W x 0 X 1 9 x d W 9 0 Z V 9 f Z X h j a G F u Z 2 V U a W 1 l e m 9 u Z V N o b 3 J 0 T m F t Z S w z N X 0 m c X V v d D s s J n F 1 b 3 Q 7 U 2 V j d G l v b j E v c m V z d W x 0 L 1 R p c G 8 g Q W x 0 Z X J h Z G 8 u e 3 J l c 3 V s d F 9 f c X V v d G V f X 2 d t d E 9 m Z l N l d E 1 p b G x p c 2 V j b 2 5 k c y w z N n 0 m c X V v d D s s J n F 1 b 3 Q 7 U 2 V j d G l v b j E v c m V z d W x 0 L 1 R p c G 8 g Q W x 0 Z X J h Z G 8 u e 3 J l c 3 V s d F 9 f c X V v d G V f X 3 B y a W N l S G l u d C w z N 3 0 m c X V v d D s s J n F 1 b 3 Q 7 U 2 V j d G l v b j E v c m V z d W x 0 L 1 R p c G 8 g Q W x 0 Z X J h Z G 8 u e 3 J l c 3 V s d F 9 f c X V v d G V f X 3 J l Z 3 V s Y X J N Y X J r Z X R D a G F u Z 2 V Q Z X J j Z W 5 0 L D M 4 f S Z x d W 9 0 O y w m c X V v d D t T Z W N 0 a W 9 u M S 9 y Z X N 1 b H Q v V G l w b y B B b H R l c m F k b y 5 7 c m V z d W x 0 X 1 9 x d W 9 0 Z V 9 f Y m l k L D M 5 f S Z x d W 9 0 O y w m c X V v d D t T Z W N 0 a W 9 u M S 9 y Z X N 1 b H Q v V G l w b y B B b H R l c m F k b y 5 7 c m V z d W x 0 X 1 9 x d W 9 0 Z V 9 f c m V n d W x h c k 1 h c m t l d F B y Z X Z p b 3 V z Q 2 x v c 2 U s N D B 9 J n F 1 b 3 Q 7 L C Z x d W 9 0 O 1 N l Y 3 R p b 2 4 x L 3 J l c 3 V s d C 9 U a X B v I E F s d G V y Y W R v L n t y Z X N 1 b H R f X 3 F 1 b 3 R l X 1 9 h c 2 s s N D F 9 J n F 1 b 3 Q 7 L C Z x d W 9 0 O 1 N l Y 3 R p b 2 4 x L 3 J l c 3 V s d C 9 U a X B v I E F s d G V y Y W R v L n t y Z X N 1 b H R f X 3 F 1 b 3 R l X 1 9 i a W R T a X p l L D Q y f S Z x d W 9 0 O y w m c X V v d D t T Z W N 0 a W 9 u M S 9 y Z X N 1 b H Q v V G l w b y B B b H R l c m F k b y 5 7 c m V z d W x 0 X 1 9 x d W 9 0 Z V 9 f Y X N r U 2 l 6 Z S w 0 M 3 0 m c X V v d D s s J n F 1 b 3 Q 7 U 2 V j d G l v b j E v c m V z d W x 0 L 1 R p c G 8 g Q W x 0 Z X J h Z G 8 u e 3 J l c 3 V s d F 9 f c X V v d G V f X 2 1 l c 3 N h Z 2 V C b 2 F y Z E l k L D Q 0 f S Z x d W 9 0 O y w m c X V v d D t T Z W N 0 a W 9 u M S 9 y Z X N 1 b H Q v V G l w b y B B b H R l c m F k b y 5 7 c m V z d W x 0 X 1 9 x d W 9 0 Z V 9 f Z n V s b E V 4 Y 2 h h b m d l T m F t Z S w 0 N X 0 m c X V v d D s s J n F 1 b 3 Q 7 U 2 V j d G l v b j E v c m V z d W x 0 L 1 R p c G 8 g Q W x 0 Z X J h Z G 8 u e 3 J l c 3 V s d F 9 f c X V v d G V f X 2 x v b m d O Y W 1 l L D Q 2 f S Z x d W 9 0 O y w m c X V v d D t T Z W N 0 a W 9 u M S 9 y Z X N 1 b H Q v V G l w b y B B b H R l c m F k b y 5 7 c m V z d W x 0 X 1 9 x d W 9 0 Z V 9 f Z m l u Y W 5 j a W F s Q 3 V y c m V u Y 3 k s N D d 9 J n F 1 b 3 Q 7 L C Z x d W 9 0 O 1 N l Y 3 R p b 2 4 x L 3 J l c 3 V s d C 9 U a X B v I E F s d G V y Y W R v L n t y Z X N 1 b H R f X 3 F 1 b 3 R l X 1 9 h d m V y Y W d l R G F p b H l W b 2 x 1 b W U z T W 9 u d G g s N D h 9 J n F 1 b 3 Q 7 L C Z x d W 9 0 O 1 N l Y 3 R p b 2 4 x L 3 J l c 3 V s d C 9 U a X B v I E F s d G V y Y W R v L n t y Z X N 1 b H R f X 3 F 1 b 3 R l X 1 9 h d m V y Y W d l R G F p b H l W b 2 x 1 b W U x M E R h e S w 0 O X 0 m c X V v d D s s J n F 1 b 3 Q 7 U 2 V j d G l v b j E v c m V z d W x 0 L 1 R p c G 8 g Q W x 0 Z X J h Z G 8 u e 3 J l c 3 V s d F 9 f c X V v d G V f X 2 Z p Z n R 5 V H d v V 2 V l a 0 x v d 0 N o Y W 5 n Z S w 1 M H 0 m c X V v d D s s J n F 1 b 3 Q 7 U 2 V j d G l v b j E v c m V z d W x 0 L 1 R p c G 8 g Q W x 0 Z X J h Z G 8 u e 3 J l c 3 V s d F 9 f c X V v d G V f X 2 Z p Z n R 5 V H d v V 2 V l a 0 x v d 0 N o Y W 5 n Z V B l c m N l b n Q s N T F 9 J n F 1 b 3 Q 7 L C Z x d W 9 0 O 1 N l Y 3 R p b 2 4 x L 3 J l c 3 V s d C 9 U a X B v I E F s d G V y Y W R v L n t y Z X N 1 b H R f X 3 F 1 b 3 R l X 1 9 m a W Z 0 e V R 3 b 1 d l Z W t I a W d o Q 2 h h b m d l L D U y f S Z x d W 9 0 O y w m c X V v d D t T Z W N 0 a W 9 u M S 9 y Z X N 1 b H Q v V G l w b y B B b H R l c m F k b y 5 7 c m V z d W x 0 X 1 9 x d W 9 0 Z V 9 f Z m l m d H l U d 2 9 X Z W V r S G l n a E N o Y W 5 n Z V B l c m N l b n Q s N T N 9 J n F 1 b 3 Q 7 L C Z x d W 9 0 O 1 N l Y 3 R p b 2 4 x L 3 J l c 3 V s d C 9 U a X B v I E F s d G V y Y W R v L n t y Z X N 1 b H R f X 3 F 1 b 3 R l X 1 9 z a G 9 y d E 5 h b W U s N T R 9 J n F 1 b 3 Q 7 L C Z x d W 9 0 O 1 N l Y 3 R p b 2 4 x L 3 J l c 3 V s d C 9 U a X B v I E F s d G V y Y W R v L n t y Z X N 1 b H R f X 3 F 1 b 3 R l X 1 9 y Z W d 1 b G F y T W F y a 2 V 0 U H J p Y 2 U s N T V 9 J n F 1 b 3 Q 7 L C Z x d W 9 0 O 1 N l Y 3 R p b 2 4 x L 3 J l c 3 V s d C 9 U a X B v I E F s d G V y Y W R v L n t y Z X N 1 b H R f X 3 F 1 b 3 R l X 1 9 y Z W d 1 b G F y T W F y a 2 V 0 V G l t Z S w 1 N n 0 m c X V v d D s s J n F 1 b 3 Q 7 U 2 V j d G l v b j E v c m V z d W x 0 L 1 R p c G 8 g Q W x 0 Z X J h Z G 8 u e 3 J l c 3 V s d F 9 f c X V v d G V f X 3 J l Z 3 V s Y X J N Y X J r Z X R D a G F u Z 2 U s N T d 9 J n F 1 b 3 Q 7 L C Z x d W 9 0 O 1 N l Y 3 R p b 2 4 x L 3 J l c 3 V s d C 9 U a X B v I E F s d G V y Y W R v L n t y Z X N 1 b H R f X 3 F 1 b 3 R l X 1 9 y Z W d 1 b G F y T W F y a 2 V 0 T 3 B l b i w 1 O H 0 m c X V v d D s s J n F 1 b 3 Q 7 U 2 V j d G l v b j E v c m V z d W x 0 L 1 R p c G 8 g Q W x 0 Z X J h Z G 8 u e 3 J l c 3 V s d F 9 f c X V v d G V f X 3 J l Z 3 V s Y X J N Y X J r Z X R E Y X l I a W d o L D U 5 f S Z x d W 9 0 O y w m c X V v d D t T Z W N 0 a W 9 u M S 9 y Z X N 1 b H Q v V G l w b y B B b H R l c m F k b y 5 7 c m V z d W x 0 X 1 9 x d W 9 0 Z V 9 f c m V n d W x h c k 1 h c m t l d E R h e U x v d y w 2 M H 0 m c X V v d D s s J n F 1 b 3 Q 7 U 2 V j d G l v b j E v c m V z d W x 0 L 1 R p c G 8 g Q W x 0 Z X J h Z G 8 u e 3 J l c 3 V s d F 9 f c X V v d G V f X 3 J l Z 3 V s Y X J N Y X J r Z X R W b 2 x 1 b W U s N j F 9 J n F 1 b 3 Q 7 L C Z x d W 9 0 O 1 N l Y 3 R p b 2 4 x L 3 J l c 3 V s d C 9 U a X B v I E F s d G V y Y W R v L n t y Z X N 1 b H R f X 3 F 1 b 3 R l X 1 9 l e G N o Y W 5 n Z S w 2 M n 0 m c X V v d D s s J n F 1 b 3 Q 7 U 2 V j d G l v b j E v c m V z d W x 0 L 1 R p c G 8 g Q W x 0 Z X J h Z G 8 u e 3 J l c 3 V s d F 9 f c X V v d G V f X 2 V z Z 1 B v c H V s Y X R l Z C w 2 M 3 0 m c X V v d D s s J n F 1 b 3 Q 7 U 2 V j d G l v b j E v c m V z d W x 0 L 1 R p c G 8 g Q W x 0 Z X J h Z G 8 u e 3 J l c 3 V s d F 9 f c X V v d G V f X 3 R y Y W R l Y W J s Z S w 2 N H 0 m c X V v d D s s J n F 1 b 3 Q 7 U 2 V j d G l v b j E v c m V z d W x 0 L 1 R p c G 8 g Q W x 0 Z X J h Z G 8 u e 3 J l c 3 V s d F 9 f c X V v d G V f X 3 N 5 b W J v b C w 2 N X 0 m c X V v d D s s J n F 1 b 3 Q 7 U 2 V j d G l v b j E v c m V z d W x 0 L 1 R p c G 8 g Q W x 0 Z X J h Z G 8 u e 3 J l c 3 V s d F 9 f b 3 B 0 a W 9 u c 1 9 f Z X h w a X J h d G l v b k R h d G U s N j Z 9 J n F 1 b 3 Q 7 L C Z x d W 9 0 O 1 N l Y 3 R p b 2 4 x L 3 J l c 3 V s d C 9 U a X B v I E F s d G V y Y W R v L n t y Z X N 1 b H R f X 2 9 w d G l v b n N f X 2 h h c 0 1 p b m l P c H R p b 2 5 z L D Y 3 f S Z x d W 9 0 O y w m c X V v d D t T Z W N 0 a W 9 u M S 9 y Z X N 1 b H Q v V G l w b y B B b H R l c m F k b y 5 7 c m V z d W x 0 X 1 9 v c H R p b 2 5 z X 1 9 j Y W x s c 1 9 f Y 2 9 u d H J h Y 3 R T e W 1 i b 2 w s N j h 9 J n F 1 b 3 Q 7 L C Z x d W 9 0 O 1 N l Y 3 R p b 2 4 x L 3 J l c 3 V s d C 9 U a X B v I E F s d G V y Y W R v L n t y Z X N 1 b H R f X 2 9 w d G l v b n N f X 2 N h b G x z X 1 9 z d H J p a 2 U s N j l 9 J n F 1 b 3 Q 7 L C Z x d W 9 0 O 1 N l Y 3 R p b 2 4 x L 3 J l c 3 V s d C 9 U a X B v I E F s d G V y Y W R v L n t y Z X N 1 b H R f X 2 9 w d G l v b n N f X 2 N h b G x z X 1 9 j d X J y Z W 5 j e S w 3 M H 0 m c X V v d D s s J n F 1 b 3 Q 7 U 2 V j d G l v b j E v c m V z d W x 0 L 1 R p c G 8 g Q W x 0 Z X J h Z G 8 u e 3 J l c 3 V s d F 9 f b 3 B 0 a W 9 u c 1 9 f Y 2 F s b H N f X 2 x h c 3 R Q c m l j Z S w 3 M X 0 m c X V v d D s s J n F 1 b 3 Q 7 U 2 V j d G l v b j E v c m V z d W x 0 L 1 R p c G 8 g Q W x 0 Z X J h Z G 8 u e 3 J l c 3 V s d F 9 f b 3 B 0 a W 9 u c 1 9 f Y 2 F s b H N f X 2 N o Y W 5 n Z S w 3 M n 0 m c X V v d D s s J n F 1 b 3 Q 7 U 2 V j d G l v b j E v c m V z d W x 0 L 1 R p c G 8 g Q W x 0 Z X J h Z G 8 u e 3 J l c 3 V s d F 9 f b 3 B 0 a W 9 u c 1 9 f Y 2 F s b H N f X 3 B l c m N l b n R D a G F u Z 2 U s N z N 9 J n F 1 b 3 Q 7 L C Z x d W 9 0 O 1 N l Y 3 R p b 2 4 x L 3 J l c 3 V s d C 9 U a X B v I E F s d G V y Y W R v L n t y Z X N 1 b H R f X 2 9 w d G l v b n N f X 2 N h b G x z X 1 9 2 b 2 x 1 b W U s N z R 9 J n F 1 b 3 Q 7 L C Z x d W 9 0 O 1 N l Y 3 R p b 2 4 x L 3 J l c 3 V s d C 9 U a X B v I E F s d G V y Y W R v L n t y Z X N 1 b H R f X 2 9 w d G l v b n N f X 2 N h b G x z X 1 9 v c G V u S W 5 0 Z X J l c 3 Q s N z V 9 J n F 1 b 3 Q 7 L C Z x d W 9 0 O 1 N l Y 3 R p b 2 4 x L 3 J l c 3 V s d C 9 U a X B v I E F s d G V y Y W R v L n t y Z X N 1 b H R f X 2 9 w d G l v b n N f X 2 N h b G x z X 1 9 i a W Q s N z Z 9 J n F 1 b 3 Q 7 L C Z x d W 9 0 O 1 N l Y 3 R p b 2 4 x L 3 J l c 3 V s d C 9 U a X B v I E F s d G V y Y W R v L n t y Z X N 1 b H R f X 2 9 w d G l v b n N f X 2 N h b G x z X 1 9 h c 2 s s N z d 9 J n F 1 b 3 Q 7 L C Z x d W 9 0 O 1 N l Y 3 R p b 2 4 x L 3 J l c 3 V s d C 9 U a X B v I E F s d G V y Y W R v L n t y Z X N 1 b H R f X 2 9 w d G l v b n N f X 2 N h b G x z X 1 9 j b 2 5 0 c m F j d F N p e m U s N z h 9 J n F 1 b 3 Q 7 L C Z x d W 9 0 O 1 N l Y 3 R p b 2 4 x L 3 J l c 3 V s d C 9 U a X B v I E F s d G V y Y W R v L n t y Z X N 1 b H R f X 2 9 w d G l v b n N f X 2 N h b G x z X 1 9 l e H B p c m F 0 a W 9 u L D c 5 f S Z x d W 9 0 O y w m c X V v d D t T Z W N 0 a W 9 u M S 9 y Z X N 1 b H Q v V G l w b y B B b H R l c m F k b y 5 7 c m V z d W x 0 X 1 9 v c H R p b 2 5 z X 1 9 j Y W x s c 1 9 f b G F z d F R y Y W R l R G F 0 Z S w 4 M H 0 m c X V v d D s s J n F 1 b 3 Q 7 U 2 V j d G l v b j E v c m V z d W x 0 L 1 R p c G 8 g Q W x 0 Z X J h Z G 8 u e 3 J l c 3 V s d F 9 f b 3 B 0 a W 9 u c 1 9 f Y 2 F s b H N f X 2 l t c G x p Z W R W b 2 x h d G l s a X R 5 L D g x f S Z x d W 9 0 O y w m c X V v d D t T Z W N 0 a W 9 u M S 9 y Z X N 1 b H Q v V G l w b y B B b H R l c m F k b y 5 7 c m V z d W x 0 X 1 9 v c H R p b 2 5 z X 1 9 j Y W x s c 1 9 f a W 5 U a G V N b 2 5 l e S w 4 M n 0 m c X V v d D s s J n F 1 b 3 Q 7 U 2 V j d G l v b j E v c m V z d W x 0 L 1 R p c G 8 g Q W x 0 Z X J h Z G 8 u e 3 J l c 3 V s d F 9 f b 3 B 0 a W 9 u c 1 9 f c H V 0 c 1 9 f Y 2 9 u d H J h Y 3 R T e W 1 i b 2 w s O D N 9 J n F 1 b 3 Q 7 L C Z x d W 9 0 O 1 N l Y 3 R p b 2 4 x L 3 J l c 3 V s d C 9 U a X B v I E F s d G V y Y W R v L n t y Z X N 1 b H R f X 2 9 w d G l v b n N f X 3 B 1 d H N f X 3 N 0 c m l r Z S w 4 N H 0 m c X V v d D s s J n F 1 b 3 Q 7 U 2 V j d G l v b j E v c m V z d W x 0 L 1 R p c G 8 g Q W x 0 Z X J h Z G 8 u e 3 J l c 3 V s d F 9 f b 3 B 0 a W 9 u c 1 9 f c H V 0 c 1 9 f Y 3 V y c m V u Y 3 k s O D V 9 J n F 1 b 3 Q 7 L C Z x d W 9 0 O 1 N l Y 3 R p b 2 4 x L 3 J l c 3 V s d C 9 U a X B v I E F s d G V y Y W R v L n t y Z X N 1 b H R f X 2 9 w d G l v b n N f X 3 B 1 d H N f X 2 x h c 3 R Q c m l j Z S w 4 N n 0 m c X V v d D s s J n F 1 b 3 Q 7 U 2 V j d G l v b j E v c m V z d W x 0 L 1 R p c G 8 g Q W x 0 Z X J h Z G 8 u e 3 J l c 3 V s d F 9 f b 3 B 0 a W 9 u c 1 9 f c H V 0 c 1 9 f Y 2 h h b m d l L D g 3 f S Z x d W 9 0 O y w m c X V v d D t T Z W N 0 a W 9 u M S 9 y Z X N 1 b H Q v V G l w b y B B b H R l c m F k b y 5 7 c m V z d W x 0 X 1 9 v c H R p b 2 5 z X 1 9 w d X R z X 1 9 w Z X J j Z W 5 0 Q 2 h h b m d l L D g 4 f S Z x d W 9 0 O y w m c X V v d D t T Z W N 0 a W 9 u M S 9 y Z X N 1 b H Q v V G l w b y B B b H R l c m F k b y 5 7 c m V z d W x 0 X 1 9 v c H R p b 2 5 z X 1 9 w d X R z X 1 9 2 b 2 x 1 b W U s O D l 9 J n F 1 b 3 Q 7 L C Z x d W 9 0 O 1 N l Y 3 R p b 2 4 x L 3 J l c 3 V s d C 9 U a X B v I E F s d G V y Y W R v L n t y Z X N 1 b H R f X 2 9 w d G l v b n N f X 3 B 1 d H N f X 2 9 w Z W 5 J b n R l c m V z d C w 5 M H 0 m c X V v d D s s J n F 1 b 3 Q 7 U 2 V j d G l v b j E v c m V z d W x 0 L 1 R p c G 8 g Q W x 0 Z X J h Z G 8 u e 3 J l c 3 V s d F 9 f b 3 B 0 a W 9 u c 1 9 f c H V 0 c 1 9 f Y m l k L D k x f S Z x d W 9 0 O y w m c X V v d D t T Z W N 0 a W 9 u M S 9 y Z X N 1 b H Q v V G l w b y B B b H R l c m F k b y 5 7 c m V z d W x 0 X 1 9 v c H R p b 2 5 z X 1 9 w d X R z X 1 9 h c 2 s s O T J 9 J n F 1 b 3 Q 7 L C Z x d W 9 0 O 1 N l Y 3 R p b 2 4 x L 3 J l c 3 V s d C 9 U a X B v I E F s d G V y Y W R v L n t y Z X N 1 b H R f X 2 9 w d G l v b n N f X 3 B 1 d H N f X 2 N v b n R y Y W N 0 U 2 l 6 Z S w 5 M 3 0 m c X V v d D s s J n F 1 b 3 Q 7 U 2 V j d G l v b j E v c m V z d W x 0 L 1 R p c G 8 g Q W x 0 Z X J h Z G 8 u e 3 J l c 3 V s d F 9 f b 3 B 0 a W 9 u c 1 9 f c H V 0 c 1 9 f Z X h w a X J h d G l v b i w 5 N H 0 m c X V v d D s s J n F 1 b 3 Q 7 U 2 V j d G l v b j E v c m V z d W x 0 L 1 R p c G 8 g Q W x 0 Z X J h Z G 8 u e 3 J l c 3 V s d F 9 f b 3 B 0 a W 9 u c 1 9 f c H V 0 c 1 9 f b G F z d F R y Y W R l R G F 0 Z S w 5 N X 0 m c X V v d D s s J n F 1 b 3 Q 7 U 2 V j d G l v b j E v c m V z d W x 0 L 1 R p c G 8 g Q W x 0 Z X J h Z G 8 u e 3 J l c 3 V s d F 9 f b 3 B 0 a W 9 u c 1 9 f c H V 0 c 1 9 f a W 1 w b G l l Z F Z v b G F 0 a W x p d H k s O T Z 9 J n F 1 b 3 Q 7 L C Z x d W 9 0 O 1 N l Y 3 R p b 2 4 x L 3 J l c 3 V s d C 9 U a X B v I E F s d G V y Y W R v L n t y Z X N 1 b H R f X 2 9 w d G l v b n N f X 3 B 1 d H N f X 2 l u V G h l T W 9 u Z X k s O T d 9 J n F 1 b 3 Q 7 L C Z x d W 9 0 O 1 N l Y 3 R p b 2 4 x L 3 J l c 3 V s d C 9 U a X B v I E F s d G V y Y W R v L n t l c n J v c i w 5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j J U M T Y 6 M T E 6 M j M u N T U 1 N z A 1 N V o i I C 8 + P E V u d H J 5 I F R 5 c G U 9 I k Z p b G x F c n J v c k N v Z G U i I F Z h b H V l P S J z V W 5 r b m 9 3 b i I g L z 4 8 R W 5 0 c n k g V H l w Z T 0 i R m l s b E N v b H V t b k 5 h b W V z I i B W Y W x 1 Z T 0 i c 1 s m c X V v d D t y Z X N 1 b H R f X 3 V u Z G V y b H l p b m d T e W 1 i b 2 w m c X V v d D s s J n F 1 b 3 Q 7 c m V z d W x 0 X 1 9 l e H B p c m F 0 a W 9 u R G F 0 Z X M m c X V v d D s s J n F 1 b 3 Q 7 c m V z d W x 0 X 1 9 z d H J p a 2 V z J n F 1 b 3 Q 7 L C Z x d W 9 0 O 3 J l c 3 V s d F 9 f a G F z T W l u a U 9 w d G l v b n M m c X V v d D s s J n F 1 b 3 Q 7 c m V z d W x 0 X 1 9 x d W 9 0 Z V 9 f b G F u Z 3 V h Z 2 U m c X V v d D s s J n F 1 b 3 Q 7 c m V z d W x 0 X 1 9 x d W 9 0 Z V 9 f c X V v d G V U e X B l J n F 1 b 3 Q 7 L C Z x d W 9 0 O 3 J l c 3 V s d F 9 f c X V v d G V f X 3 F 1 b 3 R l U 2 9 1 c m N l T m F t Z S Z x d W 9 0 O y w m c X V v d D t y Z X N 1 b H R f X 3 F 1 b 3 R l X 1 9 j d X J y Z W 5 j e S Z x d W 9 0 O y w m c X V v d D t y Z X N 1 b H R f X 3 F 1 b 3 R l X 1 9 m a W Z 0 e V R 3 b 1 d l Z W t M b 3 d D a G F u Z 2 V Q Z X J j Z W 5 0 J n F 1 b 3 Q 7 L C Z x d W 9 0 O 3 J l c 3 V s d F 9 f c X V v d G V f X 2 Z p Z n R 5 V H d v V 2 V l a 0 h p Z 2 h D a G F u Z 2 U m c X V v d D s s J n F 1 b 3 Q 7 c m V z d W x 0 X 1 9 x d W 9 0 Z V 9 f Z m l m d H l U d 2 9 X Z W V r S G l n a E N o Y W 5 n Z V B l c m N l b n Q m c X V v d D s s J n F 1 b 3 Q 7 c m V z d W x 0 X 1 9 x d W 9 0 Z V 9 f Z G l 2 a W R l b m R E Y X R l J n F 1 b 3 Q 7 L C Z x d W 9 0 O 3 J l c 3 V s d F 9 f c X V v d G V f X 2 1 h c m t l d F N 0 Y X R l J n F 1 b 3 Q 7 L C Z x d W 9 0 O 3 J l c 3 V s d F 9 f c X V v d G V f X 3 J l Z 3 V s Y X J N Y X J r Z X R D a G F u Z 2 V Q Z X J j Z W 5 0 J n F 1 b 3 Q 7 L C Z x d W 9 0 O 3 J l c 3 V s d F 9 f c X V v d G V f X 3 J l Z 3 V s Y X J N Y X J r Z X R Q c m V 2 a W 9 1 c 0 N s b 3 N l J n F 1 b 3 Q 7 L C Z x d W 9 0 O 3 J l c 3 V s d F 9 f c X V v d G V f X 2 J p Z C Z x d W 9 0 O y w m c X V v d D t y Z X N 1 b H R f X 3 F 1 b 3 R l X 1 9 h c 2 s m c X V v d D s s J n F 1 b 3 Q 7 c m V z d W x 0 X 1 9 x d W 9 0 Z V 9 f Y m l k U 2 l 6 Z S Z x d W 9 0 O y w m c X V v d D t y Z X N 1 b H R f X 3 F 1 b 3 R l X 1 9 h c 2 t T a X p l J n F 1 b 3 Q 7 L C Z x d W 9 0 O 3 J l c 3 V s d F 9 f c X V v d G V f X 2 1 l c 3 N h Z 2 V C b 2 F y Z E l k J n F 1 b 3 Q 7 L C Z x d W 9 0 O 3 J l c 3 V s d F 9 f c X V v d G V f X 2 Z 1 b G x F e G N o Y W 5 n Z U 5 h b W U m c X V v d D s s J n F 1 b 3 Q 7 c m V z d W x 0 X 1 9 x d W 9 0 Z V 9 f b G 9 u Z 0 5 h b W U m c X V v d D s s J n F 1 b 3 Q 7 c m V z d W x 0 X 1 9 x d W 9 0 Z V 9 f Z m l u Y W 5 j a W F s Q 3 V y c m V u Y 3 k m c X V v d D s s J n F 1 b 3 Q 7 c m V z d W x 0 X 1 9 x d W 9 0 Z V 9 f Y X Z l c m F n Z U R h a W x 5 V m 9 s d W 1 l M 0 1 v b n R o J n F 1 b 3 Q 7 L C Z x d W 9 0 O 3 J l c 3 V s d F 9 f c X V v d G V f X 2 F 2 Z X J h Z 2 V E Y W l s e V Z v b H V t Z T E w R G F 5 J n F 1 b 3 Q 7 L C Z x d W 9 0 O 3 J l c 3 V s d F 9 f c X V v d G V f X 2 Z p Z n R 5 V H d v V 2 V l a 0 x v d 0 N o Y W 5 n Z S Z x d W 9 0 O y w m c X V v d D t y Z X N 1 b H R f X 3 F 1 b 3 R l X 1 9 m a W Z 0 e V R 3 b 1 d l Z W t M b 3 c m c X V v d D s s J n F 1 b 3 Q 7 c m V z d W x 0 X 1 9 x d W 9 0 Z V 9 f Z m l m d H l U d 2 9 X Z W V r S G l n a C Z x d W 9 0 O y w m c X V v d D t y Z X N 1 b H R f X 3 F 1 b 3 R l X 1 9 l Y X J u a W 5 n c 1 R p b W V z d G F t c C Z x d W 9 0 O y w m c X V v d D t y Z X N 1 b H R f X 3 F 1 b 3 R l X 1 9 l Y X J u a W 5 n c 1 R p b W V z d G F t c F N 0 Y X J 0 J n F 1 b 3 Q 7 L C Z x d W 9 0 O 3 J l c 3 V s d F 9 f c X V v d G V f X 2 V h c m 5 p b m d z V G l t Z X N 0 Y W 1 w R W 5 k J n F 1 b 3 Q 7 L C Z x d W 9 0 O 3 J l c 3 V s d F 9 f c X V v d G V f X 3 R y Y W l s a W 5 n Q W 5 u d W F s R G l 2 a W R l b m R S Y X R l J n F 1 b 3 Q 7 L C Z x d W 9 0 O 3 J l c 3 V s d F 9 f c X V v d G V f X 3 R y Y W l s a W 5 n U E U m c X V v d D s s J n F 1 b 3 Q 7 c m V z d W x 0 X 1 9 x d W 9 0 Z V 9 f d H J h a W x p b m d B b m 5 1 Y W x E a X Z p Z G V u Z F l p Z W x k J n F 1 b 3 Q 7 L C Z x d W 9 0 O 3 J l c 3 V s d F 9 f c X V v d G V f X 2 V 4 Y 2 h h b m d l J n F 1 b 3 Q 7 L C Z x d W 9 0 O 3 J l c 3 V s d F 9 f c X V v d G V f X 3 B y a W N l S G l u d C Z x d W 9 0 O y w m c X V v d D t y Z X N 1 b H R f X 3 F 1 b 3 R l X 1 9 z a G 9 y d E 5 h b W U m c X V v d D s s J n F 1 b 3 Q 7 c m V z d W x 0 X 1 9 x d W 9 0 Z V 9 f b W F y a 2 V 0 J n F 1 b 3 Q 7 L C Z x d W 9 0 O 3 J l c 3 V s d F 9 f c X V v d G V f X 3 N o Y X J l c 0 9 1 d H N 0 Y W 5 k a W 5 n J n F 1 b 3 Q 7 L C Z x d W 9 0 O 3 J l c 3 V s d F 9 f c X V v d G V f X 2 V w c 1 R y Y W l s a W 5 n V H d l b H Z l T W 9 u d G h z J n F 1 b 3 Q 7 L C Z x d W 9 0 O 3 J l c 3 V s d F 9 f c X V v d G V f X 2 V w c 0 Z v c n d h c m Q m c X V v d D s s J n F 1 b 3 Q 7 c m V z d W x 0 X 1 9 x d W 9 0 Z V 9 f Y m 9 v a 1 Z h b H V l J n F 1 b 3 Q 7 L C Z x d W 9 0 O 3 J l c 3 V s d F 9 f c X V v d G V f X 2 Z p Z n R 5 R G F 5 Q X Z l c m F n Z S Z x d W 9 0 O y w m c X V v d D t y Z X N 1 b H R f X 3 F 1 b 3 R l X 1 9 m a W Z 0 e U R h e U F 2 Z X J h Z 2 V D a G F u Z 2 U m c X V v d D s s J n F 1 b 3 Q 7 c m V z d W x 0 X 1 9 x d W 9 0 Z V 9 f Z m l m d H l E Y X l B d m V y Y W d l Q 2 h h b m d l U G V y Y 2 V u d C Z x d W 9 0 O y w m c X V v d D t y Z X N 1 b H R f X 3 F 1 b 3 R l X 1 9 0 d 2 9 I d W 5 k c m V k R G F 5 Q X Z l c m F n Z S Z x d W 9 0 O y w m c X V v d D t y Z X N 1 b H R f X 3 F 1 b 3 R l X 1 9 0 d 2 9 I d W 5 k c m V k R G F 5 Q X Z l c m F n Z U N o Y W 5 n Z S Z x d W 9 0 O y w m c X V v d D t y Z X N 1 b H R f X 3 F 1 b 3 R l X 1 9 0 d 2 9 I d W 5 k c m V k R G F 5 Q X Z l c m F n Z U N o Y W 5 n Z V B l c m N l b n Q m c X V v d D s s J n F 1 b 3 Q 7 c m V z d W x 0 X 1 9 x d W 9 0 Z V 9 f b W F y a 2 V 0 Q 2 F w J n F 1 b 3 Q 7 L C Z x d W 9 0 O 3 J l c 3 V s d F 9 f c X V v d G V f X 2 Z v c n d h c m R Q R S Z x d W 9 0 O y w m c X V v d D t y Z X N 1 b H R f X 3 F 1 b 3 R l X 1 9 w c m l j Z V R v Q m 9 v a y Z x d W 9 0 O y w m c X V v d D t y Z X N 1 b H R f X 3 F 1 b 3 R l X 1 9 z b 3 V y Y 2 V J b n R l c n Z h b C Z x d W 9 0 O y w m c X V v d D t y Z X N 1 b H R f X 3 F 1 b 3 R l X 1 9 l e G N o Y W 5 n Z V R p b W V 6 b 2 5 l T m F t Z S Z x d W 9 0 O y w m c X V v d D t y Z X N 1 b H R f X 3 F 1 b 3 R l X 1 9 l e G N o Y W 5 n Z V R p b W V 6 b 2 5 l U 2 h v c n R O Y W 1 l J n F 1 b 3 Q 7 L C Z x d W 9 0 O 3 J l c 3 V s d F 9 f c X V v d G V f X 2 d t d E 9 m Z l N l d E 1 p b G x p c 2 V j b 2 5 k c y Z x d W 9 0 O y w m c X V v d D t y Z X N 1 b H R f X 3 F 1 b 3 R l X 1 9 l c 2 d Q b 3 B 1 b G F 0 Z W Q m c X V v d D s s J n F 1 b 3 Q 7 c m V z d W x 0 X 1 9 x d W 9 0 Z V 9 f d H J h Z G V h Y m x l J n F 1 b 3 Q 7 L C Z x d W 9 0 O 3 J l c 3 V s d F 9 f c X V v d G V f X 3 J l Z 3 V s Y X J N Y X J r Z X R Q c m l j Z S Z x d W 9 0 O y w m c X V v d D t y Z X N 1 b H R f X 3 F 1 b 3 R l X 1 9 y Z W d 1 b G F y T W F y a 2 V 0 V G l t Z S Z x d W 9 0 O y w m c X V v d D t y Z X N 1 b H R f X 3 F 1 b 3 R l X 1 9 y Z W d 1 b G F y T W F y a 2 V 0 Q 2 h h b m d l J n F 1 b 3 Q 7 L C Z x d W 9 0 O 3 J l c 3 V s d F 9 f c X V v d G V f X 3 J l Z 3 V s Y X J N Y X J r Z X R P c G V u J n F 1 b 3 Q 7 L C Z x d W 9 0 O 3 J l c 3 V s d F 9 f c X V v d G V f X 3 J l Z 3 V s Y X J N Y X J r Z X R E Y X l I a W d o J n F 1 b 3 Q 7 L C Z x d W 9 0 O 3 J l c 3 V s d F 9 f c X V v d G V f X 3 J l Z 3 V s Y X J N Y X J r Z X R E Y X l M b 3 c m c X V v d D s s J n F 1 b 3 Q 7 c m V z d W x 0 X 1 9 x d W 9 0 Z V 9 f c m V n d W x h c k 1 h c m t l d F Z v b H V t Z S Z x d W 9 0 O y w m c X V v d D t y Z X N 1 b H R f X 3 F 1 b 3 R l X 1 9 l e G N o Y W 5 n Z U R h d G F E Z W x h e W V k Q n k m c X V v d D s s J n F 1 b 3 Q 7 c m V z d W x 0 X 1 9 x d W 9 0 Z V 9 f c 3 l t Y m 9 s J n F 1 b 3 Q 7 L C Z x d W 9 0 O 3 J l c 3 V s d F 9 f b 3 B 0 a W 9 u c 1 9 f Z X h w a X J h d G l v b k R h d G U m c X V v d D s s J n F 1 b 3 Q 7 c m V z d W x 0 X 1 9 v c H R p b 2 5 z X 1 9 o Y X N N a W 5 p T 3 B 0 a W 9 u c y Z x d W 9 0 O y w m c X V v d D t y Z X N 1 b H R f X 2 9 w d G l v b n N f X 2 N h b G x z X 1 9 j b 2 5 0 c m F j d F N 5 b W J v b C Z x d W 9 0 O y w m c X V v d D t y Z X N 1 b H R f X 2 9 w d G l v b n N f X 2 N h b G x z X 1 9 z d H J p a 2 U m c X V v d D s s J n F 1 b 3 Q 7 c m V z d W x 0 X 1 9 v c H R p b 2 5 z X 1 9 j Y W x s c 1 9 f Y 3 V y c m V u Y 3 k m c X V v d D s s J n F 1 b 3 Q 7 c m V z d W x 0 X 1 9 v c H R p b 2 5 z X 1 9 j Y W x s c 1 9 f b G F z d F B y a W N l J n F 1 b 3 Q 7 L C Z x d W 9 0 O 3 J l c 3 V s d F 9 f b 3 B 0 a W 9 u c 1 9 f Y 2 F s b H N f X 2 N o Y W 5 n Z S Z x d W 9 0 O y w m c X V v d D t y Z X N 1 b H R f X 2 9 w d G l v b n N f X 2 N h b G x z X 1 9 w Z X J j Z W 5 0 Q 2 h h b m d l J n F 1 b 3 Q 7 L C Z x d W 9 0 O 3 J l c 3 V s d F 9 f b 3 B 0 a W 9 u c 1 9 f Y 2 F s b H N f X 3 Z v b H V t Z S Z x d W 9 0 O y w m c X V v d D t y Z X N 1 b H R f X 2 9 w d G l v b n N f X 2 N h b G x z X 1 9 v c G V u S W 5 0 Z X J l c 3 Q m c X V v d D s s J n F 1 b 3 Q 7 c m V z d W x 0 X 1 9 v c H R p b 2 5 z X 1 9 j Y W x s c 1 9 f Y m l k J n F 1 b 3 Q 7 L C Z x d W 9 0 O 3 J l c 3 V s d F 9 f b 3 B 0 a W 9 u c 1 9 f Y 2 F s b H N f X 2 F z a y Z x d W 9 0 O y w m c X V v d D t y Z X N 1 b H R f X 2 9 w d G l v b n N f X 2 N h b G x z X 1 9 j b 2 5 0 c m F j d F N p e m U m c X V v d D s s J n F 1 b 3 Q 7 c m V z d W x 0 X 1 9 v c H R p b 2 5 z X 1 9 j Y W x s c 1 9 f Z X h w a X J h d G l v b i Z x d W 9 0 O y w m c X V v d D t y Z X N 1 b H R f X 2 9 w d G l v b n N f X 2 N h b G x z X 1 9 s Y X N 0 V H J h Z G V E Y X R l J n F 1 b 3 Q 7 L C Z x d W 9 0 O 3 J l c 3 V s d F 9 f b 3 B 0 a W 9 u c 1 9 f Y 2 F s b H N f X 2 l t c G x p Z W R W b 2 x h d G l s a X R 5 J n F 1 b 3 Q 7 L C Z x d W 9 0 O 3 J l c 3 V s d F 9 f b 3 B 0 a W 9 u c 1 9 f Y 2 F s b H N f X 2 l u V G h l T W 9 u Z X k m c X V v d D s s J n F 1 b 3 Q 7 c m V z d W x 0 X 1 9 v c H R p b 2 5 z X 1 9 w d X R z X 1 9 j b 2 5 0 c m F j d F N 5 b W J v b C Z x d W 9 0 O y w m c X V v d D t y Z X N 1 b H R f X 2 9 w d G l v b n N f X 3 B 1 d H N f X 3 N 0 c m l r Z S Z x d W 9 0 O y w m c X V v d D t y Z X N 1 b H R f X 2 9 w d G l v b n N f X 3 B 1 d H N f X 2 N 1 c n J l b m N 5 J n F 1 b 3 Q 7 L C Z x d W 9 0 O 3 J l c 3 V s d F 9 f b 3 B 0 a W 9 u c 1 9 f c H V 0 c 1 9 f b G F z d F B y a W N l J n F 1 b 3 Q 7 L C Z x d W 9 0 O 3 J l c 3 V s d F 9 f b 3 B 0 a W 9 u c 1 9 f c H V 0 c 1 9 f Y 2 h h b m d l J n F 1 b 3 Q 7 L C Z x d W 9 0 O 3 J l c 3 V s d F 9 f b 3 B 0 a W 9 u c 1 9 f c H V 0 c 1 9 f c G V y Y 2 V u d E N o Y W 5 n Z S Z x d W 9 0 O y w m c X V v d D t y Z X N 1 b H R f X 2 9 w d G l v b n N f X 3 B 1 d H N f X 3 Z v b H V t Z S Z x d W 9 0 O y w m c X V v d D t y Z X N 1 b H R f X 2 9 w d G l v b n N f X 3 B 1 d H N f X 2 9 w Z W 5 J b n R l c m V z d C Z x d W 9 0 O y w m c X V v d D t y Z X N 1 b H R f X 2 9 w d G l v b n N f X 3 B 1 d H N f X 2 J p Z C Z x d W 9 0 O y w m c X V v d D t y Z X N 1 b H R f X 2 9 w d G l v b n N f X 3 B 1 d H N f X 2 F z a y Z x d W 9 0 O y w m c X V v d D t y Z X N 1 b H R f X 2 9 w d G l v b n N f X 3 B 1 d H N f X 2 N v b n R y Y W N 0 U 2 l 6 Z S Z x d W 9 0 O y w m c X V v d D t y Z X N 1 b H R f X 2 9 w d G l v b n N f X 3 B 1 d H N f X 2 V 4 c G l y Y X R p b 2 4 m c X V v d D s s J n F 1 b 3 Q 7 c m V z d W x 0 X 1 9 v c H R p b 2 5 z X 1 9 w d X R z X 1 9 s Y X N 0 V H J h Z G V E Y X R l J n F 1 b 3 Q 7 L C Z x d W 9 0 O 3 J l c 3 V s d F 9 f b 3 B 0 a W 9 u c 1 9 f c H V 0 c 1 9 f a W 1 w b G l l Z F Z v b G F 0 a W x p d H k m c X V v d D s s J n F 1 b 3 Q 7 c m V z d W x 0 X 1 9 v c H R p b 2 5 z X 1 9 w d X R z X 1 9 p b l R o Z U 1 v b m V 5 J n F 1 b 3 Q 7 L C Z x d W 9 0 O 2 V y c m 9 y J n F 1 b 3 Q 7 X S I g L z 4 8 R W 5 0 c n k g V H l w Z T 0 i R m l s b E N v b H V t b l R 5 c G V z I i B W Y W x 1 Z T 0 i c 0 J n V U d B U V l H Q m d Z R 0 J n W U Z C Z 1 l H Q m d Z R E F 3 W U d C Z 1 l E Q X d Z R 0 J n V U Z C U W t H Q m d Z R E J n W U Z C Z 1 l H Q m d Z R 0 J n W U d C U V l H Q X d Z R 0 F 3 R U J C Z 1 V H Q m d Z R 0 F 3 T U d C U U V H Q m d Z R 0 J n W U R B d 1 l H Q m d V R k J n R U d C Z 1 l H Q m d Z R E F 3 W U d C Z 1 V G Q m d F R y I g L z 4 8 R W 5 0 c n k g V H l w Z T 0 i R m l s b E V y c m 9 y Q 2 9 1 b n Q i I F Z h b H V l P S J s M C I g L z 4 8 R W 5 0 c n k g V H l w Z T 0 i R m l s b E N v d W 5 0 I i B W Y W x 1 Z T 0 i b D M y I i A v P j x F b n R y e S B U e X B l P S J G a W x s U 3 R h d H V z I i B W Y W x 1 Z T 0 i c 0 N v b X B s Z X R l I i A v P j x F b n R y e S B U e X B l P S J G a W x s V G F y Z 2 V 0 I i B W Y W x 1 Z T 0 i c 3 J l c 3 V s d F 9 f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E p L 1 R p c G 8 g Q W x 0 Z X J h Z G 8 u e 3 J l c 3 V s d F 9 f d W 5 k Z X J s e W l u Z 1 N 5 b W J v b C w w f S Z x d W 9 0 O y w m c X V v d D t T Z W N 0 a W 9 u M S 9 y Z X N 1 b H Q g K D E p L 1 R p c G 8 g Q W x 0 Z X J h Z G 8 u e 3 J l c 3 V s d F 9 f Z X h w a X J h d G l v b k R h d G V z L D F 9 J n F 1 b 3 Q 7 L C Z x d W 9 0 O 1 N l Y 3 R p b 2 4 x L 3 J l c 3 V s d C A o M S k v V G l w b y B B b H R l c m F k b y 5 7 c m V z d W x 0 X 1 9 z d H J p a 2 V z L D J 9 J n F 1 b 3 Q 7 L C Z x d W 9 0 O 1 N l Y 3 R p b 2 4 x L 3 J l c 3 V s d C A o M S k v V G l w b y B B b H R l c m F k b y 5 7 c m V z d W x 0 X 1 9 o Y X N N a W 5 p T 3 B 0 a W 9 u c y w z f S Z x d W 9 0 O y w m c X V v d D t T Z W N 0 a W 9 u M S 9 y Z X N 1 b H Q g K D E p L 1 R p c G 8 g Q W x 0 Z X J h Z G 8 u e 3 J l c 3 V s d F 9 f c X V v d G V f X 2 x h b m d 1 Y W d l L D R 9 J n F 1 b 3 Q 7 L C Z x d W 9 0 O 1 N l Y 3 R p b 2 4 x L 3 J l c 3 V s d C A o M S k v V G l w b y B B b H R l c m F k b y 5 7 c m V z d W x 0 X 1 9 x d W 9 0 Z V 9 f c X V v d G V U e X B l L D V 9 J n F 1 b 3 Q 7 L C Z x d W 9 0 O 1 N l Y 3 R p b 2 4 x L 3 J l c 3 V s d C A o M S k v V G l w b y B B b H R l c m F k b y 5 7 c m V z d W x 0 X 1 9 x d W 9 0 Z V 9 f c X V v d G V T b 3 V y Y 2 V O Y W 1 l L D Z 9 J n F 1 b 3 Q 7 L C Z x d W 9 0 O 1 N l Y 3 R p b 2 4 x L 3 J l c 3 V s d C A o M S k v V G l w b y B B b H R l c m F k b y 5 7 c m V z d W x 0 X 1 9 x d W 9 0 Z V 9 f Y 3 V y c m V u Y 3 k s N 3 0 m c X V v d D s s J n F 1 b 3 Q 7 U 2 V j d G l v b j E v c m V z d W x 0 I C g x K S 9 U a X B v I E F s d G V y Y W R v L n t y Z X N 1 b H R f X 3 F 1 b 3 R l X 1 9 m a W Z 0 e V R 3 b 1 d l Z W t M b 3 d D a G F u Z 2 V Q Z X J j Z W 5 0 L D h 9 J n F 1 b 3 Q 7 L C Z x d W 9 0 O 1 N l Y 3 R p b 2 4 x L 3 J l c 3 V s d C A o M S k v V G l w b y B B b H R l c m F k b y 5 7 c m V z d W x 0 X 1 9 x d W 9 0 Z V 9 f Z m l m d H l U d 2 9 X Z W V r S G l n a E N o Y W 5 n Z S w 5 f S Z x d W 9 0 O y w m c X V v d D t T Z W N 0 a W 9 u M S 9 y Z X N 1 b H Q g K D E p L 1 R p c G 8 g Q W x 0 Z X J h Z G 8 u e 3 J l c 3 V s d F 9 f c X V v d G V f X 2 Z p Z n R 5 V H d v V 2 V l a 0 h p Z 2 h D a G F u Z 2 V Q Z X J j Z W 5 0 L D E w f S Z x d W 9 0 O y w m c X V v d D t T Z W N 0 a W 9 u M S 9 y Z X N 1 b H Q g K D E p L 1 R p c G 8 g Q W x 0 Z X J h Z G 8 u e 3 J l c 3 V s d F 9 f c X V v d G V f X 2 R p d m l k Z W 5 k R G F 0 Z S w x M X 0 m c X V v d D s s J n F 1 b 3 Q 7 U 2 V j d G l v b j E v c m V z d W x 0 I C g x K S 9 U a X B v I E F s d G V y Y W R v L n t y Z X N 1 b H R f X 3 F 1 b 3 R l X 1 9 t Y X J r Z X R T d G F 0 Z S w x M n 0 m c X V v d D s s J n F 1 b 3 Q 7 U 2 V j d G l v b j E v c m V z d W x 0 I C g x K S 9 U a X B v I E F s d G V y Y W R v L n t y Z X N 1 b H R f X 3 F 1 b 3 R l X 1 9 y Z W d 1 b G F y T W F y a 2 V 0 Q 2 h h b m d l U G V y Y 2 V u d C w x M 3 0 m c X V v d D s s J n F 1 b 3 Q 7 U 2 V j d G l v b j E v c m V z d W x 0 I C g x K S 9 U a X B v I E F s d G V y Y W R v L n t y Z X N 1 b H R f X 3 F 1 b 3 R l X 1 9 y Z W d 1 b G F y T W F y a 2 V 0 U H J l d m l v d X N D b G 9 z Z S w x N H 0 m c X V v d D s s J n F 1 b 3 Q 7 U 2 V j d G l v b j E v c m V z d W x 0 I C g x K S 9 U a X B v I E F s d G V y Y W R v L n t y Z X N 1 b H R f X 3 F 1 b 3 R l X 1 9 i a W Q s M T V 9 J n F 1 b 3 Q 7 L C Z x d W 9 0 O 1 N l Y 3 R p b 2 4 x L 3 J l c 3 V s d C A o M S k v V G l w b y B B b H R l c m F k b y 5 7 c m V z d W x 0 X 1 9 x d W 9 0 Z V 9 f Y X N r L D E 2 f S Z x d W 9 0 O y w m c X V v d D t T Z W N 0 a W 9 u M S 9 y Z X N 1 b H Q g K D E p L 1 R p c G 8 g Q W x 0 Z X J h Z G 8 u e 3 J l c 3 V s d F 9 f c X V v d G V f X 2 J p Z F N p e m U s M T d 9 J n F 1 b 3 Q 7 L C Z x d W 9 0 O 1 N l Y 3 R p b 2 4 x L 3 J l c 3 V s d C A o M S k v V G l w b y B B b H R l c m F k b y 5 7 c m V z d W x 0 X 1 9 x d W 9 0 Z V 9 f Y X N r U 2 l 6 Z S w x O H 0 m c X V v d D s s J n F 1 b 3 Q 7 U 2 V j d G l v b j E v c m V z d W x 0 I C g x K S 9 U a X B v I E F s d G V y Y W R v L n t y Z X N 1 b H R f X 3 F 1 b 3 R l X 1 9 t Z X N z Y W d l Q m 9 h c m R J Z C w x O X 0 m c X V v d D s s J n F 1 b 3 Q 7 U 2 V j d G l v b j E v c m V z d W x 0 I C g x K S 9 U a X B v I E F s d G V y Y W R v L n t y Z X N 1 b H R f X 3 F 1 b 3 R l X 1 9 m d W x s R X h j a G F u Z 2 V O Y W 1 l L D I w f S Z x d W 9 0 O y w m c X V v d D t T Z W N 0 a W 9 u M S 9 y Z X N 1 b H Q g K D E p L 1 R p c G 8 g Q W x 0 Z X J h Z G 8 u e 3 J l c 3 V s d F 9 f c X V v d G V f X 2 x v b m d O Y W 1 l L D I x f S Z x d W 9 0 O y w m c X V v d D t T Z W N 0 a W 9 u M S 9 y Z X N 1 b H Q g K D E p L 1 R p c G 8 g Q W x 0 Z X J h Z G 8 u e 3 J l c 3 V s d F 9 f c X V v d G V f X 2 Z p b m F u Y 2 l h b E N 1 c n J l b m N 5 L D I y f S Z x d W 9 0 O y w m c X V v d D t T Z W N 0 a W 9 u M S 9 y Z X N 1 b H Q g K D E p L 1 R p c G 8 g Q W x 0 Z X J h Z G 8 u e 3 J l c 3 V s d F 9 f c X V v d G V f X 2 F 2 Z X J h Z 2 V E Y W l s e V Z v b H V t Z T N N b 2 5 0 a C w y M 3 0 m c X V v d D s s J n F 1 b 3 Q 7 U 2 V j d G l v b j E v c m V z d W x 0 I C g x K S 9 U a X B v I E F s d G V y Y W R v L n t y Z X N 1 b H R f X 3 F 1 b 3 R l X 1 9 h d m V y Y W d l R G F p b H l W b 2 x 1 b W U x M E R h e S w y N H 0 m c X V v d D s s J n F 1 b 3 Q 7 U 2 V j d G l v b j E v c m V z d W x 0 I C g x K S 9 U a X B v I E F s d G V y Y W R v L n t y Z X N 1 b H R f X 3 F 1 b 3 R l X 1 9 m a W Z 0 e V R 3 b 1 d l Z W t M b 3 d D a G F u Z 2 U s M j V 9 J n F 1 b 3 Q 7 L C Z x d W 9 0 O 1 N l Y 3 R p b 2 4 x L 3 J l c 3 V s d C A o M S k v V G l w b y B B b H R l c m F k b y 5 7 c m V z d W x 0 X 1 9 x d W 9 0 Z V 9 f Z m l m d H l U d 2 9 X Z W V r T G 9 3 L D I 2 f S Z x d W 9 0 O y w m c X V v d D t T Z W N 0 a W 9 u M S 9 y Z X N 1 b H Q g K D E p L 1 R p c G 8 g Q W x 0 Z X J h Z G 8 u e 3 J l c 3 V s d F 9 f c X V v d G V f X 2 Z p Z n R 5 V H d v V 2 V l a 0 h p Z 2 g s M j d 9 J n F 1 b 3 Q 7 L C Z x d W 9 0 O 1 N l Y 3 R p b 2 4 x L 3 J l c 3 V s d C A o M S k v V G l w b y B B b H R l c m F k b y 5 7 c m V z d W x 0 X 1 9 x d W 9 0 Z V 9 f Z W F y b m l u Z 3 N U a W 1 l c 3 R h b X A s M j h 9 J n F 1 b 3 Q 7 L C Z x d W 9 0 O 1 N l Y 3 R p b 2 4 x L 3 J l c 3 V s d C A o M S k v V G l w b y B B b H R l c m F k b y 5 7 c m V z d W x 0 X 1 9 x d W 9 0 Z V 9 f Z W F y b m l u Z 3 N U a W 1 l c 3 R h b X B T d G F y d C w y O X 0 m c X V v d D s s J n F 1 b 3 Q 7 U 2 V j d G l v b j E v c m V z d W x 0 I C g x K S 9 U a X B v I E F s d G V y Y W R v L n t y Z X N 1 b H R f X 3 F 1 b 3 R l X 1 9 l Y X J u a W 5 n c 1 R p b W V z d G F t c E V u Z C w z M H 0 m c X V v d D s s J n F 1 b 3 Q 7 U 2 V j d G l v b j E v c m V z d W x 0 I C g x K S 9 U a X B v I E F s d G V y Y W R v L n t y Z X N 1 b H R f X 3 F 1 b 3 R l X 1 9 0 c m F p b G l u Z 0 F u b n V h b E R p d m l k Z W 5 k U m F 0 Z S w z M X 0 m c X V v d D s s J n F 1 b 3 Q 7 U 2 V j d G l v b j E v c m V z d W x 0 I C g x K S 9 U a X B v I E F s d G V y Y W R v L n t y Z X N 1 b H R f X 3 F 1 b 3 R l X 1 9 0 c m F p b G l u Z 1 B F L D M y f S Z x d W 9 0 O y w m c X V v d D t T Z W N 0 a W 9 u M S 9 y Z X N 1 b H Q g K D E p L 1 R p c G 8 g Q W x 0 Z X J h Z G 8 u e 3 J l c 3 V s d F 9 f c X V v d G V f X 3 R y Y W l s a W 5 n Q W 5 u d W F s R G l 2 a W R l b m R Z a W V s Z C w z M 3 0 m c X V v d D s s J n F 1 b 3 Q 7 U 2 V j d G l v b j E v c m V z d W x 0 I C g x K S 9 U a X B v I E F s d G V y Y W R v L n t y Z X N 1 b H R f X 3 F 1 b 3 R l X 1 9 l e G N o Y W 5 n Z S w z N H 0 m c X V v d D s s J n F 1 b 3 Q 7 U 2 V j d G l v b j E v c m V z d W x 0 I C g x K S 9 U a X B v I E F s d G V y Y W R v L n t y Z X N 1 b H R f X 3 F 1 b 3 R l X 1 9 w c m l j Z U h p b n Q s M z V 9 J n F 1 b 3 Q 7 L C Z x d W 9 0 O 1 N l Y 3 R p b 2 4 x L 3 J l c 3 V s d C A o M S k v V G l w b y B B b H R l c m F k b y 5 7 c m V z d W x 0 X 1 9 x d W 9 0 Z V 9 f c 2 h v c n R O Y W 1 l L D M 2 f S Z x d W 9 0 O y w m c X V v d D t T Z W N 0 a W 9 u M S 9 y Z X N 1 b H Q g K D E p L 1 R p c G 8 g Q W x 0 Z X J h Z G 8 u e 3 J l c 3 V s d F 9 f c X V v d G V f X 2 1 h c m t l d C w z N 3 0 m c X V v d D s s J n F 1 b 3 Q 7 U 2 V j d G l v b j E v c m V z d W x 0 I C g x K S 9 U a X B v I E F s d G V y Y W R v L n t y Z X N 1 b H R f X 3 F 1 b 3 R l X 1 9 z a G F y Z X N P d X R z d G F u Z G l u Z y w z O H 0 m c X V v d D s s J n F 1 b 3 Q 7 U 2 V j d G l v b j E v c m V z d W x 0 I C g x K S 9 U a X B v I E F s d G V y Y W R v L n t y Z X N 1 b H R f X 3 F 1 b 3 R l X 1 9 l c H N U c m F p b G l u Z 1 R 3 Z W x 2 Z U 1 v b n R o c y w z O X 0 m c X V v d D s s J n F 1 b 3 Q 7 U 2 V j d G l v b j E v c m V z d W x 0 I C g x K S 9 U a X B v I E F s d G V y Y W R v L n t y Z X N 1 b H R f X 3 F 1 b 3 R l X 1 9 l c H N G b 3 J 3 Y X J k L D Q w f S Z x d W 9 0 O y w m c X V v d D t T Z W N 0 a W 9 u M S 9 y Z X N 1 b H Q g K D E p L 1 R p c G 8 g Q W x 0 Z X J h Z G 8 u e 3 J l c 3 V s d F 9 f c X V v d G V f X 2 J v b 2 t W Y W x 1 Z S w 0 M X 0 m c X V v d D s s J n F 1 b 3 Q 7 U 2 V j d G l v b j E v c m V z d W x 0 I C g x K S 9 U a X B v I E F s d G V y Y W R v L n t y Z X N 1 b H R f X 3 F 1 b 3 R l X 1 9 m a W Z 0 e U R h e U F 2 Z X J h Z 2 U s N D J 9 J n F 1 b 3 Q 7 L C Z x d W 9 0 O 1 N l Y 3 R p b 2 4 x L 3 J l c 3 V s d C A o M S k v V G l w b y B B b H R l c m F k b y 5 7 c m V z d W x 0 X 1 9 x d W 9 0 Z V 9 f Z m l m d H l E Y X l B d m V y Y W d l Q 2 h h b m d l L D Q z f S Z x d W 9 0 O y w m c X V v d D t T Z W N 0 a W 9 u M S 9 y Z X N 1 b H Q g K D E p L 1 R p c G 8 g Q W x 0 Z X J h Z G 8 u e 3 J l c 3 V s d F 9 f c X V v d G V f X 2 Z p Z n R 5 R G F 5 Q X Z l c m F n Z U N o Y W 5 n Z V B l c m N l b n Q s N D R 9 J n F 1 b 3 Q 7 L C Z x d W 9 0 O 1 N l Y 3 R p b 2 4 x L 3 J l c 3 V s d C A o M S k v V G l w b y B B b H R l c m F k b y 5 7 c m V z d W x 0 X 1 9 x d W 9 0 Z V 9 f d H d v S H V u Z H J l Z E R h e U F 2 Z X J h Z 2 U s N D V 9 J n F 1 b 3 Q 7 L C Z x d W 9 0 O 1 N l Y 3 R p b 2 4 x L 3 J l c 3 V s d C A o M S k v V G l w b y B B b H R l c m F k b y 5 7 c m V z d W x 0 X 1 9 x d W 9 0 Z V 9 f d H d v S H V u Z H J l Z E R h e U F 2 Z X J h Z 2 V D a G F u Z 2 U s N D Z 9 J n F 1 b 3 Q 7 L C Z x d W 9 0 O 1 N l Y 3 R p b 2 4 x L 3 J l c 3 V s d C A o M S k v V G l w b y B B b H R l c m F k b y 5 7 c m V z d W x 0 X 1 9 x d W 9 0 Z V 9 f d H d v S H V u Z H J l Z E R h e U F 2 Z X J h Z 2 V D a G F u Z 2 V Q Z X J j Z W 5 0 L D Q 3 f S Z x d W 9 0 O y w m c X V v d D t T Z W N 0 a W 9 u M S 9 y Z X N 1 b H Q g K D E p L 1 R p c G 8 g Q W x 0 Z X J h Z G 8 u e 3 J l c 3 V s d F 9 f c X V v d G V f X 2 1 h c m t l d E N h c C w 0 O H 0 m c X V v d D s s J n F 1 b 3 Q 7 U 2 V j d G l v b j E v c m V z d W x 0 I C g x K S 9 U a X B v I E F s d G V y Y W R v L n t y Z X N 1 b H R f X 3 F 1 b 3 R l X 1 9 m b 3 J 3 Y X J k U E U s N D l 9 J n F 1 b 3 Q 7 L C Z x d W 9 0 O 1 N l Y 3 R p b 2 4 x L 3 J l c 3 V s d C A o M S k v V G l w b y B B b H R l c m F k b y 5 7 c m V z d W x 0 X 1 9 x d W 9 0 Z V 9 f c H J p Y 2 V U b 0 J v b 2 s s N T B 9 J n F 1 b 3 Q 7 L C Z x d W 9 0 O 1 N l Y 3 R p b 2 4 x L 3 J l c 3 V s d C A o M S k v V G l w b y B B b H R l c m F k b y 5 7 c m V z d W x 0 X 1 9 x d W 9 0 Z V 9 f c 2 9 1 c m N l S W 5 0 Z X J 2 Y W w s N T F 9 J n F 1 b 3 Q 7 L C Z x d W 9 0 O 1 N l Y 3 R p b 2 4 x L 3 J l c 3 V s d C A o M S k v V G l w b y B B b H R l c m F k b y 5 7 c m V z d W x 0 X 1 9 x d W 9 0 Z V 9 f Z X h j a G F u Z 2 V U a W 1 l e m 9 u Z U 5 h b W U s N T J 9 J n F 1 b 3 Q 7 L C Z x d W 9 0 O 1 N l Y 3 R p b 2 4 x L 3 J l c 3 V s d C A o M S k v V G l w b y B B b H R l c m F k b y 5 7 c m V z d W x 0 X 1 9 x d W 9 0 Z V 9 f Z X h j a G F u Z 2 V U a W 1 l e m 9 u Z V N o b 3 J 0 T m F t Z S w 1 M 3 0 m c X V v d D s s J n F 1 b 3 Q 7 U 2 V j d G l v b j E v c m V z d W x 0 I C g x K S 9 U a X B v I E F s d G V y Y W R v L n t y Z X N 1 b H R f X 3 F 1 b 3 R l X 1 9 n b X R P Z m Z T Z X R N a W x s a X N l Y 2 9 u Z H M s N T R 9 J n F 1 b 3 Q 7 L C Z x d W 9 0 O 1 N l Y 3 R p b 2 4 x L 3 J l c 3 V s d C A o M S k v V G l w b y B B b H R l c m F k b y 5 7 c m V z d W x 0 X 1 9 x d W 9 0 Z V 9 f Z X N n U G 9 w d W x h d G V k L D U 1 f S Z x d W 9 0 O y w m c X V v d D t T Z W N 0 a W 9 u M S 9 y Z X N 1 b H Q g K D E p L 1 R p c G 8 g Q W x 0 Z X J h Z G 8 u e 3 J l c 3 V s d F 9 f c X V v d G V f X 3 R y Y W R l Y W J s Z S w 1 N n 0 m c X V v d D s s J n F 1 b 3 Q 7 U 2 V j d G l v b j E v c m V z d W x 0 I C g x K S 9 U a X B v I E F s d G V y Y W R v L n t y Z X N 1 b H R f X 3 F 1 b 3 R l X 1 9 y Z W d 1 b G F y T W F y a 2 V 0 U H J p Y 2 U s N T d 9 J n F 1 b 3 Q 7 L C Z x d W 9 0 O 1 N l Y 3 R p b 2 4 x L 3 J l c 3 V s d C A o M S k v V G l w b y B B b H R l c m F k b y 5 7 c m V z d W x 0 X 1 9 x d W 9 0 Z V 9 f c m V n d W x h c k 1 h c m t l d F R p b W U s N T h 9 J n F 1 b 3 Q 7 L C Z x d W 9 0 O 1 N l Y 3 R p b 2 4 x L 3 J l c 3 V s d C A o M S k v V G l w b y B B b H R l c m F k b y 5 7 c m V z d W x 0 X 1 9 x d W 9 0 Z V 9 f c m V n d W x h c k 1 h c m t l d E N o Y W 5 n Z S w 1 O X 0 m c X V v d D s s J n F 1 b 3 Q 7 U 2 V j d G l v b j E v c m V z d W x 0 I C g x K S 9 U a X B v I E F s d G V y Y W R v L n t y Z X N 1 b H R f X 3 F 1 b 3 R l X 1 9 y Z W d 1 b G F y T W F y a 2 V 0 T 3 B l b i w 2 M H 0 m c X V v d D s s J n F 1 b 3 Q 7 U 2 V j d G l v b j E v c m V z d W x 0 I C g x K S 9 U a X B v I E F s d G V y Y W R v L n t y Z X N 1 b H R f X 3 F 1 b 3 R l X 1 9 y Z W d 1 b G F y T W F y a 2 V 0 R G F 5 S G l n a C w 2 M X 0 m c X V v d D s s J n F 1 b 3 Q 7 U 2 V j d G l v b j E v c m V z d W x 0 I C g x K S 9 U a X B v I E F s d G V y Y W R v L n t y Z X N 1 b H R f X 3 F 1 b 3 R l X 1 9 y Z W d 1 b G F y T W F y a 2 V 0 R G F 5 T G 9 3 L D Y y f S Z x d W 9 0 O y w m c X V v d D t T Z W N 0 a W 9 u M S 9 y Z X N 1 b H Q g K D E p L 1 R p c G 8 g Q W x 0 Z X J h Z G 8 u e 3 J l c 3 V s d F 9 f c X V v d G V f X 3 J l Z 3 V s Y X J N Y X J r Z X R W b 2 x 1 b W U s N j N 9 J n F 1 b 3 Q 7 L C Z x d W 9 0 O 1 N l Y 3 R p b 2 4 x L 3 J l c 3 V s d C A o M S k v V G l w b y B B b H R l c m F k b y 5 7 c m V z d W x 0 X 1 9 x d W 9 0 Z V 9 f Z X h j a G F u Z 2 V E Y X R h R G V s Y X l l Z E J 5 L D Y 0 f S Z x d W 9 0 O y w m c X V v d D t T Z W N 0 a W 9 u M S 9 y Z X N 1 b H Q g K D E p L 1 R p c G 8 g Q W x 0 Z X J h Z G 8 u e 3 J l c 3 V s d F 9 f c X V v d G V f X 3 N 5 b W J v b C w 2 N X 0 m c X V v d D s s J n F 1 b 3 Q 7 U 2 V j d G l v b j E v c m V z d W x 0 I C g x K S 9 U a X B v I E F s d G V y Y W R v L n t y Z X N 1 b H R f X 2 9 w d G l v b n N f X 2 V 4 c G l y Y X R p b 2 5 E Y X R l L D Y 2 f S Z x d W 9 0 O y w m c X V v d D t T Z W N 0 a W 9 u M S 9 y Z X N 1 b H Q g K D E p L 1 R p c G 8 g Q W x 0 Z X J h Z G 8 u e 3 J l c 3 V s d F 9 f b 3 B 0 a W 9 u c 1 9 f a G F z T W l u a U 9 w d G l v b n M s N j d 9 J n F 1 b 3 Q 7 L C Z x d W 9 0 O 1 N l Y 3 R p b 2 4 x L 3 J l c 3 V s d C A o M S k v V G l w b y B B b H R l c m F k b y 5 7 c m V z d W x 0 X 1 9 v c H R p b 2 5 z X 1 9 j Y W x s c 1 9 f Y 2 9 u d H J h Y 3 R T e W 1 i b 2 w s N j h 9 J n F 1 b 3 Q 7 L C Z x d W 9 0 O 1 N l Y 3 R p b 2 4 x L 3 J l c 3 V s d C A o M S k v V G l w b y B B b H R l c m F k b y 5 7 c m V z d W x 0 X 1 9 v c H R p b 2 5 z X 1 9 j Y W x s c 1 9 f c 3 R y a W t l L D Y 5 f S Z x d W 9 0 O y w m c X V v d D t T Z W N 0 a W 9 u M S 9 y Z X N 1 b H Q g K D E p L 1 R p c G 8 g Q W x 0 Z X J h Z G 8 u e 3 J l c 3 V s d F 9 f b 3 B 0 a W 9 u c 1 9 f Y 2 F s b H N f X 2 N 1 c n J l b m N 5 L D c w f S Z x d W 9 0 O y w m c X V v d D t T Z W N 0 a W 9 u M S 9 y Z X N 1 b H Q g K D E p L 1 R p c G 8 g Q W x 0 Z X J h Z G 8 u e 3 J l c 3 V s d F 9 f b 3 B 0 a W 9 u c 1 9 f Y 2 F s b H N f X 2 x h c 3 R Q c m l j Z S w 3 M X 0 m c X V v d D s s J n F 1 b 3 Q 7 U 2 V j d G l v b j E v c m V z d W x 0 I C g x K S 9 U a X B v I E F s d G V y Y W R v L n t y Z X N 1 b H R f X 2 9 w d G l v b n N f X 2 N h b G x z X 1 9 j a G F u Z 2 U s N z J 9 J n F 1 b 3 Q 7 L C Z x d W 9 0 O 1 N l Y 3 R p b 2 4 x L 3 J l c 3 V s d C A o M S k v V G l w b y B B b H R l c m F k b y 5 7 c m V z d W x 0 X 1 9 v c H R p b 2 5 z X 1 9 j Y W x s c 1 9 f c G V y Y 2 V u d E N o Y W 5 n Z S w 3 M 3 0 m c X V v d D s s J n F 1 b 3 Q 7 U 2 V j d G l v b j E v c m V z d W x 0 I C g x K S 9 U a X B v I E F s d G V y Y W R v L n t y Z X N 1 b H R f X 2 9 w d G l v b n N f X 2 N h b G x z X 1 9 2 b 2 x 1 b W U s N z R 9 J n F 1 b 3 Q 7 L C Z x d W 9 0 O 1 N l Y 3 R p b 2 4 x L 3 J l c 3 V s d C A o M S k v V G l w b y B B b H R l c m F k b y 5 7 c m V z d W x 0 X 1 9 v c H R p b 2 5 z X 1 9 j Y W x s c 1 9 f b 3 B l b k l u d G V y Z X N 0 L D c 1 f S Z x d W 9 0 O y w m c X V v d D t T Z W N 0 a W 9 u M S 9 y Z X N 1 b H Q g K D E p L 1 R p c G 8 g Q W x 0 Z X J h Z G 8 u e 3 J l c 3 V s d F 9 f b 3 B 0 a W 9 u c 1 9 f Y 2 F s b H N f X 2 J p Z C w 3 N n 0 m c X V v d D s s J n F 1 b 3 Q 7 U 2 V j d G l v b j E v c m V z d W x 0 I C g x K S 9 U a X B v I E F s d G V y Y W R v L n t y Z X N 1 b H R f X 2 9 w d G l v b n N f X 2 N h b G x z X 1 9 h c 2 s s N z d 9 J n F 1 b 3 Q 7 L C Z x d W 9 0 O 1 N l Y 3 R p b 2 4 x L 3 J l c 3 V s d C A o M S k v V G l w b y B B b H R l c m F k b y 5 7 c m V z d W x 0 X 1 9 v c H R p b 2 5 z X 1 9 j Y W x s c 1 9 f Y 2 9 u d H J h Y 3 R T a X p l L D c 4 f S Z x d W 9 0 O y w m c X V v d D t T Z W N 0 a W 9 u M S 9 y Z X N 1 b H Q g K D E p L 1 R p c G 8 g Q W x 0 Z X J h Z G 8 u e 3 J l c 3 V s d F 9 f b 3 B 0 a W 9 u c 1 9 f Y 2 F s b H N f X 2 V 4 c G l y Y X R p b 2 4 s N z l 9 J n F 1 b 3 Q 7 L C Z x d W 9 0 O 1 N l Y 3 R p b 2 4 x L 3 J l c 3 V s d C A o M S k v V G l w b y B B b H R l c m F k b y 5 7 c m V z d W x 0 X 1 9 v c H R p b 2 5 z X 1 9 j Y W x s c 1 9 f b G F z d F R y Y W R l R G F 0 Z S w 4 M H 0 m c X V v d D s s J n F 1 b 3 Q 7 U 2 V j d G l v b j E v c m V z d W x 0 I C g x K S 9 U a X B v I E F s d G V y Y W R v L n t y Z X N 1 b H R f X 2 9 w d G l v b n N f X 2 N h b G x z X 1 9 p b X B s a W V k V m 9 s Y X R p b G l 0 e S w 4 M X 0 m c X V v d D s s J n F 1 b 3 Q 7 U 2 V j d G l v b j E v c m V z d W x 0 I C g x K S 9 U a X B v I E F s d G V y Y W R v L n t y Z X N 1 b H R f X 2 9 w d G l v b n N f X 2 N h b G x z X 1 9 p b l R o Z U 1 v b m V 5 L D g y f S Z x d W 9 0 O y w m c X V v d D t T Z W N 0 a W 9 u M S 9 y Z X N 1 b H Q g K D E p L 1 R p c G 8 g Q W x 0 Z X J h Z G 8 u e 3 J l c 3 V s d F 9 f b 3 B 0 a W 9 u c 1 9 f c H V 0 c 1 9 f Y 2 9 u d H J h Y 3 R T e W 1 i b 2 w s O D N 9 J n F 1 b 3 Q 7 L C Z x d W 9 0 O 1 N l Y 3 R p b 2 4 x L 3 J l c 3 V s d C A o M S k v V G l w b y B B b H R l c m F k b y 5 7 c m V z d W x 0 X 1 9 v c H R p b 2 5 z X 1 9 w d X R z X 1 9 z d H J p a 2 U s O D R 9 J n F 1 b 3 Q 7 L C Z x d W 9 0 O 1 N l Y 3 R p b 2 4 x L 3 J l c 3 V s d C A o M S k v V G l w b y B B b H R l c m F k b y 5 7 c m V z d W x 0 X 1 9 v c H R p b 2 5 z X 1 9 w d X R z X 1 9 j d X J y Z W 5 j e S w 4 N X 0 m c X V v d D s s J n F 1 b 3 Q 7 U 2 V j d G l v b j E v c m V z d W x 0 I C g x K S 9 U a X B v I E F s d G V y Y W R v L n t y Z X N 1 b H R f X 2 9 w d G l v b n N f X 3 B 1 d H N f X 2 x h c 3 R Q c m l j Z S w 4 N n 0 m c X V v d D s s J n F 1 b 3 Q 7 U 2 V j d G l v b j E v c m V z d W x 0 I C g x K S 9 U a X B v I E F s d G V y Y W R v L n t y Z X N 1 b H R f X 2 9 w d G l v b n N f X 3 B 1 d H N f X 2 N o Y W 5 n Z S w 4 N 3 0 m c X V v d D s s J n F 1 b 3 Q 7 U 2 V j d G l v b j E v c m V z d W x 0 I C g x K S 9 U a X B v I E F s d G V y Y W R v L n t y Z X N 1 b H R f X 2 9 w d G l v b n N f X 3 B 1 d H N f X 3 B l c m N l b n R D a G F u Z 2 U s O D h 9 J n F 1 b 3 Q 7 L C Z x d W 9 0 O 1 N l Y 3 R p b 2 4 x L 3 J l c 3 V s d C A o M S k v V G l w b y B B b H R l c m F k b y 5 7 c m V z d W x 0 X 1 9 v c H R p b 2 5 z X 1 9 w d X R z X 1 9 2 b 2 x 1 b W U s O D l 9 J n F 1 b 3 Q 7 L C Z x d W 9 0 O 1 N l Y 3 R p b 2 4 x L 3 J l c 3 V s d C A o M S k v V G l w b y B B b H R l c m F k b y 5 7 c m V z d W x 0 X 1 9 v c H R p b 2 5 z X 1 9 w d X R z X 1 9 v c G V u S W 5 0 Z X J l c 3 Q s O T B 9 J n F 1 b 3 Q 7 L C Z x d W 9 0 O 1 N l Y 3 R p b 2 4 x L 3 J l c 3 V s d C A o M S k v V G l w b y B B b H R l c m F k b y 5 7 c m V z d W x 0 X 1 9 v c H R p b 2 5 z X 1 9 w d X R z X 1 9 i a W Q s O T F 9 J n F 1 b 3 Q 7 L C Z x d W 9 0 O 1 N l Y 3 R p b 2 4 x L 3 J l c 3 V s d C A o M S k v V G l w b y B B b H R l c m F k b y 5 7 c m V z d W x 0 X 1 9 v c H R p b 2 5 z X 1 9 w d X R z X 1 9 h c 2 s s O T J 9 J n F 1 b 3 Q 7 L C Z x d W 9 0 O 1 N l Y 3 R p b 2 4 x L 3 J l c 3 V s d C A o M S k v V G l w b y B B b H R l c m F k b y 5 7 c m V z d W x 0 X 1 9 v c H R p b 2 5 z X 1 9 w d X R z X 1 9 j b 2 5 0 c m F j d F N p e m U s O T N 9 J n F 1 b 3 Q 7 L C Z x d W 9 0 O 1 N l Y 3 R p b 2 4 x L 3 J l c 3 V s d C A o M S k v V G l w b y B B b H R l c m F k b y 5 7 c m V z d W x 0 X 1 9 v c H R p b 2 5 z X 1 9 w d X R z X 1 9 l e H B p c m F 0 a W 9 u L D k 0 f S Z x d W 9 0 O y w m c X V v d D t T Z W N 0 a W 9 u M S 9 y Z X N 1 b H Q g K D E p L 1 R p c G 8 g Q W x 0 Z X J h Z G 8 u e 3 J l c 3 V s d F 9 f b 3 B 0 a W 9 u c 1 9 f c H V 0 c 1 9 f b G F z d F R y Y W R l R G F 0 Z S w 5 N X 0 m c X V v d D s s J n F 1 b 3 Q 7 U 2 V j d G l v b j E v c m V z d W x 0 I C g x K S 9 U a X B v I E F s d G V y Y W R v L n t y Z X N 1 b H R f X 2 9 w d G l v b n N f X 3 B 1 d H N f X 2 l t c G x p Z W R W b 2 x h d G l s a X R 5 L D k 2 f S Z x d W 9 0 O y w m c X V v d D t T Z W N 0 a W 9 u M S 9 y Z X N 1 b H Q g K D E p L 1 R p c G 8 g Q W x 0 Z X J h Z G 8 u e 3 J l c 3 V s d F 9 f b 3 B 0 a W 9 u c 1 9 f c H V 0 c 1 9 f a W 5 U a G V N b 2 5 l e S w 5 N 3 0 m c X V v d D s s J n F 1 b 3 Q 7 U 2 V j d G l v b j E v c m V z d W x 0 I C g x K S 9 U a X B v I E F s d G V y Y W R v L n t l c n J v c i w 5 O H 0 m c X V v d D t d L C Z x d W 9 0 O 0 N v b H V t b k N v d W 5 0 J n F 1 b 3 Q 7 O j k 5 L C Z x d W 9 0 O 0 t l e U N v b H V t b k 5 h b W V z J n F 1 b 3 Q 7 O l t d L C Z x d W 9 0 O 0 N v b H V t b k l k Z W 5 0 a X R p Z X M m c X V v d D s 6 W y Z x d W 9 0 O 1 N l Y 3 R p b 2 4 x L 3 J l c 3 V s d C A o M S k v V G l w b y B B b H R l c m F k b y 5 7 c m V z d W x 0 X 1 9 1 b m R l c m x 5 a W 5 n U 3 l t Y m 9 s L D B 9 J n F 1 b 3 Q 7 L C Z x d W 9 0 O 1 N l Y 3 R p b 2 4 x L 3 J l c 3 V s d C A o M S k v V G l w b y B B b H R l c m F k b y 5 7 c m V z d W x 0 X 1 9 l e H B p c m F 0 a W 9 u R G F 0 Z X M s M X 0 m c X V v d D s s J n F 1 b 3 Q 7 U 2 V j d G l v b j E v c m V z d W x 0 I C g x K S 9 U a X B v I E F s d G V y Y W R v L n t y Z X N 1 b H R f X 3 N 0 c m l r Z X M s M n 0 m c X V v d D s s J n F 1 b 3 Q 7 U 2 V j d G l v b j E v c m V z d W x 0 I C g x K S 9 U a X B v I E F s d G V y Y W R v L n t y Z X N 1 b H R f X 2 h h c 0 1 p b m l P c H R p b 2 5 z L D N 9 J n F 1 b 3 Q 7 L C Z x d W 9 0 O 1 N l Y 3 R p b 2 4 x L 3 J l c 3 V s d C A o M S k v V G l w b y B B b H R l c m F k b y 5 7 c m V z d W x 0 X 1 9 x d W 9 0 Z V 9 f b G F u Z 3 V h Z 2 U s N H 0 m c X V v d D s s J n F 1 b 3 Q 7 U 2 V j d G l v b j E v c m V z d W x 0 I C g x K S 9 U a X B v I E F s d G V y Y W R v L n t y Z X N 1 b H R f X 3 F 1 b 3 R l X 1 9 x d W 9 0 Z V R 5 c G U s N X 0 m c X V v d D s s J n F 1 b 3 Q 7 U 2 V j d G l v b j E v c m V z d W x 0 I C g x K S 9 U a X B v I E F s d G V y Y W R v L n t y Z X N 1 b H R f X 3 F 1 b 3 R l X 1 9 x d W 9 0 Z V N v d X J j Z U 5 h b W U s N n 0 m c X V v d D s s J n F 1 b 3 Q 7 U 2 V j d G l v b j E v c m V z d W x 0 I C g x K S 9 U a X B v I E F s d G V y Y W R v L n t y Z X N 1 b H R f X 3 F 1 b 3 R l X 1 9 j d X J y Z W 5 j e S w 3 f S Z x d W 9 0 O y w m c X V v d D t T Z W N 0 a W 9 u M S 9 y Z X N 1 b H Q g K D E p L 1 R p c G 8 g Q W x 0 Z X J h Z G 8 u e 3 J l c 3 V s d F 9 f c X V v d G V f X 2 Z p Z n R 5 V H d v V 2 V l a 0 x v d 0 N o Y W 5 n Z V B l c m N l b n Q s O H 0 m c X V v d D s s J n F 1 b 3 Q 7 U 2 V j d G l v b j E v c m V z d W x 0 I C g x K S 9 U a X B v I E F s d G V y Y W R v L n t y Z X N 1 b H R f X 3 F 1 b 3 R l X 1 9 m a W Z 0 e V R 3 b 1 d l Z W t I a W d o Q 2 h h b m d l L D l 9 J n F 1 b 3 Q 7 L C Z x d W 9 0 O 1 N l Y 3 R p b 2 4 x L 3 J l c 3 V s d C A o M S k v V G l w b y B B b H R l c m F k b y 5 7 c m V z d W x 0 X 1 9 x d W 9 0 Z V 9 f Z m l m d H l U d 2 9 X Z W V r S G l n a E N o Y W 5 n Z V B l c m N l b n Q s M T B 9 J n F 1 b 3 Q 7 L C Z x d W 9 0 O 1 N l Y 3 R p b 2 4 x L 3 J l c 3 V s d C A o M S k v V G l w b y B B b H R l c m F k b y 5 7 c m V z d W x 0 X 1 9 x d W 9 0 Z V 9 f Z G l 2 a W R l b m R E Y X R l L D E x f S Z x d W 9 0 O y w m c X V v d D t T Z W N 0 a W 9 u M S 9 y Z X N 1 b H Q g K D E p L 1 R p c G 8 g Q W x 0 Z X J h Z G 8 u e 3 J l c 3 V s d F 9 f c X V v d G V f X 2 1 h c m t l d F N 0 Y X R l L D E y f S Z x d W 9 0 O y w m c X V v d D t T Z W N 0 a W 9 u M S 9 y Z X N 1 b H Q g K D E p L 1 R p c G 8 g Q W x 0 Z X J h Z G 8 u e 3 J l c 3 V s d F 9 f c X V v d G V f X 3 J l Z 3 V s Y X J N Y X J r Z X R D a G F u Z 2 V Q Z X J j Z W 5 0 L D E z f S Z x d W 9 0 O y w m c X V v d D t T Z W N 0 a W 9 u M S 9 y Z X N 1 b H Q g K D E p L 1 R p c G 8 g Q W x 0 Z X J h Z G 8 u e 3 J l c 3 V s d F 9 f c X V v d G V f X 3 J l Z 3 V s Y X J N Y X J r Z X R Q c m V 2 a W 9 1 c 0 N s b 3 N l L D E 0 f S Z x d W 9 0 O y w m c X V v d D t T Z W N 0 a W 9 u M S 9 y Z X N 1 b H Q g K D E p L 1 R p c G 8 g Q W x 0 Z X J h Z G 8 u e 3 J l c 3 V s d F 9 f c X V v d G V f X 2 J p Z C w x N X 0 m c X V v d D s s J n F 1 b 3 Q 7 U 2 V j d G l v b j E v c m V z d W x 0 I C g x K S 9 U a X B v I E F s d G V y Y W R v L n t y Z X N 1 b H R f X 3 F 1 b 3 R l X 1 9 h c 2 s s M T Z 9 J n F 1 b 3 Q 7 L C Z x d W 9 0 O 1 N l Y 3 R p b 2 4 x L 3 J l c 3 V s d C A o M S k v V G l w b y B B b H R l c m F k b y 5 7 c m V z d W x 0 X 1 9 x d W 9 0 Z V 9 f Y m l k U 2 l 6 Z S w x N 3 0 m c X V v d D s s J n F 1 b 3 Q 7 U 2 V j d G l v b j E v c m V z d W x 0 I C g x K S 9 U a X B v I E F s d G V y Y W R v L n t y Z X N 1 b H R f X 3 F 1 b 3 R l X 1 9 h c 2 t T a X p l L D E 4 f S Z x d W 9 0 O y w m c X V v d D t T Z W N 0 a W 9 u M S 9 y Z X N 1 b H Q g K D E p L 1 R p c G 8 g Q W x 0 Z X J h Z G 8 u e 3 J l c 3 V s d F 9 f c X V v d G V f X 2 1 l c 3 N h Z 2 V C b 2 F y Z E l k L D E 5 f S Z x d W 9 0 O y w m c X V v d D t T Z W N 0 a W 9 u M S 9 y Z X N 1 b H Q g K D E p L 1 R p c G 8 g Q W x 0 Z X J h Z G 8 u e 3 J l c 3 V s d F 9 f c X V v d G V f X 2 Z 1 b G x F e G N o Y W 5 n Z U 5 h b W U s M j B 9 J n F 1 b 3 Q 7 L C Z x d W 9 0 O 1 N l Y 3 R p b 2 4 x L 3 J l c 3 V s d C A o M S k v V G l w b y B B b H R l c m F k b y 5 7 c m V z d W x 0 X 1 9 x d W 9 0 Z V 9 f b G 9 u Z 0 5 h b W U s M j F 9 J n F 1 b 3 Q 7 L C Z x d W 9 0 O 1 N l Y 3 R p b 2 4 x L 3 J l c 3 V s d C A o M S k v V G l w b y B B b H R l c m F k b y 5 7 c m V z d W x 0 X 1 9 x d W 9 0 Z V 9 f Z m l u Y W 5 j a W F s Q 3 V y c m V u Y 3 k s M j J 9 J n F 1 b 3 Q 7 L C Z x d W 9 0 O 1 N l Y 3 R p b 2 4 x L 3 J l c 3 V s d C A o M S k v V G l w b y B B b H R l c m F k b y 5 7 c m V z d W x 0 X 1 9 x d W 9 0 Z V 9 f Y X Z l c m F n Z U R h a W x 5 V m 9 s d W 1 l M 0 1 v b n R o L D I z f S Z x d W 9 0 O y w m c X V v d D t T Z W N 0 a W 9 u M S 9 y Z X N 1 b H Q g K D E p L 1 R p c G 8 g Q W x 0 Z X J h Z G 8 u e 3 J l c 3 V s d F 9 f c X V v d G V f X 2 F 2 Z X J h Z 2 V E Y W l s e V Z v b H V t Z T E w R G F 5 L D I 0 f S Z x d W 9 0 O y w m c X V v d D t T Z W N 0 a W 9 u M S 9 y Z X N 1 b H Q g K D E p L 1 R p c G 8 g Q W x 0 Z X J h Z G 8 u e 3 J l c 3 V s d F 9 f c X V v d G V f X 2 Z p Z n R 5 V H d v V 2 V l a 0 x v d 0 N o Y W 5 n Z S w y N X 0 m c X V v d D s s J n F 1 b 3 Q 7 U 2 V j d G l v b j E v c m V z d W x 0 I C g x K S 9 U a X B v I E F s d G V y Y W R v L n t y Z X N 1 b H R f X 3 F 1 b 3 R l X 1 9 m a W Z 0 e V R 3 b 1 d l Z W t M b 3 c s M j Z 9 J n F 1 b 3 Q 7 L C Z x d W 9 0 O 1 N l Y 3 R p b 2 4 x L 3 J l c 3 V s d C A o M S k v V G l w b y B B b H R l c m F k b y 5 7 c m V z d W x 0 X 1 9 x d W 9 0 Z V 9 f Z m l m d H l U d 2 9 X Z W V r S G l n a C w y N 3 0 m c X V v d D s s J n F 1 b 3 Q 7 U 2 V j d G l v b j E v c m V z d W x 0 I C g x K S 9 U a X B v I E F s d G V y Y W R v L n t y Z X N 1 b H R f X 3 F 1 b 3 R l X 1 9 l Y X J u a W 5 n c 1 R p b W V z d G F t c C w y O H 0 m c X V v d D s s J n F 1 b 3 Q 7 U 2 V j d G l v b j E v c m V z d W x 0 I C g x K S 9 U a X B v I E F s d G V y Y W R v L n t y Z X N 1 b H R f X 3 F 1 b 3 R l X 1 9 l Y X J u a W 5 n c 1 R p b W V z d G F t c F N 0 Y X J 0 L D I 5 f S Z x d W 9 0 O y w m c X V v d D t T Z W N 0 a W 9 u M S 9 y Z X N 1 b H Q g K D E p L 1 R p c G 8 g Q W x 0 Z X J h Z G 8 u e 3 J l c 3 V s d F 9 f c X V v d G V f X 2 V h c m 5 p b m d z V G l t Z X N 0 Y W 1 w R W 5 k L D M w f S Z x d W 9 0 O y w m c X V v d D t T Z W N 0 a W 9 u M S 9 y Z X N 1 b H Q g K D E p L 1 R p c G 8 g Q W x 0 Z X J h Z G 8 u e 3 J l c 3 V s d F 9 f c X V v d G V f X 3 R y Y W l s a W 5 n Q W 5 u d W F s R G l 2 a W R l b m R S Y X R l L D M x f S Z x d W 9 0 O y w m c X V v d D t T Z W N 0 a W 9 u M S 9 y Z X N 1 b H Q g K D E p L 1 R p c G 8 g Q W x 0 Z X J h Z G 8 u e 3 J l c 3 V s d F 9 f c X V v d G V f X 3 R y Y W l s a W 5 n U E U s M z J 9 J n F 1 b 3 Q 7 L C Z x d W 9 0 O 1 N l Y 3 R p b 2 4 x L 3 J l c 3 V s d C A o M S k v V G l w b y B B b H R l c m F k b y 5 7 c m V z d W x 0 X 1 9 x d W 9 0 Z V 9 f d H J h a W x p b m d B b m 5 1 Y W x E a X Z p Z G V u Z F l p Z W x k L D M z f S Z x d W 9 0 O y w m c X V v d D t T Z W N 0 a W 9 u M S 9 y Z X N 1 b H Q g K D E p L 1 R p c G 8 g Q W x 0 Z X J h Z G 8 u e 3 J l c 3 V s d F 9 f c X V v d G V f X 2 V 4 Y 2 h h b m d l L D M 0 f S Z x d W 9 0 O y w m c X V v d D t T Z W N 0 a W 9 u M S 9 y Z X N 1 b H Q g K D E p L 1 R p c G 8 g Q W x 0 Z X J h Z G 8 u e 3 J l c 3 V s d F 9 f c X V v d G V f X 3 B y a W N l S G l u d C w z N X 0 m c X V v d D s s J n F 1 b 3 Q 7 U 2 V j d G l v b j E v c m V z d W x 0 I C g x K S 9 U a X B v I E F s d G V y Y W R v L n t y Z X N 1 b H R f X 3 F 1 b 3 R l X 1 9 z a G 9 y d E 5 h b W U s M z Z 9 J n F 1 b 3 Q 7 L C Z x d W 9 0 O 1 N l Y 3 R p b 2 4 x L 3 J l c 3 V s d C A o M S k v V G l w b y B B b H R l c m F k b y 5 7 c m V z d W x 0 X 1 9 x d W 9 0 Z V 9 f b W F y a 2 V 0 L D M 3 f S Z x d W 9 0 O y w m c X V v d D t T Z W N 0 a W 9 u M S 9 y Z X N 1 b H Q g K D E p L 1 R p c G 8 g Q W x 0 Z X J h Z G 8 u e 3 J l c 3 V s d F 9 f c X V v d G V f X 3 N o Y X J l c 0 9 1 d H N 0 Y W 5 k a W 5 n L D M 4 f S Z x d W 9 0 O y w m c X V v d D t T Z W N 0 a W 9 u M S 9 y Z X N 1 b H Q g K D E p L 1 R p c G 8 g Q W x 0 Z X J h Z G 8 u e 3 J l c 3 V s d F 9 f c X V v d G V f X 2 V w c 1 R y Y W l s a W 5 n V H d l b H Z l T W 9 u d G h z L D M 5 f S Z x d W 9 0 O y w m c X V v d D t T Z W N 0 a W 9 u M S 9 y Z X N 1 b H Q g K D E p L 1 R p c G 8 g Q W x 0 Z X J h Z G 8 u e 3 J l c 3 V s d F 9 f c X V v d G V f X 2 V w c 0 Z v c n d h c m Q s N D B 9 J n F 1 b 3 Q 7 L C Z x d W 9 0 O 1 N l Y 3 R p b 2 4 x L 3 J l c 3 V s d C A o M S k v V G l w b y B B b H R l c m F k b y 5 7 c m V z d W x 0 X 1 9 x d W 9 0 Z V 9 f Y m 9 v a 1 Z h b H V l L D Q x f S Z x d W 9 0 O y w m c X V v d D t T Z W N 0 a W 9 u M S 9 y Z X N 1 b H Q g K D E p L 1 R p c G 8 g Q W x 0 Z X J h Z G 8 u e 3 J l c 3 V s d F 9 f c X V v d G V f X 2 Z p Z n R 5 R G F 5 Q X Z l c m F n Z S w 0 M n 0 m c X V v d D s s J n F 1 b 3 Q 7 U 2 V j d G l v b j E v c m V z d W x 0 I C g x K S 9 U a X B v I E F s d G V y Y W R v L n t y Z X N 1 b H R f X 3 F 1 b 3 R l X 1 9 m a W Z 0 e U R h e U F 2 Z X J h Z 2 V D a G F u Z 2 U s N D N 9 J n F 1 b 3 Q 7 L C Z x d W 9 0 O 1 N l Y 3 R p b 2 4 x L 3 J l c 3 V s d C A o M S k v V G l w b y B B b H R l c m F k b y 5 7 c m V z d W x 0 X 1 9 x d W 9 0 Z V 9 f Z m l m d H l E Y X l B d m V y Y W d l Q 2 h h b m d l U G V y Y 2 V u d C w 0 N H 0 m c X V v d D s s J n F 1 b 3 Q 7 U 2 V j d G l v b j E v c m V z d W x 0 I C g x K S 9 U a X B v I E F s d G V y Y W R v L n t y Z X N 1 b H R f X 3 F 1 b 3 R l X 1 9 0 d 2 9 I d W 5 k c m V k R G F 5 Q X Z l c m F n Z S w 0 N X 0 m c X V v d D s s J n F 1 b 3 Q 7 U 2 V j d G l v b j E v c m V z d W x 0 I C g x K S 9 U a X B v I E F s d G V y Y W R v L n t y Z X N 1 b H R f X 3 F 1 b 3 R l X 1 9 0 d 2 9 I d W 5 k c m V k R G F 5 Q X Z l c m F n Z U N o Y W 5 n Z S w 0 N n 0 m c X V v d D s s J n F 1 b 3 Q 7 U 2 V j d G l v b j E v c m V z d W x 0 I C g x K S 9 U a X B v I E F s d G V y Y W R v L n t y Z X N 1 b H R f X 3 F 1 b 3 R l X 1 9 0 d 2 9 I d W 5 k c m V k R G F 5 Q X Z l c m F n Z U N o Y W 5 n Z V B l c m N l b n Q s N D d 9 J n F 1 b 3 Q 7 L C Z x d W 9 0 O 1 N l Y 3 R p b 2 4 x L 3 J l c 3 V s d C A o M S k v V G l w b y B B b H R l c m F k b y 5 7 c m V z d W x 0 X 1 9 x d W 9 0 Z V 9 f b W F y a 2 V 0 Q 2 F w L D Q 4 f S Z x d W 9 0 O y w m c X V v d D t T Z W N 0 a W 9 u M S 9 y Z X N 1 b H Q g K D E p L 1 R p c G 8 g Q W x 0 Z X J h Z G 8 u e 3 J l c 3 V s d F 9 f c X V v d G V f X 2 Z v c n d h c m R Q R S w 0 O X 0 m c X V v d D s s J n F 1 b 3 Q 7 U 2 V j d G l v b j E v c m V z d W x 0 I C g x K S 9 U a X B v I E F s d G V y Y W R v L n t y Z X N 1 b H R f X 3 F 1 b 3 R l X 1 9 w c m l j Z V R v Q m 9 v a y w 1 M H 0 m c X V v d D s s J n F 1 b 3 Q 7 U 2 V j d G l v b j E v c m V z d W x 0 I C g x K S 9 U a X B v I E F s d G V y Y W R v L n t y Z X N 1 b H R f X 3 F 1 b 3 R l X 1 9 z b 3 V y Y 2 V J b n R l c n Z h b C w 1 M X 0 m c X V v d D s s J n F 1 b 3 Q 7 U 2 V j d G l v b j E v c m V z d W x 0 I C g x K S 9 U a X B v I E F s d G V y Y W R v L n t y Z X N 1 b H R f X 3 F 1 b 3 R l X 1 9 l e G N o Y W 5 n Z V R p b W V 6 b 2 5 l T m F t Z S w 1 M n 0 m c X V v d D s s J n F 1 b 3 Q 7 U 2 V j d G l v b j E v c m V z d W x 0 I C g x K S 9 U a X B v I E F s d G V y Y W R v L n t y Z X N 1 b H R f X 3 F 1 b 3 R l X 1 9 l e G N o Y W 5 n Z V R p b W V 6 b 2 5 l U 2 h v c n R O Y W 1 l L D U z f S Z x d W 9 0 O y w m c X V v d D t T Z W N 0 a W 9 u M S 9 y Z X N 1 b H Q g K D E p L 1 R p c G 8 g Q W x 0 Z X J h Z G 8 u e 3 J l c 3 V s d F 9 f c X V v d G V f X 2 d t d E 9 m Z l N l d E 1 p b G x p c 2 V j b 2 5 k c y w 1 N H 0 m c X V v d D s s J n F 1 b 3 Q 7 U 2 V j d G l v b j E v c m V z d W x 0 I C g x K S 9 U a X B v I E F s d G V y Y W R v L n t y Z X N 1 b H R f X 3 F 1 b 3 R l X 1 9 l c 2 d Q b 3 B 1 b G F 0 Z W Q s N T V 9 J n F 1 b 3 Q 7 L C Z x d W 9 0 O 1 N l Y 3 R p b 2 4 x L 3 J l c 3 V s d C A o M S k v V G l w b y B B b H R l c m F k b y 5 7 c m V z d W x 0 X 1 9 x d W 9 0 Z V 9 f d H J h Z G V h Y m x l L D U 2 f S Z x d W 9 0 O y w m c X V v d D t T Z W N 0 a W 9 u M S 9 y Z X N 1 b H Q g K D E p L 1 R p c G 8 g Q W x 0 Z X J h Z G 8 u e 3 J l c 3 V s d F 9 f c X V v d G V f X 3 J l Z 3 V s Y X J N Y X J r Z X R Q c m l j Z S w 1 N 3 0 m c X V v d D s s J n F 1 b 3 Q 7 U 2 V j d G l v b j E v c m V z d W x 0 I C g x K S 9 U a X B v I E F s d G V y Y W R v L n t y Z X N 1 b H R f X 3 F 1 b 3 R l X 1 9 y Z W d 1 b G F y T W F y a 2 V 0 V G l t Z S w 1 O H 0 m c X V v d D s s J n F 1 b 3 Q 7 U 2 V j d G l v b j E v c m V z d W x 0 I C g x K S 9 U a X B v I E F s d G V y Y W R v L n t y Z X N 1 b H R f X 3 F 1 b 3 R l X 1 9 y Z W d 1 b G F y T W F y a 2 V 0 Q 2 h h b m d l L D U 5 f S Z x d W 9 0 O y w m c X V v d D t T Z W N 0 a W 9 u M S 9 y Z X N 1 b H Q g K D E p L 1 R p c G 8 g Q W x 0 Z X J h Z G 8 u e 3 J l c 3 V s d F 9 f c X V v d G V f X 3 J l Z 3 V s Y X J N Y X J r Z X R P c G V u L D Y w f S Z x d W 9 0 O y w m c X V v d D t T Z W N 0 a W 9 u M S 9 y Z X N 1 b H Q g K D E p L 1 R p c G 8 g Q W x 0 Z X J h Z G 8 u e 3 J l c 3 V s d F 9 f c X V v d G V f X 3 J l Z 3 V s Y X J N Y X J r Z X R E Y X l I a W d o L D Y x f S Z x d W 9 0 O y w m c X V v d D t T Z W N 0 a W 9 u M S 9 y Z X N 1 b H Q g K D E p L 1 R p c G 8 g Q W x 0 Z X J h Z G 8 u e 3 J l c 3 V s d F 9 f c X V v d G V f X 3 J l Z 3 V s Y X J N Y X J r Z X R E Y X l M b 3 c s N j J 9 J n F 1 b 3 Q 7 L C Z x d W 9 0 O 1 N l Y 3 R p b 2 4 x L 3 J l c 3 V s d C A o M S k v V G l w b y B B b H R l c m F k b y 5 7 c m V z d W x 0 X 1 9 x d W 9 0 Z V 9 f c m V n d W x h c k 1 h c m t l d F Z v b H V t Z S w 2 M 3 0 m c X V v d D s s J n F 1 b 3 Q 7 U 2 V j d G l v b j E v c m V z d W x 0 I C g x K S 9 U a X B v I E F s d G V y Y W R v L n t y Z X N 1 b H R f X 3 F 1 b 3 R l X 1 9 l e G N o Y W 5 n Z U R h d G F E Z W x h e W V k Q n k s N j R 9 J n F 1 b 3 Q 7 L C Z x d W 9 0 O 1 N l Y 3 R p b 2 4 x L 3 J l c 3 V s d C A o M S k v V G l w b y B B b H R l c m F k b y 5 7 c m V z d W x 0 X 1 9 x d W 9 0 Z V 9 f c 3 l t Y m 9 s L D Y 1 f S Z x d W 9 0 O y w m c X V v d D t T Z W N 0 a W 9 u M S 9 y Z X N 1 b H Q g K D E p L 1 R p c G 8 g Q W x 0 Z X J h Z G 8 u e 3 J l c 3 V s d F 9 f b 3 B 0 a W 9 u c 1 9 f Z X h w a X J h d G l v b k R h d G U s N j Z 9 J n F 1 b 3 Q 7 L C Z x d W 9 0 O 1 N l Y 3 R p b 2 4 x L 3 J l c 3 V s d C A o M S k v V G l w b y B B b H R l c m F k b y 5 7 c m V z d W x 0 X 1 9 v c H R p b 2 5 z X 1 9 o Y X N N a W 5 p T 3 B 0 a W 9 u c y w 2 N 3 0 m c X V v d D s s J n F 1 b 3 Q 7 U 2 V j d G l v b j E v c m V z d W x 0 I C g x K S 9 U a X B v I E F s d G V y Y W R v L n t y Z X N 1 b H R f X 2 9 w d G l v b n N f X 2 N h b G x z X 1 9 j b 2 5 0 c m F j d F N 5 b W J v b C w 2 O H 0 m c X V v d D s s J n F 1 b 3 Q 7 U 2 V j d G l v b j E v c m V z d W x 0 I C g x K S 9 U a X B v I E F s d G V y Y W R v L n t y Z X N 1 b H R f X 2 9 w d G l v b n N f X 2 N h b G x z X 1 9 z d H J p a 2 U s N j l 9 J n F 1 b 3 Q 7 L C Z x d W 9 0 O 1 N l Y 3 R p b 2 4 x L 3 J l c 3 V s d C A o M S k v V G l w b y B B b H R l c m F k b y 5 7 c m V z d W x 0 X 1 9 v c H R p b 2 5 z X 1 9 j Y W x s c 1 9 f Y 3 V y c m V u Y 3 k s N z B 9 J n F 1 b 3 Q 7 L C Z x d W 9 0 O 1 N l Y 3 R p b 2 4 x L 3 J l c 3 V s d C A o M S k v V G l w b y B B b H R l c m F k b y 5 7 c m V z d W x 0 X 1 9 v c H R p b 2 5 z X 1 9 j Y W x s c 1 9 f b G F z d F B y a W N l L D c x f S Z x d W 9 0 O y w m c X V v d D t T Z W N 0 a W 9 u M S 9 y Z X N 1 b H Q g K D E p L 1 R p c G 8 g Q W x 0 Z X J h Z G 8 u e 3 J l c 3 V s d F 9 f b 3 B 0 a W 9 u c 1 9 f Y 2 F s b H N f X 2 N o Y W 5 n Z S w 3 M n 0 m c X V v d D s s J n F 1 b 3 Q 7 U 2 V j d G l v b j E v c m V z d W x 0 I C g x K S 9 U a X B v I E F s d G V y Y W R v L n t y Z X N 1 b H R f X 2 9 w d G l v b n N f X 2 N h b G x z X 1 9 w Z X J j Z W 5 0 Q 2 h h b m d l L D c z f S Z x d W 9 0 O y w m c X V v d D t T Z W N 0 a W 9 u M S 9 y Z X N 1 b H Q g K D E p L 1 R p c G 8 g Q W x 0 Z X J h Z G 8 u e 3 J l c 3 V s d F 9 f b 3 B 0 a W 9 u c 1 9 f Y 2 F s b H N f X 3 Z v b H V t Z S w 3 N H 0 m c X V v d D s s J n F 1 b 3 Q 7 U 2 V j d G l v b j E v c m V z d W x 0 I C g x K S 9 U a X B v I E F s d G V y Y W R v L n t y Z X N 1 b H R f X 2 9 w d G l v b n N f X 2 N h b G x z X 1 9 v c G V u S W 5 0 Z X J l c 3 Q s N z V 9 J n F 1 b 3 Q 7 L C Z x d W 9 0 O 1 N l Y 3 R p b 2 4 x L 3 J l c 3 V s d C A o M S k v V G l w b y B B b H R l c m F k b y 5 7 c m V z d W x 0 X 1 9 v c H R p b 2 5 z X 1 9 j Y W x s c 1 9 f Y m l k L D c 2 f S Z x d W 9 0 O y w m c X V v d D t T Z W N 0 a W 9 u M S 9 y Z X N 1 b H Q g K D E p L 1 R p c G 8 g Q W x 0 Z X J h Z G 8 u e 3 J l c 3 V s d F 9 f b 3 B 0 a W 9 u c 1 9 f Y 2 F s b H N f X 2 F z a y w 3 N 3 0 m c X V v d D s s J n F 1 b 3 Q 7 U 2 V j d G l v b j E v c m V z d W x 0 I C g x K S 9 U a X B v I E F s d G V y Y W R v L n t y Z X N 1 b H R f X 2 9 w d G l v b n N f X 2 N h b G x z X 1 9 j b 2 5 0 c m F j d F N p e m U s N z h 9 J n F 1 b 3 Q 7 L C Z x d W 9 0 O 1 N l Y 3 R p b 2 4 x L 3 J l c 3 V s d C A o M S k v V G l w b y B B b H R l c m F k b y 5 7 c m V z d W x 0 X 1 9 v c H R p b 2 5 z X 1 9 j Y W x s c 1 9 f Z X h w a X J h d G l v b i w 3 O X 0 m c X V v d D s s J n F 1 b 3 Q 7 U 2 V j d G l v b j E v c m V z d W x 0 I C g x K S 9 U a X B v I E F s d G V y Y W R v L n t y Z X N 1 b H R f X 2 9 w d G l v b n N f X 2 N h b G x z X 1 9 s Y X N 0 V H J h Z G V E Y X R l L D g w f S Z x d W 9 0 O y w m c X V v d D t T Z W N 0 a W 9 u M S 9 y Z X N 1 b H Q g K D E p L 1 R p c G 8 g Q W x 0 Z X J h Z G 8 u e 3 J l c 3 V s d F 9 f b 3 B 0 a W 9 u c 1 9 f Y 2 F s b H N f X 2 l t c G x p Z W R W b 2 x h d G l s a X R 5 L D g x f S Z x d W 9 0 O y w m c X V v d D t T Z W N 0 a W 9 u M S 9 y Z X N 1 b H Q g K D E p L 1 R p c G 8 g Q W x 0 Z X J h Z G 8 u e 3 J l c 3 V s d F 9 f b 3 B 0 a W 9 u c 1 9 f Y 2 F s b H N f X 2 l u V G h l T W 9 u Z X k s O D J 9 J n F 1 b 3 Q 7 L C Z x d W 9 0 O 1 N l Y 3 R p b 2 4 x L 3 J l c 3 V s d C A o M S k v V G l w b y B B b H R l c m F k b y 5 7 c m V z d W x 0 X 1 9 v c H R p b 2 5 z X 1 9 w d X R z X 1 9 j b 2 5 0 c m F j d F N 5 b W J v b C w 4 M 3 0 m c X V v d D s s J n F 1 b 3 Q 7 U 2 V j d G l v b j E v c m V z d W x 0 I C g x K S 9 U a X B v I E F s d G V y Y W R v L n t y Z X N 1 b H R f X 2 9 w d G l v b n N f X 3 B 1 d H N f X 3 N 0 c m l r Z S w 4 N H 0 m c X V v d D s s J n F 1 b 3 Q 7 U 2 V j d G l v b j E v c m V z d W x 0 I C g x K S 9 U a X B v I E F s d G V y Y W R v L n t y Z X N 1 b H R f X 2 9 w d G l v b n N f X 3 B 1 d H N f X 2 N 1 c n J l b m N 5 L D g 1 f S Z x d W 9 0 O y w m c X V v d D t T Z W N 0 a W 9 u M S 9 y Z X N 1 b H Q g K D E p L 1 R p c G 8 g Q W x 0 Z X J h Z G 8 u e 3 J l c 3 V s d F 9 f b 3 B 0 a W 9 u c 1 9 f c H V 0 c 1 9 f b G F z d F B y a W N l L D g 2 f S Z x d W 9 0 O y w m c X V v d D t T Z W N 0 a W 9 u M S 9 y Z X N 1 b H Q g K D E p L 1 R p c G 8 g Q W x 0 Z X J h Z G 8 u e 3 J l c 3 V s d F 9 f b 3 B 0 a W 9 u c 1 9 f c H V 0 c 1 9 f Y 2 h h b m d l L D g 3 f S Z x d W 9 0 O y w m c X V v d D t T Z W N 0 a W 9 u M S 9 y Z X N 1 b H Q g K D E p L 1 R p c G 8 g Q W x 0 Z X J h Z G 8 u e 3 J l c 3 V s d F 9 f b 3 B 0 a W 9 u c 1 9 f c H V 0 c 1 9 f c G V y Y 2 V u d E N o Y W 5 n Z S w 4 O H 0 m c X V v d D s s J n F 1 b 3 Q 7 U 2 V j d G l v b j E v c m V z d W x 0 I C g x K S 9 U a X B v I E F s d G V y Y W R v L n t y Z X N 1 b H R f X 2 9 w d G l v b n N f X 3 B 1 d H N f X 3 Z v b H V t Z S w 4 O X 0 m c X V v d D s s J n F 1 b 3 Q 7 U 2 V j d G l v b j E v c m V z d W x 0 I C g x K S 9 U a X B v I E F s d G V y Y W R v L n t y Z X N 1 b H R f X 2 9 w d G l v b n N f X 3 B 1 d H N f X 2 9 w Z W 5 J b n R l c m V z d C w 5 M H 0 m c X V v d D s s J n F 1 b 3 Q 7 U 2 V j d G l v b j E v c m V z d W x 0 I C g x K S 9 U a X B v I E F s d G V y Y W R v L n t y Z X N 1 b H R f X 2 9 w d G l v b n N f X 3 B 1 d H N f X 2 J p Z C w 5 M X 0 m c X V v d D s s J n F 1 b 3 Q 7 U 2 V j d G l v b j E v c m V z d W x 0 I C g x K S 9 U a X B v I E F s d G V y Y W R v L n t y Z X N 1 b H R f X 2 9 w d G l v b n N f X 3 B 1 d H N f X 2 F z a y w 5 M n 0 m c X V v d D s s J n F 1 b 3 Q 7 U 2 V j d G l v b j E v c m V z d W x 0 I C g x K S 9 U a X B v I E F s d G V y Y W R v L n t y Z X N 1 b H R f X 2 9 w d G l v b n N f X 3 B 1 d H N f X 2 N v b n R y Y W N 0 U 2 l 6 Z S w 5 M 3 0 m c X V v d D s s J n F 1 b 3 Q 7 U 2 V j d G l v b j E v c m V z d W x 0 I C g x K S 9 U a X B v I E F s d G V y Y W R v L n t y Z X N 1 b H R f X 2 9 w d G l v b n N f X 3 B 1 d H N f X 2 V 4 c G l y Y X R p b 2 4 s O T R 9 J n F 1 b 3 Q 7 L C Z x d W 9 0 O 1 N l Y 3 R p b 2 4 x L 3 J l c 3 V s d C A o M S k v V G l w b y B B b H R l c m F k b y 5 7 c m V z d W x 0 X 1 9 v c H R p b 2 5 z X 1 9 w d X R z X 1 9 s Y X N 0 V H J h Z G V E Y X R l L D k 1 f S Z x d W 9 0 O y w m c X V v d D t T Z W N 0 a W 9 u M S 9 y Z X N 1 b H Q g K D E p L 1 R p c G 8 g Q W x 0 Z X J h Z G 8 u e 3 J l c 3 V s d F 9 f b 3 B 0 a W 9 u c 1 9 f c H V 0 c 1 9 f a W 1 w b G l l Z F Z v b G F 0 a W x p d H k s O T Z 9 J n F 1 b 3 Q 7 L C Z x d W 9 0 O 1 N l Y 3 R p b 2 4 x L 3 J l c 3 V s d C A o M S k v V G l w b y B B b H R l c m F k b y 5 7 c m V z d W x 0 X 1 9 v c H R p b 2 5 z X 1 9 w d X R z X 1 9 p b l R o Z U 1 v b m V 5 L D k 3 f S Z x d W 9 0 O y w m c X V v d D t T Z W N 0 a W 9 u M S 9 y Z X N 1 b H Q g K D E p L 1 R p c G 8 g Q W x 0 Z X J h Z G 8 u e 2 V y c m 9 y L D k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J T I w K D E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x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E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y M l Q x N j o x O T o x O S 4 y N z Y y N z g y W i I g L z 4 8 R W 5 0 c n k g V H l w Z T 0 i R m l s b E V y c m 9 y Q 2 9 k Z S I g V m F s d W U 9 I n N V b m t u b 3 d u I i A v P j x F b n R y e S B U e X B l P S J G a W x s Q 2 9 s d W 1 u T m F t Z X M i I F Z h b H V l P S J z W y Z x d W 9 0 O 3 J l c 3 V s d F 9 f d W 5 k Z X J s e W l u Z 1 N 5 b W J v b C Z x d W 9 0 O y w m c X V v d D t y Z X N 1 b H R f X 2 V 4 c G l y Y X R p b 2 5 E Y X R l c y Z x d W 9 0 O y w m c X V v d D t y Z X N 1 b H R f X 3 N 0 c m l r Z X M m c X V v d D s s J n F 1 b 3 Q 7 c m V z d W x 0 X 1 9 o Y X N N a W 5 p T 3 B 0 a W 9 u c y Z x d W 9 0 O y w m c X V v d D t y Z X N 1 b H R f X 3 F 1 b 3 R l X 1 9 s Y W 5 n d W F n Z S Z x d W 9 0 O y w m c X V v d D t y Z X N 1 b H R f X 3 F 1 b 3 R l X 1 9 x d W 9 0 Z V R 5 c G U m c X V v d D s s J n F 1 b 3 Q 7 c m V z d W x 0 X 1 9 x d W 9 0 Z V 9 f c X V v d G V T b 3 V y Y 2 V O Y W 1 l J n F 1 b 3 Q 7 L C Z x d W 9 0 O 3 J l c 3 V s d F 9 f c X V v d G V f X 2 N 1 c n J l b m N 5 J n F 1 b 3 Q 7 L C Z x d W 9 0 O 3 J l c 3 V s d F 9 f c X V v d G V f X 3 R y Y W l s a W 5 n Q W 5 u d W F s R G l 2 a W R l b m R S Y X R l J n F 1 b 3 Q 7 L C Z x d W 9 0 O 3 J l c 3 V s d F 9 f c X V v d G V f X 3 R y Y W l s a W 5 n U E U m c X V v d D s s J n F 1 b 3 Q 7 c m V z d W x 0 X 1 9 x d W 9 0 Z V 9 f d H J h a W x p b m d B b m 5 1 Y W x E a X Z p Z G V u Z F l p Z W x k J n F 1 b 3 Q 7 L C Z x d W 9 0 O 3 J l c 3 V s d F 9 f c X V v d G V f X 2 V w c 1 R y Y W l s a W 5 n V H d l b H Z l T W 9 u d G h z J n F 1 b 3 Q 7 L C Z x d W 9 0 O 3 J l c 3 V s d F 9 f c X V v d G V f X 2 V w c 0 Z v c n d h c m Q m c X V v d D s s J n F 1 b 3 Q 7 c m V z d W x 0 X 1 9 x d W 9 0 Z V 9 f Z X h j a G F u Z 2 V E Y X R h R G V s Y X l l Z E J 5 J n F 1 b 3 Q 7 L C Z x d W 9 0 O 3 J l c 3 V s d F 9 f c X V v d G V f X 3 N o b 3 J 0 T m F t Z S Z x d W 9 0 O y w m c X V v d D t y Z X N 1 b H R f X 3 F 1 b 3 R l X 1 9 y Z W d 1 b G F y T W F y a 2 V 0 U H J p Y 2 U m c X V v d D s s J n F 1 b 3 Q 7 c m V z d W x 0 X 1 9 x d W 9 0 Z V 9 f c m V n d W x h c k 1 h c m t l d F R p b W U m c X V v d D s s J n F 1 b 3 Q 7 c m V z d W x 0 X 1 9 x d W 9 0 Z V 9 f c m V n d W x h c k 1 h c m t l d E N o Y W 5 n Z S Z x d W 9 0 O y w m c X V v d D t y Z X N 1 b H R f X 3 F 1 b 3 R l X 1 9 y Z W d 1 b G F y T W F y a 2 V 0 T 3 B l b i Z x d W 9 0 O y w m c X V v d D t y Z X N 1 b H R f X 3 F 1 b 3 R l X 1 9 y Z W d 1 b G F y T W F y a 2 V 0 R G F 5 S G l n a C Z x d W 9 0 O y w m c X V v d D t y Z X N 1 b H R f X 3 F 1 b 3 R l X 1 9 y Z W d 1 b G F y T W F y a 2 V 0 R G F 5 T G 9 3 J n F 1 b 3 Q 7 L C Z x d W 9 0 O 3 J l c 3 V s d F 9 f c X V v d G V f X 3 J l Z 3 V s Y X J N Y X J r Z X R W b 2 x 1 b W U m c X V v d D s s J n F 1 b 3 Q 7 c m V z d W x 0 X 1 9 x d W 9 0 Z V 9 f c 2 h h c m V z T 3 V 0 c 3 R h b m R p b m c m c X V v d D s s J n F 1 b 3 Q 7 c m V z d W x 0 X 1 9 x d W 9 0 Z V 9 f Y m 9 v a 1 Z h b H V l J n F 1 b 3 Q 7 L C Z x d W 9 0 O 3 J l c 3 V s d F 9 f c X V v d G V f X 2 Z p Z n R 5 R G F 5 Q X Z l c m F n Z S Z x d W 9 0 O y w m c X V v d D t y Z X N 1 b H R f X 3 F 1 b 3 R l X 1 9 m a W Z 0 e U R h e U F 2 Z X J h Z 2 V D a G F u Z 2 U m c X V v d D s s J n F 1 b 3 Q 7 c m V z d W x 0 X 1 9 x d W 9 0 Z V 9 f Z m l m d H l E Y X l B d m V y Y W d l Q 2 h h b m d l U G V y Y 2 V u d C Z x d W 9 0 O y w m c X V v d D t y Z X N 1 b H R f X 3 F 1 b 3 R l X 1 9 0 d 2 9 I d W 5 k c m V k R G F 5 Q X Z l c m F n Z S Z x d W 9 0 O y w m c X V v d D t y Z X N 1 b H R f X 3 F 1 b 3 R l X 1 9 0 d 2 9 I d W 5 k c m V k R G F 5 Q X Z l c m F n Z U N o Y W 5 n Z S Z x d W 9 0 O y w m c X V v d D t y Z X N 1 b H R f X 3 F 1 b 3 R l X 1 9 t Y X J r Z X Q m c X V v d D s s J n F 1 b 3 Q 7 c m V z d W x 0 X 1 9 x d W 9 0 Z V 9 f c m V n d W x h c k 1 h c m t l d F B y Z X Z p b 3 V z Q 2 x v c 2 U m c X V v d D s s J n F 1 b 3 Q 7 c m V z d W x 0 X 1 9 x d W 9 0 Z V 9 f Y m l k J n F 1 b 3 Q 7 L C Z x d W 9 0 O 3 J l c 3 V s d F 9 f c X V v d G V f X 2 F z a y Z x d W 9 0 O y w m c X V v d D t y Z X N 1 b H R f X 3 F 1 b 3 R l X 1 9 i a W R T a X p l J n F 1 b 3 Q 7 L C Z x d W 9 0 O 3 J l c 3 V s d F 9 f c X V v d G V f X 2 F z a 1 N p e m U m c X V v d D s s J n F 1 b 3 Q 7 c m V z d W x 0 X 1 9 x d W 9 0 Z V 9 f b W V z c 2 F n Z U J v Y X J k S W Q m c X V v d D s s J n F 1 b 3 Q 7 c m V z d W x 0 X 1 9 x d W 9 0 Z V 9 f Z n V s b E V 4 Y 2 h h b m d l T m F t Z S Z x d W 9 0 O y w m c X V v d D t y Z X N 1 b H R f X 3 F 1 b 3 R l X 1 9 s b 2 5 n T m F t Z S Z x d W 9 0 O y w m c X V v d D t y Z X N 1 b H R f X 3 F 1 b 3 R l X 1 9 m a W 5 h b m N p Y W x D d X J y Z W 5 j e S Z x d W 9 0 O y w m c X V v d D t y Z X N 1 b H R f X 3 F 1 b 3 R l X 1 9 h d m V y Y W d l R G F p b H l W b 2 x 1 b W U z T W 9 u d G g m c X V v d D s s J n F 1 b 3 Q 7 c m V z d W x 0 X 1 9 x d W 9 0 Z V 9 f Y X Z l c m F n Z U R h a W x 5 V m 9 s d W 1 l M T B E Y X k m c X V v d D s s J n F 1 b 3 Q 7 c m V z d W x 0 X 1 9 x d W 9 0 Z V 9 f Z X h j a G F u Z 2 U m c X V v d D s s J n F 1 b 3 Q 7 c m V z d W x 0 X 1 9 x d W 9 0 Z V 9 f b W F y a 2 V 0 U 3 R h d G U m c X V v d D s s J n F 1 b 3 Q 7 c m V z d W x 0 X 1 9 x d W 9 0 Z V 9 f d H d v S H V u Z H J l Z E R h e U F 2 Z X J h Z 2 V D a G F u Z 2 V Q Z X J j Z W 5 0 J n F 1 b 3 Q 7 L C Z x d W 9 0 O 3 J l c 3 V s d F 9 f c X V v d G V f X 2 1 h c m t l d E N h c C Z x d W 9 0 O y w m c X V v d D t y Z X N 1 b H R f X 3 F 1 b 3 R l X 1 9 m b 3 J 3 Y X J k U E U m c X V v d D s s J n F 1 b 3 Q 7 c m V z d W x 0 X 1 9 x d W 9 0 Z V 9 f c H J p Y 2 V U b 0 J v b 2 s m c X V v d D s s J n F 1 b 3 Q 7 c m V z d W x 0 X 1 9 x d W 9 0 Z V 9 f c 2 9 1 c m N l S W 5 0 Z X J 2 Y W w m c X V v d D s s J n F 1 b 3 Q 7 c m V z d W x 0 X 1 9 x d W 9 0 Z V 9 f Z X h j a G F u Z 2 V U a W 1 l e m 9 u Z U 5 h b W U m c X V v d D s s J n F 1 b 3 Q 7 c m V z d W x 0 X 1 9 x d W 9 0 Z V 9 f Z X h j a G F u Z 2 V U a W 1 l e m 9 u Z V N o b 3 J 0 T m F t Z S Z x d W 9 0 O y w m c X V v d D t y Z X N 1 b H R f X 3 F 1 b 3 R l X 1 9 n b X R P Z m Z T Z X R N a W x s a X N l Y 2 9 u Z H M m c X V v d D s s J n F 1 b 3 Q 7 c m V z d W x 0 X 1 9 x d W 9 0 Z V 9 f c m V n d W x h c k 1 h c m t l d E N o Y W 5 n Z V B l c m N l b n Q m c X V v d D s s J n F 1 b 3 Q 7 c m V z d W x 0 X 1 9 x d W 9 0 Z V 9 f c H J p Y 2 V I a W 5 0 J n F 1 b 3 Q 7 L C Z x d W 9 0 O 3 J l c 3 V s d F 9 f c X V v d G V f X 2 Z p Z n R 5 V H d v V 2 V l a 0 x v d 0 N o Y W 5 n Z S Z x d W 9 0 O y w m c X V v d D t y Z X N 1 b H R f X 3 F 1 b 3 R l X 1 9 m a W Z 0 e V R 3 b 1 d l Z W t M b 3 d D a G F u Z 2 V Q Z X J j Z W 5 0 J n F 1 b 3 Q 7 L C Z x d W 9 0 O 3 J l c 3 V s d F 9 f c X V v d G V f X 2 Z p Z n R 5 V H d v V 2 V l a 0 h p Z 2 h D a G F u Z 2 U m c X V v d D s s J n F 1 b 3 Q 7 c m V z d W x 0 X 1 9 x d W 9 0 Z V 9 f Z m l m d H l U d 2 9 X Z W V r S G l n a E N o Y W 5 n Z V B l c m N l b n Q m c X V v d D s s J n F 1 b 3 Q 7 c m V z d W x 0 X 1 9 x d W 9 0 Z V 9 f Z m l m d H l U d 2 9 X Z W V r T G 9 3 J n F 1 b 3 Q 7 L C Z x d W 9 0 O 3 J l c 3 V s d F 9 f c X V v d G V f X 2 Z p Z n R 5 V H d v V 2 V l a 0 h p Z 2 g m c X V v d D s s J n F 1 b 3 Q 7 c m V z d W x 0 X 1 9 x d W 9 0 Z V 9 f Z G l 2 a W R l b m R E Y X R l J n F 1 b 3 Q 7 L C Z x d W 9 0 O 3 J l c 3 V s d F 9 f c X V v d G V f X 2 V h c m 5 p b m d z V G l t Z X N 0 Y W 1 w J n F 1 b 3 Q 7 L C Z x d W 9 0 O 3 J l c 3 V s d F 9 f c X V v d G V f X 2 V h c m 5 p b m d z V G l t Z X N 0 Y W 1 w U 3 R h c n Q m c X V v d D s s J n F 1 b 3 Q 7 c m V z d W x 0 X 1 9 x d W 9 0 Z V 9 f Z W F y b m l u Z 3 N U a W 1 l c 3 R h b X B F b m Q m c X V v d D s s J n F 1 b 3 Q 7 c m V z d W x 0 X 1 9 x d W 9 0 Z V 9 f Z X N n U G 9 w d W x h d G V k J n F 1 b 3 Q 7 L C Z x d W 9 0 O 3 J l c 3 V s d F 9 f c X V v d G V f X 3 R y Y W R l Y W J s Z S Z x d W 9 0 O y w m c X V v d D t y Z X N 1 b H R f X 3 F 1 b 3 R l X 1 9 z e W 1 i b 2 w m c X V v d D s s J n F 1 b 3 Q 7 c m V z d W x 0 X 1 9 v c H R p b 2 5 z X 1 9 l e H B p c m F 0 a W 9 u R G F 0 Z S Z x d W 9 0 O y w m c X V v d D t y Z X N 1 b H R f X 2 9 w d G l v b n N f X 2 h h c 0 1 p b m l P c H R p b 2 5 z J n F 1 b 3 Q 7 L C Z x d W 9 0 O 3 J l c 3 V s d F 9 f b 3 B 0 a W 9 u c 1 9 f Y 2 F s b H N f X 2 N v b n R y Y W N 0 U 3 l t Y m 9 s J n F 1 b 3 Q 7 L C Z x d W 9 0 O 3 J l c 3 V s d F 9 f b 3 B 0 a W 9 u c 1 9 f Y 2 F s b H N f X 3 N 0 c m l r Z S Z x d W 9 0 O y w m c X V v d D t y Z X N 1 b H R f X 2 9 w d G l v b n N f X 2 N h b G x z X 1 9 j d X J y Z W 5 j e S Z x d W 9 0 O y w m c X V v d D t y Z X N 1 b H R f X 2 9 w d G l v b n N f X 2 N h b G x z X 1 9 s Y X N 0 U H J p Y 2 U m c X V v d D s s J n F 1 b 3 Q 7 c m V z d W x 0 X 1 9 v c H R p b 2 5 z X 1 9 j Y W x s c 1 9 f Y 2 h h b m d l J n F 1 b 3 Q 7 L C Z x d W 9 0 O 3 J l c 3 V s d F 9 f b 3 B 0 a W 9 u c 1 9 f Y 2 F s b H N f X 3 B l c m N l b n R D a G F u Z 2 U m c X V v d D s s J n F 1 b 3 Q 7 c m V z d W x 0 X 1 9 v c H R p b 2 5 z X 1 9 j Y W x s c 1 9 f d m 9 s d W 1 l J n F 1 b 3 Q 7 L C Z x d W 9 0 O 3 J l c 3 V s d F 9 f b 3 B 0 a W 9 u c 1 9 f Y 2 F s b H N f X 2 9 w Z W 5 J b n R l c m V z d C Z x d W 9 0 O y w m c X V v d D t y Z X N 1 b H R f X 2 9 w d G l v b n N f X 2 N h b G x z X 1 9 i a W Q m c X V v d D s s J n F 1 b 3 Q 7 c m V z d W x 0 X 1 9 v c H R p b 2 5 z X 1 9 j Y W x s c 1 9 f Y X N r J n F 1 b 3 Q 7 L C Z x d W 9 0 O 3 J l c 3 V s d F 9 f b 3 B 0 a W 9 u c 1 9 f Y 2 F s b H N f X 2 N v b n R y Y W N 0 U 2 l 6 Z S Z x d W 9 0 O y w m c X V v d D t y Z X N 1 b H R f X 2 9 w d G l v b n N f X 2 N h b G x z X 1 9 l e H B p c m F 0 a W 9 u J n F 1 b 3 Q 7 L C Z x d W 9 0 O 3 J l c 3 V s d F 9 f b 3 B 0 a W 9 u c 1 9 f Y 2 F s b H N f X 2 x h c 3 R U c m F k Z U R h d G U m c X V v d D s s J n F 1 b 3 Q 7 c m V z d W x 0 X 1 9 v c H R p b 2 5 z X 1 9 j Y W x s c 1 9 f a W 1 w b G l l Z F Z v b G F 0 a W x p d H k m c X V v d D s s J n F 1 b 3 Q 7 c m V z d W x 0 X 1 9 v c H R p b 2 5 z X 1 9 j Y W x s c 1 9 f a W 5 U a G V N b 2 5 l e S Z x d W 9 0 O y w m c X V v d D t y Z X N 1 b H R f X 2 9 w d G l v b n N f X 3 B 1 d H N f X 2 N v b n R y Y W N 0 U 3 l t Y m 9 s J n F 1 b 3 Q 7 L C Z x d W 9 0 O 3 J l c 3 V s d F 9 f b 3 B 0 a W 9 u c 1 9 f c H V 0 c 1 9 f c 3 R y a W t l J n F 1 b 3 Q 7 L C Z x d W 9 0 O 3 J l c 3 V s d F 9 f b 3 B 0 a W 9 u c 1 9 f c H V 0 c 1 9 f Y 3 V y c m V u Y 3 k m c X V v d D s s J n F 1 b 3 Q 7 c m V z d W x 0 X 1 9 v c H R p b 2 5 z X 1 9 w d X R z X 1 9 s Y X N 0 U H J p Y 2 U m c X V v d D s s J n F 1 b 3 Q 7 c m V z d W x 0 X 1 9 v c H R p b 2 5 z X 1 9 w d X R z X 1 9 j a G F u Z 2 U m c X V v d D s s J n F 1 b 3 Q 7 c m V z d W x 0 X 1 9 v c H R p b 2 5 z X 1 9 w d X R z X 1 9 w Z X J j Z W 5 0 Q 2 h h b m d l J n F 1 b 3 Q 7 L C Z x d W 9 0 O 3 J l c 3 V s d F 9 f b 3 B 0 a W 9 u c 1 9 f c H V 0 c 1 9 f d m 9 s d W 1 l J n F 1 b 3 Q 7 L C Z x d W 9 0 O 3 J l c 3 V s d F 9 f b 3 B 0 a W 9 u c 1 9 f c H V 0 c 1 9 f b 3 B l b k l u d G V y Z X N 0 J n F 1 b 3 Q 7 L C Z x d W 9 0 O 3 J l c 3 V s d F 9 f b 3 B 0 a W 9 u c 1 9 f c H V 0 c 1 9 f Y m l k J n F 1 b 3 Q 7 L C Z x d W 9 0 O 3 J l c 3 V s d F 9 f b 3 B 0 a W 9 u c 1 9 f c H V 0 c 1 9 f Y X N r J n F 1 b 3 Q 7 L C Z x d W 9 0 O 3 J l c 3 V s d F 9 f b 3 B 0 a W 9 u c 1 9 f c H V 0 c 1 9 f Y 2 9 u d H J h Y 3 R T a X p l J n F 1 b 3 Q 7 L C Z x d W 9 0 O 3 J l c 3 V s d F 9 f b 3 B 0 a W 9 u c 1 9 f c H V 0 c 1 9 f Z X h w a X J h d G l v b i Z x d W 9 0 O y w m c X V v d D t y Z X N 1 b H R f X 2 9 w d G l v b n N f X 3 B 1 d H N f X 2 x h c 3 R U c m F k Z U R h d G U m c X V v d D s s J n F 1 b 3 Q 7 c m V z d W x 0 X 1 9 v c H R p b 2 5 z X 1 9 w d X R z X 1 9 p b X B s a W V k V m 9 s Y X R p b G l 0 e S Z x d W 9 0 O y w m c X V v d D t y Z X N 1 b H R f X 2 9 w d G l v b n N f X 3 B 1 d H N f X 2 l u V G h l T W 9 u Z X k m c X V v d D s s J n F 1 b 3 Q 7 Z X J y b 3 I m c X V v d D t d I i A v P j x F b n R y e S B U e X B l P S J G a W x s Q 2 9 s d W 1 u V H l w Z X M i I F Z h b H V l P S J z Q m d V R 0 F R W U d C Z 1 l K Q m d Z R 0 J n T U d C Z 1 V H Q m d Z R 0 F 3 V U d C Z 1 l H Q m d Z R 0 J n W U d B d 0 1 H Q m d Z R 0 F 3 T U d C Z 1 l G Q m d Z R E J n W U R C Z 0 1 H Q m d Z R 0 J n W U Z C U V V G Q V F F R 0 J R R U d C Z 1 l H Q m d Z R E F 3 W U d C Z 1 V G Q m d F R 0 J n W U d C Z 1 l E Q X d Z R 0 J n V U Z C Z 0 V H I i A v P j x F b n R y e S B U e X B l P S J G a W x s R X J y b 3 J D b 3 V u d C I g V m F s d W U 9 I m w w I i A v P j x F b n R y e S B U e X B l P S J G a W x s Q 2 9 1 b n Q i I F Z h b H V l P S J s M z E i I C 8 + P E V u d H J 5 I F R 5 c G U 9 I k Z p b G x T d G F 0 d X M i I F Z h b H V l P S J z Q 2 9 t c G x l d G U i I C 8 + P E V u d H J 5 I F R 5 c G U 9 I k Z p b G x U Y X J n Z X Q i I F Z h b H V l P S J z c m V z d W x 0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A o M i k v V G l w b y B B b H R l c m F k b y 5 7 c m V z d W x 0 X 1 9 1 b m R l c m x 5 a W 5 n U 3 l t Y m 9 s L D B 9 J n F 1 b 3 Q 7 L C Z x d W 9 0 O 1 N l Y 3 R p b 2 4 x L 3 J l c 3 V s d C A o M i k v V G l w b y B B b H R l c m F k b y 5 7 c m V z d W x 0 X 1 9 l e H B p c m F 0 a W 9 u R G F 0 Z X M s M X 0 m c X V v d D s s J n F 1 b 3 Q 7 U 2 V j d G l v b j E v c m V z d W x 0 I C g y K S 9 U a X B v I E F s d G V y Y W R v L n t y Z X N 1 b H R f X 3 N 0 c m l r Z X M s M n 0 m c X V v d D s s J n F 1 b 3 Q 7 U 2 V j d G l v b j E v c m V z d W x 0 I C g y K S 9 U a X B v I E F s d G V y Y W R v L n t y Z X N 1 b H R f X 2 h h c 0 1 p b m l P c H R p b 2 5 z L D N 9 J n F 1 b 3 Q 7 L C Z x d W 9 0 O 1 N l Y 3 R p b 2 4 x L 3 J l c 3 V s d C A o M i k v V G l w b y B B b H R l c m F k b y 5 7 c m V z d W x 0 X 1 9 x d W 9 0 Z V 9 f b G F u Z 3 V h Z 2 U s N H 0 m c X V v d D s s J n F 1 b 3 Q 7 U 2 V j d G l v b j E v c m V z d W x 0 I C g y K S 9 U a X B v I E F s d G V y Y W R v L n t y Z X N 1 b H R f X 3 F 1 b 3 R l X 1 9 x d W 9 0 Z V R 5 c G U s N X 0 m c X V v d D s s J n F 1 b 3 Q 7 U 2 V j d G l v b j E v c m V z d W x 0 I C g y K S 9 U a X B v I E F s d G V y Y W R v L n t y Z X N 1 b H R f X 3 F 1 b 3 R l X 1 9 x d W 9 0 Z V N v d X J j Z U 5 h b W U s N n 0 m c X V v d D s s J n F 1 b 3 Q 7 U 2 V j d G l v b j E v c m V z d W x 0 I C g y K S 9 U a X B v I E F s d G V y Y W R v L n t y Z X N 1 b H R f X 3 F 1 b 3 R l X 1 9 j d X J y Z W 5 j e S w 3 f S Z x d W 9 0 O y w m c X V v d D t T Z W N 0 a W 9 u M S 9 y Z X N 1 b H Q g K D I p L 1 R p c G 8 g Q W x 0 Z X J h Z G 8 u e 3 J l c 3 V s d F 9 f c X V v d G V f X 3 R y Y W l s a W 5 n Q W 5 u d W F s R G l 2 a W R l b m R S Y X R l L D h 9 J n F 1 b 3 Q 7 L C Z x d W 9 0 O 1 N l Y 3 R p b 2 4 x L 3 J l c 3 V s d C A o M i k v V G l w b y B B b H R l c m F k b y 5 7 c m V z d W x 0 X 1 9 x d W 9 0 Z V 9 f d H J h a W x p b m d Q R S w 5 f S Z x d W 9 0 O y w m c X V v d D t T Z W N 0 a W 9 u M S 9 y Z X N 1 b H Q g K D I p L 1 R p c G 8 g Q W x 0 Z X J h Z G 8 u e 3 J l c 3 V s d F 9 f c X V v d G V f X 3 R y Y W l s a W 5 n Q W 5 u d W F s R G l 2 a W R l b m R Z a W V s Z C w x M H 0 m c X V v d D s s J n F 1 b 3 Q 7 U 2 V j d G l v b j E v c m V z d W x 0 I C g y K S 9 U a X B v I E F s d G V y Y W R v L n t y Z X N 1 b H R f X 3 F 1 b 3 R l X 1 9 l c H N U c m F p b G l u Z 1 R 3 Z W x 2 Z U 1 v b n R o c y w x M X 0 m c X V v d D s s J n F 1 b 3 Q 7 U 2 V j d G l v b j E v c m V z d W x 0 I C g y K S 9 U a X B v I E F s d G V y Y W R v L n t y Z X N 1 b H R f X 3 F 1 b 3 R l X 1 9 l c H N G b 3 J 3 Y X J k L D E y f S Z x d W 9 0 O y w m c X V v d D t T Z W N 0 a W 9 u M S 9 y Z X N 1 b H Q g K D I p L 1 R p c G 8 g Q W x 0 Z X J h Z G 8 u e 3 J l c 3 V s d F 9 f c X V v d G V f X 2 V 4 Y 2 h h b m d l R G F 0 Y U R l b G F 5 Z W R C e S w x M 3 0 m c X V v d D s s J n F 1 b 3 Q 7 U 2 V j d G l v b j E v c m V z d W x 0 I C g y K S 9 U a X B v I E F s d G V y Y W R v L n t y Z X N 1 b H R f X 3 F 1 b 3 R l X 1 9 z a G 9 y d E 5 h b W U s M T R 9 J n F 1 b 3 Q 7 L C Z x d W 9 0 O 1 N l Y 3 R p b 2 4 x L 3 J l c 3 V s d C A o M i k v V G l w b y B B b H R l c m F k b y 5 7 c m V z d W x 0 X 1 9 x d W 9 0 Z V 9 f c m V n d W x h c k 1 h c m t l d F B y a W N l L D E 1 f S Z x d W 9 0 O y w m c X V v d D t T Z W N 0 a W 9 u M S 9 y Z X N 1 b H Q g K D I p L 1 R p c G 8 g Q W x 0 Z X J h Z G 8 u e 3 J l c 3 V s d F 9 f c X V v d G V f X 3 J l Z 3 V s Y X J N Y X J r Z X R U a W 1 l L D E 2 f S Z x d W 9 0 O y w m c X V v d D t T Z W N 0 a W 9 u M S 9 y Z X N 1 b H Q g K D I p L 1 R p c G 8 g Q W x 0 Z X J h Z G 8 u e 3 J l c 3 V s d F 9 f c X V v d G V f X 3 J l Z 3 V s Y X J N Y X J r Z X R D a G F u Z 2 U s M T d 9 J n F 1 b 3 Q 7 L C Z x d W 9 0 O 1 N l Y 3 R p b 2 4 x L 3 J l c 3 V s d C A o M i k v V G l w b y B B b H R l c m F k b y 5 7 c m V z d W x 0 X 1 9 x d W 9 0 Z V 9 f c m V n d W x h c k 1 h c m t l d E 9 w Z W 4 s M T h 9 J n F 1 b 3 Q 7 L C Z x d W 9 0 O 1 N l Y 3 R p b 2 4 x L 3 J l c 3 V s d C A o M i k v V G l w b y B B b H R l c m F k b y 5 7 c m V z d W x 0 X 1 9 x d W 9 0 Z V 9 f c m V n d W x h c k 1 h c m t l d E R h e U h p Z 2 g s M T l 9 J n F 1 b 3 Q 7 L C Z x d W 9 0 O 1 N l Y 3 R p b 2 4 x L 3 J l c 3 V s d C A o M i k v V G l w b y B B b H R l c m F k b y 5 7 c m V z d W x 0 X 1 9 x d W 9 0 Z V 9 f c m V n d W x h c k 1 h c m t l d E R h e U x v d y w y M H 0 m c X V v d D s s J n F 1 b 3 Q 7 U 2 V j d G l v b j E v c m V z d W x 0 I C g y K S 9 U a X B v I E F s d G V y Y W R v L n t y Z X N 1 b H R f X 3 F 1 b 3 R l X 1 9 y Z W d 1 b G F y T W F y a 2 V 0 V m 9 s d W 1 l L D I x f S Z x d W 9 0 O y w m c X V v d D t T Z W N 0 a W 9 u M S 9 y Z X N 1 b H Q g K D I p L 1 R p c G 8 g Q W x 0 Z X J h Z G 8 u e 3 J l c 3 V s d F 9 f c X V v d G V f X 3 N o Y X J l c 0 9 1 d H N 0 Y W 5 k a W 5 n L D I y f S Z x d W 9 0 O y w m c X V v d D t T Z W N 0 a W 9 u M S 9 y Z X N 1 b H Q g K D I p L 1 R p c G 8 g Q W x 0 Z X J h Z G 8 u e 3 J l c 3 V s d F 9 f c X V v d G V f X 2 J v b 2 t W Y W x 1 Z S w y M 3 0 m c X V v d D s s J n F 1 b 3 Q 7 U 2 V j d G l v b j E v c m V z d W x 0 I C g y K S 9 U a X B v I E F s d G V y Y W R v L n t y Z X N 1 b H R f X 3 F 1 b 3 R l X 1 9 m a W Z 0 e U R h e U F 2 Z X J h Z 2 U s M j R 9 J n F 1 b 3 Q 7 L C Z x d W 9 0 O 1 N l Y 3 R p b 2 4 x L 3 J l c 3 V s d C A o M i k v V G l w b y B B b H R l c m F k b y 5 7 c m V z d W x 0 X 1 9 x d W 9 0 Z V 9 f Z m l m d H l E Y X l B d m V y Y W d l Q 2 h h b m d l L D I 1 f S Z x d W 9 0 O y w m c X V v d D t T Z W N 0 a W 9 u M S 9 y Z X N 1 b H Q g K D I p L 1 R p c G 8 g Q W x 0 Z X J h Z G 8 u e 3 J l c 3 V s d F 9 f c X V v d G V f X 2 Z p Z n R 5 R G F 5 Q X Z l c m F n Z U N o Y W 5 n Z V B l c m N l b n Q s M j Z 9 J n F 1 b 3 Q 7 L C Z x d W 9 0 O 1 N l Y 3 R p b 2 4 x L 3 J l c 3 V s d C A o M i k v V G l w b y B B b H R l c m F k b y 5 7 c m V z d W x 0 X 1 9 x d W 9 0 Z V 9 f d H d v S H V u Z H J l Z E R h e U F 2 Z X J h Z 2 U s M j d 9 J n F 1 b 3 Q 7 L C Z x d W 9 0 O 1 N l Y 3 R p b 2 4 x L 3 J l c 3 V s d C A o M i k v V G l w b y B B b H R l c m F k b y 5 7 c m V z d W x 0 X 1 9 x d W 9 0 Z V 9 f d H d v S H V u Z H J l Z E R h e U F 2 Z X J h Z 2 V D a G F u Z 2 U s M j h 9 J n F 1 b 3 Q 7 L C Z x d W 9 0 O 1 N l Y 3 R p b 2 4 x L 3 J l c 3 V s d C A o M i k v V G l w b y B B b H R l c m F k b y 5 7 c m V z d W x 0 X 1 9 x d W 9 0 Z V 9 f b W F y a 2 V 0 L D I 5 f S Z x d W 9 0 O y w m c X V v d D t T Z W N 0 a W 9 u M S 9 y Z X N 1 b H Q g K D I p L 1 R p c G 8 g Q W x 0 Z X J h Z G 8 u e 3 J l c 3 V s d F 9 f c X V v d G V f X 3 J l Z 3 V s Y X J N Y X J r Z X R Q c m V 2 a W 9 1 c 0 N s b 3 N l L D M w f S Z x d W 9 0 O y w m c X V v d D t T Z W N 0 a W 9 u M S 9 y Z X N 1 b H Q g K D I p L 1 R p c G 8 g Q W x 0 Z X J h Z G 8 u e 3 J l c 3 V s d F 9 f c X V v d G V f X 2 J p Z C w z M X 0 m c X V v d D s s J n F 1 b 3 Q 7 U 2 V j d G l v b j E v c m V z d W x 0 I C g y K S 9 U a X B v I E F s d G V y Y W R v L n t y Z X N 1 b H R f X 3 F 1 b 3 R l X 1 9 h c 2 s s M z J 9 J n F 1 b 3 Q 7 L C Z x d W 9 0 O 1 N l Y 3 R p b 2 4 x L 3 J l c 3 V s d C A o M i k v V G l w b y B B b H R l c m F k b y 5 7 c m V z d W x 0 X 1 9 x d W 9 0 Z V 9 f Y m l k U 2 l 6 Z S w z M 3 0 m c X V v d D s s J n F 1 b 3 Q 7 U 2 V j d G l v b j E v c m V z d W x 0 I C g y K S 9 U a X B v I E F s d G V y Y W R v L n t y Z X N 1 b H R f X 3 F 1 b 3 R l X 1 9 h c 2 t T a X p l L D M 0 f S Z x d W 9 0 O y w m c X V v d D t T Z W N 0 a W 9 u M S 9 y Z X N 1 b H Q g K D I p L 1 R p c G 8 g Q W x 0 Z X J h Z G 8 u e 3 J l c 3 V s d F 9 f c X V v d G V f X 2 1 l c 3 N h Z 2 V C b 2 F y Z E l k L D M 1 f S Z x d W 9 0 O y w m c X V v d D t T Z W N 0 a W 9 u M S 9 y Z X N 1 b H Q g K D I p L 1 R p c G 8 g Q W x 0 Z X J h Z G 8 u e 3 J l c 3 V s d F 9 f c X V v d G V f X 2 Z 1 b G x F e G N o Y W 5 n Z U 5 h b W U s M z Z 9 J n F 1 b 3 Q 7 L C Z x d W 9 0 O 1 N l Y 3 R p b 2 4 x L 3 J l c 3 V s d C A o M i k v V G l w b y B B b H R l c m F k b y 5 7 c m V z d W x 0 X 1 9 x d W 9 0 Z V 9 f b G 9 u Z 0 5 h b W U s M z d 9 J n F 1 b 3 Q 7 L C Z x d W 9 0 O 1 N l Y 3 R p b 2 4 x L 3 J l c 3 V s d C A o M i k v V G l w b y B B b H R l c m F k b y 5 7 c m V z d W x 0 X 1 9 x d W 9 0 Z V 9 f Z m l u Y W 5 j a W F s Q 3 V y c m V u Y 3 k s M z h 9 J n F 1 b 3 Q 7 L C Z x d W 9 0 O 1 N l Y 3 R p b 2 4 x L 3 J l c 3 V s d C A o M i k v V G l w b y B B b H R l c m F k b y 5 7 c m V z d W x 0 X 1 9 x d W 9 0 Z V 9 f Y X Z l c m F n Z U R h a W x 5 V m 9 s d W 1 l M 0 1 v b n R o L D M 5 f S Z x d W 9 0 O y w m c X V v d D t T Z W N 0 a W 9 u M S 9 y Z X N 1 b H Q g K D I p L 1 R p c G 8 g Q W x 0 Z X J h Z G 8 u e 3 J l c 3 V s d F 9 f c X V v d G V f X 2 F 2 Z X J h Z 2 V E Y W l s e V Z v b H V t Z T E w R G F 5 L D Q w f S Z x d W 9 0 O y w m c X V v d D t T Z W N 0 a W 9 u M S 9 y Z X N 1 b H Q g K D I p L 1 R p c G 8 g Q W x 0 Z X J h Z G 8 u e 3 J l c 3 V s d F 9 f c X V v d G V f X 2 V 4 Y 2 h h b m d l L D Q x f S Z x d W 9 0 O y w m c X V v d D t T Z W N 0 a W 9 u M S 9 y Z X N 1 b H Q g K D I p L 1 R p c G 8 g Q W x 0 Z X J h Z G 8 u e 3 J l c 3 V s d F 9 f c X V v d G V f X 2 1 h c m t l d F N 0 Y X R l L D Q y f S Z x d W 9 0 O y w m c X V v d D t T Z W N 0 a W 9 u M S 9 y Z X N 1 b H Q g K D I p L 1 R p c G 8 g Q W x 0 Z X J h Z G 8 u e 3 J l c 3 V s d F 9 f c X V v d G V f X 3 R 3 b 0 h 1 b m R y Z W R E Y X l B d m V y Y W d l Q 2 h h b m d l U G V y Y 2 V u d C w 0 M 3 0 m c X V v d D s s J n F 1 b 3 Q 7 U 2 V j d G l v b j E v c m V z d W x 0 I C g y K S 9 U a X B v I E F s d G V y Y W R v L n t y Z X N 1 b H R f X 3 F 1 b 3 R l X 1 9 t Y X J r Z X R D Y X A s N D R 9 J n F 1 b 3 Q 7 L C Z x d W 9 0 O 1 N l Y 3 R p b 2 4 x L 3 J l c 3 V s d C A o M i k v V G l w b y B B b H R l c m F k b y 5 7 c m V z d W x 0 X 1 9 x d W 9 0 Z V 9 f Z m 9 y d 2 F y Z F B F L D Q 1 f S Z x d W 9 0 O y w m c X V v d D t T Z W N 0 a W 9 u M S 9 y Z X N 1 b H Q g K D I p L 1 R p c G 8 g Q W x 0 Z X J h Z G 8 u e 3 J l c 3 V s d F 9 f c X V v d G V f X 3 B y a W N l V G 9 C b 2 9 r L D Q 2 f S Z x d W 9 0 O y w m c X V v d D t T Z W N 0 a W 9 u M S 9 y Z X N 1 b H Q g K D I p L 1 R p c G 8 g Q W x 0 Z X J h Z G 8 u e 3 J l c 3 V s d F 9 f c X V v d G V f X 3 N v d X J j Z U l u d G V y d m F s L D Q 3 f S Z x d W 9 0 O y w m c X V v d D t T Z W N 0 a W 9 u M S 9 y Z X N 1 b H Q g K D I p L 1 R p c G 8 g Q W x 0 Z X J h Z G 8 u e 3 J l c 3 V s d F 9 f c X V v d G V f X 2 V 4 Y 2 h h b m d l V G l t Z X p v b m V O Y W 1 l L D Q 4 f S Z x d W 9 0 O y w m c X V v d D t T Z W N 0 a W 9 u M S 9 y Z X N 1 b H Q g K D I p L 1 R p c G 8 g Q W x 0 Z X J h Z G 8 u e 3 J l c 3 V s d F 9 f c X V v d G V f X 2 V 4 Y 2 h h b m d l V G l t Z X p v b m V T a G 9 y d E 5 h b W U s N D l 9 J n F 1 b 3 Q 7 L C Z x d W 9 0 O 1 N l Y 3 R p b 2 4 x L 3 J l c 3 V s d C A o M i k v V G l w b y B B b H R l c m F k b y 5 7 c m V z d W x 0 X 1 9 x d W 9 0 Z V 9 f Z 2 1 0 T 2 Z m U 2 V 0 T W l s b G l z Z W N v b m R z L D U w f S Z x d W 9 0 O y w m c X V v d D t T Z W N 0 a W 9 u M S 9 y Z X N 1 b H Q g K D I p L 1 R p c G 8 g Q W x 0 Z X J h Z G 8 u e 3 J l c 3 V s d F 9 f c X V v d G V f X 3 J l Z 3 V s Y X J N Y X J r Z X R D a G F u Z 2 V Q Z X J j Z W 5 0 L D U x f S Z x d W 9 0 O y w m c X V v d D t T Z W N 0 a W 9 u M S 9 y Z X N 1 b H Q g K D I p L 1 R p c G 8 g Q W x 0 Z X J h Z G 8 u e 3 J l c 3 V s d F 9 f c X V v d G V f X 3 B y a W N l S G l u d C w 1 M n 0 m c X V v d D s s J n F 1 b 3 Q 7 U 2 V j d G l v b j E v c m V z d W x 0 I C g y K S 9 U a X B v I E F s d G V y Y W R v L n t y Z X N 1 b H R f X 3 F 1 b 3 R l X 1 9 m a W Z 0 e V R 3 b 1 d l Z W t M b 3 d D a G F u Z 2 U s N T N 9 J n F 1 b 3 Q 7 L C Z x d W 9 0 O 1 N l Y 3 R p b 2 4 x L 3 J l c 3 V s d C A o M i k v V G l w b y B B b H R l c m F k b y 5 7 c m V z d W x 0 X 1 9 x d W 9 0 Z V 9 f Z m l m d H l U d 2 9 X Z W V r T G 9 3 Q 2 h h b m d l U G V y Y 2 V u d C w 1 N H 0 m c X V v d D s s J n F 1 b 3 Q 7 U 2 V j d G l v b j E v c m V z d W x 0 I C g y K S 9 U a X B v I E F s d G V y Y W R v L n t y Z X N 1 b H R f X 3 F 1 b 3 R l X 1 9 m a W Z 0 e V R 3 b 1 d l Z W t I a W d o Q 2 h h b m d l L D U 1 f S Z x d W 9 0 O y w m c X V v d D t T Z W N 0 a W 9 u M S 9 y Z X N 1 b H Q g K D I p L 1 R p c G 8 g Q W x 0 Z X J h Z G 8 u e 3 J l c 3 V s d F 9 f c X V v d G V f X 2 Z p Z n R 5 V H d v V 2 V l a 0 h p Z 2 h D a G F u Z 2 V Q Z X J j Z W 5 0 L D U 2 f S Z x d W 9 0 O y w m c X V v d D t T Z W N 0 a W 9 u M S 9 y Z X N 1 b H Q g K D I p L 1 R p c G 8 g Q W x 0 Z X J h Z G 8 u e 3 J l c 3 V s d F 9 f c X V v d G V f X 2 Z p Z n R 5 V H d v V 2 V l a 0 x v d y w 1 N 3 0 m c X V v d D s s J n F 1 b 3 Q 7 U 2 V j d G l v b j E v c m V z d W x 0 I C g y K S 9 U a X B v I E F s d G V y Y W R v L n t y Z X N 1 b H R f X 3 F 1 b 3 R l X 1 9 m a W Z 0 e V R 3 b 1 d l Z W t I a W d o L D U 4 f S Z x d W 9 0 O y w m c X V v d D t T Z W N 0 a W 9 u M S 9 y Z X N 1 b H Q g K D I p L 1 R p c G 8 g Q W x 0 Z X J h Z G 8 u e 3 J l c 3 V s d F 9 f c X V v d G V f X 2 R p d m l k Z W 5 k R G F 0 Z S w 1 O X 0 m c X V v d D s s J n F 1 b 3 Q 7 U 2 V j d G l v b j E v c m V z d W x 0 I C g y K S 9 U a X B v I E F s d G V y Y W R v L n t y Z X N 1 b H R f X 3 F 1 b 3 R l X 1 9 l Y X J u a W 5 n c 1 R p b W V z d G F t c C w 2 M H 0 m c X V v d D s s J n F 1 b 3 Q 7 U 2 V j d G l v b j E v c m V z d W x 0 I C g y K S 9 U a X B v I E F s d G V y Y W R v L n t y Z X N 1 b H R f X 3 F 1 b 3 R l X 1 9 l Y X J u a W 5 n c 1 R p b W V z d G F t c F N 0 Y X J 0 L D Y x f S Z x d W 9 0 O y w m c X V v d D t T Z W N 0 a W 9 u M S 9 y Z X N 1 b H Q g K D I p L 1 R p c G 8 g Q W x 0 Z X J h Z G 8 u e 3 J l c 3 V s d F 9 f c X V v d G V f X 2 V h c m 5 p b m d z V G l t Z X N 0 Y W 1 w R W 5 k L D Y y f S Z x d W 9 0 O y w m c X V v d D t T Z W N 0 a W 9 u M S 9 y Z X N 1 b H Q g K D I p L 1 R p c G 8 g Q W x 0 Z X J h Z G 8 u e 3 J l c 3 V s d F 9 f c X V v d G V f X 2 V z Z 1 B v c H V s Y X R l Z C w 2 M 3 0 m c X V v d D s s J n F 1 b 3 Q 7 U 2 V j d G l v b j E v c m V z d W x 0 I C g y K S 9 U a X B v I E F s d G V y Y W R v L n t y Z X N 1 b H R f X 3 F 1 b 3 R l X 1 9 0 c m F k Z W F i b G U s N j R 9 J n F 1 b 3 Q 7 L C Z x d W 9 0 O 1 N l Y 3 R p b 2 4 x L 3 J l c 3 V s d C A o M i k v V G l w b y B B b H R l c m F k b y 5 7 c m V z d W x 0 X 1 9 x d W 9 0 Z V 9 f c 3 l t Y m 9 s L D Y 1 f S Z x d W 9 0 O y w m c X V v d D t T Z W N 0 a W 9 u M S 9 y Z X N 1 b H Q g K D I p L 1 R p c G 8 g Q W x 0 Z X J h Z G 8 u e 3 J l c 3 V s d F 9 f b 3 B 0 a W 9 u c 1 9 f Z X h w a X J h d G l v b k R h d G U s N j Z 9 J n F 1 b 3 Q 7 L C Z x d W 9 0 O 1 N l Y 3 R p b 2 4 x L 3 J l c 3 V s d C A o M i k v V G l w b y B B b H R l c m F k b y 5 7 c m V z d W x 0 X 1 9 v c H R p b 2 5 z X 1 9 o Y X N N a W 5 p T 3 B 0 a W 9 u c y w 2 N 3 0 m c X V v d D s s J n F 1 b 3 Q 7 U 2 V j d G l v b j E v c m V z d W x 0 I C g y K S 9 U a X B v I E F s d G V y Y W R v L n t y Z X N 1 b H R f X 2 9 w d G l v b n N f X 2 N h b G x z X 1 9 j b 2 5 0 c m F j d F N 5 b W J v b C w 2 O H 0 m c X V v d D s s J n F 1 b 3 Q 7 U 2 V j d G l v b j E v c m V z d W x 0 I C g y K S 9 U a X B v I E F s d G V y Y W R v L n t y Z X N 1 b H R f X 2 9 w d G l v b n N f X 2 N h b G x z X 1 9 z d H J p a 2 U s N j l 9 J n F 1 b 3 Q 7 L C Z x d W 9 0 O 1 N l Y 3 R p b 2 4 x L 3 J l c 3 V s d C A o M i k v V G l w b y B B b H R l c m F k b y 5 7 c m V z d W x 0 X 1 9 v c H R p b 2 5 z X 1 9 j Y W x s c 1 9 f Y 3 V y c m V u Y 3 k s N z B 9 J n F 1 b 3 Q 7 L C Z x d W 9 0 O 1 N l Y 3 R p b 2 4 x L 3 J l c 3 V s d C A o M i k v V G l w b y B B b H R l c m F k b y 5 7 c m V z d W x 0 X 1 9 v c H R p b 2 5 z X 1 9 j Y W x s c 1 9 f b G F z d F B y a W N l L D c x f S Z x d W 9 0 O y w m c X V v d D t T Z W N 0 a W 9 u M S 9 y Z X N 1 b H Q g K D I p L 1 R p c G 8 g Q W x 0 Z X J h Z G 8 u e 3 J l c 3 V s d F 9 f b 3 B 0 a W 9 u c 1 9 f Y 2 F s b H N f X 2 N o Y W 5 n Z S w 3 M n 0 m c X V v d D s s J n F 1 b 3 Q 7 U 2 V j d G l v b j E v c m V z d W x 0 I C g y K S 9 U a X B v I E F s d G V y Y W R v L n t y Z X N 1 b H R f X 2 9 w d G l v b n N f X 2 N h b G x z X 1 9 w Z X J j Z W 5 0 Q 2 h h b m d l L D c z f S Z x d W 9 0 O y w m c X V v d D t T Z W N 0 a W 9 u M S 9 y Z X N 1 b H Q g K D I p L 1 R p c G 8 g Q W x 0 Z X J h Z G 8 u e 3 J l c 3 V s d F 9 f b 3 B 0 a W 9 u c 1 9 f Y 2 F s b H N f X 3 Z v b H V t Z S w 3 N H 0 m c X V v d D s s J n F 1 b 3 Q 7 U 2 V j d G l v b j E v c m V z d W x 0 I C g y K S 9 U a X B v I E F s d G V y Y W R v L n t y Z X N 1 b H R f X 2 9 w d G l v b n N f X 2 N h b G x z X 1 9 v c G V u S W 5 0 Z X J l c 3 Q s N z V 9 J n F 1 b 3 Q 7 L C Z x d W 9 0 O 1 N l Y 3 R p b 2 4 x L 3 J l c 3 V s d C A o M i k v V G l w b y B B b H R l c m F k b y 5 7 c m V z d W x 0 X 1 9 v c H R p b 2 5 z X 1 9 j Y W x s c 1 9 f Y m l k L D c 2 f S Z x d W 9 0 O y w m c X V v d D t T Z W N 0 a W 9 u M S 9 y Z X N 1 b H Q g K D I p L 1 R p c G 8 g Q W x 0 Z X J h Z G 8 u e 3 J l c 3 V s d F 9 f b 3 B 0 a W 9 u c 1 9 f Y 2 F s b H N f X 2 F z a y w 3 N 3 0 m c X V v d D s s J n F 1 b 3 Q 7 U 2 V j d G l v b j E v c m V z d W x 0 I C g y K S 9 U a X B v I E F s d G V y Y W R v L n t y Z X N 1 b H R f X 2 9 w d G l v b n N f X 2 N h b G x z X 1 9 j b 2 5 0 c m F j d F N p e m U s N z h 9 J n F 1 b 3 Q 7 L C Z x d W 9 0 O 1 N l Y 3 R p b 2 4 x L 3 J l c 3 V s d C A o M i k v V G l w b y B B b H R l c m F k b y 5 7 c m V z d W x 0 X 1 9 v c H R p b 2 5 z X 1 9 j Y W x s c 1 9 f Z X h w a X J h d G l v b i w 3 O X 0 m c X V v d D s s J n F 1 b 3 Q 7 U 2 V j d G l v b j E v c m V z d W x 0 I C g y K S 9 U a X B v I E F s d G V y Y W R v L n t y Z X N 1 b H R f X 2 9 w d G l v b n N f X 2 N h b G x z X 1 9 s Y X N 0 V H J h Z G V E Y X R l L D g w f S Z x d W 9 0 O y w m c X V v d D t T Z W N 0 a W 9 u M S 9 y Z X N 1 b H Q g K D I p L 1 R p c G 8 g Q W x 0 Z X J h Z G 8 u e 3 J l c 3 V s d F 9 f b 3 B 0 a W 9 u c 1 9 f Y 2 F s b H N f X 2 l t c G x p Z W R W b 2 x h d G l s a X R 5 L D g x f S Z x d W 9 0 O y w m c X V v d D t T Z W N 0 a W 9 u M S 9 y Z X N 1 b H Q g K D I p L 1 R p c G 8 g Q W x 0 Z X J h Z G 8 u e 3 J l c 3 V s d F 9 f b 3 B 0 a W 9 u c 1 9 f Y 2 F s b H N f X 2 l u V G h l T W 9 u Z X k s O D J 9 J n F 1 b 3 Q 7 L C Z x d W 9 0 O 1 N l Y 3 R p b 2 4 x L 3 J l c 3 V s d C A o M i k v V G l w b y B B b H R l c m F k b y 5 7 c m V z d W x 0 X 1 9 v c H R p b 2 5 z X 1 9 w d X R z X 1 9 j b 2 5 0 c m F j d F N 5 b W J v b C w 4 M 3 0 m c X V v d D s s J n F 1 b 3 Q 7 U 2 V j d G l v b j E v c m V z d W x 0 I C g y K S 9 U a X B v I E F s d G V y Y W R v L n t y Z X N 1 b H R f X 2 9 w d G l v b n N f X 3 B 1 d H N f X 3 N 0 c m l r Z S w 4 N H 0 m c X V v d D s s J n F 1 b 3 Q 7 U 2 V j d G l v b j E v c m V z d W x 0 I C g y K S 9 U a X B v I E F s d G V y Y W R v L n t y Z X N 1 b H R f X 2 9 w d G l v b n N f X 3 B 1 d H N f X 2 N 1 c n J l b m N 5 L D g 1 f S Z x d W 9 0 O y w m c X V v d D t T Z W N 0 a W 9 u M S 9 y Z X N 1 b H Q g K D I p L 1 R p c G 8 g Q W x 0 Z X J h Z G 8 u e 3 J l c 3 V s d F 9 f b 3 B 0 a W 9 u c 1 9 f c H V 0 c 1 9 f b G F z d F B y a W N l L D g 2 f S Z x d W 9 0 O y w m c X V v d D t T Z W N 0 a W 9 u M S 9 y Z X N 1 b H Q g K D I p L 1 R p c G 8 g Q W x 0 Z X J h Z G 8 u e 3 J l c 3 V s d F 9 f b 3 B 0 a W 9 u c 1 9 f c H V 0 c 1 9 f Y 2 h h b m d l L D g 3 f S Z x d W 9 0 O y w m c X V v d D t T Z W N 0 a W 9 u M S 9 y Z X N 1 b H Q g K D I p L 1 R p c G 8 g Q W x 0 Z X J h Z G 8 u e 3 J l c 3 V s d F 9 f b 3 B 0 a W 9 u c 1 9 f c H V 0 c 1 9 f c G V y Y 2 V u d E N o Y W 5 n Z S w 4 O H 0 m c X V v d D s s J n F 1 b 3 Q 7 U 2 V j d G l v b j E v c m V z d W x 0 I C g y K S 9 U a X B v I E F s d G V y Y W R v L n t y Z X N 1 b H R f X 2 9 w d G l v b n N f X 3 B 1 d H N f X 3 Z v b H V t Z S w 4 O X 0 m c X V v d D s s J n F 1 b 3 Q 7 U 2 V j d G l v b j E v c m V z d W x 0 I C g y K S 9 U a X B v I E F s d G V y Y W R v L n t y Z X N 1 b H R f X 2 9 w d G l v b n N f X 3 B 1 d H N f X 2 9 w Z W 5 J b n R l c m V z d C w 5 M H 0 m c X V v d D s s J n F 1 b 3 Q 7 U 2 V j d G l v b j E v c m V z d W x 0 I C g y K S 9 U a X B v I E F s d G V y Y W R v L n t y Z X N 1 b H R f X 2 9 w d G l v b n N f X 3 B 1 d H N f X 2 J p Z C w 5 M X 0 m c X V v d D s s J n F 1 b 3 Q 7 U 2 V j d G l v b j E v c m V z d W x 0 I C g y K S 9 U a X B v I E F s d G V y Y W R v L n t y Z X N 1 b H R f X 2 9 w d G l v b n N f X 3 B 1 d H N f X 2 F z a y w 5 M n 0 m c X V v d D s s J n F 1 b 3 Q 7 U 2 V j d G l v b j E v c m V z d W x 0 I C g y K S 9 U a X B v I E F s d G V y Y W R v L n t y Z X N 1 b H R f X 2 9 w d G l v b n N f X 3 B 1 d H N f X 2 N v b n R y Y W N 0 U 2 l 6 Z S w 5 M 3 0 m c X V v d D s s J n F 1 b 3 Q 7 U 2 V j d G l v b j E v c m V z d W x 0 I C g y K S 9 U a X B v I E F s d G V y Y W R v L n t y Z X N 1 b H R f X 2 9 w d G l v b n N f X 3 B 1 d H N f X 2 V 4 c G l y Y X R p b 2 4 s O T R 9 J n F 1 b 3 Q 7 L C Z x d W 9 0 O 1 N l Y 3 R p b 2 4 x L 3 J l c 3 V s d C A o M i k v V G l w b y B B b H R l c m F k b y 5 7 c m V z d W x 0 X 1 9 v c H R p b 2 5 z X 1 9 w d X R z X 1 9 s Y X N 0 V H J h Z G V E Y X R l L D k 1 f S Z x d W 9 0 O y w m c X V v d D t T Z W N 0 a W 9 u M S 9 y Z X N 1 b H Q g K D I p L 1 R p c G 8 g Q W x 0 Z X J h Z G 8 u e 3 J l c 3 V s d F 9 f b 3 B 0 a W 9 u c 1 9 f c H V 0 c 1 9 f a W 1 w b G l l Z F Z v b G F 0 a W x p d H k s O T Z 9 J n F 1 b 3 Q 7 L C Z x d W 9 0 O 1 N l Y 3 R p b 2 4 x L 3 J l c 3 V s d C A o M i k v V G l w b y B B b H R l c m F k b y 5 7 c m V z d W x 0 X 1 9 v c H R p b 2 5 z X 1 9 w d X R z X 1 9 p b l R o Z U 1 v b m V 5 L D k 3 f S Z x d W 9 0 O y w m c X V v d D t T Z W N 0 a W 9 u M S 9 y Z X N 1 b H Q g K D I p L 1 R p c G 8 g Q W x 0 Z X J h Z G 8 u e 2 V y c m 9 y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c m V z d W x 0 I C g y K S 9 U a X B v I E F s d G V y Y W R v L n t y Z X N 1 b H R f X 3 V u Z G V y b H l p b m d T e W 1 i b 2 w s M H 0 m c X V v d D s s J n F 1 b 3 Q 7 U 2 V j d G l v b j E v c m V z d W x 0 I C g y K S 9 U a X B v I E F s d G V y Y W R v L n t y Z X N 1 b H R f X 2 V 4 c G l y Y X R p b 2 5 E Y X R l c y w x f S Z x d W 9 0 O y w m c X V v d D t T Z W N 0 a W 9 u M S 9 y Z X N 1 b H Q g K D I p L 1 R p c G 8 g Q W x 0 Z X J h Z G 8 u e 3 J l c 3 V s d F 9 f c 3 R y a W t l c y w y f S Z x d W 9 0 O y w m c X V v d D t T Z W N 0 a W 9 u M S 9 y Z X N 1 b H Q g K D I p L 1 R p c G 8 g Q W x 0 Z X J h Z G 8 u e 3 J l c 3 V s d F 9 f a G F z T W l u a U 9 w d G l v b n M s M 3 0 m c X V v d D s s J n F 1 b 3 Q 7 U 2 V j d G l v b j E v c m V z d W x 0 I C g y K S 9 U a X B v I E F s d G V y Y W R v L n t y Z X N 1 b H R f X 3 F 1 b 3 R l X 1 9 s Y W 5 n d W F n Z S w 0 f S Z x d W 9 0 O y w m c X V v d D t T Z W N 0 a W 9 u M S 9 y Z X N 1 b H Q g K D I p L 1 R p c G 8 g Q W x 0 Z X J h Z G 8 u e 3 J l c 3 V s d F 9 f c X V v d G V f X 3 F 1 b 3 R l V H l w Z S w 1 f S Z x d W 9 0 O y w m c X V v d D t T Z W N 0 a W 9 u M S 9 y Z X N 1 b H Q g K D I p L 1 R p c G 8 g Q W x 0 Z X J h Z G 8 u e 3 J l c 3 V s d F 9 f c X V v d G V f X 3 F 1 b 3 R l U 2 9 1 c m N l T m F t Z S w 2 f S Z x d W 9 0 O y w m c X V v d D t T Z W N 0 a W 9 u M S 9 y Z X N 1 b H Q g K D I p L 1 R p c G 8 g Q W x 0 Z X J h Z G 8 u e 3 J l c 3 V s d F 9 f c X V v d G V f X 2 N 1 c n J l b m N 5 L D d 9 J n F 1 b 3 Q 7 L C Z x d W 9 0 O 1 N l Y 3 R p b 2 4 x L 3 J l c 3 V s d C A o M i k v V G l w b y B B b H R l c m F k b y 5 7 c m V z d W x 0 X 1 9 x d W 9 0 Z V 9 f d H J h a W x p b m d B b m 5 1 Y W x E a X Z p Z G V u Z F J h d G U s O H 0 m c X V v d D s s J n F 1 b 3 Q 7 U 2 V j d G l v b j E v c m V z d W x 0 I C g y K S 9 U a X B v I E F s d G V y Y W R v L n t y Z X N 1 b H R f X 3 F 1 b 3 R l X 1 9 0 c m F p b G l u Z 1 B F L D l 9 J n F 1 b 3 Q 7 L C Z x d W 9 0 O 1 N l Y 3 R p b 2 4 x L 3 J l c 3 V s d C A o M i k v V G l w b y B B b H R l c m F k b y 5 7 c m V z d W x 0 X 1 9 x d W 9 0 Z V 9 f d H J h a W x p b m d B b m 5 1 Y W x E a X Z p Z G V u Z F l p Z W x k L D E w f S Z x d W 9 0 O y w m c X V v d D t T Z W N 0 a W 9 u M S 9 y Z X N 1 b H Q g K D I p L 1 R p c G 8 g Q W x 0 Z X J h Z G 8 u e 3 J l c 3 V s d F 9 f c X V v d G V f X 2 V w c 1 R y Y W l s a W 5 n V H d l b H Z l T W 9 u d G h z L D E x f S Z x d W 9 0 O y w m c X V v d D t T Z W N 0 a W 9 u M S 9 y Z X N 1 b H Q g K D I p L 1 R p c G 8 g Q W x 0 Z X J h Z G 8 u e 3 J l c 3 V s d F 9 f c X V v d G V f X 2 V w c 0 Z v c n d h c m Q s M T J 9 J n F 1 b 3 Q 7 L C Z x d W 9 0 O 1 N l Y 3 R p b 2 4 x L 3 J l c 3 V s d C A o M i k v V G l w b y B B b H R l c m F k b y 5 7 c m V z d W x 0 X 1 9 x d W 9 0 Z V 9 f Z X h j a G F u Z 2 V E Y X R h R G V s Y X l l Z E J 5 L D E z f S Z x d W 9 0 O y w m c X V v d D t T Z W N 0 a W 9 u M S 9 y Z X N 1 b H Q g K D I p L 1 R p c G 8 g Q W x 0 Z X J h Z G 8 u e 3 J l c 3 V s d F 9 f c X V v d G V f X 3 N o b 3 J 0 T m F t Z S w x N H 0 m c X V v d D s s J n F 1 b 3 Q 7 U 2 V j d G l v b j E v c m V z d W x 0 I C g y K S 9 U a X B v I E F s d G V y Y W R v L n t y Z X N 1 b H R f X 3 F 1 b 3 R l X 1 9 y Z W d 1 b G F y T W F y a 2 V 0 U H J p Y 2 U s M T V 9 J n F 1 b 3 Q 7 L C Z x d W 9 0 O 1 N l Y 3 R p b 2 4 x L 3 J l c 3 V s d C A o M i k v V G l w b y B B b H R l c m F k b y 5 7 c m V z d W x 0 X 1 9 x d W 9 0 Z V 9 f c m V n d W x h c k 1 h c m t l d F R p b W U s M T Z 9 J n F 1 b 3 Q 7 L C Z x d W 9 0 O 1 N l Y 3 R p b 2 4 x L 3 J l c 3 V s d C A o M i k v V G l w b y B B b H R l c m F k b y 5 7 c m V z d W x 0 X 1 9 x d W 9 0 Z V 9 f c m V n d W x h c k 1 h c m t l d E N o Y W 5 n Z S w x N 3 0 m c X V v d D s s J n F 1 b 3 Q 7 U 2 V j d G l v b j E v c m V z d W x 0 I C g y K S 9 U a X B v I E F s d G V y Y W R v L n t y Z X N 1 b H R f X 3 F 1 b 3 R l X 1 9 y Z W d 1 b G F y T W F y a 2 V 0 T 3 B l b i w x O H 0 m c X V v d D s s J n F 1 b 3 Q 7 U 2 V j d G l v b j E v c m V z d W x 0 I C g y K S 9 U a X B v I E F s d G V y Y W R v L n t y Z X N 1 b H R f X 3 F 1 b 3 R l X 1 9 y Z W d 1 b G F y T W F y a 2 V 0 R G F 5 S G l n a C w x O X 0 m c X V v d D s s J n F 1 b 3 Q 7 U 2 V j d G l v b j E v c m V z d W x 0 I C g y K S 9 U a X B v I E F s d G V y Y W R v L n t y Z X N 1 b H R f X 3 F 1 b 3 R l X 1 9 y Z W d 1 b G F y T W F y a 2 V 0 R G F 5 T G 9 3 L D I w f S Z x d W 9 0 O y w m c X V v d D t T Z W N 0 a W 9 u M S 9 y Z X N 1 b H Q g K D I p L 1 R p c G 8 g Q W x 0 Z X J h Z G 8 u e 3 J l c 3 V s d F 9 f c X V v d G V f X 3 J l Z 3 V s Y X J N Y X J r Z X R W b 2 x 1 b W U s M j F 9 J n F 1 b 3 Q 7 L C Z x d W 9 0 O 1 N l Y 3 R p b 2 4 x L 3 J l c 3 V s d C A o M i k v V G l w b y B B b H R l c m F k b y 5 7 c m V z d W x 0 X 1 9 x d W 9 0 Z V 9 f c 2 h h c m V z T 3 V 0 c 3 R h b m R p b m c s M j J 9 J n F 1 b 3 Q 7 L C Z x d W 9 0 O 1 N l Y 3 R p b 2 4 x L 3 J l c 3 V s d C A o M i k v V G l w b y B B b H R l c m F k b y 5 7 c m V z d W x 0 X 1 9 x d W 9 0 Z V 9 f Y m 9 v a 1 Z h b H V l L D I z f S Z x d W 9 0 O y w m c X V v d D t T Z W N 0 a W 9 u M S 9 y Z X N 1 b H Q g K D I p L 1 R p c G 8 g Q W x 0 Z X J h Z G 8 u e 3 J l c 3 V s d F 9 f c X V v d G V f X 2 Z p Z n R 5 R G F 5 Q X Z l c m F n Z S w y N H 0 m c X V v d D s s J n F 1 b 3 Q 7 U 2 V j d G l v b j E v c m V z d W x 0 I C g y K S 9 U a X B v I E F s d G V y Y W R v L n t y Z X N 1 b H R f X 3 F 1 b 3 R l X 1 9 m a W Z 0 e U R h e U F 2 Z X J h Z 2 V D a G F u Z 2 U s M j V 9 J n F 1 b 3 Q 7 L C Z x d W 9 0 O 1 N l Y 3 R p b 2 4 x L 3 J l c 3 V s d C A o M i k v V G l w b y B B b H R l c m F k b y 5 7 c m V z d W x 0 X 1 9 x d W 9 0 Z V 9 f Z m l m d H l E Y X l B d m V y Y W d l Q 2 h h b m d l U G V y Y 2 V u d C w y N n 0 m c X V v d D s s J n F 1 b 3 Q 7 U 2 V j d G l v b j E v c m V z d W x 0 I C g y K S 9 U a X B v I E F s d G V y Y W R v L n t y Z X N 1 b H R f X 3 F 1 b 3 R l X 1 9 0 d 2 9 I d W 5 k c m V k R G F 5 Q X Z l c m F n Z S w y N 3 0 m c X V v d D s s J n F 1 b 3 Q 7 U 2 V j d G l v b j E v c m V z d W x 0 I C g y K S 9 U a X B v I E F s d G V y Y W R v L n t y Z X N 1 b H R f X 3 F 1 b 3 R l X 1 9 0 d 2 9 I d W 5 k c m V k R G F 5 Q X Z l c m F n Z U N o Y W 5 n Z S w y O H 0 m c X V v d D s s J n F 1 b 3 Q 7 U 2 V j d G l v b j E v c m V z d W x 0 I C g y K S 9 U a X B v I E F s d G V y Y W R v L n t y Z X N 1 b H R f X 3 F 1 b 3 R l X 1 9 t Y X J r Z X Q s M j l 9 J n F 1 b 3 Q 7 L C Z x d W 9 0 O 1 N l Y 3 R p b 2 4 x L 3 J l c 3 V s d C A o M i k v V G l w b y B B b H R l c m F k b y 5 7 c m V z d W x 0 X 1 9 x d W 9 0 Z V 9 f c m V n d W x h c k 1 h c m t l d F B y Z X Z p b 3 V z Q 2 x v c 2 U s M z B 9 J n F 1 b 3 Q 7 L C Z x d W 9 0 O 1 N l Y 3 R p b 2 4 x L 3 J l c 3 V s d C A o M i k v V G l w b y B B b H R l c m F k b y 5 7 c m V z d W x 0 X 1 9 x d W 9 0 Z V 9 f Y m l k L D M x f S Z x d W 9 0 O y w m c X V v d D t T Z W N 0 a W 9 u M S 9 y Z X N 1 b H Q g K D I p L 1 R p c G 8 g Q W x 0 Z X J h Z G 8 u e 3 J l c 3 V s d F 9 f c X V v d G V f X 2 F z a y w z M n 0 m c X V v d D s s J n F 1 b 3 Q 7 U 2 V j d G l v b j E v c m V z d W x 0 I C g y K S 9 U a X B v I E F s d G V y Y W R v L n t y Z X N 1 b H R f X 3 F 1 b 3 R l X 1 9 i a W R T a X p l L D M z f S Z x d W 9 0 O y w m c X V v d D t T Z W N 0 a W 9 u M S 9 y Z X N 1 b H Q g K D I p L 1 R p c G 8 g Q W x 0 Z X J h Z G 8 u e 3 J l c 3 V s d F 9 f c X V v d G V f X 2 F z a 1 N p e m U s M z R 9 J n F 1 b 3 Q 7 L C Z x d W 9 0 O 1 N l Y 3 R p b 2 4 x L 3 J l c 3 V s d C A o M i k v V G l w b y B B b H R l c m F k b y 5 7 c m V z d W x 0 X 1 9 x d W 9 0 Z V 9 f b W V z c 2 F n Z U J v Y X J k S W Q s M z V 9 J n F 1 b 3 Q 7 L C Z x d W 9 0 O 1 N l Y 3 R p b 2 4 x L 3 J l c 3 V s d C A o M i k v V G l w b y B B b H R l c m F k b y 5 7 c m V z d W x 0 X 1 9 x d W 9 0 Z V 9 f Z n V s b E V 4 Y 2 h h b m d l T m F t Z S w z N n 0 m c X V v d D s s J n F 1 b 3 Q 7 U 2 V j d G l v b j E v c m V z d W x 0 I C g y K S 9 U a X B v I E F s d G V y Y W R v L n t y Z X N 1 b H R f X 3 F 1 b 3 R l X 1 9 s b 2 5 n T m F t Z S w z N 3 0 m c X V v d D s s J n F 1 b 3 Q 7 U 2 V j d G l v b j E v c m V z d W x 0 I C g y K S 9 U a X B v I E F s d G V y Y W R v L n t y Z X N 1 b H R f X 3 F 1 b 3 R l X 1 9 m a W 5 h b m N p Y W x D d X J y Z W 5 j e S w z O H 0 m c X V v d D s s J n F 1 b 3 Q 7 U 2 V j d G l v b j E v c m V z d W x 0 I C g y K S 9 U a X B v I E F s d G V y Y W R v L n t y Z X N 1 b H R f X 3 F 1 b 3 R l X 1 9 h d m V y Y W d l R G F p b H l W b 2 x 1 b W U z T W 9 u d G g s M z l 9 J n F 1 b 3 Q 7 L C Z x d W 9 0 O 1 N l Y 3 R p b 2 4 x L 3 J l c 3 V s d C A o M i k v V G l w b y B B b H R l c m F k b y 5 7 c m V z d W x 0 X 1 9 x d W 9 0 Z V 9 f Y X Z l c m F n Z U R h a W x 5 V m 9 s d W 1 l M T B E Y X k s N D B 9 J n F 1 b 3 Q 7 L C Z x d W 9 0 O 1 N l Y 3 R p b 2 4 x L 3 J l c 3 V s d C A o M i k v V G l w b y B B b H R l c m F k b y 5 7 c m V z d W x 0 X 1 9 x d W 9 0 Z V 9 f Z X h j a G F u Z 2 U s N D F 9 J n F 1 b 3 Q 7 L C Z x d W 9 0 O 1 N l Y 3 R p b 2 4 x L 3 J l c 3 V s d C A o M i k v V G l w b y B B b H R l c m F k b y 5 7 c m V z d W x 0 X 1 9 x d W 9 0 Z V 9 f b W F y a 2 V 0 U 3 R h d G U s N D J 9 J n F 1 b 3 Q 7 L C Z x d W 9 0 O 1 N l Y 3 R p b 2 4 x L 3 J l c 3 V s d C A o M i k v V G l w b y B B b H R l c m F k b y 5 7 c m V z d W x 0 X 1 9 x d W 9 0 Z V 9 f d H d v S H V u Z H J l Z E R h e U F 2 Z X J h Z 2 V D a G F u Z 2 V Q Z X J j Z W 5 0 L D Q z f S Z x d W 9 0 O y w m c X V v d D t T Z W N 0 a W 9 u M S 9 y Z X N 1 b H Q g K D I p L 1 R p c G 8 g Q W x 0 Z X J h Z G 8 u e 3 J l c 3 V s d F 9 f c X V v d G V f X 2 1 h c m t l d E N h c C w 0 N H 0 m c X V v d D s s J n F 1 b 3 Q 7 U 2 V j d G l v b j E v c m V z d W x 0 I C g y K S 9 U a X B v I E F s d G V y Y W R v L n t y Z X N 1 b H R f X 3 F 1 b 3 R l X 1 9 m b 3 J 3 Y X J k U E U s N D V 9 J n F 1 b 3 Q 7 L C Z x d W 9 0 O 1 N l Y 3 R p b 2 4 x L 3 J l c 3 V s d C A o M i k v V G l w b y B B b H R l c m F k b y 5 7 c m V z d W x 0 X 1 9 x d W 9 0 Z V 9 f c H J p Y 2 V U b 0 J v b 2 s s N D Z 9 J n F 1 b 3 Q 7 L C Z x d W 9 0 O 1 N l Y 3 R p b 2 4 x L 3 J l c 3 V s d C A o M i k v V G l w b y B B b H R l c m F k b y 5 7 c m V z d W x 0 X 1 9 x d W 9 0 Z V 9 f c 2 9 1 c m N l S W 5 0 Z X J 2 Y W w s N D d 9 J n F 1 b 3 Q 7 L C Z x d W 9 0 O 1 N l Y 3 R p b 2 4 x L 3 J l c 3 V s d C A o M i k v V G l w b y B B b H R l c m F k b y 5 7 c m V z d W x 0 X 1 9 x d W 9 0 Z V 9 f Z X h j a G F u Z 2 V U a W 1 l e m 9 u Z U 5 h b W U s N D h 9 J n F 1 b 3 Q 7 L C Z x d W 9 0 O 1 N l Y 3 R p b 2 4 x L 3 J l c 3 V s d C A o M i k v V G l w b y B B b H R l c m F k b y 5 7 c m V z d W x 0 X 1 9 x d W 9 0 Z V 9 f Z X h j a G F u Z 2 V U a W 1 l e m 9 u Z V N o b 3 J 0 T m F t Z S w 0 O X 0 m c X V v d D s s J n F 1 b 3 Q 7 U 2 V j d G l v b j E v c m V z d W x 0 I C g y K S 9 U a X B v I E F s d G V y Y W R v L n t y Z X N 1 b H R f X 3 F 1 b 3 R l X 1 9 n b X R P Z m Z T Z X R N a W x s a X N l Y 2 9 u Z H M s N T B 9 J n F 1 b 3 Q 7 L C Z x d W 9 0 O 1 N l Y 3 R p b 2 4 x L 3 J l c 3 V s d C A o M i k v V G l w b y B B b H R l c m F k b y 5 7 c m V z d W x 0 X 1 9 x d W 9 0 Z V 9 f c m V n d W x h c k 1 h c m t l d E N o Y W 5 n Z V B l c m N l b n Q s N T F 9 J n F 1 b 3 Q 7 L C Z x d W 9 0 O 1 N l Y 3 R p b 2 4 x L 3 J l c 3 V s d C A o M i k v V G l w b y B B b H R l c m F k b y 5 7 c m V z d W x 0 X 1 9 x d W 9 0 Z V 9 f c H J p Y 2 V I a W 5 0 L D U y f S Z x d W 9 0 O y w m c X V v d D t T Z W N 0 a W 9 u M S 9 y Z X N 1 b H Q g K D I p L 1 R p c G 8 g Q W x 0 Z X J h Z G 8 u e 3 J l c 3 V s d F 9 f c X V v d G V f X 2 Z p Z n R 5 V H d v V 2 V l a 0 x v d 0 N o Y W 5 n Z S w 1 M 3 0 m c X V v d D s s J n F 1 b 3 Q 7 U 2 V j d G l v b j E v c m V z d W x 0 I C g y K S 9 U a X B v I E F s d G V y Y W R v L n t y Z X N 1 b H R f X 3 F 1 b 3 R l X 1 9 m a W Z 0 e V R 3 b 1 d l Z W t M b 3 d D a G F u Z 2 V Q Z X J j Z W 5 0 L D U 0 f S Z x d W 9 0 O y w m c X V v d D t T Z W N 0 a W 9 u M S 9 y Z X N 1 b H Q g K D I p L 1 R p c G 8 g Q W x 0 Z X J h Z G 8 u e 3 J l c 3 V s d F 9 f c X V v d G V f X 2 Z p Z n R 5 V H d v V 2 V l a 0 h p Z 2 h D a G F u Z 2 U s N T V 9 J n F 1 b 3 Q 7 L C Z x d W 9 0 O 1 N l Y 3 R p b 2 4 x L 3 J l c 3 V s d C A o M i k v V G l w b y B B b H R l c m F k b y 5 7 c m V z d W x 0 X 1 9 x d W 9 0 Z V 9 f Z m l m d H l U d 2 9 X Z W V r S G l n a E N o Y W 5 n Z V B l c m N l b n Q s N T Z 9 J n F 1 b 3 Q 7 L C Z x d W 9 0 O 1 N l Y 3 R p b 2 4 x L 3 J l c 3 V s d C A o M i k v V G l w b y B B b H R l c m F k b y 5 7 c m V z d W x 0 X 1 9 x d W 9 0 Z V 9 f Z m l m d H l U d 2 9 X Z W V r T G 9 3 L D U 3 f S Z x d W 9 0 O y w m c X V v d D t T Z W N 0 a W 9 u M S 9 y Z X N 1 b H Q g K D I p L 1 R p c G 8 g Q W x 0 Z X J h Z G 8 u e 3 J l c 3 V s d F 9 f c X V v d G V f X 2 Z p Z n R 5 V H d v V 2 V l a 0 h p Z 2 g s N T h 9 J n F 1 b 3 Q 7 L C Z x d W 9 0 O 1 N l Y 3 R p b 2 4 x L 3 J l c 3 V s d C A o M i k v V G l w b y B B b H R l c m F k b y 5 7 c m V z d W x 0 X 1 9 x d W 9 0 Z V 9 f Z G l 2 a W R l b m R E Y X R l L D U 5 f S Z x d W 9 0 O y w m c X V v d D t T Z W N 0 a W 9 u M S 9 y Z X N 1 b H Q g K D I p L 1 R p c G 8 g Q W x 0 Z X J h Z G 8 u e 3 J l c 3 V s d F 9 f c X V v d G V f X 2 V h c m 5 p b m d z V G l t Z X N 0 Y W 1 w L D Y w f S Z x d W 9 0 O y w m c X V v d D t T Z W N 0 a W 9 u M S 9 y Z X N 1 b H Q g K D I p L 1 R p c G 8 g Q W x 0 Z X J h Z G 8 u e 3 J l c 3 V s d F 9 f c X V v d G V f X 2 V h c m 5 p b m d z V G l t Z X N 0 Y W 1 w U 3 R h c n Q s N j F 9 J n F 1 b 3 Q 7 L C Z x d W 9 0 O 1 N l Y 3 R p b 2 4 x L 3 J l c 3 V s d C A o M i k v V G l w b y B B b H R l c m F k b y 5 7 c m V z d W x 0 X 1 9 x d W 9 0 Z V 9 f Z W F y b m l u Z 3 N U a W 1 l c 3 R h b X B F b m Q s N j J 9 J n F 1 b 3 Q 7 L C Z x d W 9 0 O 1 N l Y 3 R p b 2 4 x L 3 J l c 3 V s d C A o M i k v V G l w b y B B b H R l c m F k b y 5 7 c m V z d W x 0 X 1 9 x d W 9 0 Z V 9 f Z X N n U G 9 w d W x h d G V k L D Y z f S Z x d W 9 0 O y w m c X V v d D t T Z W N 0 a W 9 u M S 9 y Z X N 1 b H Q g K D I p L 1 R p c G 8 g Q W x 0 Z X J h Z G 8 u e 3 J l c 3 V s d F 9 f c X V v d G V f X 3 R y Y W R l Y W J s Z S w 2 N H 0 m c X V v d D s s J n F 1 b 3 Q 7 U 2 V j d G l v b j E v c m V z d W x 0 I C g y K S 9 U a X B v I E F s d G V y Y W R v L n t y Z X N 1 b H R f X 3 F 1 b 3 R l X 1 9 z e W 1 i b 2 w s N j V 9 J n F 1 b 3 Q 7 L C Z x d W 9 0 O 1 N l Y 3 R p b 2 4 x L 3 J l c 3 V s d C A o M i k v V G l w b y B B b H R l c m F k b y 5 7 c m V z d W x 0 X 1 9 v c H R p b 2 5 z X 1 9 l e H B p c m F 0 a W 9 u R G F 0 Z S w 2 N n 0 m c X V v d D s s J n F 1 b 3 Q 7 U 2 V j d G l v b j E v c m V z d W x 0 I C g y K S 9 U a X B v I E F s d G V y Y W R v L n t y Z X N 1 b H R f X 2 9 w d G l v b n N f X 2 h h c 0 1 p b m l P c H R p b 2 5 z L D Y 3 f S Z x d W 9 0 O y w m c X V v d D t T Z W N 0 a W 9 u M S 9 y Z X N 1 b H Q g K D I p L 1 R p c G 8 g Q W x 0 Z X J h Z G 8 u e 3 J l c 3 V s d F 9 f b 3 B 0 a W 9 u c 1 9 f Y 2 F s b H N f X 2 N v b n R y Y W N 0 U 3 l t Y m 9 s L D Y 4 f S Z x d W 9 0 O y w m c X V v d D t T Z W N 0 a W 9 u M S 9 y Z X N 1 b H Q g K D I p L 1 R p c G 8 g Q W x 0 Z X J h Z G 8 u e 3 J l c 3 V s d F 9 f b 3 B 0 a W 9 u c 1 9 f Y 2 F s b H N f X 3 N 0 c m l r Z S w 2 O X 0 m c X V v d D s s J n F 1 b 3 Q 7 U 2 V j d G l v b j E v c m V z d W x 0 I C g y K S 9 U a X B v I E F s d G V y Y W R v L n t y Z X N 1 b H R f X 2 9 w d G l v b n N f X 2 N h b G x z X 1 9 j d X J y Z W 5 j e S w 3 M H 0 m c X V v d D s s J n F 1 b 3 Q 7 U 2 V j d G l v b j E v c m V z d W x 0 I C g y K S 9 U a X B v I E F s d G V y Y W R v L n t y Z X N 1 b H R f X 2 9 w d G l v b n N f X 2 N h b G x z X 1 9 s Y X N 0 U H J p Y 2 U s N z F 9 J n F 1 b 3 Q 7 L C Z x d W 9 0 O 1 N l Y 3 R p b 2 4 x L 3 J l c 3 V s d C A o M i k v V G l w b y B B b H R l c m F k b y 5 7 c m V z d W x 0 X 1 9 v c H R p b 2 5 z X 1 9 j Y W x s c 1 9 f Y 2 h h b m d l L D c y f S Z x d W 9 0 O y w m c X V v d D t T Z W N 0 a W 9 u M S 9 y Z X N 1 b H Q g K D I p L 1 R p c G 8 g Q W x 0 Z X J h Z G 8 u e 3 J l c 3 V s d F 9 f b 3 B 0 a W 9 u c 1 9 f Y 2 F s b H N f X 3 B l c m N l b n R D a G F u Z 2 U s N z N 9 J n F 1 b 3 Q 7 L C Z x d W 9 0 O 1 N l Y 3 R p b 2 4 x L 3 J l c 3 V s d C A o M i k v V G l w b y B B b H R l c m F k b y 5 7 c m V z d W x 0 X 1 9 v c H R p b 2 5 z X 1 9 j Y W x s c 1 9 f d m 9 s d W 1 l L D c 0 f S Z x d W 9 0 O y w m c X V v d D t T Z W N 0 a W 9 u M S 9 y Z X N 1 b H Q g K D I p L 1 R p c G 8 g Q W x 0 Z X J h Z G 8 u e 3 J l c 3 V s d F 9 f b 3 B 0 a W 9 u c 1 9 f Y 2 F s b H N f X 2 9 w Z W 5 J b n R l c m V z d C w 3 N X 0 m c X V v d D s s J n F 1 b 3 Q 7 U 2 V j d G l v b j E v c m V z d W x 0 I C g y K S 9 U a X B v I E F s d G V y Y W R v L n t y Z X N 1 b H R f X 2 9 w d G l v b n N f X 2 N h b G x z X 1 9 i a W Q s N z Z 9 J n F 1 b 3 Q 7 L C Z x d W 9 0 O 1 N l Y 3 R p b 2 4 x L 3 J l c 3 V s d C A o M i k v V G l w b y B B b H R l c m F k b y 5 7 c m V z d W x 0 X 1 9 v c H R p b 2 5 z X 1 9 j Y W x s c 1 9 f Y X N r L D c 3 f S Z x d W 9 0 O y w m c X V v d D t T Z W N 0 a W 9 u M S 9 y Z X N 1 b H Q g K D I p L 1 R p c G 8 g Q W x 0 Z X J h Z G 8 u e 3 J l c 3 V s d F 9 f b 3 B 0 a W 9 u c 1 9 f Y 2 F s b H N f X 2 N v b n R y Y W N 0 U 2 l 6 Z S w 3 O H 0 m c X V v d D s s J n F 1 b 3 Q 7 U 2 V j d G l v b j E v c m V z d W x 0 I C g y K S 9 U a X B v I E F s d G V y Y W R v L n t y Z X N 1 b H R f X 2 9 w d G l v b n N f X 2 N h b G x z X 1 9 l e H B p c m F 0 a W 9 u L D c 5 f S Z x d W 9 0 O y w m c X V v d D t T Z W N 0 a W 9 u M S 9 y Z X N 1 b H Q g K D I p L 1 R p c G 8 g Q W x 0 Z X J h Z G 8 u e 3 J l c 3 V s d F 9 f b 3 B 0 a W 9 u c 1 9 f Y 2 F s b H N f X 2 x h c 3 R U c m F k Z U R h d G U s O D B 9 J n F 1 b 3 Q 7 L C Z x d W 9 0 O 1 N l Y 3 R p b 2 4 x L 3 J l c 3 V s d C A o M i k v V G l w b y B B b H R l c m F k b y 5 7 c m V z d W x 0 X 1 9 v c H R p b 2 5 z X 1 9 j Y W x s c 1 9 f a W 1 w b G l l Z F Z v b G F 0 a W x p d H k s O D F 9 J n F 1 b 3 Q 7 L C Z x d W 9 0 O 1 N l Y 3 R p b 2 4 x L 3 J l c 3 V s d C A o M i k v V G l w b y B B b H R l c m F k b y 5 7 c m V z d W x 0 X 1 9 v c H R p b 2 5 z X 1 9 j Y W x s c 1 9 f a W 5 U a G V N b 2 5 l e S w 4 M n 0 m c X V v d D s s J n F 1 b 3 Q 7 U 2 V j d G l v b j E v c m V z d W x 0 I C g y K S 9 U a X B v I E F s d G V y Y W R v L n t y Z X N 1 b H R f X 2 9 w d G l v b n N f X 3 B 1 d H N f X 2 N v b n R y Y W N 0 U 3 l t Y m 9 s L D g z f S Z x d W 9 0 O y w m c X V v d D t T Z W N 0 a W 9 u M S 9 y Z X N 1 b H Q g K D I p L 1 R p c G 8 g Q W x 0 Z X J h Z G 8 u e 3 J l c 3 V s d F 9 f b 3 B 0 a W 9 u c 1 9 f c H V 0 c 1 9 f c 3 R y a W t l L D g 0 f S Z x d W 9 0 O y w m c X V v d D t T Z W N 0 a W 9 u M S 9 y Z X N 1 b H Q g K D I p L 1 R p c G 8 g Q W x 0 Z X J h Z G 8 u e 3 J l c 3 V s d F 9 f b 3 B 0 a W 9 u c 1 9 f c H V 0 c 1 9 f Y 3 V y c m V u Y 3 k s O D V 9 J n F 1 b 3 Q 7 L C Z x d W 9 0 O 1 N l Y 3 R p b 2 4 x L 3 J l c 3 V s d C A o M i k v V G l w b y B B b H R l c m F k b y 5 7 c m V z d W x 0 X 1 9 v c H R p b 2 5 z X 1 9 w d X R z X 1 9 s Y X N 0 U H J p Y 2 U s O D Z 9 J n F 1 b 3 Q 7 L C Z x d W 9 0 O 1 N l Y 3 R p b 2 4 x L 3 J l c 3 V s d C A o M i k v V G l w b y B B b H R l c m F k b y 5 7 c m V z d W x 0 X 1 9 v c H R p b 2 5 z X 1 9 w d X R z X 1 9 j a G F u Z 2 U s O D d 9 J n F 1 b 3 Q 7 L C Z x d W 9 0 O 1 N l Y 3 R p b 2 4 x L 3 J l c 3 V s d C A o M i k v V G l w b y B B b H R l c m F k b y 5 7 c m V z d W x 0 X 1 9 v c H R p b 2 5 z X 1 9 w d X R z X 1 9 w Z X J j Z W 5 0 Q 2 h h b m d l L D g 4 f S Z x d W 9 0 O y w m c X V v d D t T Z W N 0 a W 9 u M S 9 y Z X N 1 b H Q g K D I p L 1 R p c G 8 g Q W x 0 Z X J h Z G 8 u e 3 J l c 3 V s d F 9 f b 3 B 0 a W 9 u c 1 9 f c H V 0 c 1 9 f d m 9 s d W 1 l L D g 5 f S Z x d W 9 0 O y w m c X V v d D t T Z W N 0 a W 9 u M S 9 y Z X N 1 b H Q g K D I p L 1 R p c G 8 g Q W x 0 Z X J h Z G 8 u e 3 J l c 3 V s d F 9 f b 3 B 0 a W 9 u c 1 9 f c H V 0 c 1 9 f b 3 B l b k l u d G V y Z X N 0 L D k w f S Z x d W 9 0 O y w m c X V v d D t T Z W N 0 a W 9 u M S 9 y Z X N 1 b H Q g K D I p L 1 R p c G 8 g Q W x 0 Z X J h Z G 8 u e 3 J l c 3 V s d F 9 f b 3 B 0 a W 9 u c 1 9 f c H V 0 c 1 9 f Y m l k L D k x f S Z x d W 9 0 O y w m c X V v d D t T Z W N 0 a W 9 u M S 9 y Z X N 1 b H Q g K D I p L 1 R p c G 8 g Q W x 0 Z X J h Z G 8 u e 3 J l c 3 V s d F 9 f b 3 B 0 a W 9 u c 1 9 f c H V 0 c 1 9 f Y X N r L D k y f S Z x d W 9 0 O y w m c X V v d D t T Z W N 0 a W 9 u M S 9 y Z X N 1 b H Q g K D I p L 1 R p c G 8 g Q W x 0 Z X J h Z G 8 u e 3 J l c 3 V s d F 9 f b 3 B 0 a W 9 u c 1 9 f c H V 0 c 1 9 f Y 2 9 u d H J h Y 3 R T a X p l L D k z f S Z x d W 9 0 O y w m c X V v d D t T Z W N 0 a W 9 u M S 9 y Z X N 1 b H Q g K D I p L 1 R p c G 8 g Q W x 0 Z X J h Z G 8 u e 3 J l c 3 V s d F 9 f b 3 B 0 a W 9 u c 1 9 f c H V 0 c 1 9 f Z X h w a X J h d G l v b i w 5 N H 0 m c X V v d D s s J n F 1 b 3 Q 7 U 2 V j d G l v b j E v c m V z d W x 0 I C g y K S 9 U a X B v I E F s d G V y Y W R v L n t y Z X N 1 b H R f X 2 9 w d G l v b n N f X 3 B 1 d H N f X 2 x h c 3 R U c m F k Z U R h d G U s O T V 9 J n F 1 b 3 Q 7 L C Z x d W 9 0 O 1 N l Y 3 R p b 2 4 x L 3 J l c 3 V s d C A o M i k v V G l w b y B B b H R l c m F k b y 5 7 c m V z d W x 0 X 1 9 v c H R p b 2 5 z X 1 9 w d X R z X 1 9 p b X B s a W V k V m 9 s Y X R p b G l 0 e S w 5 N n 0 m c X V v d D s s J n F 1 b 3 Q 7 U 2 V j d G l v b j E v c m V z d W x 0 I C g y K S 9 U a X B v I E F s d G V y Y W R v L n t y Z X N 1 b H R f X 2 9 w d G l v b n N f X 3 B 1 d H N f X 2 l u V G h l T W 9 u Z X k s O T d 9 J n F 1 b 3 Q 7 L C Z x d W 9 0 O 1 N l Y 3 R p b 2 4 x L 3 J l c 3 V s d C A o M i k v V G l w b y B B b H R l c m F k b y 5 7 Z X J y b 3 I s O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I y V D E 2 O j I w O j A 1 L j I w N z c 5 N z d a I i A v P j x F b n R y e S B U e X B l P S J G a W x s R X J y b 3 J D b 2 R l I i B W Y W x 1 Z T 0 i c 1 V u a 2 5 v d 2 4 i I C 8 + P E V u d H J 5 I F R 5 c G U 9 I k Z p b G x D b 2 x 1 b W 5 O Y W 1 l c y I g V m F s d W U 9 I n N b J n F 1 b 3 Q 7 c m V z d W x 0 X 1 9 1 b m R l c m x 5 a W 5 n U 3 l t Y m 9 s J n F 1 b 3 Q 7 L C Z x d W 9 0 O 3 J l c 3 V s d F 9 f Z X h w a X J h d G l v b k R h d G V z J n F 1 b 3 Q 7 L C Z x d W 9 0 O 3 J l c 3 V s d F 9 f c 3 R y a W t l c y Z x d W 9 0 O y w m c X V v d D t y Z X N 1 b H R f X 2 h h c 0 1 p b m l P c H R p b 2 5 z J n F 1 b 3 Q 7 L C Z x d W 9 0 O 3 J l c 3 V s d F 9 f c X V v d G V f X 2 x h b m d 1 Y W d l J n F 1 b 3 Q 7 L C Z x d W 9 0 O 3 J l c 3 V s d F 9 f c X V v d G V f X 3 F 1 b 3 R l V H l w Z S Z x d W 9 0 O y w m c X V v d D t y Z X N 1 b H R f X 3 F 1 b 3 R l X 1 9 x d W 9 0 Z V N v d X J j Z U 5 h b W U m c X V v d D s s J n F 1 b 3 Q 7 c m V z d W x 0 X 1 9 x d W 9 0 Z V 9 f Y 3 V y c m V u Y 3 k m c X V v d D s s J n F 1 b 3 Q 7 c m V z d W x 0 X 1 9 x d W 9 0 Z V 9 f b W F y a 2 V 0 J n F 1 b 3 Q 7 L C Z x d W 9 0 O 3 J l c 3 V s d F 9 f c X V v d G V f X 3 B y a W N l S G l u d C Z x d W 9 0 O y w m c X V v d D t y Z X N 1 b H R f X 3 F 1 b 3 R l X 1 9 l c 2 d Q b 3 B 1 b G F 0 Z W Q m c X V v d D s s J n F 1 b 3 Q 7 c m V z d W x 0 X 1 9 x d W 9 0 Z V 9 f d H J h Z G V h Y m x l J n F 1 b 3 Q 7 L C Z x d W 9 0 O 3 J l c 3 V s d F 9 f c X V v d G V f X 2 J p Z F N p e m U m c X V v d D s s J n F 1 b 3 Q 7 c m V z d W x 0 X 1 9 x d W 9 0 Z V 9 f Y X N r U 2 l 6 Z S Z x d W 9 0 O y w m c X V v d D t y Z X N 1 b H R f X 3 F 1 b 3 R l X 1 9 t Z X N z Y W d l Q m 9 h c m R J Z C Z x d W 9 0 O y w m c X V v d D t y Z X N 1 b H R f X 3 F 1 b 3 R l X 1 9 y Z W d 1 b G F y T W F y a 2 V 0 Q 2 h h b m d l U G V y Y 2 V u d C Z x d W 9 0 O y w m c X V v d D t y Z X N 1 b H R f X 3 F 1 b 3 R l X 1 9 y Z W d 1 b G F y T W F y a 2 V 0 U H J l d m l v d X N D b G 9 z Z S Z x d W 9 0 O y w m c X V v d D t y Z X N 1 b H R f X 3 F 1 b 3 R l X 1 9 i a W Q m c X V v d D s s J n F 1 b 3 Q 7 c m V z d W x 0 X 1 9 x d W 9 0 Z V 9 f Y X N r J n F 1 b 3 Q 7 L C Z x d W 9 0 O 3 J l c 3 V s d F 9 f c X V v d G V f X 2 Z 1 b G x F e G N o Y W 5 n Z U 5 h b W U m c X V v d D s s J n F 1 b 3 Q 7 c m V z d W x 0 X 1 9 x d W 9 0 Z V 9 f b G 9 u Z 0 5 h b W U m c X V v d D s s J n F 1 b 3 Q 7 c m V z d W x 0 X 1 9 x d W 9 0 Z V 9 f Z m l u Y W 5 j a W F s Q 3 V y c m V u Y 3 k m c X V v d D s s J n F 1 b 3 Q 7 c m V z d W x 0 X 1 9 x d W 9 0 Z V 9 f Y X Z l c m F n Z U R h a W x 5 V m 9 s d W 1 l M 0 1 v b n R o J n F 1 b 3 Q 7 L C Z x d W 9 0 O 3 J l c 3 V s d F 9 f c X V v d G V f X 2 F 2 Z X J h Z 2 V E Y W l s e V Z v b H V t Z T E w R G F 5 J n F 1 b 3 Q 7 L C Z x d W 9 0 O 3 J l c 3 V s d F 9 f c X V v d G V f X 2 Z p Z n R 5 V H d v V 2 V l a 0 x v d 0 N o Y W 5 n Z S Z x d W 9 0 O y w m c X V v d D t y Z X N 1 b H R f X 3 F 1 b 3 R l X 1 9 m a W Z 0 e V R 3 b 1 d l Z W t M b 3 d D a G F u Z 2 V Q Z X J j Z W 5 0 J n F 1 b 3 Q 7 L C Z x d W 9 0 O 3 J l c 3 V s d F 9 f c X V v d G V f X 2 Z p Z n R 5 V H d v V 2 V l a 0 h p Z 2 h D a G F u Z 2 U m c X V v d D s s J n F 1 b 3 Q 7 c m V z d W x 0 X 1 9 x d W 9 0 Z V 9 f Z m l m d H l U d 2 9 X Z W V r S G l n a E N o Y W 5 n Z V B l c m N l b n Q m c X V v d D s s J n F 1 b 3 Q 7 c m V z d W x 0 X 1 9 x d W 9 0 Z V 9 f Z m l m d H l U d 2 9 X Z W V r T G 9 3 J n F 1 b 3 Q 7 L C Z x d W 9 0 O 3 J l c 3 V s d F 9 f c X V v d G V f X 2 Z p Z n R 5 V H d v V 2 V l a 0 h p Z 2 g m c X V v d D s s J n F 1 b 3 Q 7 c m V z d W x 0 X 1 9 x d W 9 0 Z V 9 f Z G l 2 a W R l b m R E Y X R l J n F 1 b 3 Q 7 L C Z x d W 9 0 O 3 J l c 3 V s d F 9 f c X V v d G V f X 2 V h c m 5 p b m d z V G l t Z X N 0 Y W 1 w J n F 1 b 3 Q 7 L C Z x d W 9 0 O 3 J l c 3 V s d F 9 f c X V v d G V f X 2 V h c m 5 p b m d z V G l t Z X N 0 Y W 1 w U 3 R h c n Q m c X V v d D s s J n F 1 b 3 Q 7 c m V z d W x 0 X 1 9 x d W 9 0 Z V 9 f Z W F y b m l u Z 3 N U a W 1 l c 3 R h b X B F b m Q m c X V v d D s s J n F 1 b 3 Q 7 c m V z d W x 0 X 1 9 x d W 9 0 Z V 9 f d H J h a W x p b m d B b m 5 1 Y W x E a X Z p Z G V u Z F J h d G U m c X V v d D s s J n F 1 b 3 Q 7 c m V z d W x 0 X 1 9 x d W 9 0 Z V 9 f d H J h a W x p b m d Q R S Z x d W 9 0 O y w m c X V v d D t y Z X N 1 b H R f X 3 F 1 b 3 R l X 1 9 0 c m F p b G l u Z 0 F u b n V h b E R p d m l k Z W 5 k W W l l b G Q m c X V v d D s s J n F 1 b 3 Q 7 c m V z d W x 0 X 1 9 x d W 9 0 Z V 9 f c m V n d W x h c k 1 h c m t l d F B y a W N l J n F 1 b 3 Q 7 L C Z x d W 9 0 O 3 J l c 3 V s d F 9 f c X V v d G V f X 3 J l Z 3 V s Y X J N Y X J r Z X R U a W 1 l J n F 1 b 3 Q 7 L C Z x d W 9 0 O 3 J l c 3 V s d F 9 f c X V v d G V f X 3 J l Z 3 V s Y X J N Y X J r Z X R D a G F u Z 2 U m c X V v d D s s J n F 1 b 3 Q 7 c m V z d W x 0 X 1 9 x d W 9 0 Z V 9 f c m V n d W x h c k 1 h c m t l d E 9 w Z W 4 m c X V v d D s s J n F 1 b 3 Q 7 c m V z d W x 0 X 1 9 x d W 9 0 Z V 9 f c m V n d W x h c k 1 h c m t l d E R h e U h p Z 2 g m c X V v d D s s J n F 1 b 3 Q 7 c m V z d W x 0 X 1 9 x d W 9 0 Z V 9 f c m V n d W x h c k 1 h c m t l d E R h e U x v d y Z x d W 9 0 O y w m c X V v d D t y Z X N 1 b H R f X 3 F 1 b 3 R l X 1 9 y Z W d 1 b G F y T W F y a 2 V 0 V m 9 s d W 1 l J n F 1 b 3 Q 7 L C Z x d W 9 0 O 3 J l c 3 V s d F 9 f c X V v d G V f X 2 V 4 Y 2 h h b m d l R G F 0 Y U R l b G F 5 Z W R C e S Z x d W 9 0 O y w m c X V v d D t y Z X N 1 b H R f X 3 F 1 b 3 R l X 1 9 t Y X J r Z X R T d G F 0 Z S Z x d W 9 0 O y w m c X V v d D t y Z X N 1 b H R f X 3 F 1 b 3 R l X 1 9 z a G 9 y d E 5 h b W U m c X V v d D s s J n F 1 b 3 Q 7 c m V z d W x 0 X 1 9 x d W 9 0 Z V 9 f c 2 h h c m V z T 3 V 0 c 3 R h b m R p b m c m c X V v d D s s J n F 1 b 3 Q 7 c m V z d W x 0 X 1 9 x d W 9 0 Z V 9 f Y m 9 v a 1 Z h b H V l J n F 1 b 3 Q 7 L C Z x d W 9 0 O 3 J l c 3 V s d F 9 f c X V v d G V f X 2 Z p Z n R 5 R G F 5 Q X Z l c m F n Z S Z x d W 9 0 O y w m c X V v d D t y Z X N 1 b H R f X 3 F 1 b 3 R l X 1 9 m a W Z 0 e U R h e U F 2 Z X J h Z 2 V D a G F u Z 2 U m c X V v d D s s J n F 1 b 3 Q 7 c m V z d W x 0 X 1 9 x d W 9 0 Z V 9 f Z m l m d H l E Y X l B d m V y Y W d l Q 2 h h b m d l U G V y Y 2 V u d C Z x d W 9 0 O y w m c X V v d D t y Z X N 1 b H R f X 3 F 1 b 3 R l X 1 9 0 d 2 9 I d W 5 k c m V k R G F 5 Q X Z l c m F n Z S Z x d W 9 0 O y w m c X V v d D t y Z X N 1 b H R f X 3 F 1 b 3 R l X 1 9 0 d 2 9 I d W 5 k c m V k R G F 5 Q X Z l c m F n Z U N o Y W 5 n Z S Z x d W 9 0 O y w m c X V v d D t y Z X N 1 b H R f X 3 F 1 b 3 R l X 1 9 l c H N U c m F p b G l u Z 1 R 3 Z W x 2 Z U 1 v b n R o c y Z x d W 9 0 O y w m c X V v d D t y Z X N 1 b H R f X 3 F 1 b 3 R l X 1 9 l c H N G b 3 J 3 Y X J k J n F 1 b 3 Q 7 L C Z x d W 9 0 O 3 J l c 3 V s d F 9 f c X V v d G V f X 3 R 3 b 0 h 1 b m R y Z W R E Y X l B d m V y Y W d l Q 2 h h b m d l U G V y Y 2 V u d C Z x d W 9 0 O y w m c X V v d D t y Z X N 1 b H R f X 3 F 1 b 3 R l X 1 9 t Y X J r Z X R D Y X A m c X V v d D s s J n F 1 b 3 Q 7 c m V z d W x 0 X 1 9 x d W 9 0 Z V 9 f Z m 9 y d 2 F y Z F B F J n F 1 b 3 Q 7 L C Z x d W 9 0 O 3 J l c 3 V s d F 9 f c X V v d G V f X 3 B y a W N l V G 9 C b 2 9 r J n F 1 b 3 Q 7 L C Z x d W 9 0 O 3 J l c 3 V s d F 9 f c X V v d G V f X 3 N v d X J j Z U l u d G V y d m F s J n F 1 b 3 Q 7 L C Z x d W 9 0 O 3 J l c 3 V s d F 9 f c X V v d G V f X 2 V 4 Y 2 h h b m d l V G l t Z X p v b m V O Y W 1 l J n F 1 b 3 Q 7 L C Z x d W 9 0 O 3 J l c 3 V s d F 9 f c X V v d G V f X 2 V 4 Y 2 h h b m d l V G l t Z X p v b m V T a G 9 y d E 5 h b W U m c X V v d D s s J n F 1 b 3 Q 7 c m V z d W x 0 X 1 9 x d W 9 0 Z V 9 f Z 2 1 0 T 2 Z m U 2 V 0 T W l s b G l z Z W N v b m R z J n F 1 b 3 Q 7 L C Z x d W 9 0 O 3 J l c 3 V s d F 9 f c X V v d G V f X 2 V 4 Y 2 h h b m d l J n F 1 b 3 Q 7 L C Z x d W 9 0 O 3 J l c 3 V s d F 9 f c X V v d G V f X 3 N 5 b W J v b C Z x d W 9 0 O y w m c X V v d D t y Z X N 1 b H R f X 2 9 w d G l v b n N f X 2 V 4 c G l y Y X R p b 2 5 E Y X R l J n F 1 b 3 Q 7 L C Z x d W 9 0 O 3 J l c 3 V s d F 9 f b 3 B 0 a W 9 u c 1 9 f a G F z T W l u a U 9 w d G l v b n M m c X V v d D s s J n F 1 b 3 Q 7 c m V z d W x 0 X 1 9 v c H R p b 2 5 z X 1 9 j Y W x s c 1 9 f Y 2 9 u d H J h Y 3 R T e W 1 i b 2 w m c X V v d D s s J n F 1 b 3 Q 7 c m V z d W x 0 X 1 9 v c H R p b 2 5 z X 1 9 j Y W x s c 1 9 f c 3 R y a W t l J n F 1 b 3 Q 7 L C Z x d W 9 0 O 3 J l c 3 V s d F 9 f b 3 B 0 a W 9 u c 1 9 f Y 2 F s b H N f X 2 N 1 c n J l b m N 5 J n F 1 b 3 Q 7 L C Z x d W 9 0 O 3 J l c 3 V s d F 9 f b 3 B 0 a W 9 u c 1 9 f Y 2 F s b H N f X 2 x h c 3 R Q c m l j Z S Z x d W 9 0 O y w m c X V v d D t y Z X N 1 b H R f X 2 9 w d G l v b n N f X 2 N h b G x z X 1 9 j a G F u Z 2 U m c X V v d D s s J n F 1 b 3 Q 7 c m V z d W x 0 X 1 9 v c H R p b 2 5 z X 1 9 j Y W x s c 1 9 f c G V y Y 2 V u d E N o Y W 5 n Z S Z x d W 9 0 O y w m c X V v d D t y Z X N 1 b H R f X 2 9 w d G l v b n N f X 2 N h b G x z X 1 9 2 b 2 x 1 b W U m c X V v d D s s J n F 1 b 3 Q 7 c m V z d W x 0 X 1 9 v c H R p b 2 5 z X 1 9 j Y W x s c 1 9 f b 3 B l b k l u d G V y Z X N 0 J n F 1 b 3 Q 7 L C Z x d W 9 0 O 3 J l c 3 V s d F 9 f b 3 B 0 a W 9 u c 1 9 f Y 2 F s b H N f X 2 J p Z C Z x d W 9 0 O y w m c X V v d D t y Z X N 1 b H R f X 2 9 w d G l v b n N f X 2 N h b G x z X 1 9 h c 2 s m c X V v d D s s J n F 1 b 3 Q 7 c m V z d W x 0 X 1 9 v c H R p b 2 5 z X 1 9 j Y W x s c 1 9 f Y 2 9 u d H J h Y 3 R T a X p l J n F 1 b 3 Q 7 L C Z x d W 9 0 O 3 J l c 3 V s d F 9 f b 3 B 0 a W 9 u c 1 9 f Y 2 F s b H N f X 2 V 4 c G l y Y X R p b 2 4 m c X V v d D s s J n F 1 b 3 Q 7 c m V z d W x 0 X 1 9 v c H R p b 2 5 z X 1 9 j Y W x s c 1 9 f b G F z d F R y Y W R l R G F 0 Z S Z x d W 9 0 O y w m c X V v d D t y Z X N 1 b H R f X 2 9 w d G l v b n N f X 2 N h b G x z X 1 9 p b X B s a W V k V m 9 s Y X R p b G l 0 e S Z x d W 9 0 O y w m c X V v d D t y Z X N 1 b H R f X 2 9 w d G l v b n N f X 2 N h b G x z X 1 9 p b l R o Z U 1 v b m V 5 J n F 1 b 3 Q 7 L C Z x d W 9 0 O 3 J l c 3 V s d F 9 f b 3 B 0 a W 9 u c 1 9 f c H V 0 c 1 9 f Y 2 9 u d H J h Y 3 R T e W 1 i b 2 w m c X V v d D s s J n F 1 b 3 Q 7 c m V z d W x 0 X 1 9 v c H R p b 2 5 z X 1 9 w d X R z X 1 9 z d H J p a 2 U m c X V v d D s s J n F 1 b 3 Q 7 c m V z d W x 0 X 1 9 v c H R p b 2 5 z X 1 9 w d X R z X 1 9 j d X J y Z W 5 j e S Z x d W 9 0 O y w m c X V v d D t y Z X N 1 b H R f X 2 9 w d G l v b n N f X 3 B 1 d H N f X 2 x h c 3 R Q c m l j Z S Z x d W 9 0 O y w m c X V v d D t y Z X N 1 b H R f X 2 9 w d G l v b n N f X 3 B 1 d H N f X 2 N o Y W 5 n Z S Z x d W 9 0 O y w m c X V v d D t y Z X N 1 b H R f X 2 9 w d G l v b n N f X 3 B 1 d H N f X 3 B l c m N l b n R D a G F u Z 2 U m c X V v d D s s J n F 1 b 3 Q 7 c m V z d W x 0 X 1 9 v c H R p b 2 5 z X 1 9 w d X R z X 1 9 2 b 2 x 1 b W U m c X V v d D s s J n F 1 b 3 Q 7 c m V z d W x 0 X 1 9 v c H R p b 2 5 z X 1 9 w d X R z X 1 9 v c G V u S W 5 0 Z X J l c 3 Q m c X V v d D s s J n F 1 b 3 Q 7 c m V z d W x 0 X 1 9 v c H R p b 2 5 z X 1 9 w d X R z X 1 9 i a W Q m c X V v d D s s J n F 1 b 3 Q 7 c m V z d W x 0 X 1 9 v c H R p b 2 5 z X 1 9 w d X R z X 1 9 h c 2 s m c X V v d D s s J n F 1 b 3 Q 7 c m V z d W x 0 X 1 9 v c H R p b 2 5 z X 1 9 w d X R z X 1 9 j b 2 5 0 c m F j d F N p e m U m c X V v d D s s J n F 1 b 3 Q 7 c m V z d W x 0 X 1 9 v c H R p b 2 5 z X 1 9 w d X R z X 1 9 l e H B p c m F 0 a W 9 u J n F 1 b 3 Q 7 L C Z x d W 9 0 O 3 J l c 3 V s d F 9 f b 3 B 0 a W 9 u c 1 9 f c H V 0 c 1 9 f b G F z d F R y Y W R l R G F 0 Z S Z x d W 9 0 O y w m c X V v d D t y Z X N 1 b H R f X 2 9 w d G l v b n N f X 3 B 1 d H N f X 2 l t c G x p Z W R W b 2 x h d G l s a X R 5 J n F 1 b 3 Q 7 L C Z x d W 9 0 O 3 J l c 3 V s d F 9 f b 3 B 0 a W 9 u c 1 9 f c H V 0 c 1 9 f a W 5 U a G V N b 2 5 l e S Z x d W 9 0 O y w m c X V v d D t l c n J v c i Z x d W 9 0 O 1 0 i I C 8 + P E V u d H J 5 I F R 5 c G U 9 I k Z p b G x D b 2 x 1 b W 5 U e X B l c y I g V m F s d W U 9 I n N C Z 1 V H Q V F Z R 0 J n W U d B d 0 V C Q X d N R 0 J n W U d C Z 1 l H Q m d N R E J n W U d C Z 1 l H Q l F V R k J R a 0 d C Z 1 l G Q m d Z R 0 J n T U R C Z 1 l G Q m d Z R 0 J n W U d C Z 1 l H Q l F Z R 0 F 3 W U d B d 1 l H Q l F F R 0 J n W U d C Z 1 l E Q X d Z R 0 J n V U Z C Z 0 V H Q m d Z R 0 J n W U R B d 1 l H Q m d V R k J n R U c i I C 8 + P E V u d H J 5 I F R 5 c G U 9 I k Z p b G x F c n J v c k N v d W 5 0 I i B W Y W x 1 Z T 0 i b D A i I C 8 + P E V u d H J 5 I F R 5 c G U 9 I k Z p b G x D b 3 V u d C I g V m F s d W U 9 I m w 0 N S I g L z 4 8 R W 5 0 c n k g V H l w Z T 0 i R m l s b F N 0 Y X R 1 c y I g V m F s d W U 9 I n N D b 2 1 w b G V 0 Z S I g L z 4 8 R W 5 0 c n k g V H l w Z T 0 i R m l s b F R h c m d l d C I g V m F s d W U 9 I n N y Z X N 1 b H R f X z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I C g z K S 9 U a X B v I E F s d G V y Y W R v L n t y Z X N 1 b H R f X 3 V u Z G V y b H l p b m d T e W 1 i b 2 w s M H 0 m c X V v d D s s J n F 1 b 3 Q 7 U 2 V j d G l v b j E v c m V z d W x 0 I C g z K S 9 U a X B v I E F s d G V y Y W R v L n t y Z X N 1 b H R f X 2 V 4 c G l y Y X R p b 2 5 E Y X R l c y w x f S Z x d W 9 0 O y w m c X V v d D t T Z W N 0 a W 9 u M S 9 y Z X N 1 b H Q g K D M p L 1 R p c G 8 g Q W x 0 Z X J h Z G 8 u e 3 J l c 3 V s d F 9 f c 3 R y a W t l c y w y f S Z x d W 9 0 O y w m c X V v d D t T Z W N 0 a W 9 u M S 9 y Z X N 1 b H Q g K D M p L 1 R p c G 8 g Q W x 0 Z X J h Z G 8 u e 3 J l c 3 V s d F 9 f a G F z T W l u a U 9 w d G l v b n M s M 3 0 m c X V v d D s s J n F 1 b 3 Q 7 U 2 V j d G l v b j E v c m V z d W x 0 I C g z K S 9 U a X B v I E F s d G V y Y W R v L n t y Z X N 1 b H R f X 3 F 1 b 3 R l X 1 9 s Y W 5 n d W F n Z S w 0 f S Z x d W 9 0 O y w m c X V v d D t T Z W N 0 a W 9 u M S 9 y Z X N 1 b H Q g K D M p L 1 R p c G 8 g Q W x 0 Z X J h Z G 8 u e 3 J l c 3 V s d F 9 f c X V v d G V f X 3 F 1 b 3 R l V H l w Z S w 1 f S Z x d W 9 0 O y w m c X V v d D t T Z W N 0 a W 9 u M S 9 y Z X N 1 b H Q g K D M p L 1 R p c G 8 g Q W x 0 Z X J h Z G 8 u e 3 J l c 3 V s d F 9 f c X V v d G V f X 3 F 1 b 3 R l U 2 9 1 c m N l T m F t Z S w 2 f S Z x d W 9 0 O y w m c X V v d D t T Z W N 0 a W 9 u M S 9 y Z X N 1 b H Q g K D M p L 1 R p c G 8 g Q W x 0 Z X J h Z G 8 u e 3 J l c 3 V s d F 9 f c X V v d G V f X 2 N 1 c n J l b m N 5 L D d 9 J n F 1 b 3 Q 7 L C Z x d W 9 0 O 1 N l Y 3 R p b 2 4 x L 3 J l c 3 V s d C A o M y k v V G l w b y B B b H R l c m F k b y 5 7 c m V z d W x 0 X 1 9 x d W 9 0 Z V 9 f b W F y a 2 V 0 L D h 9 J n F 1 b 3 Q 7 L C Z x d W 9 0 O 1 N l Y 3 R p b 2 4 x L 3 J l c 3 V s d C A o M y k v V G l w b y B B b H R l c m F k b y 5 7 c m V z d W x 0 X 1 9 x d W 9 0 Z V 9 f c H J p Y 2 V I a W 5 0 L D l 9 J n F 1 b 3 Q 7 L C Z x d W 9 0 O 1 N l Y 3 R p b 2 4 x L 3 J l c 3 V s d C A o M y k v V G l w b y B B b H R l c m F k b y 5 7 c m V z d W x 0 X 1 9 x d W 9 0 Z V 9 f Z X N n U G 9 w d W x h d G V k L D E w f S Z x d W 9 0 O y w m c X V v d D t T Z W N 0 a W 9 u M S 9 y Z X N 1 b H Q g K D M p L 1 R p c G 8 g Q W x 0 Z X J h Z G 8 u e 3 J l c 3 V s d F 9 f c X V v d G V f X 3 R y Y W R l Y W J s Z S w x M X 0 m c X V v d D s s J n F 1 b 3 Q 7 U 2 V j d G l v b j E v c m V z d W x 0 I C g z K S 9 U a X B v I E F s d G V y Y W R v L n t y Z X N 1 b H R f X 3 F 1 b 3 R l X 1 9 i a W R T a X p l L D E y f S Z x d W 9 0 O y w m c X V v d D t T Z W N 0 a W 9 u M S 9 y Z X N 1 b H Q g K D M p L 1 R p c G 8 g Q W x 0 Z X J h Z G 8 u e 3 J l c 3 V s d F 9 f c X V v d G V f X 2 F z a 1 N p e m U s M T N 9 J n F 1 b 3 Q 7 L C Z x d W 9 0 O 1 N l Y 3 R p b 2 4 x L 3 J l c 3 V s d C A o M y k v V G l w b y B B b H R l c m F k b y 5 7 c m V z d W x 0 X 1 9 x d W 9 0 Z V 9 f b W V z c 2 F n Z U J v Y X J k S W Q s M T R 9 J n F 1 b 3 Q 7 L C Z x d W 9 0 O 1 N l Y 3 R p b 2 4 x L 3 J l c 3 V s d C A o M y k v V G l w b y B B b H R l c m F k b y 5 7 c m V z d W x 0 X 1 9 x d W 9 0 Z V 9 f c m V n d W x h c k 1 h c m t l d E N o Y W 5 n Z V B l c m N l b n Q s M T V 9 J n F 1 b 3 Q 7 L C Z x d W 9 0 O 1 N l Y 3 R p b 2 4 x L 3 J l c 3 V s d C A o M y k v V G l w b y B B b H R l c m F k b y 5 7 c m V z d W x 0 X 1 9 x d W 9 0 Z V 9 f c m V n d W x h c k 1 h c m t l d F B y Z X Z p b 3 V z Q 2 x v c 2 U s M T Z 9 J n F 1 b 3 Q 7 L C Z x d W 9 0 O 1 N l Y 3 R p b 2 4 x L 3 J l c 3 V s d C A o M y k v V G l w b y B B b H R l c m F k b y 5 7 c m V z d W x 0 X 1 9 x d W 9 0 Z V 9 f Y m l k L D E 3 f S Z x d W 9 0 O y w m c X V v d D t T Z W N 0 a W 9 u M S 9 y Z X N 1 b H Q g K D M p L 1 R p c G 8 g Q W x 0 Z X J h Z G 8 u e 3 J l c 3 V s d F 9 f c X V v d G V f X 2 F z a y w x O H 0 m c X V v d D s s J n F 1 b 3 Q 7 U 2 V j d G l v b j E v c m V z d W x 0 I C g z K S 9 U a X B v I E F s d G V y Y W R v L n t y Z X N 1 b H R f X 3 F 1 b 3 R l X 1 9 m d W x s R X h j a G F u Z 2 V O Y W 1 l L D E 5 f S Z x d W 9 0 O y w m c X V v d D t T Z W N 0 a W 9 u M S 9 y Z X N 1 b H Q g K D M p L 1 R p c G 8 g Q W x 0 Z X J h Z G 8 u e 3 J l c 3 V s d F 9 f c X V v d G V f X 2 x v b m d O Y W 1 l L D I w f S Z x d W 9 0 O y w m c X V v d D t T Z W N 0 a W 9 u M S 9 y Z X N 1 b H Q g K D M p L 1 R p c G 8 g Q W x 0 Z X J h Z G 8 u e 3 J l c 3 V s d F 9 f c X V v d G V f X 2 Z p b m F u Y 2 l h b E N 1 c n J l b m N 5 L D I x f S Z x d W 9 0 O y w m c X V v d D t T Z W N 0 a W 9 u M S 9 y Z X N 1 b H Q g K D M p L 1 R p c G 8 g Q W x 0 Z X J h Z G 8 u e 3 J l c 3 V s d F 9 f c X V v d G V f X 2 F 2 Z X J h Z 2 V E Y W l s e V Z v b H V t Z T N N b 2 5 0 a C w y M n 0 m c X V v d D s s J n F 1 b 3 Q 7 U 2 V j d G l v b j E v c m V z d W x 0 I C g z K S 9 U a X B v I E F s d G V y Y W R v L n t y Z X N 1 b H R f X 3 F 1 b 3 R l X 1 9 h d m V y Y W d l R G F p b H l W b 2 x 1 b W U x M E R h e S w y M 3 0 m c X V v d D s s J n F 1 b 3 Q 7 U 2 V j d G l v b j E v c m V z d W x 0 I C g z K S 9 U a X B v I E F s d G V y Y W R v L n t y Z X N 1 b H R f X 3 F 1 b 3 R l X 1 9 m a W Z 0 e V R 3 b 1 d l Z W t M b 3 d D a G F u Z 2 U s M j R 9 J n F 1 b 3 Q 7 L C Z x d W 9 0 O 1 N l Y 3 R p b 2 4 x L 3 J l c 3 V s d C A o M y k v V G l w b y B B b H R l c m F k b y 5 7 c m V z d W x 0 X 1 9 x d W 9 0 Z V 9 f Z m l m d H l U d 2 9 X Z W V r T G 9 3 Q 2 h h b m d l U G V y Y 2 V u d C w y N X 0 m c X V v d D s s J n F 1 b 3 Q 7 U 2 V j d G l v b j E v c m V z d W x 0 I C g z K S 9 U a X B v I E F s d G V y Y W R v L n t y Z X N 1 b H R f X 3 F 1 b 3 R l X 1 9 m a W Z 0 e V R 3 b 1 d l Z W t I a W d o Q 2 h h b m d l L D I 2 f S Z x d W 9 0 O y w m c X V v d D t T Z W N 0 a W 9 u M S 9 y Z X N 1 b H Q g K D M p L 1 R p c G 8 g Q W x 0 Z X J h Z G 8 u e 3 J l c 3 V s d F 9 f c X V v d G V f X 2 Z p Z n R 5 V H d v V 2 V l a 0 h p Z 2 h D a G F u Z 2 V Q Z X J j Z W 5 0 L D I 3 f S Z x d W 9 0 O y w m c X V v d D t T Z W N 0 a W 9 u M S 9 y Z X N 1 b H Q g K D M p L 1 R p c G 8 g Q W x 0 Z X J h Z G 8 u e 3 J l c 3 V s d F 9 f c X V v d G V f X 2 Z p Z n R 5 V H d v V 2 V l a 0 x v d y w y O H 0 m c X V v d D s s J n F 1 b 3 Q 7 U 2 V j d G l v b j E v c m V z d W x 0 I C g z K S 9 U a X B v I E F s d G V y Y W R v L n t y Z X N 1 b H R f X 3 F 1 b 3 R l X 1 9 m a W Z 0 e V R 3 b 1 d l Z W t I a W d o L D I 5 f S Z x d W 9 0 O y w m c X V v d D t T Z W N 0 a W 9 u M S 9 y Z X N 1 b H Q g K D M p L 1 R p c G 8 g Q W x 0 Z X J h Z G 8 u e 3 J l c 3 V s d F 9 f c X V v d G V f X 2 R p d m l k Z W 5 k R G F 0 Z S w z M H 0 m c X V v d D s s J n F 1 b 3 Q 7 U 2 V j d G l v b j E v c m V z d W x 0 I C g z K S 9 U a X B v I E F s d G V y Y W R v L n t y Z X N 1 b H R f X 3 F 1 b 3 R l X 1 9 l Y X J u a W 5 n c 1 R p b W V z d G F t c C w z M X 0 m c X V v d D s s J n F 1 b 3 Q 7 U 2 V j d G l v b j E v c m V z d W x 0 I C g z K S 9 U a X B v I E F s d G V y Y W R v L n t y Z X N 1 b H R f X 3 F 1 b 3 R l X 1 9 l Y X J u a W 5 n c 1 R p b W V z d G F t c F N 0 Y X J 0 L D M y f S Z x d W 9 0 O y w m c X V v d D t T Z W N 0 a W 9 u M S 9 y Z X N 1 b H Q g K D M p L 1 R p c G 8 g Q W x 0 Z X J h Z G 8 u e 3 J l c 3 V s d F 9 f c X V v d G V f X 2 V h c m 5 p b m d z V G l t Z X N 0 Y W 1 w R W 5 k L D M z f S Z x d W 9 0 O y w m c X V v d D t T Z W N 0 a W 9 u M S 9 y Z X N 1 b H Q g K D M p L 1 R p c G 8 g Q W x 0 Z X J h Z G 8 u e 3 J l c 3 V s d F 9 f c X V v d G V f X 3 R y Y W l s a W 5 n Q W 5 u d W F s R G l 2 a W R l b m R S Y X R l L D M 0 f S Z x d W 9 0 O y w m c X V v d D t T Z W N 0 a W 9 u M S 9 y Z X N 1 b H Q g K D M p L 1 R p c G 8 g Q W x 0 Z X J h Z G 8 u e 3 J l c 3 V s d F 9 f c X V v d G V f X 3 R y Y W l s a W 5 n U E U s M z V 9 J n F 1 b 3 Q 7 L C Z x d W 9 0 O 1 N l Y 3 R p b 2 4 x L 3 J l c 3 V s d C A o M y k v V G l w b y B B b H R l c m F k b y 5 7 c m V z d W x 0 X 1 9 x d W 9 0 Z V 9 f d H J h a W x p b m d B b m 5 1 Y W x E a X Z p Z G V u Z F l p Z W x k L D M 2 f S Z x d W 9 0 O y w m c X V v d D t T Z W N 0 a W 9 u M S 9 y Z X N 1 b H Q g K D M p L 1 R p c G 8 g Q W x 0 Z X J h Z G 8 u e 3 J l c 3 V s d F 9 f c X V v d G V f X 3 J l Z 3 V s Y X J N Y X J r Z X R Q c m l j Z S w z N 3 0 m c X V v d D s s J n F 1 b 3 Q 7 U 2 V j d G l v b j E v c m V z d W x 0 I C g z K S 9 U a X B v I E F s d G V y Y W R v L n t y Z X N 1 b H R f X 3 F 1 b 3 R l X 1 9 y Z W d 1 b G F y T W F y a 2 V 0 V G l t Z S w z O H 0 m c X V v d D s s J n F 1 b 3 Q 7 U 2 V j d G l v b j E v c m V z d W x 0 I C g z K S 9 U a X B v I E F s d G V y Y W R v L n t y Z X N 1 b H R f X 3 F 1 b 3 R l X 1 9 y Z W d 1 b G F y T W F y a 2 V 0 Q 2 h h b m d l L D M 5 f S Z x d W 9 0 O y w m c X V v d D t T Z W N 0 a W 9 u M S 9 y Z X N 1 b H Q g K D M p L 1 R p c G 8 g Q W x 0 Z X J h Z G 8 u e 3 J l c 3 V s d F 9 f c X V v d G V f X 3 J l Z 3 V s Y X J N Y X J r Z X R P c G V u L D Q w f S Z x d W 9 0 O y w m c X V v d D t T Z W N 0 a W 9 u M S 9 y Z X N 1 b H Q g K D M p L 1 R p c G 8 g Q W x 0 Z X J h Z G 8 u e 3 J l c 3 V s d F 9 f c X V v d G V f X 3 J l Z 3 V s Y X J N Y X J r Z X R E Y X l I a W d o L D Q x f S Z x d W 9 0 O y w m c X V v d D t T Z W N 0 a W 9 u M S 9 y Z X N 1 b H Q g K D M p L 1 R p c G 8 g Q W x 0 Z X J h Z G 8 u e 3 J l c 3 V s d F 9 f c X V v d G V f X 3 J l Z 3 V s Y X J N Y X J r Z X R E Y X l M b 3 c s N D J 9 J n F 1 b 3 Q 7 L C Z x d W 9 0 O 1 N l Y 3 R p b 2 4 x L 3 J l c 3 V s d C A o M y k v V G l w b y B B b H R l c m F k b y 5 7 c m V z d W x 0 X 1 9 x d W 9 0 Z V 9 f c m V n d W x h c k 1 h c m t l d F Z v b H V t Z S w 0 M 3 0 m c X V v d D s s J n F 1 b 3 Q 7 U 2 V j d G l v b j E v c m V z d W x 0 I C g z K S 9 U a X B v I E F s d G V y Y W R v L n t y Z X N 1 b H R f X 3 F 1 b 3 R l X 1 9 l e G N o Y W 5 n Z U R h d G F E Z W x h e W V k Q n k s N D R 9 J n F 1 b 3 Q 7 L C Z x d W 9 0 O 1 N l Y 3 R p b 2 4 x L 3 J l c 3 V s d C A o M y k v V G l w b y B B b H R l c m F k b y 5 7 c m V z d W x 0 X 1 9 x d W 9 0 Z V 9 f b W F y a 2 V 0 U 3 R h d G U s N D V 9 J n F 1 b 3 Q 7 L C Z x d W 9 0 O 1 N l Y 3 R p b 2 4 x L 3 J l c 3 V s d C A o M y k v V G l w b y B B b H R l c m F k b y 5 7 c m V z d W x 0 X 1 9 x d W 9 0 Z V 9 f c 2 h v c n R O Y W 1 l L D Q 2 f S Z x d W 9 0 O y w m c X V v d D t T Z W N 0 a W 9 u M S 9 y Z X N 1 b H Q g K D M p L 1 R p c G 8 g Q W x 0 Z X J h Z G 8 u e 3 J l c 3 V s d F 9 f c X V v d G V f X 3 N o Y X J l c 0 9 1 d H N 0 Y W 5 k a W 5 n L D Q 3 f S Z x d W 9 0 O y w m c X V v d D t T Z W N 0 a W 9 u M S 9 y Z X N 1 b H Q g K D M p L 1 R p c G 8 g Q W x 0 Z X J h Z G 8 u e 3 J l c 3 V s d F 9 f c X V v d G V f X 2 J v b 2 t W Y W x 1 Z S w 0 O H 0 m c X V v d D s s J n F 1 b 3 Q 7 U 2 V j d G l v b j E v c m V z d W x 0 I C g z K S 9 U a X B v I E F s d G V y Y W R v L n t y Z X N 1 b H R f X 3 F 1 b 3 R l X 1 9 m a W Z 0 e U R h e U F 2 Z X J h Z 2 U s N D l 9 J n F 1 b 3 Q 7 L C Z x d W 9 0 O 1 N l Y 3 R p b 2 4 x L 3 J l c 3 V s d C A o M y k v V G l w b y B B b H R l c m F k b y 5 7 c m V z d W x 0 X 1 9 x d W 9 0 Z V 9 f Z m l m d H l E Y X l B d m V y Y W d l Q 2 h h b m d l L D U w f S Z x d W 9 0 O y w m c X V v d D t T Z W N 0 a W 9 u M S 9 y Z X N 1 b H Q g K D M p L 1 R p c G 8 g Q W x 0 Z X J h Z G 8 u e 3 J l c 3 V s d F 9 f c X V v d G V f X 2 Z p Z n R 5 R G F 5 Q X Z l c m F n Z U N o Y W 5 n Z V B l c m N l b n Q s N T F 9 J n F 1 b 3 Q 7 L C Z x d W 9 0 O 1 N l Y 3 R p b 2 4 x L 3 J l c 3 V s d C A o M y k v V G l w b y B B b H R l c m F k b y 5 7 c m V z d W x 0 X 1 9 x d W 9 0 Z V 9 f d H d v S H V u Z H J l Z E R h e U F 2 Z X J h Z 2 U s N T J 9 J n F 1 b 3 Q 7 L C Z x d W 9 0 O 1 N l Y 3 R p b 2 4 x L 3 J l c 3 V s d C A o M y k v V G l w b y B B b H R l c m F k b y 5 7 c m V z d W x 0 X 1 9 x d W 9 0 Z V 9 f d H d v S H V u Z H J l Z E R h e U F 2 Z X J h Z 2 V D a G F u Z 2 U s N T N 9 J n F 1 b 3 Q 7 L C Z x d W 9 0 O 1 N l Y 3 R p b 2 4 x L 3 J l c 3 V s d C A o M y k v V G l w b y B B b H R l c m F k b y 5 7 c m V z d W x 0 X 1 9 x d W 9 0 Z V 9 f Z X B z V H J h a W x p b m d U d 2 V s d m V N b 2 5 0 a H M s N T R 9 J n F 1 b 3 Q 7 L C Z x d W 9 0 O 1 N l Y 3 R p b 2 4 x L 3 J l c 3 V s d C A o M y k v V G l w b y B B b H R l c m F k b y 5 7 c m V z d W x 0 X 1 9 x d W 9 0 Z V 9 f Z X B z R m 9 y d 2 F y Z C w 1 N X 0 m c X V v d D s s J n F 1 b 3 Q 7 U 2 V j d G l v b j E v c m V z d W x 0 I C g z K S 9 U a X B v I E F s d G V y Y W R v L n t y Z X N 1 b H R f X 3 F 1 b 3 R l X 1 9 0 d 2 9 I d W 5 k c m V k R G F 5 Q X Z l c m F n Z U N o Y W 5 n Z V B l c m N l b n Q s N T Z 9 J n F 1 b 3 Q 7 L C Z x d W 9 0 O 1 N l Y 3 R p b 2 4 x L 3 J l c 3 V s d C A o M y k v V G l w b y B B b H R l c m F k b y 5 7 c m V z d W x 0 X 1 9 x d W 9 0 Z V 9 f b W F y a 2 V 0 Q 2 F w L D U 3 f S Z x d W 9 0 O y w m c X V v d D t T Z W N 0 a W 9 u M S 9 y Z X N 1 b H Q g K D M p L 1 R p c G 8 g Q W x 0 Z X J h Z G 8 u e 3 J l c 3 V s d F 9 f c X V v d G V f X 2 Z v c n d h c m R Q R S w 1 O H 0 m c X V v d D s s J n F 1 b 3 Q 7 U 2 V j d G l v b j E v c m V z d W x 0 I C g z K S 9 U a X B v I E F s d G V y Y W R v L n t y Z X N 1 b H R f X 3 F 1 b 3 R l X 1 9 w c m l j Z V R v Q m 9 v a y w 1 O X 0 m c X V v d D s s J n F 1 b 3 Q 7 U 2 V j d G l v b j E v c m V z d W x 0 I C g z K S 9 U a X B v I E F s d G V y Y W R v L n t y Z X N 1 b H R f X 3 F 1 b 3 R l X 1 9 z b 3 V y Y 2 V J b n R l c n Z h b C w 2 M H 0 m c X V v d D s s J n F 1 b 3 Q 7 U 2 V j d G l v b j E v c m V z d W x 0 I C g z K S 9 U a X B v I E F s d G V y Y W R v L n t y Z X N 1 b H R f X 3 F 1 b 3 R l X 1 9 l e G N o Y W 5 n Z V R p b W V 6 b 2 5 l T m F t Z S w 2 M X 0 m c X V v d D s s J n F 1 b 3 Q 7 U 2 V j d G l v b j E v c m V z d W x 0 I C g z K S 9 U a X B v I E F s d G V y Y W R v L n t y Z X N 1 b H R f X 3 F 1 b 3 R l X 1 9 l e G N o Y W 5 n Z V R p b W V 6 b 2 5 l U 2 h v c n R O Y W 1 l L D Y y f S Z x d W 9 0 O y w m c X V v d D t T Z W N 0 a W 9 u M S 9 y Z X N 1 b H Q g K D M p L 1 R p c G 8 g Q W x 0 Z X J h Z G 8 u e 3 J l c 3 V s d F 9 f c X V v d G V f X 2 d t d E 9 m Z l N l d E 1 p b G x p c 2 V j b 2 5 k c y w 2 M 3 0 m c X V v d D s s J n F 1 b 3 Q 7 U 2 V j d G l v b j E v c m V z d W x 0 I C g z K S 9 U a X B v I E F s d G V y Y W R v L n t y Z X N 1 b H R f X 3 F 1 b 3 R l X 1 9 l e G N o Y W 5 n Z S w 2 N H 0 m c X V v d D s s J n F 1 b 3 Q 7 U 2 V j d G l v b j E v c m V z d W x 0 I C g z K S 9 U a X B v I E F s d G V y Y W R v L n t y Z X N 1 b H R f X 3 F 1 b 3 R l X 1 9 z e W 1 i b 2 w s N j V 9 J n F 1 b 3 Q 7 L C Z x d W 9 0 O 1 N l Y 3 R p b 2 4 x L 3 J l c 3 V s d C A o M y k v V G l w b y B B b H R l c m F k b y 5 7 c m V z d W x 0 X 1 9 v c H R p b 2 5 z X 1 9 l e H B p c m F 0 a W 9 u R G F 0 Z S w 2 N n 0 m c X V v d D s s J n F 1 b 3 Q 7 U 2 V j d G l v b j E v c m V z d W x 0 I C g z K S 9 U a X B v I E F s d G V y Y W R v L n t y Z X N 1 b H R f X 2 9 w d G l v b n N f X 2 h h c 0 1 p b m l P c H R p b 2 5 z L D Y 3 f S Z x d W 9 0 O y w m c X V v d D t T Z W N 0 a W 9 u M S 9 y Z X N 1 b H Q g K D M p L 1 R p c G 8 g Q W x 0 Z X J h Z G 8 u e 3 J l c 3 V s d F 9 f b 3 B 0 a W 9 u c 1 9 f Y 2 F s b H N f X 2 N v b n R y Y W N 0 U 3 l t Y m 9 s L D Y 4 f S Z x d W 9 0 O y w m c X V v d D t T Z W N 0 a W 9 u M S 9 y Z X N 1 b H Q g K D M p L 1 R p c G 8 g Q W x 0 Z X J h Z G 8 u e 3 J l c 3 V s d F 9 f b 3 B 0 a W 9 u c 1 9 f Y 2 F s b H N f X 3 N 0 c m l r Z S w 2 O X 0 m c X V v d D s s J n F 1 b 3 Q 7 U 2 V j d G l v b j E v c m V z d W x 0 I C g z K S 9 U a X B v I E F s d G V y Y W R v L n t y Z X N 1 b H R f X 2 9 w d G l v b n N f X 2 N h b G x z X 1 9 j d X J y Z W 5 j e S w 3 M H 0 m c X V v d D s s J n F 1 b 3 Q 7 U 2 V j d G l v b j E v c m V z d W x 0 I C g z K S 9 U a X B v I E F s d G V y Y W R v L n t y Z X N 1 b H R f X 2 9 w d G l v b n N f X 2 N h b G x z X 1 9 s Y X N 0 U H J p Y 2 U s N z F 9 J n F 1 b 3 Q 7 L C Z x d W 9 0 O 1 N l Y 3 R p b 2 4 x L 3 J l c 3 V s d C A o M y k v V G l w b y B B b H R l c m F k b y 5 7 c m V z d W x 0 X 1 9 v c H R p b 2 5 z X 1 9 j Y W x s c 1 9 f Y 2 h h b m d l L D c y f S Z x d W 9 0 O y w m c X V v d D t T Z W N 0 a W 9 u M S 9 y Z X N 1 b H Q g K D M p L 1 R p c G 8 g Q W x 0 Z X J h Z G 8 u e 3 J l c 3 V s d F 9 f b 3 B 0 a W 9 u c 1 9 f Y 2 F s b H N f X 3 B l c m N l b n R D a G F u Z 2 U s N z N 9 J n F 1 b 3 Q 7 L C Z x d W 9 0 O 1 N l Y 3 R p b 2 4 x L 3 J l c 3 V s d C A o M y k v V G l w b y B B b H R l c m F k b y 5 7 c m V z d W x 0 X 1 9 v c H R p b 2 5 z X 1 9 j Y W x s c 1 9 f d m 9 s d W 1 l L D c 0 f S Z x d W 9 0 O y w m c X V v d D t T Z W N 0 a W 9 u M S 9 y Z X N 1 b H Q g K D M p L 1 R p c G 8 g Q W x 0 Z X J h Z G 8 u e 3 J l c 3 V s d F 9 f b 3 B 0 a W 9 u c 1 9 f Y 2 F s b H N f X 2 9 w Z W 5 J b n R l c m V z d C w 3 N X 0 m c X V v d D s s J n F 1 b 3 Q 7 U 2 V j d G l v b j E v c m V z d W x 0 I C g z K S 9 U a X B v I E F s d G V y Y W R v L n t y Z X N 1 b H R f X 2 9 w d G l v b n N f X 2 N h b G x z X 1 9 i a W Q s N z Z 9 J n F 1 b 3 Q 7 L C Z x d W 9 0 O 1 N l Y 3 R p b 2 4 x L 3 J l c 3 V s d C A o M y k v V G l w b y B B b H R l c m F k b y 5 7 c m V z d W x 0 X 1 9 v c H R p b 2 5 z X 1 9 j Y W x s c 1 9 f Y X N r L D c 3 f S Z x d W 9 0 O y w m c X V v d D t T Z W N 0 a W 9 u M S 9 y Z X N 1 b H Q g K D M p L 1 R p c G 8 g Q W x 0 Z X J h Z G 8 u e 3 J l c 3 V s d F 9 f b 3 B 0 a W 9 u c 1 9 f Y 2 F s b H N f X 2 N v b n R y Y W N 0 U 2 l 6 Z S w 3 O H 0 m c X V v d D s s J n F 1 b 3 Q 7 U 2 V j d G l v b j E v c m V z d W x 0 I C g z K S 9 U a X B v I E F s d G V y Y W R v L n t y Z X N 1 b H R f X 2 9 w d G l v b n N f X 2 N h b G x z X 1 9 l e H B p c m F 0 a W 9 u L D c 5 f S Z x d W 9 0 O y w m c X V v d D t T Z W N 0 a W 9 u M S 9 y Z X N 1 b H Q g K D M p L 1 R p c G 8 g Q W x 0 Z X J h Z G 8 u e 3 J l c 3 V s d F 9 f b 3 B 0 a W 9 u c 1 9 f Y 2 F s b H N f X 2 x h c 3 R U c m F k Z U R h d G U s O D B 9 J n F 1 b 3 Q 7 L C Z x d W 9 0 O 1 N l Y 3 R p b 2 4 x L 3 J l c 3 V s d C A o M y k v V G l w b y B B b H R l c m F k b y 5 7 c m V z d W x 0 X 1 9 v c H R p b 2 5 z X 1 9 j Y W x s c 1 9 f a W 1 w b G l l Z F Z v b G F 0 a W x p d H k s O D F 9 J n F 1 b 3 Q 7 L C Z x d W 9 0 O 1 N l Y 3 R p b 2 4 x L 3 J l c 3 V s d C A o M y k v V G l w b y B B b H R l c m F k b y 5 7 c m V z d W x 0 X 1 9 v c H R p b 2 5 z X 1 9 j Y W x s c 1 9 f a W 5 U a G V N b 2 5 l e S w 4 M n 0 m c X V v d D s s J n F 1 b 3 Q 7 U 2 V j d G l v b j E v c m V z d W x 0 I C g z K S 9 U a X B v I E F s d G V y Y W R v L n t y Z X N 1 b H R f X 2 9 w d G l v b n N f X 3 B 1 d H N f X 2 N v b n R y Y W N 0 U 3 l t Y m 9 s L D g z f S Z x d W 9 0 O y w m c X V v d D t T Z W N 0 a W 9 u M S 9 y Z X N 1 b H Q g K D M p L 1 R p c G 8 g Q W x 0 Z X J h Z G 8 u e 3 J l c 3 V s d F 9 f b 3 B 0 a W 9 u c 1 9 f c H V 0 c 1 9 f c 3 R y a W t l L D g 0 f S Z x d W 9 0 O y w m c X V v d D t T Z W N 0 a W 9 u M S 9 y Z X N 1 b H Q g K D M p L 1 R p c G 8 g Q W x 0 Z X J h Z G 8 u e 3 J l c 3 V s d F 9 f b 3 B 0 a W 9 u c 1 9 f c H V 0 c 1 9 f Y 3 V y c m V u Y 3 k s O D V 9 J n F 1 b 3 Q 7 L C Z x d W 9 0 O 1 N l Y 3 R p b 2 4 x L 3 J l c 3 V s d C A o M y k v V G l w b y B B b H R l c m F k b y 5 7 c m V z d W x 0 X 1 9 v c H R p b 2 5 z X 1 9 w d X R z X 1 9 s Y X N 0 U H J p Y 2 U s O D Z 9 J n F 1 b 3 Q 7 L C Z x d W 9 0 O 1 N l Y 3 R p b 2 4 x L 3 J l c 3 V s d C A o M y k v V G l w b y B B b H R l c m F k b y 5 7 c m V z d W x 0 X 1 9 v c H R p b 2 5 z X 1 9 w d X R z X 1 9 j a G F u Z 2 U s O D d 9 J n F 1 b 3 Q 7 L C Z x d W 9 0 O 1 N l Y 3 R p b 2 4 x L 3 J l c 3 V s d C A o M y k v V G l w b y B B b H R l c m F k b y 5 7 c m V z d W x 0 X 1 9 v c H R p b 2 5 z X 1 9 w d X R z X 1 9 w Z X J j Z W 5 0 Q 2 h h b m d l L D g 4 f S Z x d W 9 0 O y w m c X V v d D t T Z W N 0 a W 9 u M S 9 y Z X N 1 b H Q g K D M p L 1 R p c G 8 g Q W x 0 Z X J h Z G 8 u e 3 J l c 3 V s d F 9 f b 3 B 0 a W 9 u c 1 9 f c H V 0 c 1 9 f d m 9 s d W 1 l L D g 5 f S Z x d W 9 0 O y w m c X V v d D t T Z W N 0 a W 9 u M S 9 y Z X N 1 b H Q g K D M p L 1 R p c G 8 g Q W x 0 Z X J h Z G 8 u e 3 J l c 3 V s d F 9 f b 3 B 0 a W 9 u c 1 9 f c H V 0 c 1 9 f b 3 B l b k l u d G V y Z X N 0 L D k w f S Z x d W 9 0 O y w m c X V v d D t T Z W N 0 a W 9 u M S 9 y Z X N 1 b H Q g K D M p L 1 R p c G 8 g Q W x 0 Z X J h Z G 8 u e 3 J l c 3 V s d F 9 f b 3 B 0 a W 9 u c 1 9 f c H V 0 c 1 9 f Y m l k L D k x f S Z x d W 9 0 O y w m c X V v d D t T Z W N 0 a W 9 u M S 9 y Z X N 1 b H Q g K D M p L 1 R p c G 8 g Q W x 0 Z X J h Z G 8 u e 3 J l c 3 V s d F 9 f b 3 B 0 a W 9 u c 1 9 f c H V 0 c 1 9 f Y X N r L D k y f S Z x d W 9 0 O y w m c X V v d D t T Z W N 0 a W 9 u M S 9 y Z X N 1 b H Q g K D M p L 1 R p c G 8 g Q W x 0 Z X J h Z G 8 u e 3 J l c 3 V s d F 9 f b 3 B 0 a W 9 u c 1 9 f c H V 0 c 1 9 f Y 2 9 u d H J h Y 3 R T a X p l L D k z f S Z x d W 9 0 O y w m c X V v d D t T Z W N 0 a W 9 u M S 9 y Z X N 1 b H Q g K D M p L 1 R p c G 8 g Q W x 0 Z X J h Z G 8 u e 3 J l c 3 V s d F 9 f b 3 B 0 a W 9 u c 1 9 f c H V 0 c 1 9 f Z X h w a X J h d G l v b i w 5 N H 0 m c X V v d D s s J n F 1 b 3 Q 7 U 2 V j d G l v b j E v c m V z d W x 0 I C g z K S 9 U a X B v I E F s d G V y Y W R v L n t y Z X N 1 b H R f X 2 9 w d G l v b n N f X 3 B 1 d H N f X 2 x h c 3 R U c m F k Z U R h d G U s O T V 9 J n F 1 b 3 Q 7 L C Z x d W 9 0 O 1 N l Y 3 R p b 2 4 x L 3 J l c 3 V s d C A o M y k v V G l w b y B B b H R l c m F k b y 5 7 c m V z d W x 0 X 1 9 v c H R p b 2 5 z X 1 9 w d X R z X 1 9 p b X B s a W V k V m 9 s Y X R p b G l 0 e S w 5 N n 0 m c X V v d D s s J n F 1 b 3 Q 7 U 2 V j d G l v b j E v c m V z d W x 0 I C g z K S 9 U a X B v I E F s d G V y Y W R v L n t y Z X N 1 b H R f X 2 9 w d G l v b n N f X 3 B 1 d H N f X 2 l u V G h l T W 9 u Z X k s O T d 9 J n F 1 b 3 Q 7 L C Z x d W 9 0 O 1 N l Y 3 R p b 2 4 x L 3 J l c 3 V s d C A o M y k v V G l w b y B B b H R l c m F k b y 5 7 Z X J y b 3 I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9 y Z X N 1 b H Q g K D M p L 1 R p c G 8 g Q W x 0 Z X J h Z G 8 u e 3 J l c 3 V s d F 9 f d W 5 k Z X J s e W l u Z 1 N 5 b W J v b C w w f S Z x d W 9 0 O y w m c X V v d D t T Z W N 0 a W 9 u M S 9 y Z X N 1 b H Q g K D M p L 1 R p c G 8 g Q W x 0 Z X J h Z G 8 u e 3 J l c 3 V s d F 9 f Z X h w a X J h d G l v b k R h d G V z L D F 9 J n F 1 b 3 Q 7 L C Z x d W 9 0 O 1 N l Y 3 R p b 2 4 x L 3 J l c 3 V s d C A o M y k v V G l w b y B B b H R l c m F k b y 5 7 c m V z d W x 0 X 1 9 z d H J p a 2 V z L D J 9 J n F 1 b 3 Q 7 L C Z x d W 9 0 O 1 N l Y 3 R p b 2 4 x L 3 J l c 3 V s d C A o M y k v V G l w b y B B b H R l c m F k b y 5 7 c m V z d W x 0 X 1 9 o Y X N N a W 5 p T 3 B 0 a W 9 u c y w z f S Z x d W 9 0 O y w m c X V v d D t T Z W N 0 a W 9 u M S 9 y Z X N 1 b H Q g K D M p L 1 R p c G 8 g Q W x 0 Z X J h Z G 8 u e 3 J l c 3 V s d F 9 f c X V v d G V f X 2 x h b m d 1 Y W d l L D R 9 J n F 1 b 3 Q 7 L C Z x d W 9 0 O 1 N l Y 3 R p b 2 4 x L 3 J l c 3 V s d C A o M y k v V G l w b y B B b H R l c m F k b y 5 7 c m V z d W x 0 X 1 9 x d W 9 0 Z V 9 f c X V v d G V U e X B l L D V 9 J n F 1 b 3 Q 7 L C Z x d W 9 0 O 1 N l Y 3 R p b 2 4 x L 3 J l c 3 V s d C A o M y k v V G l w b y B B b H R l c m F k b y 5 7 c m V z d W x 0 X 1 9 x d W 9 0 Z V 9 f c X V v d G V T b 3 V y Y 2 V O Y W 1 l L D Z 9 J n F 1 b 3 Q 7 L C Z x d W 9 0 O 1 N l Y 3 R p b 2 4 x L 3 J l c 3 V s d C A o M y k v V G l w b y B B b H R l c m F k b y 5 7 c m V z d W x 0 X 1 9 x d W 9 0 Z V 9 f Y 3 V y c m V u Y 3 k s N 3 0 m c X V v d D s s J n F 1 b 3 Q 7 U 2 V j d G l v b j E v c m V z d W x 0 I C g z K S 9 U a X B v I E F s d G V y Y W R v L n t y Z X N 1 b H R f X 3 F 1 b 3 R l X 1 9 t Y X J r Z X Q s O H 0 m c X V v d D s s J n F 1 b 3 Q 7 U 2 V j d G l v b j E v c m V z d W x 0 I C g z K S 9 U a X B v I E F s d G V y Y W R v L n t y Z X N 1 b H R f X 3 F 1 b 3 R l X 1 9 w c m l j Z U h p b n Q s O X 0 m c X V v d D s s J n F 1 b 3 Q 7 U 2 V j d G l v b j E v c m V z d W x 0 I C g z K S 9 U a X B v I E F s d G V y Y W R v L n t y Z X N 1 b H R f X 3 F 1 b 3 R l X 1 9 l c 2 d Q b 3 B 1 b G F 0 Z W Q s M T B 9 J n F 1 b 3 Q 7 L C Z x d W 9 0 O 1 N l Y 3 R p b 2 4 x L 3 J l c 3 V s d C A o M y k v V G l w b y B B b H R l c m F k b y 5 7 c m V z d W x 0 X 1 9 x d W 9 0 Z V 9 f d H J h Z G V h Y m x l L D E x f S Z x d W 9 0 O y w m c X V v d D t T Z W N 0 a W 9 u M S 9 y Z X N 1 b H Q g K D M p L 1 R p c G 8 g Q W x 0 Z X J h Z G 8 u e 3 J l c 3 V s d F 9 f c X V v d G V f X 2 J p Z F N p e m U s M T J 9 J n F 1 b 3 Q 7 L C Z x d W 9 0 O 1 N l Y 3 R p b 2 4 x L 3 J l c 3 V s d C A o M y k v V G l w b y B B b H R l c m F k b y 5 7 c m V z d W x 0 X 1 9 x d W 9 0 Z V 9 f Y X N r U 2 l 6 Z S w x M 3 0 m c X V v d D s s J n F 1 b 3 Q 7 U 2 V j d G l v b j E v c m V z d W x 0 I C g z K S 9 U a X B v I E F s d G V y Y W R v L n t y Z X N 1 b H R f X 3 F 1 b 3 R l X 1 9 t Z X N z Y W d l Q m 9 h c m R J Z C w x N H 0 m c X V v d D s s J n F 1 b 3 Q 7 U 2 V j d G l v b j E v c m V z d W x 0 I C g z K S 9 U a X B v I E F s d G V y Y W R v L n t y Z X N 1 b H R f X 3 F 1 b 3 R l X 1 9 y Z W d 1 b G F y T W F y a 2 V 0 Q 2 h h b m d l U G V y Y 2 V u d C w x N X 0 m c X V v d D s s J n F 1 b 3 Q 7 U 2 V j d G l v b j E v c m V z d W x 0 I C g z K S 9 U a X B v I E F s d G V y Y W R v L n t y Z X N 1 b H R f X 3 F 1 b 3 R l X 1 9 y Z W d 1 b G F y T W F y a 2 V 0 U H J l d m l v d X N D b G 9 z Z S w x N n 0 m c X V v d D s s J n F 1 b 3 Q 7 U 2 V j d G l v b j E v c m V z d W x 0 I C g z K S 9 U a X B v I E F s d G V y Y W R v L n t y Z X N 1 b H R f X 3 F 1 b 3 R l X 1 9 i a W Q s M T d 9 J n F 1 b 3 Q 7 L C Z x d W 9 0 O 1 N l Y 3 R p b 2 4 x L 3 J l c 3 V s d C A o M y k v V G l w b y B B b H R l c m F k b y 5 7 c m V z d W x 0 X 1 9 x d W 9 0 Z V 9 f Y X N r L D E 4 f S Z x d W 9 0 O y w m c X V v d D t T Z W N 0 a W 9 u M S 9 y Z X N 1 b H Q g K D M p L 1 R p c G 8 g Q W x 0 Z X J h Z G 8 u e 3 J l c 3 V s d F 9 f c X V v d G V f X 2 Z 1 b G x F e G N o Y W 5 n Z U 5 h b W U s M T l 9 J n F 1 b 3 Q 7 L C Z x d W 9 0 O 1 N l Y 3 R p b 2 4 x L 3 J l c 3 V s d C A o M y k v V G l w b y B B b H R l c m F k b y 5 7 c m V z d W x 0 X 1 9 x d W 9 0 Z V 9 f b G 9 u Z 0 5 h b W U s M j B 9 J n F 1 b 3 Q 7 L C Z x d W 9 0 O 1 N l Y 3 R p b 2 4 x L 3 J l c 3 V s d C A o M y k v V G l w b y B B b H R l c m F k b y 5 7 c m V z d W x 0 X 1 9 x d W 9 0 Z V 9 f Z m l u Y W 5 j a W F s Q 3 V y c m V u Y 3 k s M j F 9 J n F 1 b 3 Q 7 L C Z x d W 9 0 O 1 N l Y 3 R p b 2 4 x L 3 J l c 3 V s d C A o M y k v V G l w b y B B b H R l c m F k b y 5 7 c m V z d W x 0 X 1 9 x d W 9 0 Z V 9 f Y X Z l c m F n Z U R h a W x 5 V m 9 s d W 1 l M 0 1 v b n R o L D I y f S Z x d W 9 0 O y w m c X V v d D t T Z W N 0 a W 9 u M S 9 y Z X N 1 b H Q g K D M p L 1 R p c G 8 g Q W x 0 Z X J h Z G 8 u e 3 J l c 3 V s d F 9 f c X V v d G V f X 2 F 2 Z X J h Z 2 V E Y W l s e V Z v b H V t Z T E w R G F 5 L D I z f S Z x d W 9 0 O y w m c X V v d D t T Z W N 0 a W 9 u M S 9 y Z X N 1 b H Q g K D M p L 1 R p c G 8 g Q W x 0 Z X J h Z G 8 u e 3 J l c 3 V s d F 9 f c X V v d G V f X 2 Z p Z n R 5 V H d v V 2 V l a 0 x v d 0 N o Y W 5 n Z S w y N H 0 m c X V v d D s s J n F 1 b 3 Q 7 U 2 V j d G l v b j E v c m V z d W x 0 I C g z K S 9 U a X B v I E F s d G V y Y W R v L n t y Z X N 1 b H R f X 3 F 1 b 3 R l X 1 9 m a W Z 0 e V R 3 b 1 d l Z W t M b 3 d D a G F u Z 2 V Q Z X J j Z W 5 0 L D I 1 f S Z x d W 9 0 O y w m c X V v d D t T Z W N 0 a W 9 u M S 9 y Z X N 1 b H Q g K D M p L 1 R p c G 8 g Q W x 0 Z X J h Z G 8 u e 3 J l c 3 V s d F 9 f c X V v d G V f X 2 Z p Z n R 5 V H d v V 2 V l a 0 h p Z 2 h D a G F u Z 2 U s M j Z 9 J n F 1 b 3 Q 7 L C Z x d W 9 0 O 1 N l Y 3 R p b 2 4 x L 3 J l c 3 V s d C A o M y k v V G l w b y B B b H R l c m F k b y 5 7 c m V z d W x 0 X 1 9 x d W 9 0 Z V 9 f Z m l m d H l U d 2 9 X Z W V r S G l n a E N o Y W 5 n Z V B l c m N l b n Q s M j d 9 J n F 1 b 3 Q 7 L C Z x d W 9 0 O 1 N l Y 3 R p b 2 4 x L 3 J l c 3 V s d C A o M y k v V G l w b y B B b H R l c m F k b y 5 7 c m V z d W x 0 X 1 9 x d W 9 0 Z V 9 f Z m l m d H l U d 2 9 X Z W V r T G 9 3 L D I 4 f S Z x d W 9 0 O y w m c X V v d D t T Z W N 0 a W 9 u M S 9 y Z X N 1 b H Q g K D M p L 1 R p c G 8 g Q W x 0 Z X J h Z G 8 u e 3 J l c 3 V s d F 9 f c X V v d G V f X 2 Z p Z n R 5 V H d v V 2 V l a 0 h p Z 2 g s M j l 9 J n F 1 b 3 Q 7 L C Z x d W 9 0 O 1 N l Y 3 R p b 2 4 x L 3 J l c 3 V s d C A o M y k v V G l w b y B B b H R l c m F k b y 5 7 c m V z d W x 0 X 1 9 x d W 9 0 Z V 9 f Z G l 2 a W R l b m R E Y X R l L D M w f S Z x d W 9 0 O y w m c X V v d D t T Z W N 0 a W 9 u M S 9 y Z X N 1 b H Q g K D M p L 1 R p c G 8 g Q W x 0 Z X J h Z G 8 u e 3 J l c 3 V s d F 9 f c X V v d G V f X 2 V h c m 5 p b m d z V G l t Z X N 0 Y W 1 w L D M x f S Z x d W 9 0 O y w m c X V v d D t T Z W N 0 a W 9 u M S 9 y Z X N 1 b H Q g K D M p L 1 R p c G 8 g Q W x 0 Z X J h Z G 8 u e 3 J l c 3 V s d F 9 f c X V v d G V f X 2 V h c m 5 p b m d z V G l t Z X N 0 Y W 1 w U 3 R h c n Q s M z J 9 J n F 1 b 3 Q 7 L C Z x d W 9 0 O 1 N l Y 3 R p b 2 4 x L 3 J l c 3 V s d C A o M y k v V G l w b y B B b H R l c m F k b y 5 7 c m V z d W x 0 X 1 9 x d W 9 0 Z V 9 f Z W F y b m l u Z 3 N U a W 1 l c 3 R h b X B F b m Q s M z N 9 J n F 1 b 3 Q 7 L C Z x d W 9 0 O 1 N l Y 3 R p b 2 4 x L 3 J l c 3 V s d C A o M y k v V G l w b y B B b H R l c m F k b y 5 7 c m V z d W x 0 X 1 9 x d W 9 0 Z V 9 f d H J h a W x p b m d B b m 5 1 Y W x E a X Z p Z G V u Z F J h d G U s M z R 9 J n F 1 b 3 Q 7 L C Z x d W 9 0 O 1 N l Y 3 R p b 2 4 x L 3 J l c 3 V s d C A o M y k v V G l w b y B B b H R l c m F k b y 5 7 c m V z d W x 0 X 1 9 x d W 9 0 Z V 9 f d H J h a W x p b m d Q R S w z N X 0 m c X V v d D s s J n F 1 b 3 Q 7 U 2 V j d G l v b j E v c m V z d W x 0 I C g z K S 9 U a X B v I E F s d G V y Y W R v L n t y Z X N 1 b H R f X 3 F 1 b 3 R l X 1 9 0 c m F p b G l u Z 0 F u b n V h b E R p d m l k Z W 5 k W W l l b G Q s M z Z 9 J n F 1 b 3 Q 7 L C Z x d W 9 0 O 1 N l Y 3 R p b 2 4 x L 3 J l c 3 V s d C A o M y k v V G l w b y B B b H R l c m F k b y 5 7 c m V z d W x 0 X 1 9 x d W 9 0 Z V 9 f c m V n d W x h c k 1 h c m t l d F B y a W N l L D M 3 f S Z x d W 9 0 O y w m c X V v d D t T Z W N 0 a W 9 u M S 9 y Z X N 1 b H Q g K D M p L 1 R p c G 8 g Q W x 0 Z X J h Z G 8 u e 3 J l c 3 V s d F 9 f c X V v d G V f X 3 J l Z 3 V s Y X J N Y X J r Z X R U a W 1 l L D M 4 f S Z x d W 9 0 O y w m c X V v d D t T Z W N 0 a W 9 u M S 9 y Z X N 1 b H Q g K D M p L 1 R p c G 8 g Q W x 0 Z X J h Z G 8 u e 3 J l c 3 V s d F 9 f c X V v d G V f X 3 J l Z 3 V s Y X J N Y X J r Z X R D a G F u Z 2 U s M z l 9 J n F 1 b 3 Q 7 L C Z x d W 9 0 O 1 N l Y 3 R p b 2 4 x L 3 J l c 3 V s d C A o M y k v V G l w b y B B b H R l c m F k b y 5 7 c m V z d W x 0 X 1 9 x d W 9 0 Z V 9 f c m V n d W x h c k 1 h c m t l d E 9 w Z W 4 s N D B 9 J n F 1 b 3 Q 7 L C Z x d W 9 0 O 1 N l Y 3 R p b 2 4 x L 3 J l c 3 V s d C A o M y k v V G l w b y B B b H R l c m F k b y 5 7 c m V z d W x 0 X 1 9 x d W 9 0 Z V 9 f c m V n d W x h c k 1 h c m t l d E R h e U h p Z 2 g s N D F 9 J n F 1 b 3 Q 7 L C Z x d W 9 0 O 1 N l Y 3 R p b 2 4 x L 3 J l c 3 V s d C A o M y k v V G l w b y B B b H R l c m F k b y 5 7 c m V z d W x 0 X 1 9 x d W 9 0 Z V 9 f c m V n d W x h c k 1 h c m t l d E R h e U x v d y w 0 M n 0 m c X V v d D s s J n F 1 b 3 Q 7 U 2 V j d G l v b j E v c m V z d W x 0 I C g z K S 9 U a X B v I E F s d G V y Y W R v L n t y Z X N 1 b H R f X 3 F 1 b 3 R l X 1 9 y Z W d 1 b G F y T W F y a 2 V 0 V m 9 s d W 1 l L D Q z f S Z x d W 9 0 O y w m c X V v d D t T Z W N 0 a W 9 u M S 9 y Z X N 1 b H Q g K D M p L 1 R p c G 8 g Q W x 0 Z X J h Z G 8 u e 3 J l c 3 V s d F 9 f c X V v d G V f X 2 V 4 Y 2 h h b m d l R G F 0 Y U R l b G F 5 Z W R C e S w 0 N H 0 m c X V v d D s s J n F 1 b 3 Q 7 U 2 V j d G l v b j E v c m V z d W x 0 I C g z K S 9 U a X B v I E F s d G V y Y W R v L n t y Z X N 1 b H R f X 3 F 1 b 3 R l X 1 9 t Y X J r Z X R T d G F 0 Z S w 0 N X 0 m c X V v d D s s J n F 1 b 3 Q 7 U 2 V j d G l v b j E v c m V z d W x 0 I C g z K S 9 U a X B v I E F s d G V y Y W R v L n t y Z X N 1 b H R f X 3 F 1 b 3 R l X 1 9 z a G 9 y d E 5 h b W U s N D Z 9 J n F 1 b 3 Q 7 L C Z x d W 9 0 O 1 N l Y 3 R p b 2 4 x L 3 J l c 3 V s d C A o M y k v V G l w b y B B b H R l c m F k b y 5 7 c m V z d W x 0 X 1 9 x d W 9 0 Z V 9 f c 2 h h c m V z T 3 V 0 c 3 R h b m R p b m c s N D d 9 J n F 1 b 3 Q 7 L C Z x d W 9 0 O 1 N l Y 3 R p b 2 4 x L 3 J l c 3 V s d C A o M y k v V G l w b y B B b H R l c m F k b y 5 7 c m V z d W x 0 X 1 9 x d W 9 0 Z V 9 f Y m 9 v a 1 Z h b H V l L D Q 4 f S Z x d W 9 0 O y w m c X V v d D t T Z W N 0 a W 9 u M S 9 y Z X N 1 b H Q g K D M p L 1 R p c G 8 g Q W x 0 Z X J h Z G 8 u e 3 J l c 3 V s d F 9 f c X V v d G V f X 2 Z p Z n R 5 R G F 5 Q X Z l c m F n Z S w 0 O X 0 m c X V v d D s s J n F 1 b 3 Q 7 U 2 V j d G l v b j E v c m V z d W x 0 I C g z K S 9 U a X B v I E F s d G V y Y W R v L n t y Z X N 1 b H R f X 3 F 1 b 3 R l X 1 9 m a W Z 0 e U R h e U F 2 Z X J h Z 2 V D a G F u Z 2 U s N T B 9 J n F 1 b 3 Q 7 L C Z x d W 9 0 O 1 N l Y 3 R p b 2 4 x L 3 J l c 3 V s d C A o M y k v V G l w b y B B b H R l c m F k b y 5 7 c m V z d W x 0 X 1 9 x d W 9 0 Z V 9 f Z m l m d H l E Y X l B d m V y Y W d l Q 2 h h b m d l U G V y Y 2 V u d C w 1 M X 0 m c X V v d D s s J n F 1 b 3 Q 7 U 2 V j d G l v b j E v c m V z d W x 0 I C g z K S 9 U a X B v I E F s d G V y Y W R v L n t y Z X N 1 b H R f X 3 F 1 b 3 R l X 1 9 0 d 2 9 I d W 5 k c m V k R G F 5 Q X Z l c m F n Z S w 1 M n 0 m c X V v d D s s J n F 1 b 3 Q 7 U 2 V j d G l v b j E v c m V z d W x 0 I C g z K S 9 U a X B v I E F s d G V y Y W R v L n t y Z X N 1 b H R f X 3 F 1 b 3 R l X 1 9 0 d 2 9 I d W 5 k c m V k R G F 5 Q X Z l c m F n Z U N o Y W 5 n Z S w 1 M 3 0 m c X V v d D s s J n F 1 b 3 Q 7 U 2 V j d G l v b j E v c m V z d W x 0 I C g z K S 9 U a X B v I E F s d G V y Y W R v L n t y Z X N 1 b H R f X 3 F 1 b 3 R l X 1 9 l c H N U c m F p b G l u Z 1 R 3 Z W x 2 Z U 1 v b n R o c y w 1 N H 0 m c X V v d D s s J n F 1 b 3 Q 7 U 2 V j d G l v b j E v c m V z d W x 0 I C g z K S 9 U a X B v I E F s d G V y Y W R v L n t y Z X N 1 b H R f X 3 F 1 b 3 R l X 1 9 l c H N G b 3 J 3 Y X J k L D U 1 f S Z x d W 9 0 O y w m c X V v d D t T Z W N 0 a W 9 u M S 9 y Z X N 1 b H Q g K D M p L 1 R p c G 8 g Q W x 0 Z X J h Z G 8 u e 3 J l c 3 V s d F 9 f c X V v d G V f X 3 R 3 b 0 h 1 b m R y Z W R E Y X l B d m V y Y W d l Q 2 h h b m d l U G V y Y 2 V u d C w 1 N n 0 m c X V v d D s s J n F 1 b 3 Q 7 U 2 V j d G l v b j E v c m V z d W x 0 I C g z K S 9 U a X B v I E F s d G V y Y W R v L n t y Z X N 1 b H R f X 3 F 1 b 3 R l X 1 9 t Y X J r Z X R D Y X A s N T d 9 J n F 1 b 3 Q 7 L C Z x d W 9 0 O 1 N l Y 3 R p b 2 4 x L 3 J l c 3 V s d C A o M y k v V G l w b y B B b H R l c m F k b y 5 7 c m V z d W x 0 X 1 9 x d W 9 0 Z V 9 f Z m 9 y d 2 F y Z F B F L D U 4 f S Z x d W 9 0 O y w m c X V v d D t T Z W N 0 a W 9 u M S 9 y Z X N 1 b H Q g K D M p L 1 R p c G 8 g Q W x 0 Z X J h Z G 8 u e 3 J l c 3 V s d F 9 f c X V v d G V f X 3 B y a W N l V G 9 C b 2 9 r L D U 5 f S Z x d W 9 0 O y w m c X V v d D t T Z W N 0 a W 9 u M S 9 y Z X N 1 b H Q g K D M p L 1 R p c G 8 g Q W x 0 Z X J h Z G 8 u e 3 J l c 3 V s d F 9 f c X V v d G V f X 3 N v d X J j Z U l u d G V y d m F s L D Y w f S Z x d W 9 0 O y w m c X V v d D t T Z W N 0 a W 9 u M S 9 y Z X N 1 b H Q g K D M p L 1 R p c G 8 g Q W x 0 Z X J h Z G 8 u e 3 J l c 3 V s d F 9 f c X V v d G V f X 2 V 4 Y 2 h h b m d l V G l t Z X p v b m V O Y W 1 l L D Y x f S Z x d W 9 0 O y w m c X V v d D t T Z W N 0 a W 9 u M S 9 y Z X N 1 b H Q g K D M p L 1 R p c G 8 g Q W x 0 Z X J h Z G 8 u e 3 J l c 3 V s d F 9 f c X V v d G V f X 2 V 4 Y 2 h h b m d l V G l t Z X p v b m V T a G 9 y d E 5 h b W U s N j J 9 J n F 1 b 3 Q 7 L C Z x d W 9 0 O 1 N l Y 3 R p b 2 4 x L 3 J l c 3 V s d C A o M y k v V G l w b y B B b H R l c m F k b y 5 7 c m V z d W x 0 X 1 9 x d W 9 0 Z V 9 f Z 2 1 0 T 2 Z m U 2 V 0 T W l s b G l z Z W N v b m R z L D Y z f S Z x d W 9 0 O y w m c X V v d D t T Z W N 0 a W 9 u M S 9 y Z X N 1 b H Q g K D M p L 1 R p c G 8 g Q W x 0 Z X J h Z G 8 u e 3 J l c 3 V s d F 9 f c X V v d G V f X 2 V 4 Y 2 h h b m d l L D Y 0 f S Z x d W 9 0 O y w m c X V v d D t T Z W N 0 a W 9 u M S 9 y Z X N 1 b H Q g K D M p L 1 R p c G 8 g Q W x 0 Z X J h Z G 8 u e 3 J l c 3 V s d F 9 f c X V v d G V f X 3 N 5 b W J v b C w 2 N X 0 m c X V v d D s s J n F 1 b 3 Q 7 U 2 V j d G l v b j E v c m V z d W x 0 I C g z K S 9 U a X B v I E F s d G V y Y W R v L n t y Z X N 1 b H R f X 2 9 w d G l v b n N f X 2 V 4 c G l y Y X R p b 2 5 E Y X R l L D Y 2 f S Z x d W 9 0 O y w m c X V v d D t T Z W N 0 a W 9 u M S 9 y Z X N 1 b H Q g K D M p L 1 R p c G 8 g Q W x 0 Z X J h Z G 8 u e 3 J l c 3 V s d F 9 f b 3 B 0 a W 9 u c 1 9 f a G F z T W l u a U 9 w d G l v b n M s N j d 9 J n F 1 b 3 Q 7 L C Z x d W 9 0 O 1 N l Y 3 R p b 2 4 x L 3 J l c 3 V s d C A o M y k v V G l w b y B B b H R l c m F k b y 5 7 c m V z d W x 0 X 1 9 v c H R p b 2 5 z X 1 9 j Y W x s c 1 9 f Y 2 9 u d H J h Y 3 R T e W 1 i b 2 w s N j h 9 J n F 1 b 3 Q 7 L C Z x d W 9 0 O 1 N l Y 3 R p b 2 4 x L 3 J l c 3 V s d C A o M y k v V G l w b y B B b H R l c m F k b y 5 7 c m V z d W x 0 X 1 9 v c H R p b 2 5 z X 1 9 j Y W x s c 1 9 f c 3 R y a W t l L D Y 5 f S Z x d W 9 0 O y w m c X V v d D t T Z W N 0 a W 9 u M S 9 y Z X N 1 b H Q g K D M p L 1 R p c G 8 g Q W x 0 Z X J h Z G 8 u e 3 J l c 3 V s d F 9 f b 3 B 0 a W 9 u c 1 9 f Y 2 F s b H N f X 2 N 1 c n J l b m N 5 L D c w f S Z x d W 9 0 O y w m c X V v d D t T Z W N 0 a W 9 u M S 9 y Z X N 1 b H Q g K D M p L 1 R p c G 8 g Q W x 0 Z X J h Z G 8 u e 3 J l c 3 V s d F 9 f b 3 B 0 a W 9 u c 1 9 f Y 2 F s b H N f X 2 x h c 3 R Q c m l j Z S w 3 M X 0 m c X V v d D s s J n F 1 b 3 Q 7 U 2 V j d G l v b j E v c m V z d W x 0 I C g z K S 9 U a X B v I E F s d G V y Y W R v L n t y Z X N 1 b H R f X 2 9 w d G l v b n N f X 2 N h b G x z X 1 9 j a G F u Z 2 U s N z J 9 J n F 1 b 3 Q 7 L C Z x d W 9 0 O 1 N l Y 3 R p b 2 4 x L 3 J l c 3 V s d C A o M y k v V G l w b y B B b H R l c m F k b y 5 7 c m V z d W x 0 X 1 9 v c H R p b 2 5 z X 1 9 j Y W x s c 1 9 f c G V y Y 2 V u d E N o Y W 5 n Z S w 3 M 3 0 m c X V v d D s s J n F 1 b 3 Q 7 U 2 V j d G l v b j E v c m V z d W x 0 I C g z K S 9 U a X B v I E F s d G V y Y W R v L n t y Z X N 1 b H R f X 2 9 w d G l v b n N f X 2 N h b G x z X 1 9 2 b 2 x 1 b W U s N z R 9 J n F 1 b 3 Q 7 L C Z x d W 9 0 O 1 N l Y 3 R p b 2 4 x L 3 J l c 3 V s d C A o M y k v V G l w b y B B b H R l c m F k b y 5 7 c m V z d W x 0 X 1 9 v c H R p b 2 5 z X 1 9 j Y W x s c 1 9 f b 3 B l b k l u d G V y Z X N 0 L D c 1 f S Z x d W 9 0 O y w m c X V v d D t T Z W N 0 a W 9 u M S 9 y Z X N 1 b H Q g K D M p L 1 R p c G 8 g Q W x 0 Z X J h Z G 8 u e 3 J l c 3 V s d F 9 f b 3 B 0 a W 9 u c 1 9 f Y 2 F s b H N f X 2 J p Z C w 3 N n 0 m c X V v d D s s J n F 1 b 3 Q 7 U 2 V j d G l v b j E v c m V z d W x 0 I C g z K S 9 U a X B v I E F s d G V y Y W R v L n t y Z X N 1 b H R f X 2 9 w d G l v b n N f X 2 N h b G x z X 1 9 h c 2 s s N z d 9 J n F 1 b 3 Q 7 L C Z x d W 9 0 O 1 N l Y 3 R p b 2 4 x L 3 J l c 3 V s d C A o M y k v V G l w b y B B b H R l c m F k b y 5 7 c m V z d W x 0 X 1 9 v c H R p b 2 5 z X 1 9 j Y W x s c 1 9 f Y 2 9 u d H J h Y 3 R T a X p l L D c 4 f S Z x d W 9 0 O y w m c X V v d D t T Z W N 0 a W 9 u M S 9 y Z X N 1 b H Q g K D M p L 1 R p c G 8 g Q W x 0 Z X J h Z G 8 u e 3 J l c 3 V s d F 9 f b 3 B 0 a W 9 u c 1 9 f Y 2 F s b H N f X 2 V 4 c G l y Y X R p b 2 4 s N z l 9 J n F 1 b 3 Q 7 L C Z x d W 9 0 O 1 N l Y 3 R p b 2 4 x L 3 J l c 3 V s d C A o M y k v V G l w b y B B b H R l c m F k b y 5 7 c m V z d W x 0 X 1 9 v c H R p b 2 5 z X 1 9 j Y W x s c 1 9 f b G F z d F R y Y W R l R G F 0 Z S w 4 M H 0 m c X V v d D s s J n F 1 b 3 Q 7 U 2 V j d G l v b j E v c m V z d W x 0 I C g z K S 9 U a X B v I E F s d G V y Y W R v L n t y Z X N 1 b H R f X 2 9 w d G l v b n N f X 2 N h b G x z X 1 9 p b X B s a W V k V m 9 s Y X R p b G l 0 e S w 4 M X 0 m c X V v d D s s J n F 1 b 3 Q 7 U 2 V j d G l v b j E v c m V z d W x 0 I C g z K S 9 U a X B v I E F s d G V y Y W R v L n t y Z X N 1 b H R f X 2 9 w d G l v b n N f X 2 N h b G x z X 1 9 p b l R o Z U 1 v b m V 5 L D g y f S Z x d W 9 0 O y w m c X V v d D t T Z W N 0 a W 9 u M S 9 y Z X N 1 b H Q g K D M p L 1 R p c G 8 g Q W x 0 Z X J h Z G 8 u e 3 J l c 3 V s d F 9 f b 3 B 0 a W 9 u c 1 9 f c H V 0 c 1 9 f Y 2 9 u d H J h Y 3 R T e W 1 i b 2 w s O D N 9 J n F 1 b 3 Q 7 L C Z x d W 9 0 O 1 N l Y 3 R p b 2 4 x L 3 J l c 3 V s d C A o M y k v V G l w b y B B b H R l c m F k b y 5 7 c m V z d W x 0 X 1 9 v c H R p b 2 5 z X 1 9 w d X R z X 1 9 z d H J p a 2 U s O D R 9 J n F 1 b 3 Q 7 L C Z x d W 9 0 O 1 N l Y 3 R p b 2 4 x L 3 J l c 3 V s d C A o M y k v V G l w b y B B b H R l c m F k b y 5 7 c m V z d W x 0 X 1 9 v c H R p b 2 5 z X 1 9 w d X R z X 1 9 j d X J y Z W 5 j e S w 4 N X 0 m c X V v d D s s J n F 1 b 3 Q 7 U 2 V j d G l v b j E v c m V z d W x 0 I C g z K S 9 U a X B v I E F s d G V y Y W R v L n t y Z X N 1 b H R f X 2 9 w d G l v b n N f X 3 B 1 d H N f X 2 x h c 3 R Q c m l j Z S w 4 N n 0 m c X V v d D s s J n F 1 b 3 Q 7 U 2 V j d G l v b j E v c m V z d W x 0 I C g z K S 9 U a X B v I E F s d G V y Y W R v L n t y Z X N 1 b H R f X 2 9 w d G l v b n N f X 3 B 1 d H N f X 2 N o Y W 5 n Z S w 4 N 3 0 m c X V v d D s s J n F 1 b 3 Q 7 U 2 V j d G l v b j E v c m V z d W x 0 I C g z K S 9 U a X B v I E F s d G V y Y W R v L n t y Z X N 1 b H R f X 2 9 w d G l v b n N f X 3 B 1 d H N f X 3 B l c m N l b n R D a G F u Z 2 U s O D h 9 J n F 1 b 3 Q 7 L C Z x d W 9 0 O 1 N l Y 3 R p b 2 4 x L 3 J l c 3 V s d C A o M y k v V G l w b y B B b H R l c m F k b y 5 7 c m V z d W x 0 X 1 9 v c H R p b 2 5 z X 1 9 w d X R z X 1 9 2 b 2 x 1 b W U s O D l 9 J n F 1 b 3 Q 7 L C Z x d W 9 0 O 1 N l Y 3 R p b 2 4 x L 3 J l c 3 V s d C A o M y k v V G l w b y B B b H R l c m F k b y 5 7 c m V z d W x 0 X 1 9 v c H R p b 2 5 z X 1 9 w d X R z X 1 9 v c G V u S W 5 0 Z X J l c 3 Q s O T B 9 J n F 1 b 3 Q 7 L C Z x d W 9 0 O 1 N l Y 3 R p b 2 4 x L 3 J l c 3 V s d C A o M y k v V G l w b y B B b H R l c m F k b y 5 7 c m V z d W x 0 X 1 9 v c H R p b 2 5 z X 1 9 w d X R z X 1 9 i a W Q s O T F 9 J n F 1 b 3 Q 7 L C Z x d W 9 0 O 1 N l Y 3 R p b 2 4 x L 3 J l c 3 V s d C A o M y k v V G l w b y B B b H R l c m F k b y 5 7 c m V z d W x 0 X 1 9 v c H R p b 2 5 z X 1 9 w d X R z X 1 9 h c 2 s s O T J 9 J n F 1 b 3 Q 7 L C Z x d W 9 0 O 1 N l Y 3 R p b 2 4 x L 3 J l c 3 V s d C A o M y k v V G l w b y B B b H R l c m F k b y 5 7 c m V z d W x 0 X 1 9 v c H R p b 2 5 z X 1 9 w d X R z X 1 9 j b 2 5 0 c m F j d F N p e m U s O T N 9 J n F 1 b 3 Q 7 L C Z x d W 9 0 O 1 N l Y 3 R p b 2 4 x L 3 J l c 3 V s d C A o M y k v V G l w b y B B b H R l c m F k b y 5 7 c m V z d W x 0 X 1 9 v c H R p b 2 5 z X 1 9 w d X R z X 1 9 l e H B p c m F 0 a W 9 u L D k 0 f S Z x d W 9 0 O y w m c X V v d D t T Z W N 0 a W 9 u M S 9 y Z X N 1 b H Q g K D M p L 1 R p c G 8 g Q W x 0 Z X J h Z G 8 u e 3 J l c 3 V s d F 9 f b 3 B 0 a W 9 u c 1 9 f c H V 0 c 1 9 f b G F z d F R y Y W R l R G F 0 Z S w 5 N X 0 m c X V v d D s s J n F 1 b 3 Q 7 U 2 V j d G l v b j E v c m V z d W x 0 I C g z K S 9 U a X B v I E F s d G V y Y W R v L n t y Z X N 1 b H R f X 2 9 w d G l v b n N f X 3 B 1 d H N f X 2 l t c G x p Z W R W b 2 x h d G l s a X R 5 L D k 2 f S Z x d W 9 0 O y w m c X V v d D t T Z W N 0 a W 9 u M S 9 y Z X N 1 b H Q g K D M p L 1 R p c G 8 g Q W x 0 Z X J h Z G 8 u e 3 J l c 3 V s d F 9 f b 3 B 0 a W 9 u c 1 9 f c H V 0 c 1 9 f a W 5 U a G V N b 2 5 l e S w 5 N 3 0 m c X V v d D s s J n F 1 b 3 Q 7 U 2 V j d G l v b j E v c m V z d W x 0 I C g z K S 9 U a X B v I E F s d G V y Y W R v L n t l c n J v c i w 5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j J U M T Y 6 M j A 6 M j Y u N j Q 4 M D I 0 M l o i I C 8 + P E V u d H J 5 I F R 5 c G U 9 I k Z p b G x F c n J v c k N v Z G U i I F Z h b H V l P S J z V W 5 r b m 9 3 b i I g L z 4 8 R W 5 0 c n k g V H l w Z T 0 i R m l s b E N v b H V t b k 5 h b W V z I i B W Y W x 1 Z T 0 i c 1 s m c X V v d D t y Z X N 1 b H R f X 3 V u Z G V y b H l p b m d T e W 1 i b 2 w m c X V v d D s s J n F 1 b 3 Q 7 c m V z d W x 0 X 1 9 l e H B p c m F 0 a W 9 u R G F 0 Z X M m c X V v d D s s J n F 1 b 3 Q 7 c m V z d W x 0 X 1 9 z d H J p a 2 V z J n F 1 b 3 Q 7 L C Z x d W 9 0 O 3 J l c 3 V s d F 9 f a G F z T W l u a U 9 w d G l v b n M m c X V v d D s s J n F 1 b 3 Q 7 c m V z d W x 0 X 1 9 x d W 9 0 Z V 9 f b G F u Z 3 V h Z 2 U m c X V v d D s s J n F 1 b 3 Q 7 c m V z d W x 0 X 1 9 x d W 9 0 Z V 9 f c X V v d G V U e X B l J n F 1 b 3 Q 7 L C Z x d W 9 0 O 3 J l c 3 V s d F 9 f c X V v d G V f X 3 F 1 b 3 R l U 2 9 1 c m N l T m F t Z S Z x d W 9 0 O y w m c X V v d D t y Z X N 1 b H R f X 3 F 1 b 3 R l X 1 9 j d X J y Z W 5 j e S Z x d W 9 0 O y w m c X V v d D t y Z X N 1 b H R f X 3 F 1 b 3 R l X 1 9 z a G 9 y d E 5 h b W U m c X V v d D s s J n F 1 b 3 Q 7 c m V z d W x 0 X 1 9 x d W 9 0 Z V 9 f Z m l m d H l U d 2 9 X Z W V r T G 9 3 Q 2 h h b m d l U G V y Y 2 V u d C Z x d W 9 0 O y w m c X V v d D t y Z X N 1 b H R f X 3 F 1 b 3 R l X 1 9 m a W Z 0 e V R 3 b 1 d l Z W t I a W d o Q 2 h h b m d l J n F 1 b 3 Q 7 L C Z x d W 9 0 O 3 J l c 3 V s d F 9 f c X V v d G V f X 2 Z p Z n R 5 V H d v V 2 V l a 0 h p Z 2 h D a G F u Z 2 V Q Z X J j Z W 5 0 J n F 1 b 3 Q 7 L C Z x d W 9 0 O 3 J l c 3 V s d F 9 f c X V v d G V f X 2 Z p Z n R 5 V H d v V 2 V l a 0 x v d y Z x d W 9 0 O y w m c X V v d D t y Z X N 1 b H R f X 3 F 1 b 3 R l X 1 9 m a W Z 0 e V R 3 b 1 d l Z W t I a W d o J n F 1 b 3 Q 7 L C Z x d W 9 0 O 3 J l c 3 V s d F 9 f c X V v d G V f X 2 R p d m l k Z W 5 k R G F 0 Z S Z x d W 9 0 O y w m c X V v d D t y Z X N 1 b H R f X 3 F 1 b 3 R l X 1 9 l c H N U c m F p b G l u Z 1 R 3 Z W x 2 Z U 1 v b n R o c y Z x d W 9 0 O y w m c X V v d D t y Z X N 1 b H R f X 3 F 1 b 3 R l X 1 9 l c H N G b 3 J 3 Y X J k J n F 1 b 3 Q 7 L C Z x d W 9 0 O 3 J l c 3 V s d F 9 f c X V v d G V f X 2 1 h c m t l d E N h c C Z x d W 9 0 O y w m c X V v d D t y Z X N 1 b H R f X 3 F 1 b 3 R l X 1 9 w c m l j Z V R v Q m 9 v a y Z x d W 9 0 O y w m c X V v d D t y Z X N 1 b H R f X 3 F 1 b 3 R l X 1 9 z a G F y Z X N P d X R z d G F u Z G l u Z y Z x d W 9 0 O y w m c X V v d D t y Z X N 1 b H R f X 3 F 1 b 3 R l X 1 9 l e G N o Y W 5 n Z S Z x d W 9 0 O y w m c X V v d D t y Z X N 1 b H R f X 3 F 1 b 3 R l X 1 9 i b 2 9 r V m F s d W U m c X V v d D s s J n F 1 b 3 Q 7 c m V z d W x 0 X 1 9 x d W 9 0 Z V 9 f Z m l m d H l E Y X l B d m V y Y W d l J n F 1 b 3 Q 7 L C Z x d W 9 0 O 3 J l c 3 V s d F 9 f c X V v d G V f X 2 Z p Z n R 5 R G F 5 Q X Z l c m F n Z U N o Y W 5 n Z S Z x d W 9 0 O y w m c X V v d D t y Z X N 1 b H R f X 3 F 1 b 3 R l X 1 9 m a W Z 0 e U R h e U F 2 Z X J h Z 2 V D a G F u Z 2 V Q Z X J j Z W 5 0 J n F 1 b 3 Q 7 L C Z x d W 9 0 O 3 J l c 3 V s d F 9 f c X V v d G V f X 3 R 3 b 0 h 1 b m R y Z W R E Y X l B d m V y Y W d l J n F 1 b 3 Q 7 L C Z x d W 9 0 O 3 J l c 3 V s d F 9 f c X V v d G V f X 3 R 3 b 0 h 1 b m R y Z W R E Y X l B d m V y Y W d l Q 2 h h b m d l J n F 1 b 3 Q 7 L C Z x d W 9 0 O 3 J l c 3 V s d F 9 f c X V v d G V f X 3 R 3 b 0 h 1 b m R y Z W R E Y X l B d m V y Y W d l Q 2 h h b m d l U G V y Y 2 V u d C Z x d W 9 0 O y w m c X V v d D t y Z X N 1 b H R f X 3 F 1 b 3 R l X 1 9 l c 2 d Q b 3 B 1 b G F 0 Z W Q m c X V v d D s s J n F 1 b 3 Q 7 c m V z d W x 0 X 1 9 x d W 9 0 Z V 9 f d H J h Z G V h Y m x l J n F 1 b 3 Q 7 L C Z x d W 9 0 O 3 J l c 3 V s d F 9 f c X V v d G V f X 2 Z v c n d h c m R Q R S Z x d W 9 0 O y w m c X V v d D t y Z X N 1 b H R f X 3 F 1 b 3 R l X 1 9 w c m l j Z U h p b n Q m c X V v d D s s J n F 1 b 3 Q 7 c m V z d W x 0 X 1 9 x d W 9 0 Z V 9 f c m V n d W x h c k 1 h c m t l d F B y Z X Z p b 3 V z Q 2 x v c 2 U m c X V v d D s s J n F 1 b 3 Q 7 c m V z d W x 0 X 1 9 x d W 9 0 Z V 9 f Y m l k J n F 1 b 3 Q 7 L C Z x d W 9 0 O 3 J l c 3 V s d F 9 f c X V v d G V f X 2 F z a y Z x d W 9 0 O y w m c X V v d D t y Z X N 1 b H R f X 3 F 1 b 3 R l X 1 9 i a W R T a X p l J n F 1 b 3 Q 7 L C Z x d W 9 0 O 3 J l c 3 V s d F 9 f c X V v d G V f X 2 F z a 1 N p e m U m c X V v d D s s J n F 1 b 3 Q 7 c m V z d W x 0 X 1 9 x d W 9 0 Z V 9 f b W V z c 2 F n Z U J v Y X J k S W Q m c X V v d D s s J n F 1 b 3 Q 7 c m V z d W x 0 X 1 9 x d W 9 0 Z V 9 f Z n V s b E V 4 Y 2 h h b m d l T m F t Z S Z x d W 9 0 O y w m c X V v d D t y Z X N 1 b H R f X 3 F 1 b 3 R l X 1 9 s b 2 5 n T m F t Z S Z x d W 9 0 O y w m c X V v d D t y Z X N 1 b H R f X 3 F 1 b 3 R l X 1 9 m a W 5 h b m N p Y W x D d X J y Z W 5 j e S Z x d W 9 0 O y w m c X V v d D t y Z X N 1 b H R f X 3 F 1 b 3 R l X 1 9 h d m V y Y W d l R G F p b H l W b 2 x 1 b W U z T W 9 u d G g m c X V v d D s s J n F 1 b 3 Q 7 c m V z d W x 0 X 1 9 x d W 9 0 Z V 9 f Y X Z l c m F n Z U R h a W x 5 V m 9 s d W 1 l M T B E Y X k m c X V v d D s s J n F 1 b 3 Q 7 c m V z d W x 0 X 1 9 x d W 9 0 Z V 9 f Z m l m d H l U d 2 9 X Z W V r T G 9 3 Q 2 h h b m d l J n F 1 b 3 Q 7 L C Z x d W 9 0 O 3 J l c 3 V s d F 9 f c X V v d G V f X 3 J l Z 3 V s Y X J N Y X J r Z X R Q c m l j Z S Z x d W 9 0 O y w m c X V v d D t y Z X N 1 b H R f X 3 F 1 b 3 R l X 1 9 y Z W d 1 b G F y T W F y a 2 V 0 V G l t Z S Z x d W 9 0 O y w m c X V v d D t y Z X N 1 b H R f X 3 F 1 b 3 R l X 1 9 y Z W d 1 b G F y T W F y a 2 V 0 Q 2 h h b m d l J n F 1 b 3 Q 7 L C Z x d W 9 0 O 3 J l c 3 V s d F 9 f c X V v d G V f X 3 J l Z 3 V s Y X J N Y X J r Z X R P c G V u J n F 1 b 3 Q 7 L C Z x d W 9 0 O 3 J l c 3 V s d F 9 f c X V v d G V f X 3 J l Z 3 V s Y X J N Y X J r Z X R E Y X l I a W d o J n F 1 b 3 Q 7 L C Z x d W 9 0 O 3 J l c 3 V s d F 9 f c X V v d G V f X 3 J l Z 3 V s Y X J N Y X J r Z X R E Y X l M b 3 c m c X V v d D s s J n F 1 b 3 Q 7 c m V z d W x 0 X 1 9 x d W 9 0 Z V 9 f c m V n d W x h c k 1 h c m t l d F Z v b H V t Z S Z x d W 9 0 O y w m c X V v d D t y Z X N 1 b H R f X 3 F 1 b 3 R l X 1 9 t Y X J r Z X Q m c X V v d D s s J n F 1 b 3 Q 7 c m V z d W x 0 X 1 9 x d W 9 0 Z V 9 f Z W F y b m l u Z 3 N U a W 1 l c 3 R h b X A m c X V v d D s s J n F 1 b 3 Q 7 c m V z d W x 0 X 1 9 x d W 9 0 Z V 9 f Z W F y b m l u Z 3 N U a W 1 l c 3 R h b X B T d G F y d C Z x d W 9 0 O y w m c X V v d D t y Z X N 1 b H R f X 3 F 1 b 3 R l X 1 9 l Y X J u a W 5 n c 1 R p b W V z d G F t c E V u Z C Z x d W 9 0 O y w m c X V v d D t y Z X N 1 b H R f X 3 F 1 b 3 R l X 1 9 0 c m F p b G l u Z 0 F u b n V h b E R p d m l k Z W 5 k U m F 0 Z S Z x d W 9 0 O y w m c X V v d D t y Z X N 1 b H R f X 3 F 1 b 3 R l X 1 9 0 c m F p b G l u Z 1 B F J n F 1 b 3 Q 7 L C Z x d W 9 0 O 3 J l c 3 V s d F 9 f c X V v d G V f X 3 R y Y W l s a W 5 n Q W 5 u d W F s R G l 2 a W R l b m R Z a W V s Z C Z x d W 9 0 O y w m c X V v d D t y Z X N 1 b H R f X 3 F 1 b 3 R l X 1 9 z b 3 V y Y 2 V J b n R l c n Z h b C Z x d W 9 0 O y w m c X V v d D t y Z X N 1 b H R f X 3 F 1 b 3 R l X 1 9 l e G N o Y W 5 n Z V R p b W V 6 b 2 5 l T m F t Z S Z x d W 9 0 O y w m c X V v d D t y Z X N 1 b H R f X 3 F 1 b 3 R l X 1 9 l e G N o Y W 5 n Z V R p b W V 6 b 2 5 l U 2 h v c n R O Y W 1 l J n F 1 b 3 Q 7 L C Z x d W 9 0 O 3 J l c 3 V s d F 9 f c X V v d G V f X 2 d t d E 9 m Z l N l d E 1 p b G x p c 2 V j b 2 5 k c y Z x d W 9 0 O y w m c X V v d D t y Z X N 1 b H R f X 3 F 1 b 3 R l X 1 9 y Z W d 1 b G F y T W F y a 2 V 0 Q 2 h h b m d l U G V y Y 2 V u d C Z x d W 9 0 O y w m c X V v d D t y Z X N 1 b H R f X 3 F 1 b 3 R l X 1 9 l e G N o Y W 5 n Z U R h d G F E Z W x h e W V k Q n k m c X V v d D s s J n F 1 b 3 Q 7 c m V z d W x 0 X 1 9 x d W 9 0 Z V 9 f b W F y a 2 V 0 U 3 R h d G U m c X V v d D s s J n F 1 b 3 Q 7 c m V z d W x 0 X 1 9 x d W 9 0 Z V 9 f c 3 l t Y m 9 s J n F 1 b 3 Q 7 L C Z x d W 9 0 O 3 J l c 3 V s d F 9 f b 3 B 0 a W 9 u c 1 9 f Z X h w a X J h d G l v b k R h d G U m c X V v d D s s J n F 1 b 3 Q 7 c m V z d W x 0 X 1 9 v c H R p b 2 5 z X 1 9 o Y X N N a W 5 p T 3 B 0 a W 9 u c y Z x d W 9 0 O y w m c X V v d D t y Z X N 1 b H R f X 2 9 w d G l v b n N f X 2 N h b G x z X 1 9 j b 2 5 0 c m F j d F N 5 b W J v b C Z x d W 9 0 O y w m c X V v d D t y Z X N 1 b H R f X 2 9 w d G l v b n N f X 2 N h b G x z X 1 9 z d H J p a 2 U m c X V v d D s s J n F 1 b 3 Q 7 c m V z d W x 0 X 1 9 v c H R p b 2 5 z X 1 9 j Y W x s c 1 9 f Y 3 V y c m V u Y 3 k m c X V v d D s s J n F 1 b 3 Q 7 c m V z d W x 0 X 1 9 v c H R p b 2 5 z X 1 9 j Y W x s c 1 9 f b G F z d F B y a W N l J n F 1 b 3 Q 7 L C Z x d W 9 0 O 3 J l c 3 V s d F 9 f b 3 B 0 a W 9 u c 1 9 f Y 2 F s b H N f X 2 N o Y W 5 n Z S Z x d W 9 0 O y w m c X V v d D t y Z X N 1 b H R f X 2 9 w d G l v b n N f X 2 N h b G x z X 1 9 w Z X J j Z W 5 0 Q 2 h h b m d l J n F 1 b 3 Q 7 L C Z x d W 9 0 O 3 J l c 3 V s d F 9 f b 3 B 0 a W 9 u c 1 9 f Y 2 F s b H N f X 3 Z v b H V t Z S Z x d W 9 0 O y w m c X V v d D t y Z X N 1 b H R f X 2 9 w d G l v b n N f X 2 N h b G x z X 1 9 v c G V u S W 5 0 Z X J l c 3 Q m c X V v d D s s J n F 1 b 3 Q 7 c m V z d W x 0 X 1 9 v c H R p b 2 5 z X 1 9 j Y W x s c 1 9 f Y m l k J n F 1 b 3 Q 7 L C Z x d W 9 0 O 3 J l c 3 V s d F 9 f b 3 B 0 a W 9 u c 1 9 f Y 2 F s b H N f X 2 F z a y Z x d W 9 0 O y w m c X V v d D t y Z X N 1 b H R f X 2 9 w d G l v b n N f X 2 N h b G x z X 1 9 j b 2 5 0 c m F j d F N p e m U m c X V v d D s s J n F 1 b 3 Q 7 c m V z d W x 0 X 1 9 v c H R p b 2 5 z X 1 9 j Y W x s c 1 9 f Z X h w a X J h d G l v b i Z x d W 9 0 O y w m c X V v d D t y Z X N 1 b H R f X 2 9 w d G l v b n N f X 2 N h b G x z X 1 9 s Y X N 0 V H J h Z G V E Y X R l J n F 1 b 3 Q 7 L C Z x d W 9 0 O 3 J l c 3 V s d F 9 f b 3 B 0 a W 9 u c 1 9 f Y 2 F s b H N f X 2 l t c G x p Z W R W b 2 x h d G l s a X R 5 J n F 1 b 3 Q 7 L C Z x d W 9 0 O 3 J l c 3 V s d F 9 f b 3 B 0 a W 9 u c 1 9 f Y 2 F s b H N f X 2 l u V G h l T W 9 u Z X k m c X V v d D s s J n F 1 b 3 Q 7 c m V z d W x 0 X 1 9 v c H R p b 2 5 z X 1 9 w d X R z X 1 9 j b 2 5 0 c m F j d F N 5 b W J v b C Z x d W 9 0 O y w m c X V v d D t y Z X N 1 b H R f X 2 9 w d G l v b n N f X 3 B 1 d H N f X 3 N 0 c m l r Z S Z x d W 9 0 O y w m c X V v d D t y Z X N 1 b H R f X 2 9 w d G l v b n N f X 3 B 1 d H N f X 2 N 1 c n J l b m N 5 J n F 1 b 3 Q 7 L C Z x d W 9 0 O 3 J l c 3 V s d F 9 f b 3 B 0 a W 9 u c 1 9 f c H V 0 c 1 9 f b G F z d F B y a W N l J n F 1 b 3 Q 7 L C Z x d W 9 0 O 3 J l c 3 V s d F 9 f b 3 B 0 a W 9 u c 1 9 f c H V 0 c 1 9 f Y 2 h h b m d l J n F 1 b 3 Q 7 L C Z x d W 9 0 O 3 J l c 3 V s d F 9 f b 3 B 0 a W 9 u c 1 9 f c H V 0 c 1 9 f c G V y Y 2 V u d E N o Y W 5 n Z S Z x d W 9 0 O y w m c X V v d D t y Z X N 1 b H R f X 2 9 w d G l v b n N f X 3 B 1 d H N f X 3 Z v b H V t Z S Z x d W 9 0 O y w m c X V v d D t y Z X N 1 b H R f X 2 9 w d G l v b n N f X 3 B 1 d H N f X 2 9 w Z W 5 J b n R l c m V z d C Z x d W 9 0 O y w m c X V v d D t y Z X N 1 b H R f X 2 9 w d G l v b n N f X 3 B 1 d H N f X 2 J p Z C Z x d W 9 0 O y w m c X V v d D t y Z X N 1 b H R f X 2 9 w d G l v b n N f X 3 B 1 d H N f X 2 F z a y Z x d W 9 0 O y w m c X V v d D t y Z X N 1 b H R f X 2 9 w d G l v b n N f X 3 B 1 d H N f X 2 N v b n R y Y W N 0 U 2 l 6 Z S Z x d W 9 0 O y w m c X V v d D t y Z X N 1 b H R f X 2 9 w d G l v b n N f X 3 B 1 d H N f X 2 V 4 c G l y Y X R p b 2 4 m c X V v d D s s J n F 1 b 3 Q 7 c m V z d W x 0 X 1 9 v c H R p b 2 5 z X 1 9 w d X R z X 1 9 s Y X N 0 V H J h Z G V E Y X R l J n F 1 b 3 Q 7 L C Z x d W 9 0 O 3 J l c 3 V s d F 9 f b 3 B 0 a W 9 u c 1 9 f c H V 0 c 1 9 f a W 1 w b G l l Z F Z v b G F 0 a W x p d H k m c X V v d D s s J n F 1 b 3 Q 7 c m V z d W x 0 X 1 9 v c H R p b 2 5 z X 1 9 w d X R z X 1 9 p b l R o Z U 1 v b m V 5 J n F 1 b 3 Q 7 L C Z x d W 9 0 O 2 V y c m 9 y J n F 1 b 3 Q 7 X S I g L z 4 8 R W 5 0 c n k g V H l w Z T 0 i R m l s b E N v b H V t b l R 5 c G V z I i B W Y W x 1 Z T 0 i c 0 J n V U d B U V l H Q m d Z R 0 J n W U d C Z 1 l G Q m d Z R k J n V U d C Z 1 l H Q m d Z R 0 J n R U J C Z 0 1 H Q m d Z R E F 3 W U d C Z 1 l E Q X d Z R 0 J R W U d C Z 1 l E Q m d V R k J R a 0 d C Z 0 1 H Q m d N R 0 F 3 W U d C U U V H Q m d Z R 0 J n W U R B d 1 l H Q m d V R k J n R U d C Z 1 l H Q m d Z R E F 3 W U d C Z 1 V G Q m d F R y I g L z 4 8 R W 5 0 c n k g V H l w Z T 0 i R m l s b E V y c m 9 y Q 2 9 1 b n Q i I F Z h b H V l P S J s M C I g L z 4 8 R W 5 0 c n k g V H l w Z T 0 i R m l s b E N v d W 5 0 I i B W Y W x 1 Z T 0 i b D I 4 I i A v P j x F b n R y e S B U e X B l P S J G a W x s U 3 R h d H V z I i B W Y W x 1 Z T 0 i c 0 N v b X B s Z X R l I i A v P j x F b n R y e S B U e X B l P S J G a W x s V G F y Z 2 V 0 I i B W Y W x 1 Z T 0 i c 3 J l c 3 V s d F 9 f N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U p L 1 R p c G 8 g Q W x 0 Z X J h Z G 8 u e 3 J l c 3 V s d F 9 f d W 5 k Z X J s e W l u Z 1 N 5 b W J v b C w w f S Z x d W 9 0 O y w m c X V v d D t T Z W N 0 a W 9 u M S 9 y Z X N 1 b H Q g K D U p L 1 R p c G 8 g Q W x 0 Z X J h Z G 8 u e 3 J l c 3 V s d F 9 f Z X h w a X J h d G l v b k R h d G V z L D F 9 J n F 1 b 3 Q 7 L C Z x d W 9 0 O 1 N l Y 3 R p b 2 4 x L 3 J l c 3 V s d C A o N S k v V G l w b y B B b H R l c m F k b y 5 7 c m V z d W x 0 X 1 9 z d H J p a 2 V z L D J 9 J n F 1 b 3 Q 7 L C Z x d W 9 0 O 1 N l Y 3 R p b 2 4 x L 3 J l c 3 V s d C A o N S k v V G l w b y B B b H R l c m F k b y 5 7 c m V z d W x 0 X 1 9 o Y X N N a W 5 p T 3 B 0 a W 9 u c y w z f S Z x d W 9 0 O y w m c X V v d D t T Z W N 0 a W 9 u M S 9 y Z X N 1 b H Q g K D U p L 1 R p c G 8 g Q W x 0 Z X J h Z G 8 u e 3 J l c 3 V s d F 9 f c X V v d G V f X 2 x h b m d 1 Y W d l L D R 9 J n F 1 b 3 Q 7 L C Z x d W 9 0 O 1 N l Y 3 R p b 2 4 x L 3 J l c 3 V s d C A o N S k v V G l w b y B B b H R l c m F k b y 5 7 c m V z d W x 0 X 1 9 x d W 9 0 Z V 9 f c X V v d G V U e X B l L D V 9 J n F 1 b 3 Q 7 L C Z x d W 9 0 O 1 N l Y 3 R p b 2 4 x L 3 J l c 3 V s d C A o N S k v V G l w b y B B b H R l c m F k b y 5 7 c m V z d W x 0 X 1 9 x d W 9 0 Z V 9 f c X V v d G V T b 3 V y Y 2 V O Y W 1 l L D Z 9 J n F 1 b 3 Q 7 L C Z x d W 9 0 O 1 N l Y 3 R p b 2 4 x L 3 J l c 3 V s d C A o N S k v V G l w b y B B b H R l c m F k b y 5 7 c m V z d W x 0 X 1 9 x d W 9 0 Z V 9 f Y 3 V y c m V u Y 3 k s N 3 0 m c X V v d D s s J n F 1 b 3 Q 7 U 2 V j d G l v b j E v c m V z d W x 0 I C g 1 K S 9 U a X B v I E F s d G V y Y W R v L n t y Z X N 1 b H R f X 3 F 1 b 3 R l X 1 9 z a G 9 y d E 5 h b W U s O H 0 m c X V v d D s s J n F 1 b 3 Q 7 U 2 V j d G l v b j E v c m V z d W x 0 I C g 1 K S 9 U a X B v I E F s d G V y Y W R v L n t y Z X N 1 b H R f X 3 F 1 b 3 R l X 1 9 m a W Z 0 e V R 3 b 1 d l Z W t M b 3 d D a G F u Z 2 V Q Z X J j Z W 5 0 L D l 9 J n F 1 b 3 Q 7 L C Z x d W 9 0 O 1 N l Y 3 R p b 2 4 x L 3 J l c 3 V s d C A o N S k v V G l w b y B B b H R l c m F k b y 5 7 c m V z d W x 0 X 1 9 x d W 9 0 Z V 9 f Z m l m d H l U d 2 9 X Z W V r S G l n a E N o Y W 5 n Z S w x M H 0 m c X V v d D s s J n F 1 b 3 Q 7 U 2 V j d G l v b j E v c m V z d W x 0 I C g 1 K S 9 U a X B v I E F s d G V y Y W R v L n t y Z X N 1 b H R f X 3 F 1 b 3 R l X 1 9 m a W Z 0 e V R 3 b 1 d l Z W t I a W d o Q 2 h h b m d l U G V y Y 2 V u d C w x M X 0 m c X V v d D s s J n F 1 b 3 Q 7 U 2 V j d G l v b j E v c m V z d W x 0 I C g 1 K S 9 U a X B v I E F s d G V y Y W R v L n t y Z X N 1 b H R f X 3 F 1 b 3 R l X 1 9 m a W Z 0 e V R 3 b 1 d l Z W t M b 3 c s M T J 9 J n F 1 b 3 Q 7 L C Z x d W 9 0 O 1 N l Y 3 R p b 2 4 x L 3 J l c 3 V s d C A o N S k v V G l w b y B B b H R l c m F k b y 5 7 c m V z d W x 0 X 1 9 x d W 9 0 Z V 9 f Z m l m d H l U d 2 9 X Z W V r S G l n a C w x M 3 0 m c X V v d D s s J n F 1 b 3 Q 7 U 2 V j d G l v b j E v c m V z d W x 0 I C g 1 K S 9 U a X B v I E F s d G V y Y W R v L n t y Z X N 1 b H R f X 3 F 1 b 3 R l X 1 9 k a X Z p Z G V u Z E R h d G U s M T R 9 J n F 1 b 3 Q 7 L C Z x d W 9 0 O 1 N l Y 3 R p b 2 4 x L 3 J l c 3 V s d C A o N S k v V G l w b y B B b H R l c m F k b y 5 7 c m V z d W x 0 X 1 9 x d W 9 0 Z V 9 f Z X B z V H J h a W x p b m d U d 2 V s d m V N b 2 5 0 a H M s M T V 9 J n F 1 b 3 Q 7 L C Z x d W 9 0 O 1 N l Y 3 R p b 2 4 x L 3 J l c 3 V s d C A o N S k v V G l w b y B B b H R l c m F k b y 5 7 c m V z d W x 0 X 1 9 x d W 9 0 Z V 9 f Z X B z R m 9 y d 2 F y Z C w x N n 0 m c X V v d D s s J n F 1 b 3 Q 7 U 2 V j d G l v b j E v c m V z d W x 0 I C g 1 K S 9 U a X B v I E F s d G V y Y W R v L n t y Z X N 1 b H R f X 3 F 1 b 3 R l X 1 9 t Y X J r Z X R D Y X A s M T d 9 J n F 1 b 3 Q 7 L C Z x d W 9 0 O 1 N l Y 3 R p b 2 4 x L 3 J l c 3 V s d C A o N S k v V G l w b y B B b H R l c m F k b y 5 7 c m V z d W x 0 X 1 9 x d W 9 0 Z V 9 f c H J p Y 2 V U b 0 J v b 2 s s M T h 9 J n F 1 b 3 Q 7 L C Z x d W 9 0 O 1 N l Y 3 R p b 2 4 x L 3 J l c 3 V s d C A o N S k v V G l w b y B B b H R l c m F k b y 5 7 c m V z d W x 0 X 1 9 x d W 9 0 Z V 9 f c 2 h h c m V z T 3 V 0 c 3 R h b m R p b m c s M T l 9 J n F 1 b 3 Q 7 L C Z x d W 9 0 O 1 N l Y 3 R p b 2 4 x L 3 J l c 3 V s d C A o N S k v V G l w b y B B b H R l c m F k b y 5 7 c m V z d W x 0 X 1 9 x d W 9 0 Z V 9 f Z X h j a G F u Z 2 U s M j B 9 J n F 1 b 3 Q 7 L C Z x d W 9 0 O 1 N l Y 3 R p b 2 4 x L 3 J l c 3 V s d C A o N S k v V G l w b y B B b H R l c m F k b y 5 7 c m V z d W x 0 X 1 9 x d W 9 0 Z V 9 f Y m 9 v a 1 Z h b H V l L D I x f S Z x d W 9 0 O y w m c X V v d D t T Z W N 0 a W 9 u M S 9 y Z X N 1 b H Q g K D U p L 1 R p c G 8 g Q W x 0 Z X J h Z G 8 u e 3 J l c 3 V s d F 9 f c X V v d G V f X 2 Z p Z n R 5 R G F 5 Q X Z l c m F n Z S w y M n 0 m c X V v d D s s J n F 1 b 3 Q 7 U 2 V j d G l v b j E v c m V z d W x 0 I C g 1 K S 9 U a X B v I E F s d G V y Y W R v L n t y Z X N 1 b H R f X 3 F 1 b 3 R l X 1 9 m a W Z 0 e U R h e U F 2 Z X J h Z 2 V D a G F u Z 2 U s M j N 9 J n F 1 b 3 Q 7 L C Z x d W 9 0 O 1 N l Y 3 R p b 2 4 x L 3 J l c 3 V s d C A o N S k v V G l w b y B B b H R l c m F k b y 5 7 c m V z d W x 0 X 1 9 x d W 9 0 Z V 9 f Z m l m d H l E Y X l B d m V y Y W d l Q 2 h h b m d l U G V y Y 2 V u d C w y N H 0 m c X V v d D s s J n F 1 b 3 Q 7 U 2 V j d G l v b j E v c m V z d W x 0 I C g 1 K S 9 U a X B v I E F s d G V y Y W R v L n t y Z X N 1 b H R f X 3 F 1 b 3 R l X 1 9 0 d 2 9 I d W 5 k c m V k R G F 5 Q X Z l c m F n Z S w y N X 0 m c X V v d D s s J n F 1 b 3 Q 7 U 2 V j d G l v b j E v c m V z d W x 0 I C g 1 K S 9 U a X B v I E F s d G V y Y W R v L n t y Z X N 1 b H R f X 3 F 1 b 3 R l X 1 9 0 d 2 9 I d W 5 k c m V k R G F 5 Q X Z l c m F n Z U N o Y W 5 n Z S w y N n 0 m c X V v d D s s J n F 1 b 3 Q 7 U 2 V j d G l v b j E v c m V z d W x 0 I C g 1 K S 9 U a X B v I E F s d G V y Y W R v L n t y Z X N 1 b H R f X 3 F 1 b 3 R l X 1 9 0 d 2 9 I d W 5 k c m V k R G F 5 Q X Z l c m F n Z U N o Y W 5 n Z V B l c m N l b n Q s M j d 9 J n F 1 b 3 Q 7 L C Z x d W 9 0 O 1 N l Y 3 R p b 2 4 x L 3 J l c 3 V s d C A o N S k v V G l w b y B B b H R l c m F k b y 5 7 c m V z d W x 0 X 1 9 x d W 9 0 Z V 9 f Z X N n U G 9 w d W x h d G V k L D I 4 f S Z x d W 9 0 O y w m c X V v d D t T Z W N 0 a W 9 u M S 9 y Z X N 1 b H Q g K D U p L 1 R p c G 8 g Q W x 0 Z X J h Z G 8 u e 3 J l c 3 V s d F 9 f c X V v d G V f X 3 R y Y W R l Y W J s Z S w y O X 0 m c X V v d D s s J n F 1 b 3 Q 7 U 2 V j d G l v b j E v c m V z d W x 0 I C g 1 K S 9 U a X B v I E F s d G V y Y W R v L n t y Z X N 1 b H R f X 3 F 1 b 3 R l X 1 9 m b 3 J 3 Y X J k U E U s M z B 9 J n F 1 b 3 Q 7 L C Z x d W 9 0 O 1 N l Y 3 R p b 2 4 x L 3 J l c 3 V s d C A o N S k v V G l w b y B B b H R l c m F k b y 5 7 c m V z d W x 0 X 1 9 x d W 9 0 Z V 9 f c H J p Y 2 V I a W 5 0 L D M x f S Z x d W 9 0 O y w m c X V v d D t T Z W N 0 a W 9 u M S 9 y Z X N 1 b H Q g K D U p L 1 R p c G 8 g Q W x 0 Z X J h Z G 8 u e 3 J l c 3 V s d F 9 f c X V v d G V f X 3 J l Z 3 V s Y X J N Y X J r Z X R Q c m V 2 a W 9 1 c 0 N s b 3 N l L D M y f S Z x d W 9 0 O y w m c X V v d D t T Z W N 0 a W 9 u M S 9 y Z X N 1 b H Q g K D U p L 1 R p c G 8 g Q W x 0 Z X J h Z G 8 u e 3 J l c 3 V s d F 9 f c X V v d G V f X 2 J p Z C w z M 3 0 m c X V v d D s s J n F 1 b 3 Q 7 U 2 V j d G l v b j E v c m V z d W x 0 I C g 1 K S 9 U a X B v I E F s d G V y Y W R v L n t y Z X N 1 b H R f X 3 F 1 b 3 R l X 1 9 h c 2 s s M z R 9 J n F 1 b 3 Q 7 L C Z x d W 9 0 O 1 N l Y 3 R p b 2 4 x L 3 J l c 3 V s d C A o N S k v V G l w b y B B b H R l c m F k b y 5 7 c m V z d W x 0 X 1 9 x d W 9 0 Z V 9 f Y m l k U 2 l 6 Z S w z N X 0 m c X V v d D s s J n F 1 b 3 Q 7 U 2 V j d G l v b j E v c m V z d W x 0 I C g 1 K S 9 U a X B v I E F s d G V y Y W R v L n t y Z X N 1 b H R f X 3 F 1 b 3 R l X 1 9 h c 2 t T a X p l L D M 2 f S Z x d W 9 0 O y w m c X V v d D t T Z W N 0 a W 9 u M S 9 y Z X N 1 b H Q g K D U p L 1 R p c G 8 g Q W x 0 Z X J h Z G 8 u e 3 J l c 3 V s d F 9 f c X V v d G V f X 2 1 l c 3 N h Z 2 V C b 2 F y Z E l k L D M 3 f S Z x d W 9 0 O y w m c X V v d D t T Z W N 0 a W 9 u M S 9 y Z X N 1 b H Q g K D U p L 1 R p c G 8 g Q W x 0 Z X J h Z G 8 u e 3 J l c 3 V s d F 9 f c X V v d G V f X 2 Z 1 b G x F e G N o Y W 5 n Z U 5 h b W U s M z h 9 J n F 1 b 3 Q 7 L C Z x d W 9 0 O 1 N l Y 3 R p b 2 4 x L 3 J l c 3 V s d C A o N S k v V G l w b y B B b H R l c m F k b y 5 7 c m V z d W x 0 X 1 9 x d W 9 0 Z V 9 f b G 9 u Z 0 5 h b W U s M z l 9 J n F 1 b 3 Q 7 L C Z x d W 9 0 O 1 N l Y 3 R p b 2 4 x L 3 J l c 3 V s d C A o N S k v V G l w b y B B b H R l c m F k b y 5 7 c m V z d W x 0 X 1 9 x d W 9 0 Z V 9 f Z m l u Y W 5 j a W F s Q 3 V y c m V u Y 3 k s N D B 9 J n F 1 b 3 Q 7 L C Z x d W 9 0 O 1 N l Y 3 R p b 2 4 x L 3 J l c 3 V s d C A o N S k v V G l w b y B B b H R l c m F k b y 5 7 c m V z d W x 0 X 1 9 x d W 9 0 Z V 9 f Y X Z l c m F n Z U R h a W x 5 V m 9 s d W 1 l M 0 1 v b n R o L D Q x f S Z x d W 9 0 O y w m c X V v d D t T Z W N 0 a W 9 u M S 9 y Z X N 1 b H Q g K D U p L 1 R p c G 8 g Q W x 0 Z X J h Z G 8 u e 3 J l c 3 V s d F 9 f c X V v d G V f X 2 F 2 Z X J h Z 2 V E Y W l s e V Z v b H V t Z T E w R G F 5 L D Q y f S Z x d W 9 0 O y w m c X V v d D t T Z W N 0 a W 9 u M S 9 y Z X N 1 b H Q g K D U p L 1 R p c G 8 g Q W x 0 Z X J h Z G 8 u e 3 J l c 3 V s d F 9 f c X V v d G V f X 2 Z p Z n R 5 V H d v V 2 V l a 0 x v d 0 N o Y W 5 n Z S w 0 M 3 0 m c X V v d D s s J n F 1 b 3 Q 7 U 2 V j d G l v b j E v c m V z d W x 0 I C g 1 K S 9 U a X B v I E F s d G V y Y W R v L n t y Z X N 1 b H R f X 3 F 1 b 3 R l X 1 9 y Z W d 1 b G F y T W F y a 2 V 0 U H J p Y 2 U s N D R 9 J n F 1 b 3 Q 7 L C Z x d W 9 0 O 1 N l Y 3 R p b 2 4 x L 3 J l c 3 V s d C A o N S k v V G l w b y B B b H R l c m F k b y 5 7 c m V z d W x 0 X 1 9 x d W 9 0 Z V 9 f c m V n d W x h c k 1 h c m t l d F R p b W U s N D V 9 J n F 1 b 3 Q 7 L C Z x d W 9 0 O 1 N l Y 3 R p b 2 4 x L 3 J l c 3 V s d C A o N S k v V G l w b y B B b H R l c m F k b y 5 7 c m V z d W x 0 X 1 9 x d W 9 0 Z V 9 f c m V n d W x h c k 1 h c m t l d E N o Y W 5 n Z S w 0 N n 0 m c X V v d D s s J n F 1 b 3 Q 7 U 2 V j d G l v b j E v c m V z d W x 0 I C g 1 K S 9 U a X B v I E F s d G V y Y W R v L n t y Z X N 1 b H R f X 3 F 1 b 3 R l X 1 9 y Z W d 1 b G F y T W F y a 2 V 0 T 3 B l b i w 0 N 3 0 m c X V v d D s s J n F 1 b 3 Q 7 U 2 V j d G l v b j E v c m V z d W x 0 I C g 1 K S 9 U a X B v I E F s d G V y Y W R v L n t y Z X N 1 b H R f X 3 F 1 b 3 R l X 1 9 y Z W d 1 b G F y T W F y a 2 V 0 R G F 5 S G l n a C w 0 O H 0 m c X V v d D s s J n F 1 b 3 Q 7 U 2 V j d G l v b j E v c m V z d W x 0 I C g 1 K S 9 U a X B v I E F s d G V y Y W R v L n t y Z X N 1 b H R f X 3 F 1 b 3 R l X 1 9 y Z W d 1 b G F y T W F y a 2 V 0 R G F 5 T G 9 3 L D Q 5 f S Z x d W 9 0 O y w m c X V v d D t T Z W N 0 a W 9 u M S 9 y Z X N 1 b H Q g K D U p L 1 R p c G 8 g Q W x 0 Z X J h Z G 8 u e 3 J l c 3 V s d F 9 f c X V v d G V f X 3 J l Z 3 V s Y X J N Y X J r Z X R W b 2 x 1 b W U s N T B 9 J n F 1 b 3 Q 7 L C Z x d W 9 0 O 1 N l Y 3 R p b 2 4 x L 3 J l c 3 V s d C A o N S k v V G l w b y B B b H R l c m F k b y 5 7 c m V z d W x 0 X 1 9 x d W 9 0 Z V 9 f b W F y a 2 V 0 L D U x f S Z x d W 9 0 O y w m c X V v d D t T Z W N 0 a W 9 u M S 9 y Z X N 1 b H Q g K D U p L 1 R p c G 8 g Q W x 0 Z X J h Z G 8 u e 3 J l c 3 V s d F 9 f c X V v d G V f X 2 V h c m 5 p b m d z V G l t Z X N 0 Y W 1 w L D U y f S Z x d W 9 0 O y w m c X V v d D t T Z W N 0 a W 9 u M S 9 y Z X N 1 b H Q g K D U p L 1 R p c G 8 g Q W x 0 Z X J h Z G 8 u e 3 J l c 3 V s d F 9 f c X V v d G V f X 2 V h c m 5 p b m d z V G l t Z X N 0 Y W 1 w U 3 R h c n Q s N T N 9 J n F 1 b 3 Q 7 L C Z x d W 9 0 O 1 N l Y 3 R p b 2 4 x L 3 J l c 3 V s d C A o N S k v V G l w b y B B b H R l c m F k b y 5 7 c m V z d W x 0 X 1 9 x d W 9 0 Z V 9 f Z W F y b m l u Z 3 N U a W 1 l c 3 R h b X B F b m Q s N T R 9 J n F 1 b 3 Q 7 L C Z x d W 9 0 O 1 N l Y 3 R p b 2 4 x L 3 J l c 3 V s d C A o N S k v V G l w b y B B b H R l c m F k b y 5 7 c m V z d W x 0 X 1 9 x d W 9 0 Z V 9 f d H J h a W x p b m d B b m 5 1 Y W x E a X Z p Z G V u Z F J h d G U s N T V 9 J n F 1 b 3 Q 7 L C Z x d W 9 0 O 1 N l Y 3 R p b 2 4 x L 3 J l c 3 V s d C A o N S k v V G l w b y B B b H R l c m F k b y 5 7 c m V z d W x 0 X 1 9 x d W 9 0 Z V 9 f d H J h a W x p b m d Q R S w 1 N n 0 m c X V v d D s s J n F 1 b 3 Q 7 U 2 V j d G l v b j E v c m V z d W x 0 I C g 1 K S 9 U a X B v I E F s d G V y Y W R v L n t y Z X N 1 b H R f X 3 F 1 b 3 R l X 1 9 0 c m F p b G l u Z 0 F u b n V h b E R p d m l k Z W 5 k W W l l b G Q s N T d 9 J n F 1 b 3 Q 7 L C Z x d W 9 0 O 1 N l Y 3 R p b 2 4 x L 3 J l c 3 V s d C A o N S k v V G l w b y B B b H R l c m F k b y 5 7 c m V z d W x 0 X 1 9 x d W 9 0 Z V 9 f c 2 9 1 c m N l S W 5 0 Z X J 2 Y W w s N T h 9 J n F 1 b 3 Q 7 L C Z x d W 9 0 O 1 N l Y 3 R p b 2 4 x L 3 J l c 3 V s d C A o N S k v V G l w b y B B b H R l c m F k b y 5 7 c m V z d W x 0 X 1 9 x d W 9 0 Z V 9 f Z X h j a G F u Z 2 V U a W 1 l e m 9 u Z U 5 h b W U s N T l 9 J n F 1 b 3 Q 7 L C Z x d W 9 0 O 1 N l Y 3 R p b 2 4 x L 3 J l c 3 V s d C A o N S k v V G l w b y B B b H R l c m F k b y 5 7 c m V z d W x 0 X 1 9 x d W 9 0 Z V 9 f Z X h j a G F u Z 2 V U a W 1 l e m 9 u Z V N o b 3 J 0 T m F t Z S w 2 M H 0 m c X V v d D s s J n F 1 b 3 Q 7 U 2 V j d G l v b j E v c m V z d W x 0 I C g 1 K S 9 U a X B v I E F s d G V y Y W R v L n t y Z X N 1 b H R f X 3 F 1 b 3 R l X 1 9 n b X R P Z m Z T Z X R N a W x s a X N l Y 2 9 u Z H M s N j F 9 J n F 1 b 3 Q 7 L C Z x d W 9 0 O 1 N l Y 3 R p b 2 4 x L 3 J l c 3 V s d C A o N S k v V G l w b y B B b H R l c m F k b y 5 7 c m V z d W x 0 X 1 9 x d W 9 0 Z V 9 f c m V n d W x h c k 1 h c m t l d E N o Y W 5 n Z V B l c m N l b n Q s N j J 9 J n F 1 b 3 Q 7 L C Z x d W 9 0 O 1 N l Y 3 R p b 2 4 x L 3 J l c 3 V s d C A o N S k v V G l w b y B B b H R l c m F k b y 5 7 c m V z d W x 0 X 1 9 x d W 9 0 Z V 9 f Z X h j a G F u Z 2 V E Y X R h R G V s Y X l l Z E J 5 L D Y z f S Z x d W 9 0 O y w m c X V v d D t T Z W N 0 a W 9 u M S 9 y Z X N 1 b H Q g K D U p L 1 R p c G 8 g Q W x 0 Z X J h Z G 8 u e 3 J l c 3 V s d F 9 f c X V v d G V f X 2 1 h c m t l d F N 0 Y X R l L D Y 0 f S Z x d W 9 0 O y w m c X V v d D t T Z W N 0 a W 9 u M S 9 y Z X N 1 b H Q g K D U p L 1 R p c G 8 g Q W x 0 Z X J h Z G 8 u e 3 J l c 3 V s d F 9 f c X V v d G V f X 3 N 5 b W J v b C w 2 N X 0 m c X V v d D s s J n F 1 b 3 Q 7 U 2 V j d G l v b j E v c m V z d W x 0 I C g 1 K S 9 U a X B v I E F s d G V y Y W R v L n t y Z X N 1 b H R f X 2 9 w d G l v b n N f X 2 V 4 c G l y Y X R p b 2 5 E Y X R l L D Y 2 f S Z x d W 9 0 O y w m c X V v d D t T Z W N 0 a W 9 u M S 9 y Z X N 1 b H Q g K D U p L 1 R p c G 8 g Q W x 0 Z X J h Z G 8 u e 3 J l c 3 V s d F 9 f b 3 B 0 a W 9 u c 1 9 f a G F z T W l u a U 9 w d G l v b n M s N j d 9 J n F 1 b 3 Q 7 L C Z x d W 9 0 O 1 N l Y 3 R p b 2 4 x L 3 J l c 3 V s d C A o N S k v V G l w b y B B b H R l c m F k b y 5 7 c m V z d W x 0 X 1 9 v c H R p b 2 5 z X 1 9 j Y W x s c 1 9 f Y 2 9 u d H J h Y 3 R T e W 1 i b 2 w s N j h 9 J n F 1 b 3 Q 7 L C Z x d W 9 0 O 1 N l Y 3 R p b 2 4 x L 3 J l c 3 V s d C A o N S k v V G l w b y B B b H R l c m F k b y 5 7 c m V z d W x 0 X 1 9 v c H R p b 2 5 z X 1 9 j Y W x s c 1 9 f c 3 R y a W t l L D Y 5 f S Z x d W 9 0 O y w m c X V v d D t T Z W N 0 a W 9 u M S 9 y Z X N 1 b H Q g K D U p L 1 R p c G 8 g Q W x 0 Z X J h Z G 8 u e 3 J l c 3 V s d F 9 f b 3 B 0 a W 9 u c 1 9 f Y 2 F s b H N f X 2 N 1 c n J l b m N 5 L D c w f S Z x d W 9 0 O y w m c X V v d D t T Z W N 0 a W 9 u M S 9 y Z X N 1 b H Q g K D U p L 1 R p c G 8 g Q W x 0 Z X J h Z G 8 u e 3 J l c 3 V s d F 9 f b 3 B 0 a W 9 u c 1 9 f Y 2 F s b H N f X 2 x h c 3 R Q c m l j Z S w 3 M X 0 m c X V v d D s s J n F 1 b 3 Q 7 U 2 V j d G l v b j E v c m V z d W x 0 I C g 1 K S 9 U a X B v I E F s d G V y Y W R v L n t y Z X N 1 b H R f X 2 9 w d G l v b n N f X 2 N h b G x z X 1 9 j a G F u Z 2 U s N z J 9 J n F 1 b 3 Q 7 L C Z x d W 9 0 O 1 N l Y 3 R p b 2 4 x L 3 J l c 3 V s d C A o N S k v V G l w b y B B b H R l c m F k b y 5 7 c m V z d W x 0 X 1 9 v c H R p b 2 5 z X 1 9 j Y W x s c 1 9 f c G V y Y 2 V u d E N o Y W 5 n Z S w 3 M 3 0 m c X V v d D s s J n F 1 b 3 Q 7 U 2 V j d G l v b j E v c m V z d W x 0 I C g 1 K S 9 U a X B v I E F s d G V y Y W R v L n t y Z X N 1 b H R f X 2 9 w d G l v b n N f X 2 N h b G x z X 1 9 2 b 2 x 1 b W U s N z R 9 J n F 1 b 3 Q 7 L C Z x d W 9 0 O 1 N l Y 3 R p b 2 4 x L 3 J l c 3 V s d C A o N S k v V G l w b y B B b H R l c m F k b y 5 7 c m V z d W x 0 X 1 9 v c H R p b 2 5 z X 1 9 j Y W x s c 1 9 f b 3 B l b k l u d G V y Z X N 0 L D c 1 f S Z x d W 9 0 O y w m c X V v d D t T Z W N 0 a W 9 u M S 9 y Z X N 1 b H Q g K D U p L 1 R p c G 8 g Q W x 0 Z X J h Z G 8 u e 3 J l c 3 V s d F 9 f b 3 B 0 a W 9 u c 1 9 f Y 2 F s b H N f X 2 J p Z C w 3 N n 0 m c X V v d D s s J n F 1 b 3 Q 7 U 2 V j d G l v b j E v c m V z d W x 0 I C g 1 K S 9 U a X B v I E F s d G V y Y W R v L n t y Z X N 1 b H R f X 2 9 w d G l v b n N f X 2 N h b G x z X 1 9 h c 2 s s N z d 9 J n F 1 b 3 Q 7 L C Z x d W 9 0 O 1 N l Y 3 R p b 2 4 x L 3 J l c 3 V s d C A o N S k v V G l w b y B B b H R l c m F k b y 5 7 c m V z d W x 0 X 1 9 v c H R p b 2 5 z X 1 9 j Y W x s c 1 9 f Y 2 9 u d H J h Y 3 R T a X p l L D c 4 f S Z x d W 9 0 O y w m c X V v d D t T Z W N 0 a W 9 u M S 9 y Z X N 1 b H Q g K D U p L 1 R p c G 8 g Q W x 0 Z X J h Z G 8 u e 3 J l c 3 V s d F 9 f b 3 B 0 a W 9 u c 1 9 f Y 2 F s b H N f X 2 V 4 c G l y Y X R p b 2 4 s N z l 9 J n F 1 b 3 Q 7 L C Z x d W 9 0 O 1 N l Y 3 R p b 2 4 x L 3 J l c 3 V s d C A o N S k v V G l w b y B B b H R l c m F k b y 5 7 c m V z d W x 0 X 1 9 v c H R p b 2 5 z X 1 9 j Y W x s c 1 9 f b G F z d F R y Y W R l R G F 0 Z S w 4 M H 0 m c X V v d D s s J n F 1 b 3 Q 7 U 2 V j d G l v b j E v c m V z d W x 0 I C g 1 K S 9 U a X B v I E F s d G V y Y W R v L n t y Z X N 1 b H R f X 2 9 w d G l v b n N f X 2 N h b G x z X 1 9 p b X B s a W V k V m 9 s Y X R p b G l 0 e S w 4 M X 0 m c X V v d D s s J n F 1 b 3 Q 7 U 2 V j d G l v b j E v c m V z d W x 0 I C g 1 K S 9 U a X B v I E F s d G V y Y W R v L n t y Z X N 1 b H R f X 2 9 w d G l v b n N f X 2 N h b G x z X 1 9 p b l R o Z U 1 v b m V 5 L D g y f S Z x d W 9 0 O y w m c X V v d D t T Z W N 0 a W 9 u M S 9 y Z X N 1 b H Q g K D U p L 1 R p c G 8 g Q W x 0 Z X J h Z G 8 u e 3 J l c 3 V s d F 9 f b 3 B 0 a W 9 u c 1 9 f c H V 0 c 1 9 f Y 2 9 u d H J h Y 3 R T e W 1 i b 2 w s O D N 9 J n F 1 b 3 Q 7 L C Z x d W 9 0 O 1 N l Y 3 R p b 2 4 x L 3 J l c 3 V s d C A o N S k v V G l w b y B B b H R l c m F k b y 5 7 c m V z d W x 0 X 1 9 v c H R p b 2 5 z X 1 9 w d X R z X 1 9 z d H J p a 2 U s O D R 9 J n F 1 b 3 Q 7 L C Z x d W 9 0 O 1 N l Y 3 R p b 2 4 x L 3 J l c 3 V s d C A o N S k v V G l w b y B B b H R l c m F k b y 5 7 c m V z d W x 0 X 1 9 v c H R p b 2 5 z X 1 9 w d X R z X 1 9 j d X J y Z W 5 j e S w 4 N X 0 m c X V v d D s s J n F 1 b 3 Q 7 U 2 V j d G l v b j E v c m V z d W x 0 I C g 1 K S 9 U a X B v I E F s d G V y Y W R v L n t y Z X N 1 b H R f X 2 9 w d G l v b n N f X 3 B 1 d H N f X 2 x h c 3 R Q c m l j Z S w 4 N n 0 m c X V v d D s s J n F 1 b 3 Q 7 U 2 V j d G l v b j E v c m V z d W x 0 I C g 1 K S 9 U a X B v I E F s d G V y Y W R v L n t y Z X N 1 b H R f X 2 9 w d G l v b n N f X 3 B 1 d H N f X 2 N o Y W 5 n Z S w 4 N 3 0 m c X V v d D s s J n F 1 b 3 Q 7 U 2 V j d G l v b j E v c m V z d W x 0 I C g 1 K S 9 U a X B v I E F s d G V y Y W R v L n t y Z X N 1 b H R f X 2 9 w d G l v b n N f X 3 B 1 d H N f X 3 B l c m N l b n R D a G F u Z 2 U s O D h 9 J n F 1 b 3 Q 7 L C Z x d W 9 0 O 1 N l Y 3 R p b 2 4 x L 3 J l c 3 V s d C A o N S k v V G l w b y B B b H R l c m F k b y 5 7 c m V z d W x 0 X 1 9 v c H R p b 2 5 z X 1 9 w d X R z X 1 9 2 b 2 x 1 b W U s O D l 9 J n F 1 b 3 Q 7 L C Z x d W 9 0 O 1 N l Y 3 R p b 2 4 x L 3 J l c 3 V s d C A o N S k v V G l w b y B B b H R l c m F k b y 5 7 c m V z d W x 0 X 1 9 v c H R p b 2 5 z X 1 9 w d X R z X 1 9 v c G V u S W 5 0 Z X J l c 3 Q s O T B 9 J n F 1 b 3 Q 7 L C Z x d W 9 0 O 1 N l Y 3 R p b 2 4 x L 3 J l c 3 V s d C A o N S k v V G l w b y B B b H R l c m F k b y 5 7 c m V z d W x 0 X 1 9 v c H R p b 2 5 z X 1 9 w d X R z X 1 9 i a W Q s O T F 9 J n F 1 b 3 Q 7 L C Z x d W 9 0 O 1 N l Y 3 R p b 2 4 x L 3 J l c 3 V s d C A o N S k v V G l w b y B B b H R l c m F k b y 5 7 c m V z d W x 0 X 1 9 v c H R p b 2 5 z X 1 9 w d X R z X 1 9 h c 2 s s O T J 9 J n F 1 b 3 Q 7 L C Z x d W 9 0 O 1 N l Y 3 R p b 2 4 x L 3 J l c 3 V s d C A o N S k v V G l w b y B B b H R l c m F k b y 5 7 c m V z d W x 0 X 1 9 v c H R p b 2 5 z X 1 9 w d X R z X 1 9 j b 2 5 0 c m F j d F N p e m U s O T N 9 J n F 1 b 3 Q 7 L C Z x d W 9 0 O 1 N l Y 3 R p b 2 4 x L 3 J l c 3 V s d C A o N S k v V G l w b y B B b H R l c m F k b y 5 7 c m V z d W x 0 X 1 9 v c H R p b 2 5 z X 1 9 w d X R z X 1 9 l e H B p c m F 0 a W 9 u L D k 0 f S Z x d W 9 0 O y w m c X V v d D t T Z W N 0 a W 9 u M S 9 y Z X N 1 b H Q g K D U p L 1 R p c G 8 g Q W x 0 Z X J h Z G 8 u e 3 J l c 3 V s d F 9 f b 3 B 0 a W 9 u c 1 9 f c H V 0 c 1 9 f b G F z d F R y Y W R l R G F 0 Z S w 5 N X 0 m c X V v d D s s J n F 1 b 3 Q 7 U 2 V j d G l v b j E v c m V z d W x 0 I C g 1 K S 9 U a X B v I E F s d G V y Y W R v L n t y Z X N 1 b H R f X 2 9 w d G l v b n N f X 3 B 1 d H N f X 2 l t c G x p Z W R W b 2 x h d G l s a X R 5 L D k 2 f S Z x d W 9 0 O y w m c X V v d D t T Z W N 0 a W 9 u M S 9 y Z X N 1 b H Q g K D U p L 1 R p c G 8 g Q W x 0 Z X J h Z G 8 u e 3 J l c 3 V s d F 9 f b 3 B 0 a W 9 u c 1 9 f c H V 0 c 1 9 f a W 5 U a G V N b 2 5 l e S w 5 N 3 0 m c X V v d D s s J n F 1 b 3 Q 7 U 2 V j d G l v b j E v c m V z d W x 0 I C g 1 K S 9 U a X B v I E F s d G V y Y W R v L n t l c n J v c i w 5 O H 0 m c X V v d D t d L C Z x d W 9 0 O 0 N v b H V t b k N v d W 5 0 J n F 1 b 3 Q 7 O j k 5 L C Z x d W 9 0 O 0 t l e U N v b H V t b k 5 h b W V z J n F 1 b 3 Q 7 O l t d L C Z x d W 9 0 O 0 N v b H V t b k l k Z W 5 0 a X R p Z X M m c X V v d D s 6 W y Z x d W 9 0 O 1 N l Y 3 R p b 2 4 x L 3 J l c 3 V s d C A o N S k v V G l w b y B B b H R l c m F k b y 5 7 c m V z d W x 0 X 1 9 1 b m R l c m x 5 a W 5 n U 3 l t Y m 9 s L D B 9 J n F 1 b 3 Q 7 L C Z x d W 9 0 O 1 N l Y 3 R p b 2 4 x L 3 J l c 3 V s d C A o N S k v V G l w b y B B b H R l c m F k b y 5 7 c m V z d W x 0 X 1 9 l e H B p c m F 0 a W 9 u R G F 0 Z X M s M X 0 m c X V v d D s s J n F 1 b 3 Q 7 U 2 V j d G l v b j E v c m V z d W x 0 I C g 1 K S 9 U a X B v I E F s d G V y Y W R v L n t y Z X N 1 b H R f X 3 N 0 c m l r Z X M s M n 0 m c X V v d D s s J n F 1 b 3 Q 7 U 2 V j d G l v b j E v c m V z d W x 0 I C g 1 K S 9 U a X B v I E F s d G V y Y W R v L n t y Z X N 1 b H R f X 2 h h c 0 1 p b m l P c H R p b 2 5 z L D N 9 J n F 1 b 3 Q 7 L C Z x d W 9 0 O 1 N l Y 3 R p b 2 4 x L 3 J l c 3 V s d C A o N S k v V G l w b y B B b H R l c m F k b y 5 7 c m V z d W x 0 X 1 9 x d W 9 0 Z V 9 f b G F u Z 3 V h Z 2 U s N H 0 m c X V v d D s s J n F 1 b 3 Q 7 U 2 V j d G l v b j E v c m V z d W x 0 I C g 1 K S 9 U a X B v I E F s d G V y Y W R v L n t y Z X N 1 b H R f X 3 F 1 b 3 R l X 1 9 x d W 9 0 Z V R 5 c G U s N X 0 m c X V v d D s s J n F 1 b 3 Q 7 U 2 V j d G l v b j E v c m V z d W x 0 I C g 1 K S 9 U a X B v I E F s d G V y Y W R v L n t y Z X N 1 b H R f X 3 F 1 b 3 R l X 1 9 x d W 9 0 Z V N v d X J j Z U 5 h b W U s N n 0 m c X V v d D s s J n F 1 b 3 Q 7 U 2 V j d G l v b j E v c m V z d W x 0 I C g 1 K S 9 U a X B v I E F s d G V y Y W R v L n t y Z X N 1 b H R f X 3 F 1 b 3 R l X 1 9 j d X J y Z W 5 j e S w 3 f S Z x d W 9 0 O y w m c X V v d D t T Z W N 0 a W 9 u M S 9 y Z X N 1 b H Q g K D U p L 1 R p c G 8 g Q W x 0 Z X J h Z G 8 u e 3 J l c 3 V s d F 9 f c X V v d G V f X 3 N o b 3 J 0 T m F t Z S w 4 f S Z x d W 9 0 O y w m c X V v d D t T Z W N 0 a W 9 u M S 9 y Z X N 1 b H Q g K D U p L 1 R p c G 8 g Q W x 0 Z X J h Z G 8 u e 3 J l c 3 V s d F 9 f c X V v d G V f X 2 Z p Z n R 5 V H d v V 2 V l a 0 x v d 0 N o Y W 5 n Z V B l c m N l b n Q s O X 0 m c X V v d D s s J n F 1 b 3 Q 7 U 2 V j d G l v b j E v c m V z d W x 0 I C g 1 K S 9 U a X B v I E F s d G V y Y W R v L n t y Z X N 1 b H R f X 3 F 1 b 3 R l X 1 9 m a W Z 0 e V R 3 b 1 d l Z W t I a W d o Q 2 h h b m d l L D E w f S Z x d W 9 0 O y w m c X V v d D t T Z W N 0 a W 9 u M S 9 y Z X N 1 b H Q g K D U p L 1 R p c G 8 g Q W x 0 Z X J h Z G 8 u e 3 J l c 3 V s d F 9 f c X V v d G V f X 2 Z p Z n R 5 V H d v V 2 V l a 0 h p Z 2 h D a G F u Z 2 V Q Z X J j Z W 5 0 L D E x f S Z x d W 9 0 O y w m c X V v d D t T Z W N 0 a W 9 u M S 9 y Z X N 1 b H Q g K D U p L 1 R p c G 8 g Q W x 0 Z X J h Z G 8 u e 3 J l c 3 V s d F 9 f c X V v d G V f X 2 Z p Z n R 5 V H d v V 2 V l a 0 x v d y w x M n 0 m c X V v d D s s J n F 1 b 3 Q 7 U 2 V j d G l v b j E v c m V z d W x 0 I C g 1 K S 9 U a X B v I E F s d G V y Y W R v L n t y Z X N 1 b H R f X 3 F 1 b 3 R l X 1 9 m a W Z 0 e V R 3 b 1 d l Z W t I a W d o L D E z f S Z x d W 9 0 O y w m c X V v d D t T Z W N 0 a W 9 u M S 9 y Z X N 1 b H Q g K D U p L 1 R p c G 8 g Q W x 0 Z X J h Z G 8 u e 3 J l c 3 V s d F 9 f c X V v d G V f X 2 R p d m l k Z W 5 k R G F 0 Z S w x N H 0 m c X V v d D s s J n F 1 b 3 Q 7 U 2 V j d G l v b j E v c m V z d W x 0 I C g 1 K S 9 U a X B v I E F s d G V y Y W R v L n t y Z X N 1 b H R f X 3 F 1 b 3 R l X 1 9 l c H N U c m F p b G l u Z 1 R 3 Z W x 2 Z U 1 v b n R o c y w x N X 0 m c X V v d D s s J n F 1 b 3 Q 7 U 2 V j d G l v b j E v c m V z d W x 0 I C g 1 K S 9 U a X B v I E F s d G V y Y W R v L n t y Z X N 1 b H R f X 3 F 1 b 3 R l X 1 9 l c H N G b 3 J 3 Y X J k L D E 2 f S Z x d W 9 0 O y w m c X V v d D t T Z W N 0 a W 9 u M S 9 y Z X N 1 b H Q g K D U p L 1 R p c G 8 g Q W x 0 Z X J h Z G 8 u e 3 J l c 3 V s d F 9 f c X V v d G V f X 2 1 h c m t l d E N h c C w x N 3 0 m c X V v d D s s J n F 1 b 3 Q 7 U 2 V j d G l v b j E v c m V z d W x 0 I C g 1 K S 9 U a X B v I E F s d G V y Y W R v L n t y Z X N 1 b H R f X 3 F 1 b 3 R l X 1 9 w c m l j Z V R v Q m 9 v a y w x O H 0 m c X V v d D s s J n F 1 b 3 Q 7 U 2 V j d G l v b j E v c m V z d W x 0 I C g 1 K S 9 U a X B v I E F s d G V y Y W R v L n t y Z X N 1 b H R f X 3 F 1 b 3 R l X 1 9 z a G F y Z X N P d X R z d G F u Z G l u Z y w x O X 0 m c X V v d D s s J n F 1 b 3 Q 7 U 2 V j d G l v b j E v c m V z d W x 0 I C g 1 K S 9 U a X B v I E F s d G V y Y W R v L n t y Z X N 1 b H R f X 3 F 1 b 3 R l X 1 9 l e G N o Y W 5 n Z S w y M H 0 m c X V v d D s s J n F 1 b 3 Q 7 U 2 V j d G l v b j E v c m V z d W x 0 I C g 1 K S 9 U a X B v I E F s d G V y Y W R v L n t y Z X N 1 b H R f X 3 F 1 b 3 R l X 1 9 i b 2 9 r V m F s d W U s M j F 9 J n F 1 b 3 Q 7 L C Z x d W 9 0 O 1 N l Y 3 R p b 2 4 x L 3 J l c 3 V s d C A o N S k v V G l w b y B B b H R l c m F k b y 5 7 c m V z d W x 0 X 1 9 x d W 9 0 Z V 9 f Z m l m d H l E Y X l B d m V y Y W d l L D I y f S Z x d W 9 0 O y w m c X V v d D t T Z W N 0 a W 9 u M S 9 y Z X N 1 b H Q g K D U p L 1 R p c G 8 g Q W x 0 Z X J h Z G 8 u e 3 J l c 3 V s d F 9 f c X V v d G V f X 2 Z p Z n R 5 R G F 5 Q X Z l c m F n Z U N o Y W 5 n Z S w y M 3 0 m c X V v d D s s J n F 1 b 3 Q 7 U 2 V j d G l v b j E v c m V z d W x 0 I C g 1 K S 9 U a X B v I E F s d G V y Y W R v L n t y Z X N 1 b H R f X 3 F 1 b 3 R l X 1 9 m a W Z 0 e U R h e U F 2 Z X J h Z 2 V D a G F u Z 2 V Q Z X J j Z W 5 0 L D I 0 f S Z x d W 9 0 O y w m c X V v d D t T Z W N 0 a W 9 u M S 9 y Z X N 1 b H Q g K D U p L 1 R p c G 8 g Q W x 0 Z X J h Z G 8 u e 3 J l c 3 V s d F 9 f c X V v d G V f X 3 R 3 b 0 h 1 b m R y Z W R E Y X l B d m V y Y W d l L D I 1 f S Z x d W 9 0 O y w m c X V v d D t T Z W N 0 a W 9 u M S 9 y Z X N 1 b H Q g K D U p L 1 R p c G 8 g Q W x 0 Z X J h Z G 8 u e 3 J l c 3 V s d F 9 f c X V v d G V f X 3 R 3 b 0 h 1 b m R y Z W R E Y X l B d m V y Y W d l Q 2 h h b m d l L D I 2 f S Z x d W 9 0 O y w m c X V v d D t T Z W N 0 a W 9 u M S 9 y Z X N 1 b H Q g K D U p L 1 R p c G 8 g Q W x 0 Z X J h Z G 8 u e 3 J l c 3 V s d F 9 f c X V v d G V f X 3 R 3 b 0 h 1 b m R y Z W R E Y X l B d m V y Y W d l Q 2 h h b m d l U G V y Y 2 V u d C w y N 3 0 m c X V v d D s s J n F 1 b 3 Q 7 U 2 V j d G l v b j E v c m V z d W x 0 I C g 1 K S 9 U a X B v I E F s d G V y Y W R v L n t y Z X N 1 b H R f X 3 F 1 b 3 R l X 1 9 l c 2 d Q b 3 B 1 b G F 0 Z W Q s M j h 9 J n F 1 b 3 Q 7 L C Z x d W 9 0 O 1 N l Y 3 R p b 2 4 x L 3 J l c 3 V s d C A o N S k v V G l w b y B B b H R l c m F k b y 5 7 c m V z d W x 0 X 1 9 x d W 9 0 Z V 9 f d H J h Z G V h Y m x l L D I 5 f S Z x d W 9 0 O y w m c X V v d D t T Z W N 0 a W 9 u M S 9 y Z X N 1 b H Q g K D U p L 1 R p c G 8 g Q W x 0 Z X J h Z G 8 u e 3 J l c 3 V s d F 9 f c X V v d G V f X 2 Z v c n d h c m R Q R S w z M H 0 m c X V v d D s s J n F 1 b 3 Q 7 U 2 V j d G l v b j E v c m V z d W x 0 I C g 1 K S 9 U a X B v I E F s d G V y Y W R v L n t y Z X N 1 b H R f X 3 F 1 b 3 R l X 1 9 w c m l j Z U h p b n Q s M z F 9 J n F 1 b 3 Q 7 L C Z x d W 9 0 O 1 N l Y 3 R p b 2 4 x L 3 J l c 3 V s d C A o N S k v V G l w b y B B b H R l c m F k b y 5 7 c m V z d W x 0 X 1 9 x d W 9 0 Z V 9 f c m V n d W x h c k 1 h c m t l d F B y Z X Z p b 3 V z Q 2 x v c 2 U s M z J 9 J n F 1 b 3 Q 7 L C Z x d W 9 0 O 1 N l Y 3 R p b 2 4 x L 3 J l c 3 V s d C A o N S k v V G l w b y B B b H R l c m F k b y 5 7 c m V z d W x 0 X 1 9 x d W 9 0 Z V 9 f Y m l k L D M z f S Z x d W 9 0 O y w m c X V v d D t T Z W N 0 a W 9 u M S 9 y Z X N 1 b H Q g K D U p L 1 R p c G 8 g Q W x 0 Z X J h Z G 8 u e 3 J l c 3 V s d F 9 f c X V v d G V f X 2 F z a y w z N H 0 m c X V v d D s s J n F 1 b 3 Q 7 U 2 V j d G l v b j E v c m V z d W x 0 I C g 1 K S 9 U a X B v I E F s d G V y Y W R v L n t y Z X N 1 b H R f X 3 F 1 b 3 R l X 1 9 i a W R T a X p l L D M 1 f S Z x d W 9 0 O y w m c X V v d D t T Z W N 0 a W 9 u M S 9 y Z X N 1 b H Q g K D U p L 1 R p c G 8 g Q W x 0 Z X J h Z G 8 u e 3 J l c 3 V s d F 9 f c X V v d G V f X 2 F z a 1 N p e m U s M z Z 9 J n F 1 b 3 Q 7 L C Z x d W 9 0 O 1 N l Y 3 R p b 2 4 x L 3 J l c 3 V s d C A o N S k v V G l w b y B B b H R l c m F k b y 5 7 c m V z d W x 0 X 1 9 x d W 9 0 Z V 9 f b W V z c 2 F n Z U J v Y X J k S W Q s M z d 9 J n F 1 b 3 Q 7 L C Z x d W 9 0 O 1 N l Y 3 R p b 2 4 x L 3 J l c 3 V s d C A o N S k v V G l w b y B B b H R l c m F k b y 5 7 c m V z d W x 0 X 1 9 x d W 9 0 Z V 9 f Z n V s b E V 4 Y 2 h h b m d l T m F t Z S w z O H 0 m c X V v d D s s J n F 1 b 3 Q 7 U 2 V j d G l v b j E v c m V z d W x 0 I C g 1 K S 9 U a X B v I E F s d G V y Y W R v L n t y Z X N 1 b H R f X 3 F 1 b 3 R l X 1 9 s b 2 5 n T m F t Z S w z O X 0 m c X V v d D s s J n F 1 b 3 Q 7 U 2 V j d G l v b j E v c m V z d W x 0 I C g 1 K S 9 U a X B v I E F s d G V y Y W R v L n t y Z X N 1 b H R f X 3 F 1 b 3 R l X 1 9 m a W 5 h b m N p Y W x D d X J y Z W 5 j e S w 0 M H 0 m c X V v d D s s J n F 1 b 3 Q 7 U 2 V j d G l v b j E v c m V z d W x 0 I C g 1 K S 9 U a X B v I E F s d G V y Y W R v L n t y Z X N 1 b H R f X 3 F 1 b 3 R l X 1 9 h d m V y Y W d l R G F p b H l W b 2 x 1 b W U z T W 9 u d G g s N D F 9 J n F 1 b 3 Q 7 L C Z x d W 9 0 O 1 N l Y 3 R p b 2 4 x L 3 J l c 3 V s d C A o N S k v V G l w b y B B b H R l c m F k b y 5 7 c m V z d W x 0 X 1 9 x d W 9 0 Z V 9 f Y X Z l c m F n Z U R h a W x 5 V m 9 s d W 1 l M T B E Y X k s N D J 9 J n F 1 b 3 Q 7 L C Z x d W 9 0 O 1 N l Y 3 R p b 2 4 x L 3 J l c 3 V s d C A o N S k v V G l w b y B B b H R l c m F k b y 5 7 c m V z d W x 0 X 1 9 x d W 9 0 Z V 9 f Z m l m d H l U d 2 9 X Z W V r T G 9 3 Q 2 h h b m d l L D Q z f S Z x d W 9 0 O y w m c X V v d D t T Z W N 0 a W 9 u M S 9 y Z X N 1 b H Q g K D U p L 1 R p c G 8 g Q W x 0 Z X J h Z G 8 u e 3 J l c 3 V s d F 9 f c X V v d G V f X 3 J l Z 3 V s Y X J N Y X J r Z X R Q c m l j Z S w 0 N H 0 m c X V v d D s s J n F 1 b 3 Q 7 U 2 V j d G l v b j E v c m V z d W x 0 I C g 1 K S 9 U a X B v I E F s d G V y Y W R v L n t y Z X N 1 b H R f X 3 F 1 b 3 R l X 1 9 y Z W d 1 b G F y T W F y a 2 V 0 V G l t Z S w 0 N X 0 m c X V v d D s s J n F 1 b 3 Q 7 U 2 V j d G l v b j E v c m V z d W x 0 I C g 1 K S 9 U a X B v I E F s d G V y Y W R v L n t y Z X N 1 b H R f X 3 F 1 b 3 R l X 1 9 y Z W d 1 b G F y T W F y a 2 V 0 Q 2 h h b m d l L D Q 2 f S Z x d W 9 0 O y w m c X V v d D t T Z W N 0 a W 9 u M S 9 y Z X N 1 b H Q g K D U p L 1 R p c G 8 g Q W x 0 Z X J h Z G 8 u e 3 J l c 3 V s d F 9 f c X V v d G V f X 3 J l Z 3 V s Y X J N Y X J r Z X R P c G V u L D Q 3 f S Z x d W 9 0 O y w m c X V v d D t T Z W N 0 a W 9 u M S 9 y Z X N 1 b H Q g K D U p L 1 R p c G 8 g Q W x 0 Z X J h Z G 8 u e 3 J l c 3 V s d F 9 f c X V v d G V f X 3 J l Z 3 V s Y X J N Y X J r Z X R E Y X l I a W d o L D Q 4 f S Z x d W 9 0 O y w m c X V v d D t T Z W N 0 a W 9 u M S 9 y Z X N 1 b H Q g K D U p L 1 R p c G 8 g Q W x 0 Z X J h Z G 8 u e 3 J l c 3 V s d F 9 f c X V v d G V f X 3 J l Z 3 V s Y X J N Y X J r Z X R E Y X l M b 3 c s N D l 9 J n F 1 b 3 Q 7 L C Z x d W 9 0 O 1 N l Y 3 R p b 2 4 x L 3 J l c 3 V s d C A o N S k v V G l w b y B B b H R l c m F k b y 5 7 c m V z d W x 0 X 1 9 x d W 9 0 Z V 9 f c m V n d W x h c k 1 h c m t l d F Z v b H V t Z S w 1 M H 0 m c X V v d D s s J n F 1 b 3 Q 7 U 2 V j d G l v b j E v c m V z d W x 0 I C g 1 K S 9 U a X B v I E F s d G V y Y W R v L n t y Z X N 1 b H R f X 3 F 1 b 3 R l X 1 9 t Y X J r Z X Q s N T F 9 J n F 1 b 3 Q 7 L C Z x d W 9 0 O 1 N l Y 3 R p b 2 4 x L 3 J l c 3 V s d C A o N S k v V G l w b y B B b H R l c m F k b y 5 7 c m V z d W x 0 X 1 9 x d W 9 0 Z V 9 f Z W F y b m l u Z 3 N U a W 1 l c 3 R h b X A s N T J 9 J n F 1 b 3 Q 7 L C Z x d W 9 0 O 1 N l Y 3 R p b 2 4 x L 3 J l c 3 V s d C A o N S k v V G l w b y B B b H R l c m F k b y 5 7 c m V z d W x 0 X 1 9 x d W 9 0 Z V 9 f Z W F y b m l u Z 3 N U a W 1 l c 3 R h b X B T d G F y d C w 1 M 3 0 m c X V v d D s s J n F 1 b 3 Q 7 U 2 V j d G l v b j E v c m V z d W x 0 I C g 1 K S 9 U a X B v I E F s d G V y Y W R v L n t y Z X N 1 b H R f X 3 F 1 b 3 R l X 1 9 l Y X J u a W 5 n c 1 R p b W V z d G F t c E V u Z C w 1 N H 0 m c X V v d D s s J n F 1 b 3 Q 7 U 2 V j d G l v b j E v c m V z d W x 0 I C g 1 K S 9 U a X B v I E F s d G V y Y W R v L n t y Z X N 1 b H R f X 3 F 1 b 3 R l X 1 9 0 c m F p b G l u Z 0 F u b n V h b E R p d m l k Z W 5 k U m F 0 Z S w 1 N X 0 m c X V v d D s s J n F 1 b 3 Q 7 U 2 V j d G l v b j E v c m V z d W x 0 I C g 1 K S 9 U a X B v I E F s d G V y Y W R v L n t y Z X N 1 b H R f X 3 F 1 b 3 R l X 1 9 0 c m F p b G l u Z 1 B F L D U 2 f S Z x d W 9 0 O y w m c X V v d D t T Z W N 0 a W 9 u M S 9 y Z X N 1 b H Q g K D U p L 1 R p c G 8 g Q W x 0 Z X J h Z G 8 u e 3 J l c 3 V s d F 9 f c X V v d G V f X 3 R y Y W l s a W 5 n Q W 5 u d W F s R G l 2 a W R l b m R Z a W V s Z C w 1 N 3 0 m c X V v d D s s J n F 1 b 3 Q 7 U 2 V j d G l v b j E v c m V z d W x 0 I C g 1 K S 9 U a X B v I E F s d G V y Y W R v L n t y Z X N 1 b H R f X 3 F 1 b 3 R l X 1 9 z b 3 V y Y 2 V J b n R l c n Z h b C w 1 O H 0 m c X V v d D s s J n F 1 b 3 Q 7 U 2 V j d G l v b j E v c m V z d W x 0 I C g 1 K S 9 U a X B v I E F s d G V y Y W R v L n t y Z X N 1 b H R f X 3 F 1 b 3 R l X 1 9 l e G N o Y W 5 n Z V R p b W V 6 b 2 5 l T m F t Z S w 1 O X 0 m c X V v d D s s J n F 1 b 3 Q 7 U 2 V j d G l v b j E v c m V z d W x 0 I C g 1 K S 9 U a X B v I E F s d G V y Y W R v L n t y Z X N 1 b H R f X 3 F 1 b 3 R l X 1 9 l e G N o Y W 5 n Z V R p b W V 6 b 2 5 l U 2 h v c n R O Y W 1 l L D Y w f S Z x d W 9 0 O y w m c X V v d D t T Z W N 0 a W 9 u M S 9 y Z X N 1 b H Q g K D U p L 1 R p c G 8 g Q W x 0 Z X J h Z G 8 u e 3 J l c 3 V s d F 9 f c X V v d G V f X 2 d t d E 9 m Z l N l d E 1 p b G x p c 2 V j b 2 5 k c y w 2 M X 0 m c X V v d D s s J n F 1 b 3 Q 7 U 2 V j d G l v b j E v c m V z d W x 0 I C g 1 K S 9 U a X B v I E F s d G V y Y W R v L n t y Z X N 1 b H R f X 3 F 1 b 3 R l X 1 9 y Z W d 1 b G F y T W F y a 2 V 0 Q 2 h h b m d l U G V y Y 2 V u d C w 2 M n 0 m c X V v d D s s J n F 1 b 3 Q 7 U 2 V j d G l v b j E v c m V z d W x 0 I C g 1 K S 9 U a X B v I E F s d G V y Y W R v L n t y Z X N 1 b H R f X 3 F 1 b 3 R l X 1 9 l e G N o Y W 5 n Z U R h d G F E Z W x h e W V k Q n k s N j N 9 J n F 1 b 3 Q 7 L C Z x d W 9 0 O 1 N l Y 3 R p b 2 4 x L 3 J l c 3 V s d C A o N S k v V G l w b y B B b H R l c m F k b y 5 7 c m V z d W x 0 X 1 9 x d W 9 0 Z V 9 f b W F y a 2 V 0 U 3 R h d G U s N j R 9 J n F 1 b 3 Q 7 L C Z x d W 9 0 O 1 N l Y 3 R p b 2 4 x L 3 J l c 3 V s d C A o N S k v V G l w b y B B b H R l c m F k b y 5 7 c m V z d W x 0 X 1 9 x d W 9 0 Z V 9 f c 3 l t Y m 9 s L D Y 1 f S Z x d W 9 0 O y w m c X V v d D t T Z W N 0 a W 9 u M S 9 y Z X N 1 b H Q g K D U p L 1 R p c G 8 g Q W x 0 Z X J h Z G 8 u e 3 J l c 3 V s d F 9 f b 3 B 0 a W 9 u c 1 9 f Z X h w a X J h d G l v b k R h d G U s N j Z 9 J n F 1 b 3 Q 7 L C Z x d W 9 0 O 1 N l Y 3 R p b 2 4 x L 3 J l c 3 V s d C A o N S k v V G l w b y B B b H R l c m F k b y 5 7 c m V z d W x 0 X 1 9 v c H R p b 2 5 z X 1 9 o Y X N N a W 5 p T 3 B 0 a W 9 u c y w 2 N 3 0 m c X V v d D s s J n F 1 b 3 Q 7 U 2 V j d G l v b j E v c m V z d W x 0 I C g 1 K S 9 U a X B v I E F s d G V y Y W R v L n t y Z X N 1 b H R f X 2 9 w d G l v b n N f X 2 N h b G x z X 1 9 j b 2 5 0 c m F j d F N 5 b W J v b C w 2 O H 0 m c X V v d D s s J n F 1 b 3 Q 7 U 2 V j d G l v b j E v c m V z d W x 0 I C g 1 K S 9 U a X B v I E F s d G V y Y W R v L n t y Z X N 1 b H R f X 2 9 w d G l v b n N f X 2 N h b G x z X 1 9 z d H J p a 2 U s N j l 9 J n F 1 b 3 Q 7 L C Z x d W 9 0 O 1 N l Y 3 R p b 2 4 x L 3 J l c 3 V s d C A o N S k v V G l w b y B B b H R l c m F k b y 5 7 c m V z d W x 0 X 1 9 v c H R p b 2 5 z X 1 9 j Y W x s c 1 9 f Y 3 V y c m V u Y 3 k s N z B 9 J n F 1 b 3 Q 7 L C Z x d W 9 0 O 1 N l Y 3 R p b 2 4 x L 3 J l c 3 V s d C A o N S k v V G l w b y B B b H R l c m F k b y 5 7 c m V z d W x 0 X 1 9 v c H R p b 2 5 z X 1 9 j Y W x s c 1 9 f b G F z d F B y a W N l L D c x f S Z x d W 9 0 O y w m c X V v d D t T Z W N 0 a W 9 u M S 9 y Z X N 1 b H Q g K D U p L 1 R p c G 8 g Q W x 0 Z X J h Z G 8 u e 3 J l c 3 V s d F 9 f b 3 B 0 a W 9 u c 1 9 f Y 2 F s b H N f X 2 N o Y W 5 n Z S w 3 M n 0 m c X V v d D s s J n F 1 b 3 Q 7 U 2 V j d G l v b j E v c m V z d W x 0 I C g 1 K S 9 U a X B v I E F s d G V y Y W R v L n t y Z X N 1 b H R f X 2 9 w d G l v b n N f X 2 N h b G x z X 1 9 w Z X J j Z W 5 0 Q 2 h h b m d l L D c z f S Z x d W 9 0 O y w m c X V v d D t T Z W N 0 a W 9 u M S 9 y Z X N 1 b H Q g K D U p L 1 R p c G 8 g Q W x 0 Z X J h Z G 8 u e 3 J l c 3 V s d F 9 f b 3 B 0 a W 9 u c 1 9 f Y 2 F s b H N f X 3 Z v b H V t Z S w 3 N H 0 m c X V v d D s s J n F 1 b 3 Q 7 U 2 V j d G l v b j E v c m V z d W x 0 I C g 1 K S 9 U a X B v I E F s d G V y Y W R v L n t y Z X N 1 b H R f X 2 9 w d G l v b n N f X 2 N h b G x z X 1 9 v c G V u S W 5 0 Z X J l c 3 Q s N z V 9 J n F 1 b 3 Q 7 L C Z x d W 9 0 O 1 N l Y 3 R p b 2 4 x L 3 J l c 3 V s d C A o N S k v V G l w b y B B b H R l c m F k b y 5 7 c m V z d W x 0 X 1 9 v c H R p b 2 5 z X 1 9 j Y W x s c 1 9 f Y m l k L D c 2 f S Z x d W 9 0 O y w m c X V v d D t T Z W N 0 a W 9 u M S 9 y Z X N 1 b H Q g K D U p L 1 R p c G 8 g Q W x 0 Z X J h Z G 8 u e 3 J l c 3 V s d F 9 f b 3 B 0 a W 9 u c 1 9 f Y 2 F s b H N f X 2 F z a y w 3 N 3 0 m c X V v d D s s J n F 1 b 3 Q 7 U 2 V j d G l v b j E v c m V z d W x 0 I C g 1 K S 9 U a X B v I E F s d G V y Y W R v L n t y Z X N 1 b H R f X 2 9 w d G l v b n N f X 2 N h b G x z X 1 9 j b 2 5 0 c m F j d F N p e m U s N z h 9 J n F 1 b 3 Q 7 L C Z x d W 9 0 O 1 N l Y 3 R p b 2 4 x L 3 J l c 3 V s d C A o N S k v V G l w b y B B b H R l c m F k b y 5 7 c m V z d W x 0 X 1 9 v c H R p b 2 5 z X 1 9 j Y W x s c 1 9 f Z X h w a X J h d G l v b i w 3 O X 0 m c X V v d D s s J n F 1 b 3 Q 7 U 2 V j d G l v b j E v c m V z d W x 0 I C g 1 K S 9 U a X B v I E F s d G V y Y W R v L n t y Z X N 1 b H R f X 2 9 w d G l v b n N f X 2 N h b G x z X 1 9 s Y X N 0 V H J h Z G V E Y X R l L D g w f S Z x d W 9 0 O y w m c X V v d D t T Z W N 0 a W 9 u M S 9 y Z X N 1 b H Q g K D U p L 1 R p c G 8 g Q W x 0 Z X J h Z G 8 u e 3 J l c 3 V s d F 9 f b 3 B 0 a W 9 u c 1 9 f Y 2 F s b H N f X 2 l t c G x p Z W R W b 2 x h d G l s a X R 5 L D g x f S Z x d W 9 0 O y w m c X V v d D t T Z W N 0 a W 9 u M S 9 y Z X N 1 b H Q g K D U p L 1 R p c G 8 g Q W x 0 Z X J h Z G 8 u e 3 J l c 3 V s d F 9 f b 3 B 0 a W 9 u c 1 9 f Y 2 F s b H N f X 2 l u V G h l T W 9 u Z X k s O D J 9 J n F 1 b 3 Q 7 L C Z x d W 9 0 O 1 N l Y 3 R p b 2 4 x L 3 J l c 3 V s d C A o N S k v V G l w b y B B b H R l c m F k b y 5 7 c m V z d W x 0 X 1 9 v c H R p b 2 5 z X 1 9 w d X R z X 1 9 j b 2 5 0 c m F j d F N 5 b W J v b C w 4 M 3 0 m c X V v d D s s J n F 1 b 3 Q 7 U 2 V j d G l v b j E v c m V z d W x 0 I C g 1 K S 9 U a X B v I E F s d G V y Y W R v L n t y Z X N 1 b H R f X 2 9 w d G l v b n N f X 3 B 1 d H N f X 3 N 0 c m l r Z S w 4 N H 0 m c X V v d D s s J n F 1 b 3 Q 7 U 2 V j d G l v b j E v c m V z d W x 0 I C g 1 K S 9 U a X B v I E F s d G V y Y W R v L n t y Z X N 1 b H R f X 2 9 w d G l v b n N f X 3 B 1 d H N f X 2 N 1 c n J l b m N 5 L D g 1 f S Z x d W 9 0 O y w m c X V v d D t T Z W N 0 a W 9 u M S 9 y Z X N 1 b H Q g K D U p L 1 R p c G 8 g Q W x 0 Z X J h Z G 8 u e 3 J l c 3 V s d F 9 f b 3 B 0 a W 9 u c 1 9 f c H V 0 c 1 9 f b G F z d F B y a W N l L D g 2 f S Z x d W 9 0 O y w m c X V v d D t T Z W N 0 a W 9 u M S 9 y Z X N 1 b H Q g K D U p L 1 R p c G 8 g Q W x 0 Z X J h Z G 8 u e 3 J l c 3 V s d F 9 f b 3 B 0 a W 9 u c 1 9 f c H V 0 c 1 9 f Y 2 h h b m d l L D g 3 f S Z x d W 9 0 O y w m c X V v d D t T Z W N 0 a W 9 u M S 9 y Z X N 1 b H Q g K D U p L 1 R p c G 8 g Q W x 0 Z X J h Z G 8 u e 3 J l c 3 V s d F 9 f b 3 B 0 a W 9 u c 1 9 f c H V 0 c 1 9 f c G V y Y 2 V u d E N o Y W 5 n Z S w 4 O H 0 m c X V v d D s s J n F 1 b 3 Q 7 U 2 V j d G l v b j E v c m V z d W x 0 I C g 1 K S 9 U a X B v I E F s d G V y Y W R v L n t y Z X N 1 b H R f X 2 9 w d G l v b n N f X 3 B 1 d H N f X 3 Z v b H V t Z S w 4 O X 0 m c X V v d D s s J n F 1 b 3 Q 7 U 2 V j d G l v b j E v c m V z d W x 0 I C g 1 K S 9 U a X B v I E F s d G V y Y W R v L n t y Z X N 1 b H R f X 2 9 w d G l v b n N f X 3 B 1 d H N f X 2 9 w Z W 5 J b n R l c m V z d C w 5 M H 0 m c X V v d D s s J n F 1 b 3 Q 7 U 2 V j d G l v b j E v c m V z d W x 0 I C g 1 K S 9 U a X B v I E F s d G V y Y W R v L n t y Z X N 1 b H R f X 2 9 w d G l v b n N f X 3 B 1 d H N f X 2 J p Z C w 5 M X 0 m c X V v d D s s J n F 1 b 3 Q 7 U 2 V j d G l v b j E v c m V z d W x 0 I C g 1 K S 9 U a X B v I E F s d G V y Y W R v L n t y Z X N 1 b H R f X 2 9 w d G l v b n N f X 3 B 1 d H N f X 2 F z a y w 5 M n 0 m c X V v d D s s J n F 1 b 3 Q 7 U 2 V j d G l v b j E v c m V z d W x 0 I C g 1 K S 9 U a X B v I E F s d G V y Y W R v L n t y Z X N 1 b H R f X 2 9 w d G l v b n N f X 3 B 1 d H N f X 2 N v b n R y Y W N 0 U 2 l 6 Z S w 5 M 3 0 m c X V v d D s s J n F 1 b 3 Q 7 U 2 V j d G l v b j E v c m V z d W x 0 I C g 1 K S 9 U a X B v I E F s d G V y Y W R v L n t y Z X N 1 b H R f X 2 9 w d G l v b n N f X 3 B 1 d H N f X 2 V 4 c G l y Y X R p b 2 4 s O T R 9 J n F 1 b 3 Q 7 L C Z x d W 9 0 O 1 N l Y 3 R p b 2 4 x L 3 J l c 3 V s d C A o N S k v V G l w b y B B b H R l c m F k b y 5 7 c m V z d W x 0 X 1 9 v c H R p b 2 5 z X 1 9 w d X R z X 1 9 s Y X N 0 V H J h Z G V E Y X R l L D k 1 f S Z x d W 9 0 O y w m c X V v d D t T Z W N 0 a W 9 u M S 9 y Z X N 1 b H Q g K D U p L 1 R p c G 8 g Q W x 0 Z X J h Z G 8 u e 3 J l c 3 V s d F 9 f b 3 B 0 a W 9 u c 1 9 f c H V 0 c 1 9 f a W 1 w b G l l Z F Z v b G F 0 a W x p d H k s O T Z 9 J n F 1 b 3 Q 7 L C Z x d W 9 0 O 1 N l Y 3 R p b 2 4 x L 3 J l c 3 V s d C A o N S k v V G l w b y B B b H R l c m F k b y 5 7 c m V z d W x 0 X 1 9 v c H R p b 2 5 z X 1 9 w d X R z X 1 9 p b l R o Z U 1 v b m V 5 L D k 3 f S Z x d W 9 0 O y w m c X V v d D t T Z W N 0 a W 9 u M S 9 y Z X N 1 b H Q g K D U p L 1 R p c G 8 g Q W x 0 Z X J h Z G 8 u e 2 V y c m 9 y L D k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J T I w K D U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1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y M l Q x N j o y M T o w M y 4 w M j Q x M z g 4 W i I g L z 4 8 R W 5 0 c n k g V H l w Z T 0 i R m l s b E V y c m 9 y Q 2 9 k Z S I g V m F s d W U 9 I n N V b m t u b 3 d u I i A v P j x F b n R y e S B U e X B l P S J G a W x s Q 2 9 s d W 1 u T m F t Z X M i I F Z h b H V l P S J z W y Z x d W 9 0 O 3 J l c 3 V s d F 9 f d W 5 k Z X J s e W l u Z 1 N 5 b W J v b C Z x d W 9 0 O y w m c X V v d D t y Z X N 1 b H R f X 2 V 4 c G l y Y X R p b 2 5 E Y X R l c y Z x d W 9 0 O y w m c X V v d D t y Z X N 1 b H R f X 3 N 0 c m l r Z X M m c X V v d D s s J n F 1 b 3 Q 7 c m V z d W x 0 X 1 9 o Y X N N a W 5 p T 3 B 0 a W 9 u c y Z x d W 9 0 O y w m c X V v d D t y Z X N 1 b H R f X 3 F 1 b 3 R l X 1 9 s Y W 5 n d W F n Z S Z x d W 9 0 O y w m c X V v d D t y Z X N 1 b H R f X 3 F 1 b 3 R l X 1 9 x d W 9 0 Z V R 5 c G U m c X V v d D s s J n F 1 b 3 Q 7 c m V z d W x 0 X 1 9 x d W 9 0 Z V 9 f c X V v d G V T b 3 V y Y 2 V O Y W 1 l J n F 1 b 3 Q 7 L C Z x d W 9 0 O 3 J l c 3 V s d F 9 f c X V v d G V f X 2 N 1 c n J l b m N 5 J n F 1 b 3 Q 7 L C Z x d W 9 0 O 3 J l c 3 V s d F 9 f c X V v d G V f X 3 J l Z 3 V s Y X J N Y X J r Z X R Q c m l j Z S Z x d W 9 0 O y w m c X V v d D t y Z X N 1 b H R f X 3 F 1 b 3 R l X 1 9 y Z W d 1 b G F y T W F y a 2 V 0 V G l t Z S Z x d W 9 0 O y w m c X V v d D t y Z X N 1 b H R f X 3 F 1 b 3 R l X 1 9 y Z W d 1 b G F y T W F y a 2 V 0 Q 2 h h b m d l J n F 1 b 3 Q 7 L C Z x d W 9 0 O 3 J l c 3 V s d F 9 f c X V v d G V f X 3 J l Z 3 V s Y X J N Y X J r Z X R P c G V u J n F 1 b 3 Q 7 L C Z x d W 9 0 O 3 J l c 3 V s d F 9 f c X V v d G V f X 3 J l Z 3 V s Y X J N Y X J r Z X R E Y X l I a W d o J n F 1 b 3 Q 7 L C Z x d W 9 0 O 3 J l c 3 V s d F 9 f c X V v d G V f X 3 J l Z 3 V s Y X J N Y X J r Z X R E Y X l M b 3 c m c X V v d D s s J n F 1 b 3 Q 7 c m V z d W x 0 X 1 9 x d W 9 0 Z V 9 f c m V n d W x h c k 1 h c m t l d F Z v b H V t Z S Z x d W 9 0 O y w m c X V v d D t y Z X N 1 b H R f X 3 F 1 b 3 R l X 1 9 t Y X J r Z X R T d G F 0 Z S Z x d W 9 0 O y w m c X V v d D t y Z X N 1 b H R f X 3 F 1 b 3 R l X 1 9 l e G N o Y W 5 n Z V R p b W V 6 b 2 5 l U 2 h v c n R O Y W 1 l J n F 1 b 3 Q 7 L C Z x d W 9 0 O 3 J l c 3 V s d F 9 f c X V v d G V f X 2 d t d E 9 m Z l N l d E 1 p b G x p c 2 V j b 2 5 k c y Z x d W 9 0 O y w m c X V v d D t y Z X N 1 b H R f X 3 F 1 b 3 R l X 1 9 z a G 9 y d E 5 h b W U m c X V v d D s s J n F 1 b 3 Q 7 c m V z d W x 0 X 1 9 x d W 9 0 Z V 9 f Z X N n U G 9 w d W x h d G V k J n F 1 b 3 Q 7 L C Z x d W 9 0 O 3 J l c 3 V s d F 9 f c X V v d G V f X 3 R y Y W R l Y W J s Z S Z x d W 9 0 O y w m c X V v d D t y Z X N 1 b H R f X 3 F 1 b 3 R l X 1 9 z a G F y Z X N P d X R z d G F u Z G l u Z y Z x d W 9 0 O y w m c X V v d D t y Z X N 1 b H R f X 3 F 1 b 3 R l X 1 9 i b 2 9 r V m F s d W U m c X V v d D s s J n F 1 b 3 Q 7 c m V z d W x 0 X 1 9 x d W 9 0 Z V 9 f Z m l m d H l E Y X l B d m V y Y W d l J n F 1 b 3 Q 7 L C Z x d W 9 0 O 3 J l c 3 V s d F 9 f c X V v d G V f X 2 Z p Z n R 5 R G F 5 Q X Z l c m F n Z U N o Y W 5 n Z S Z x d W 9 0 O y w m c X V v d D t y Z X N 1 b H R f X 3 F 1 b 3 R l X 1 9 m a W Z 0 e U R h e U F 2 Z X J h Z 2 V D a G F u Z 2 V Q Z X J j Z W 5 0 J n F 1 b 3 Q 7 L C Z x d W 9 0 O 3 J l c 3 V s d F 9 f c X V v d G V f X 3 R 3 b 0 h 1 b m R y Z W R E Y X l B d m V y Y W d l J n F 1 b 3 Q 7 L C Z x d W 9 0 O 3 J l c 3 V s d F 9 f c X V v d G V f X 3 R 3 b 0 h 1 b m R y Z W R E Y X l B d m V y Y W d l Q 2 h h b m d l J n F 1 b 3 Q 7 L C Z x d W 9 0 O 3 J l c 3 V s d F 9 f c X V v d G V f X 3 R 3 b 0 h 1 b m R y Z W R E Y X l B d m V y Y W d l Q 2 h h b m d l U G V y Y 2 V u d C Z x d W 9 0 O y w m c X V v d D t y Z X N 1 b H R f X 3 F 1 b 3 R l X 1 9 t Y X J r Z X R D Y X A m c X V v d D s s J n F 1 b 3 Q 7 c m V z d W x 0 X 1 9 x d W 9 0 Z V 9 f Z m 9 y d 2 F y Z F B F J n F 1 b 3 Q 7 L C Z x d W 9 0 O 3 J l c 3 V s d F 9 f c X V v d G V f X 3 B y a W N l V G 9 C b 2 9 r J n F 1 b 3 Q 7 L C Z x d W 9 0 O 3 J l c 3 V s d F 9 f c X V v d G V f X 3 N v d X J j Z U l u d G V y d m F s J n F 1 b 3 Q 7 L C Z x d W 9 0 O 3 J l c 3 V s d F 9 f c X V v d G V f X 2 V 4 Y 2 h h b m d l V G l t Z X p v b m V O Y W 1 l J n F 1 b 3 Q 7 L C Z x d W 9 0 O 3 J l c 3 V s d F 9 f c X V v d G V f X 3 B y a W N l S G l u d C Z x d W 9 0 O y w m c X V v d D t y Z X N 1 b H R f X 3 F 1 b 3 R l X 1 9 l e G N o Y W 5 n Z S Z x d W 9 0 O y w m c X V v d D t y Z X N 1 b H R f X 3 F 1 b 3 R l X 1 9 l e G N o Y W 5 n Z U R h d G F E Z W x h e W V k Q n k m c X V v d D s s J n F 1 b 3 Q 7 c m V z d W x 0 X 1 9 x d W 9 0 Z V 9 f b W F y a 2 V 0 J n F 1 b 3 Q 7 L C Z x d W 9 0 O 3 J l c 3 V s d F 9 f c X V v d G V f X 3 J l Z 3 V s Y X J N Y X J r Z X R D a G F u Z 2 V Q Z X J j Z W 5 0 J n F 1 b 3 Q 7 L C Z x d W 9 0 O 3 J l c 3 V s d F 9 f c X V v d G V f X 3 J l Z 3 V s Y X J N Y X J r Z X R Q c m V 2 a W 9 1 c 0 N s b 3 N l J n F 1 b 3 Q 7 L C Z x d W 9 0 O 3 J l c 3 V s d F 9 f c X V v d G V f X 2 J p Z C Z x d W 9 0 O y w m c X V v d D t y Z X N 1 b H R f X 3 F 1 b 3 R l X 1 9 h c 2 s m c X V v d D s s J n F 1 b 3 Q 7 c m V z d W x 0 X 1 9 x d W 9 0 Z V 9 f Y m l k U 2 l 6 Z S Z x d W 9 0 O y w m c X V v d D t y Z X N 1 b H R f X 3 F 1 b 3 R l X 1 9 h c 2 t T a X p l J n F 1 b 3 Q 7 L C Z x d W 9 0 O 3 J l c 3 V s d F 9 f c X V v d G V f X 2 1 l c 3 N h Z 2 V C b 2 F y Z E l k J n F 1 b 3 Q 7 L C Z x d W 9 0 O 3 J l c 3 V s d F 9 f c X V v d G V f X 2 Z 1 b G x F e G N o Y W 5 n Z U 5 h b W U m c X V v d D s s J n F 1 b 3 Q 7 c m V z d W x 0 X 1 9 x d W 9 0 Z V 9 f b G 9 u Z 0 5 h b W U m c X V v d D s s J n F 1 b 3 Q 7 c m V z d W x 0 X 1 9 x d W 9 0 Z V 9 f Z m l u Y W 5 j a W F s Q 3 V y c m V u Y 3 k m c X V v d D s s J n F 1 b 3 Q 7 c m V z d W x 0 X 1 9 x d W 9 0 Z V 9 f Y X Z l c m F n Z U R h a W x 5 V m 9 s d W 1 l M 0 1 v b n R o J n F 1 b 3 Q 7 L C Z x d W 9 0 O 3 J l c 3 V s d F 9 f c X V v d G V f X 2 F 2 Z X J h Z 2 V E Y W l s e V Z v b H V t Z T E w R G F 5 J n F 1 b 3 Q 7 L C Z x d W 9 0 O 3 J l c 3 V s d F 9 f c X V v d G V f X 2 Z p Z n R 5 V H d v V 2 V l a 0 x v d 0 N o Y W 5 n Z S Z x d W 9 0 O y w m c X V v d D t y Z X N 1 b H R f X 3 F 1 b 3 R l X 1 9 m a W Z 0 e V R 3 b 1 d l Z W t M b 3 d D a G F u Z 2 V Q Z X J j Z W 5 0 J n F 1 b 3 Q 7 L C Z x d W 9 0 O 3 J l c 3 V s d F 9 f c X V v d G V f X 2 Z p Z n R 5 V H d v V 2 V l a 0 h p Z 2 h D a G F u Z 2 U m c X V v d D s s J n F 1 b 3 Q 7 c m V z d W x 0 X 1 9 x d W 9 0 Z V 9 f Z m l m d H l U d 2 9 X Z W V r S G l n a E N o Y W 5 n Z V B l c m N l b n Q m c X V v d D s s J n F 1 b 3 Q 7 c m V z d W x 0 X 1 9 x d W 9 0 Z V 9 f Z m l m d H l U d 2 9 X Z W V r T G 9 3 J n F 1 b 3 Q 7 L C Z x d W 9 0 O 3 J l c 3 V s d F 9 f c X V v d G V f X 2 Z p Z n R 5 V H d v V 2 V l a 0 h p Z 2 g m c X V v d D s s J n F 1 b 3 Q 7 c m V z d W x 0 X 1 9 x d W 9 0 Z V 9 f Z G l 2 a W R l b m R E Y X R l J n F 1 b 3 Q 7 L C Z x d W 9 0 O 3 J l c 3 V s d F 9 f c X V v d G V f X 2 V h c m 5 p b m d z V G l t Z X N 0 Y W 1 w J n F 1 b 3 Q 7 L C Z x d W 9 0 O 3 J l c 3 V s d F 9 f c X V v d G V f X 2 V h c m 5 p b m d z V G l t Z X N 0 Y W 1 w U 3 R h c n Q m c X V v d D s s J n F 1 b 3 Q 7 c m V z d W x 0 X 1 9 x d W 9 0 Z V 9 f Z W F y b m l u Z 3 N U a W 1 l c 3 R h b X B F b m Q m c X V v d D s s J n F 1 b 3 Q 7 c m V z d W x 0 X 1 9 x d W 9 0 Z V 9 f d H J h a W x p b m d B b m 5 1 Y W x E a X Z p Z G V u Z F J h d G U m c X V v d D s s J n F 1 b 3 Q 7 c m V z d W x 0 X 1 9 x d W 9 0 Z V 9 f d H J h a W x p b m d Q R S Z x d W 9 0 O y w m c X V v d D t y Z X N 1 b H R f X 3 F 1 b 3 R l X 1 9 0 c m F p b G l u Z 0 F u b n V h b E R p d m l k Z W 5 k W W l l b G Q m c X V v d D s s J n F 1 b 3 Q 7 c m V z d W x 0 X 1 9 x d W 9 0 Z V 9 f Z X B z V H J h a W x p b m d U d 2 V s d m V N b 2 5 0 a H M m c X V v d D s s J n F 1 b 3 Q 7 c m V z d W x 0 X 1 9 x d W 9 0 Z V 9 f Z X B z R m 9 y d 2 F y Z C Z x d W 9 0 O y w m c X V v d D t y Z X N 1 b H R f X 3 F 1 b 3 R l X 1 9 z e W 1 i b 2 w m c X V v d D s s J n F 1 b 3 Q 7 c m V z d W x 0 X 1 9 v c H R p b 2 5 z X 1 9 l e H B p c m F 0 a W 9 u R G F 0 Z S Z x d W 9 0 O y w m c X V v d D t y Z X N 1 b H R f X 2 9 w d G l v b n N f X 2 h h c 0 1 p b m l P c H R p b 2 5 z J n F 1 b 3 Q 7 L C Z x d W 9 0 O 3 J l c 3 V s d F 9 f b 3 B 0 a W 9 u c 1 9 f Y 2 F s b H N f X 2 N v b n R y Y W N 0 U 3 l t Y m 9 s J n F 1 b 3 Q 7 L C Z x d W 9 0 O 3 J l c 3 V s d F 9 f b 3 B 0 a W 9 u c 1 9 f Y 2 F s b H N f X 3 N 0 c m l r Z S Z x d W 9 0 O y w m c X V v d D t y Z X N 1 b H R f X 2 9 w d G l v b n N f X 2 N h b G x z X 1 9 j d X J y Z W 5 j e S Z x d W 9 0 O y w m c X V v d D t y Z X N 1 b H R f X 2 9 w d G l v b n N f X 2 N h b G x z X 1 9 s Y X N 0 U H J p Y 2 U m c X V v d D s s J n F 1 b 3 Q 7 c m V z d W x 0 X 1 9 v c H R p b 2 5 z X 1 9 j Y W x s c 1 9 f Y 2 h h b m d l J n F 1 b 3 Q 7 L C Z x d W 9 0 O 3 J l c 3 V s d F 9 f b 3 B 0 a W 9 u c 1 9 f Y 2 F s b H N f X 3 B l c m N l b n R D a G F u Z 2 U m c X V v d D s s J n F 1 b 3 Q 7 c m V z d W x 0 X 1 9 v c H R p b 2 5 z X 1 9 j Y W x s c 1 9 f d m 9 s d W 1 l J n F 1 b 3 Q 7 L C Z x d W 9 0 O 3 J l c 3 V s d F 9 f b 3 B 0 a W 9 u c 1 9 f Y 2 F s b H N f X 2 9 w Z W 5 J b n R l c m V z d C Z x d W 9 0 O y w m c X V v d D t y Z X N 1 b H R f X 2 9 w d G l v b n N f X 2 N h b G x z X 1 9 i a W Q m c X V v d D s s J n F 1 b 3 Q 7 c m V z d W x 0 X 1 9 v c H R p b 2 5 z X 1 9 j Y W x s c 1 9 f Y X N r J n F 1 b 3 Q 7 L C Z x d W 9 0 O 3 J l c 3 V s d F 9 f b 3 B 0 a W 9 u c 1 9 f Y 2 F s b H N f X 2 N v b n R y Y W N 0 U 2 l 6 Z S Z x d W 9 0 O y w m c X V v d D t y Z X N 1 b H R f X 2 9 w d G l v b n N f X 2 N h b G x z X 1 9 l e H B p c m F 0 a W 9 u J n F 1 b 3 Q 7 L C Z x d W 9 0 O 3 J l c 3 V s d F 9 f b 3 B 0 a W 9 u c 1 9 f Y 2 F s b H N f X 2 x h c 3 R U c m F k Z U R h d G U m c X V v d D s s J n F 1 b 3 Q 7 c m V z d W x 0 X 1 9 v c H R p b 2 5 z X 1 9 j Y W x s c 1 9 f a W 1 w b G l l Z F Z v b G F 0 a W x p d H k m c X V v d D s s J n F 1 b 3 Q 7 c m V z d W x 0 X 1 9 v c H R p b 2 5 z X 1 9 j Y W x s c 1 9 f a W 5 U a G V N b 2 5 l e S Z x d W 9 0 O y w m c X V v d D t y Z X N 1 b H R f X 2 9 w d G l v b n N f X 3 B 1 d H N f X 2 N v b n R y Y W N 0 U 3 l t Y m 9 s J n F 1 b 3 Q 7 L C Z x d W 9 0 O 3 J l c 3 V s d F 9 f b 3 B 0 a W 9 u c 1 9 f c H V 0 c 1 9 f c 3 R y a W t l J n F 1 b 3 Q 7 L C Z x d W 9 0 O 3 J l c 3 V s d F 9 f b 3 B 0 a W 9 u c 1 9 f c H V 0 c 1 9 f Y 3 V y c m V u Y 3 k m c X V v d D s s J n F 1 b 3 Q 7 c m V z d W x 0 X 1 9 v c H R p b 2 5 z X 1 9 w d X R z X 1 9 s Y X N 0 U H J p Y 2 U m c X V v d D s s J n F 1 b 3 Q 7 c m V z d W x 0 X 1 9 v c H R p b 2 5 z X 1 9 w d X R z X 1 9 j a G F u Z 2 U m c X V v d D s s J n F 1 b 3 Q 7 c m V z d W x 0 X 1 9 v c H R p b 2 5 z X 1 9 w d X R z X 1 9 w Z X J j Z W 5 0 Q 2 h h b m d l J n F 1 b 3 Q 7 L C Z x d W 9 0 O 3 J l c 3 V s d F 9 f b 3 B 0 a W 9 u c 1 9 f c H V 0 c 1 9 f d m 9 s d W 1 l J n F 1 b 3 Q 7 L C Z x d W 9 0 O 3 J l c 3 V s d F 9 f b 3 B 0 a W 9 u c 1 9 f c H V 0 c 1 9 f b 3 B l b k l u d G V y Z X N 0 J n F 1 b 3 Q 7 L C Z x d W 9 0 O 3 J l c 3 V s d F 9 f b 3 B 0 a W 9 u c 1 9 f c H V 0 c 1 9 f Y m l k J n F 1 b 3 Q 7 L C Z x d W 9 0 O 3 J l c 3 V s d F 9 f b 3 B 0 a W 9 u c 1 9 f c H V 0 c 1 9 f Y X N r J n F 1 b 3 Q 7 L C Z x d W 9 0 O 3 J l c 3 V s d F 9 f b 3 B 0 a W 9 u c 1 9 f c H V 0 c 1 9 f Y 2 9 u d H J h Y 3 R T a X p l J n F 1 b 3 Q 7 L C Z x d W 9 0 O 3 J l c 3 V s d F 9 f b 3 B 0 a W 9 u c 1 9 f c H V 0 c 1 9 f Z X h w a X J h d G l v b i Z x d W 9 0 O y w m c X V v d D t y Z X N 1 b H R f X 2 9 w d G l v b n N f X 3 B 1 d H N f X 2 x h c 3 R U c m F k Z U R h d G U m c X V v d D s s J n F 1 b 3 Q 7 c m V z d W x 0 X 1 9 v c H R p b 2 5 z X 1 9 w d X R z X 1 9 p b X B s a W V k V m 9 s Y X R p b G l 0 e S Z x d W 9 0 O y w m c X V v d D t y Z X N 1 b H R f X 2 9 w d G l v b n N f X 3 B 1 d H N f X 2 l u V G h l T W 9 u Z X k m c X V v d D s s J n F 1 b 3 Q 7 Z X J y b 3 I m c X V v d D t d I i A v P j x F b n R y e S B U e X B l P S J G a W x s Q 2 9 s d W 1 u V H l w Z X M i I F Z h b H V l P S J z Q m d V R 0 F R W U d C Z 1 l H Q l F Z R 0 J n W U R C Z 1 l E Q m d F Q k J R W U d C Z 1 l H Q m d Z R k J n W U R C Z 0 1 H Q X d Z R 0 J n W U d B d 0 1 H Q m d Z R 0 F 3 T U d C Z 1 l H Q m d Z R k J R V U Z D U V l H Q m d Z R 0 J R R U d C Z 1 l H Q m d Z R E F 3 W U d C Z 1 V G Q m d F R 0 J n W U d C Z 1 l E Q X d Z R 0 J n V U Z C Z 0 V H I i A v P j x F b n R y e S B U e X B l P S J G a W x s R X J y b 3 J D b 3 V u d C I g V m F s d W U 9 I m w w I i A v P j x F b n R y e S B U e X B l P S J G a W x s Q 2 9 1 b n Q i I F Z h b H V l P S J s M j k i I C 8 + P E V u d H J 5 I F R 5 c G U 9 I k Z p b G x T d G F 0 d X M i I F Z h b H V l P S J z Q 2 9 t c G x l d G U i I C 8 + P E V u d H J 5 I F R 5 c G U 9 I k Z p b G x U Y X J n Z X Q i I F Z h b H V l P S J z c m V z d W x 0 X 1 8 0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A o N C k v V G l w b y B B b H R l c m F k b y 5 7 c m V z d W x 0 X 1 9 1 b m R l c m x 5 a W 5 n U 3 l t Y m 9 s L D B 9 J n F 1 b 3 Q 7 L C Z x d W 9 0 O 1 N l Y 3 R p b 2 4 x L 3 J l c 3 V s d C A o N C k v V G l w b y B B b H R l c m F k b y 5 7 c m V z d W x 0 X 1 9 l e H B p c m F 0 a W 9 u R G F 0 Z X M s M X 0 m c X V v d D s s J n F 1 b 3 Q 7 U 2 V j d G l v b j E v c m V z d W x 0 I C g 0 K S 9 U a X B v I E F s d G V y Y W R v L n t y Z X N 1 b H R f X 3 N 0 c m l r Z X M s M n 0 m c X V v d D s s J n F 1 b 3 Q 7 U 2 V j d G l v b j E v c m V z d W x 0 I C g 0 K S 9 U a X B v I E F s d G V y Y W R v L n t y Z X N 1 b H R f X 2 h h c 0 1 p b m l P c H R p b 2 5 z L D N 9 J n F 1 b 3 Q 7 L C Z x d W 9 0 O 1 N l Y 3 R p b 2 4 x L 3 J l c 3 V s d C A o N C k v V G l w b y B B b H R l c m F k b y 5 7 c m V z d W x 0 X 1 9 x d W 9 0 Z V 9 f b G F u Z 3 V h Z 2 U s N H 0 m c X V v d D s s J n F 1 b 3 Q 7 U 2 V j d G l v b j E v c m V z d W x 0 I C g 0 K S 9 U a X B v I E F s d G V y Y W R v L n t y Z X N 1 b H R f X 3 F 1 b 3 R l X 1 9 x d W 9 0 Z V R 5 c G U s N X 0 m c X V v d D s s J n F 1 b 3 Q 7 U 2 V j d G l v b j E v c m V z d W x 0 I C g 0 K S 9 U a X B v I E F s d G V y Y W R v L n t y Z X N 1 b H R f X 3 F 1 b 3 R l X 1 9 x d W 9 0 Z V N v d X J j Z U 5 h b W U s N n 0 m c X V v d D s s J n F 1 b 3 Q 7 U 2 V j d G l v b j E v c m V z d W x 0 I C g 0 K S 9 U a X B v I E F s d G V y Y W R v L n t y Z X N 1 b H R f X 3 F 1 b 3 R l X 1 9 j d X J y Z W 5 j e S w 3 f S Z x d W 9 0 O y w m c X V v d D t T Z W N 0 a W 9 u M S 9 y Z X N 1 b H Q g K D Q p L 1 R p c G 8 g Q W x 0 Z X J h Z G 8 u e 3 J l c 3 V s d F 9 f c X V v d G V f X 3 J l Z 3 V s Y X J N Y X J r Z X R Q c m l j Z S w 4 f S Z x d W 9 0 O y w m c X V v d D t T Z W N 0 a W 9 u M S 9 y Z X N 1 b H Q g K D Q p L 1 R p c G 8 g Q W x 0 Z X J h Z G 8 u e 3 J l c 3 V s d F 9 f c X V v d G V f X 3 J l Z 3 V s Y X J N Y X J r Z X R U a W 1 l L D l 9 J n F 1 b 3 Q 7 L C Z x d W 9 0 O 1 N l Y 3 R p b 2 4 x L 3 J l c 3 V s d C A o N C k v V G l w b y B B b H R l c m F k b y 5 7 c m V z d W x 0 X 1 9 x d W 9 0 Z V 9 f c m V n d W x h c k 1 h c m t l d E N o Y W 5 n Z S w x M H 0 m c X V v d D s s J n F 1 b 3 Q 7 U 2 V j d G l v b j E v c m V z d W x 0 I C g 0 K S 9 U a X B v I E F s d G V y Y W R v L n t y Z X N 1 b H R f X 3 F 1 b 3 R l X 1 9 y Z W d 1 b G F y T W F y a 2 V 0 T 3 B l b i w x M X 0 m c X V v d D s s J n F 1 b 3 Q 7 U 2 V j d G l v b j E v c m V z d W x 0 I C g 0 K S 9 U a X B v I E F s d G V y Y W R v L n t y Z X N 1 b H R f X 3 F 1 b 3 R l X 1 9 y Z W d 1 b G F y T W F y a 2 V 0 R G F 5 S G l n a C w x M n 0 m c X V v d D s s J n F 1 b 3 Q 7 U 2 V j d G l v b j E v c m V z d W x 0 I C g 0 K S 9 U a X B v I E F s d G V y Y W R v L n t y Z X N 1 b H R f X 3 F 1 b 3 R l X 1 9 y Z W d 1 b G F y T W F y a 2 V 0 R G F 5 T G 9 3 L D E z f S Z x d W 9 0 O y w m c X V v d D t T Z W N 0 a W 9 u M S 9 y Z X N 1 b H Q g K D Q p L 1 R p c G 8 g Q W x 0 Z X J h Z G 8 u e 3 J l c 3 V s d F 9 f c X V v d G V f X 3 J l Z 3 V s Y X J N Y X J r Z X R W b 2 x 1 b W U s M T R 9 J n F 1 b 3 Q 7 L C Z x d W 9 0 O 1 N l Y 3 R p b 2 4 x L 3 J l c 3 V s d C A o N C k v V G l w b y B B b H R l c m F k b y 5 7 c m V z d W x 0 X 1 9 x d W 9 0 Z V 9 f b W F y a 2 V 0 U 3 R h d G U s M T V 9 J n F 1 b 3 Q 7 L C Z x d W 9 0 O 1 N l Y 3 R p b 2 4 x L 3 J l c 3 V s d C A o N C k v V G l w b y B B b H R l c m F k b y 5 7 c m V z d W x 0 X 1 9 x d W 9 0 Z V 9 f Z X h j a G F u Z 2 V U a W 1 l e m 9 u Z V N o b 3 J 0 T m F t Z S w x N n 0 m c X V v d D s s J n F 1 b 3 Q 7 U 2 V j d G l v b j E v c m V z d W x 0 I C g 0 K S 9 U a X B v I E F s d G V y Y W R v L n t y Z X N 1 b H R f X 3 F 1 b 3 R l X 1 9 n b X R P Z m Z T Z X R N a W x s a X N l Y 2 9 u Z H M s M T d 9 J n F 1 b 3 Q 7 L C Z x d W 9 0 O 1 N l Y 3 R p b 2 4 x L 3 J l c 3 V s d C A o N C k v V G l w b y B B b H R l c m F k b y 5 7 c m V z d W x 0 X 1 9 x d W 9 0 Z V 9 f c 2 h v c n R O Y W 1 l L D E 4 f S Z x d W 9 0 O y w m c X V v d D t T Z W N 0 a W 9 u M S 9 y Z X N 1 b H Q g K D Q p L 1 R p c G 8 g Q W x 0 Z X J h Z G 8 u e 3 J l c 3 V s d F 9 f c X V v d G V f X 2 V z Z 1 B v c H V s Y X R l Z C w x O X 0 m c X V v d D s s J n F 1 b 3 Q 7 U 2 V j d G l v b j E v c m V z d W x 0 I C g 0 K S 9 U a X B v I E F s d G V y Y W R v L n t y Z X N 1 b H R f X 3 F 1 b 3 R l X 1 9 0 c m F k Z W F i b G U s M j B 9 J n F 1 b 3 Q 7 L C Z x d W 9 0 O 1 N l Y 3 R p b 2 4 x L 3 J l c 3 V s d C A o N C k v V G l w b y B B b H R l c m F k b y 5 7 c m V z d W x 0 X 1 9 x d W 9 0 Z V 9 f c 2 h h c m V z T 3 V 0 c 3 R h b m R p b m c s M j F 9 J n F 1 b 3 Q 7 L C Z x d W 9 0 O 1 N l Y 3 R p b 2 4 x L 3 J l c 3 V s d C A o N C k v V G l w b y B B b H R l c m F k b y 5 7 c m V z d W x 0 X 1 9 x d W 9 0 Z V 9 f Y m 9 v a 1 Z h b H V l L D I y f S Z x d W 9 0 O y w m c X V v d D t T Z W N 0 a W 9 u M S 9 y Z X N 1 b H Q g K D Q p L 1 R p c G 8 g Q W x 0 Z X J h Z G 8 u e 3 J l c 3 V s d F 9 f c X V v d G V f X 2 Z p Z n R 5 R G F 5 Q X Z l c m F n Z S w y M 3 0 m c X V v d D s s J n F 1 b 3 Q 7 U 2 V j d G l v b j E v c m V z d W x 0 I C g 0 K S 9 U a X B v I E F s d G V y Y W R v L n t y Z X N 1 b H R f X 3 F 1 b 3 R l X 1 9 m a W Z 0 e U R h e U F 2 Z X J h Z 2 V D a G F u Z 2 U s M j R 9 J n F 1 b 3 Q 7 L C Z x d W 9 0 O 1 N l Y 3 R p b 2 4 x L 3 J l c 3 V s d C A o N C k v V G l w b y B B b H R l c m F k b y 5 7 c m V z d W x 0 X 1 9 x d W 9 0 Z V 9 f Z m l m d H l E Y X l B d m V y Y W d l Q 2 h h b m d l U G V y Y 2 V u d C w y N X 0 m c X V v d D s s J n F 1 b 3 Q 7 U 2 V j d G l v b j E v c m V z d W x 0 I C g 0 K S 9 U a X B v I E F s d G V y Y W R v L n t y Z X N 1 b H R f X 3 F 1 b 3 R l X 1 9 0 d 2 9 I d W 5 k c m V k R G F 5 Q X Z l c m F n Z S w y N n 0 m c X V v d D s s J n F 1 b 3 Q 7 U 2 V j d G l v b j E v c m V z d W x 0 I C g 0 K S 9 U a X B v I E F s d G V y Y W R v L n t y Z X N 1 b H R f X 3 F 1 b 3 R l X 1 9 0 d 2 9 I d W 5 k c m V k R G F 5 Q X Z l c m F n Z U N o Y W 5 n Z S w y N 3 0 m c X V v d D s s J n F 1 b 3 Q 7 U 2 V j d G l v b j E v c m V z d W x 0 I C g 0 K S 9 U a X B v I E F s d G V y Y W R v L n t y Z X N 1 b H R f X 3 F 1 b 3 R l X 1 9 0 d 2 9 I d W 5 k c m V k R G F 5 Q X Z l c m F n Z U N o Y W 5 n Z V B l c m N l b n Q s M j h 9 J n F 1 b 3 Q 7 L C Z x d W 9 0 O 1 N l Y 3 R p b 2 4 x L 3 J l c 3 V s d C A o N C k v V G l w b y B B b H R l c m F k b y 5 7 c m V z d W x 0 X 1 9 x d W 9 0 Z V 9 f b W F y a 2 V 0 Q 2 F w L D I 5 f S Z x d W 9 0 O y w m c X V v d D t T Z W N 0 a W 9 u M S 9 y Z X N 1 b H Q g K D Q p L 1 R p c G 8 g Q W x 0 Z X J h Z G 8 u e 3 J l c 3 V s d F 9 f c X V v d G V f X 2 Z v c n d h c m R Q R S w z M H 0 m c X V v d D s s J n F 1 b 3 Q 7 U 2 V j d G l v b j E v c m V z d W x 0 I C g 0 K S 9 U a X B v I E F s d G V y Y W R v L n t y Z X N 1 b H R f X 3 F 1 b 3 R l X 1 9 w c m l j Z V R v Q m 9 v a y w z M X 0 m c X V v d D s s J n F 1 b 3 Q 7 U 2 V j d G l v b j E v c m V z d W x 0 I C g 0 K S 9 U a X B v I E F s d G V y Y W R v L n t y Z X N 1 b H R f X 3 F 1 b 3 R l X 1 9 z b 3 V y Y 2 V J b n R l c n Z h b C w z M n 0 m c X V v d D s s J n F 1 b 3 Q 7 U 2 V j d G l v b j E v c m V z d W x 0 I C g 0 K S 9 U a X B v I E F s d G V y Y W R v L n t y Z X N 1 b H R f X 3 F 1 b 3 R l X 1 9 l e G N o Y W 5 n Z V R p b W V 6 b 2 5 l T m F t Z S w z M 3 0 m c X V v d D s s J n F 1 b 3 Q 7 U 2 V j d G l v b j E v c m V z d W x 0 I C g 0 K S 9 U a X B v I E F s d G V y Y W R v L n t y Z X N 1 b H R f X 3 F 1 b 3 R l X 1 9 w c m l j Z U h p b n Q s M z R 9 J n F 1 b 3 Q 7 L C Z x d W 9 0 O 1 N l Y 3 R p b 2 4 x L 3 J l c 3 V s d C A o N C k v V G l w b y B B b H R l c m F k b y 5 7 c m V z d W x 0 X 1 9 x d W 9 0 Z V 9 f Z X h j a G F u Z 2 U s M z V 9 J n F 1 b 3 Q 7 L C Z x d W 9 0 O 1 N l Y 3 R p b 2 4 x L 3 J l c 3 V s d C A o N C k v V G l w b y B B b H R l c m F k b y 5 7 c m V z d W x 0 X 1 9 x d W 9 0 Z V 9 f Z X h j a G F u Z 2 V E Y X R h R G V s Y X l l Z E J 5 L D M 2 f S Z x d W 9 0 O y w m c X V v d D t T Z W N 0 a W 9 u M S 9 y Z X N 1 b H Q g K D Q p L 1 R p c G 8 g Q W x 0 Z X J h Z G 8 u e 3 J l c 3 V s d F 9 f c X V v d G V f X 2 1 h c m t l d C w z N 3 0 m c X V v d D s s J n F 1 b 3 Q 7 U 2 V j d G l v b j E v c m V z d W x 0 I C g 0 K S 9 U a X B v I E F s d G V y Y W R v L n t y Z X N 1 b H R f X 3 F 1 b 3 R l X 1 9 y Z W d 1 b G F y T W F y a 2 V 0 Q 2 h h b m d l U G V y Y 2 V u d C w z O H 0 m c X V v d D s s J n F 1 b 3 Q 7 U 2 V j d G l v b j E v c m V z d W x 0 I C g 0 K S 9 U a X B v I E F s d G V y Y W R v L n t y Z X N 1 b H R f X 3 F 1 b 3 R l X 1 9 y Z W d 1 b G F y T W F y a 2 V 0 U H J l d m l v d X N D b G 9 z Z S w z O X 0 m c X V v d D s s J n F 1 b 3 Q 7 U 2 V j d G l v b j E v c m V z d W x 0 I C g 0 K S 9 U a X B v I E F s d G V y Y W R v L n t y Z X N 1 b H R f X 3 F 1 b 3 R l X 1 9 i a W Q s N D B 9 J n F 1 b 3 Q 7 L C Z x d W 9 0 O 1 N l Y 3 R p b 2 4 x L 3 J l c 3 V s d C A o N C k v V G l w b y B B b H R l c m F k b y 5 7 c m V z d W x 0 X 1 9 x d W 9 0 Z V 9 f Y X N r L D Q x f S Z x d W 9 0 O y w m c X V v d D t T Z W N 0 a W 9 u M S 9 y Z X N 1 b H Q g K D Q p L 1 R p c G 8 g Q W x 0 Z X J h Z G 8 u e 3 J l c 3 V s d F 9 f c X V v d G V f X 2 J p Z F N p e m U s N D J 9 J n F 1 b 3 Q 7 L C Z x d W 9 0 O 1 N l Y 3 R p b 2 4 x L 3 J l c 3 V s d C A o N C k v V G l w b y B B b H R l c m F k b y 5 7 c m V z d W x 0 X 1 9 x d W 9 0 Z V 9 f Y X N r U 2 l 6 Z S w 0 M 3 0 m c X V v d D s s J n F 1 b 3 Q 7 U 2 V j d G l v b j E v c m V z d W x 0 I C g 0 K S 9 U a X B v I E F s d G V y Y W R v L n t y Z X N 1 b H R f X 3 F 1 b 3 R l X 1 9 t Z X N z Y W d l Q m 9 h c m R J Z C w 0 N H 0 m c X V v d D s s J n F 1 b 3 Q 7 U 2 V j d G l v b j E v c m V z d W x 0 I C g 0 K S 9 U a X B v I E F s d G V y Y W R v L n t y Z X N 1 b H R f X 3 F 1 b 3 R l X 1 9 m d W x s R X h j a G F u Z 2 V O Y W 1 l L D Q 1 f S Z x d W 9 0 O y w m c X V v d D t T Z W N 0 a W 9 u M S 9 y Z X N 1 b H Q g K D Q p L 1 R p c G 8 g Q W x 0 Z X J h Z G 8 u e 3 J l c 3 V s d F 9 f c X V v d G V f X 2 x v b m d O Y W 1 l L D Q 2 f S Z x d W 9 0 O y w m c X V v d D t T Z W N 0 a W 9 u M S 9 y Z X N 1 b H Q g K D Q p L 1 R p c G 8 g Q W x 0 Z X J h Z G 8 u e 3 J l c 3 V s d F 9 f c X V v d G V f X 2 Z p b m F u Y 2 l h b E N 1 c n J l b m N 5 L D Q 3 f S Z x d W 9 0 O y w m c X V v d D t T Z W N 0 a W 9 u M S 9 y Z X N 1 b H Q g K D Q p L 1 R p c G 8 g Q W x 0 Z X J h Z G 8 u e 3 J l c 3 V s d F 9 f c X V v d G V f X 2 F 2 Z X J h Z 2 V E Y W l s e V Z v b H V t Z T N N b 2 5 0 a C w 0 O H 0 m c X V v d D s s J n F 1 b 3 Q 7 U 2 V j d G l v b j E v c m V z d W x 0 I C g 0 K S 9 U a X B v I E F s d G V y Y W R v L n t y Z X N 1 b H R f X 3 F 1 b 3 R l X 1 9 h d m V y Y W d l R G F p b H l W b 2 x 1 b W U x M E R h e S w 0 O X 0 m c X V v d D s s J n F 1 b 3 Q 7 U 2 V j d G l v b j E v c m V z d W x 0 I C g 0 K S 9 U a X B v I E F s d G V y Y W R v L n t y Z X N 1 b H R f X 3 F 1 b 3 R l X 1 9 m a W Z 0 e V R 3 b 1 d l Z W t M b 3 d D a G F u Z 2 U s N T B 9 J n F 1 b 3 Q 7 L C Z x d W 9 0 O 1 N l Y 3 R p b 2 4 x L 3 J l c 3 V s d C A o N C k v V G l w b y B B b H R l c m F k b y 5 7 c m V z d W x 0 X 1 9 x d W 9 0 Z V 9 f Z m l m d H l U d 2 9 X Z W V r T G 9 3 Q 2 h h b m d l U G V y Y 2 V u d C w 1 M X 0 m c X V v d D s s J n F 1 b 3 Q 7 U 2 V j d G l v b j E v c m V z d W x 0 I C g 0 K S 9 U a X B v I E F s d G V y Y W R v L n t y Z X N 1 b H R f X 3 F 1 b 3 R l X 1 9 m a W Z 0 e V R 3 b 1 d l Z W t I a W d o Q 2 h h b m d l L D U y f S Z x d W 9 0 O y w m c X V v d D t T Z W N 0 a W 9 u M S 9 y Z X N 1 b H Q g K D Q p L 1 R p c G 8 g Q W x 0 Z X J h Z G 8 u e 3 J l c 3 V s d F 9 f c X V v d G V f X 2 Z p Z n R 5 V H d v V 2 V l a 0 h p Z 2 h D a G F u Z 2 V Q Z X J j Z W 5 0 L D U z f S Z x d W 9 0 O y w m c X V v d D t T Z W N 0 a W 9 u M S 9 y Z X N 1 b H Q g K D Q p L 1 R p c G 8 g Q W x 0 Z X J h Z G 8 u e 3 J l c 3 V s d F 9 f c X V v d G V f X 2 Z p Z n R 5 V H d v V 2 V l a 0 x v d y w 1 N H 0 m c X V v d D s s J n F 1 b 3 Q 7 U 2 V j d G l v b j E v c m V z d W x 0 I C g 0 K S 9 U a X B v I E F s d G V y Y W R v L n t y Z X N 1 b H R f X 3 F 1 b 3 R l X 1 9 m a W Z 0 e V R 3 b 1 d l Z W t I a W d o L D U 1 f S Z x d W 9 0 O y w m c X V v d D t T Z W N 0 a W 9 u M S 9 y Z X N 1 b H Q g K D Q p L 1 R p c G 8 g Q W x 0 Z X J h Z G 8 u e 3 J l c 3 V s d F 9 f c X V v d G V f X 2 R p d m l k Z W 5 k R G F 0 Z S w 1 N n 0 m c X V v d D s s J n F 1 b 3 Q 7 U 2 V j d G l v b j E v c m V z d W x 0 I C g 0 K S 9 U a X B v I E F s d G V y Y W R v L n t y Z X N 1 b H R f X 3 F 1 b 3 R l X 1 9 l Y X J u a W 5 n c 1 R p b W V z d G F t c C w 1 N 3 0 m c X V v d D s s J n F 1 b 3 Q 7 U 2 V j d G l v b j E v c m V z d W x 0 I C g 0 K S 9 U a X B v I E F s d G V y Y W R v L n t y Z X N 1 b H R f X 3 F 1 b 3 R l X 1 9 l Y X J u a W 5 n c 1 R p b W V z d G F t c F N 0 Y X J 0 L D U 4 f S Z x d W 9 0 O y w m c X V v d D t T Z W N 0 a W 9 u M S 9 y Z X N 1 b H Q g K D Q p L 1 R p c G 8 g Q W x 0 Z X J h Z G 8 u e 3 J l c 3 V s d F 9 f c X V v d G V f X 2 V h c m 5 p b m d z V G l t Z X N 0 Y W 1 w R W 5 k L D U 5 f S Z x d W 9 0 O y w m c X V v d D t T Z W N 0 a W 9 u M S 9 y Z X N 1 b H Q g K D Q p L 1 R p c G 8 g Q W x 0 Z X J h Z G 8 u e 3 J l c 3 V s d F 9 f c X V v d G V f X 3 R y Y W l s a W 5 n Q W 5 u d W F s R G l 2 a W R l b m R S Y X R l L D Y w f S Z x d W 9 0 O y w m c X V v d D t T Z W N 0 a W 9 u M S 9 y Z X N 1 b H Q g K D Q p L 1 R p c G 8 g Q W x 0 Z X J h Z G 8 u e 3 J l c 3 V s d F 9 f c X V v d G V f X 3 R y Y W l s a W 5 n U E U s N j F 9 J n F 1 b 3 Q 7 L C Z x d W 9 0 O 1 N l Y 3 R p b 2 4 x L 3 J l c 3 V s d C A o N C k v V G l w b y B B b H R l c m F k b y 5 7 c m V z d W x 0 X 1 9 x d W 9 0 Z V 9 f d H J h a W x p b m d B b m 5 1 Y W x E a X Z p Z G V u Z F l p Z W x k L D Y y f S Z x d W 9 0 O y w m c X V v d D t T Z W N 0 a W 9 u M S 9 y Z X N 1 b H Q g K D Q p L 1 R p c G 8 g Q W x 0 Z X J h Z G 8 u e 3 J l c 3 V s d F 9 f c X V v d G V f X 2 V w c 1 R y Y W l s a W 5 n V H d l b H Z l T W 9 u d G h z L D Y z f S Z x d W 9 0 O y w m c X V v d D t T Z W N 0 a W 9 u M S 9 y Z X N 1 b H Q g K D Q p L 1 R p c G 8 g Q W x 0 Z X J h Z G 8 u e 3 J l c 3 V s d F 9 f c X V v d G V f X 2 V w c 0 Z v c n d h c m Q s N j R 9 J n F 1 b 3 Q 7 L C Z x d W 9 0 O 1 N l Y 3 R p b 2 4 x L 3 J l c 3 V s d C A o N C k v V G l w b y B B b H R l c m F k b y 5 7 c m V z d W x 0 X 1 9 x d W 9 0 Z V 9 f c 3 l t Y m 9 s L D Y 1 f S Z x d W 9 0 O y w m c X V v d D t T Z W N 0 a W 9 u M S 9 y Z X N 1 b H Q g K D Q p L 1 R p c G 8 g Q W x 0 Z X J h Z G 8 u e 3 J l c 3 V s d F 9 f b 3 B 0 a W 9 u c 1 9 f Z X h w a X J h d G l v b k R h d G U s N j Z 9 J n F 1 b 3 Q 7 L C Z x d W 9 0 O 1 N l Y 3 R p b 2 4 x L 3 J l c 3 V s d C A o N C k v V G l w b y B B b H R l c m F k b y 5 7 c m V z d W x 0 X 1 9 v c H R p b 2 5 z X 1 9 o Y X N N a W 5 p T 3 B 0 a W 9 u c y w 2 N 3 0 m c X V v d D s s J n F 1 b 3 Q 7 U 2 V j d G l v b j E v c m V z d W x 0 I C g 0 K S 9 U a X B v I E F s d G V y Y W R v L n t y Z X N 1 b H R f X 2 9 w d G l v b n N f X 2 N h b G x z X 1 9 j b 2 5 0 c m F j d F N 5 b W J v b C w 2 O H 0 m c X V v d D s s J n F 1 b 3 Q 7 U 2 V j d G l v b j E v c m V z d W x 0 I C g 0 K S 9 U a X B v I E F s d G V y Y W R v L n t y Z X N 1 b H R f X 2 9 w d G l v b n N f X 2 N h b G x z X 1 9 z d H J p a 2 U s N j l 9 J n F 1 b 3 Q 7 L C Z x d W 9 0 O 1 N l Y 3 R p b 2 4 x L 3 J l c 3 V s d C A o N C k v V G l w b y B B b H R l c m F k b y 5 7 c m V z d W x 0 X 1 9 v c H R p b 2 5 z X 1 9 j Y W x s c 1 9 f Y 3 V y c m V u Y 3 k s N z B 9 J n F 1 b 3 Q 7 L C Z x d W 9 0 O 1 N l Y 3 R p b 2 4 x L 3 J l c 3 V s d C A o N C k v V G l w b y B B b H R l c m F k b y 5 7 c m V z d W x 0 X 1 9 v c H R p b 2 5 z X 1 9 j Y W x s c 1 9 f b G F z d F B y a W N l L D c x f S Z x d W 9 0 O y w m c X V v d D t T Z W N 0 a W 9 u M S 9 y Z X N 1 b H Q g K D Q p L 1 R p c G 8 g Q W x 0 Z X J h Z G 8 u e 3 J l c 3 V s d F 9 f b 3 B 0 a W 9 u c 1 9 f Y 2 F s b H N f X 2 N o Y W 5 n Z S w 3 M n 0 m c X V v d D s s J n F 1 b 3 Q 7 U 2 V j d G l v b j E v c m V z d W x 0 I C g 0 K S 9 U a X B v I E F s d G V y Y W R v L n t y Z X N 1 b H R f X 2 9 w d G l v b n N f X 2 N h b G x z X 1 9 w Z X J j Z W 5 0 Q 2 h h b m d l L D c z f S Z x d W 9 0 O y w m c X V v d D t T Z W N 0 a W 9 u M S 9 y Z X N 1 b H Q g K D Q p L 1 R p c G 8 g Q W x 0 Z X J h Z G 8 u e 3 J l c 3 V s d F 9 f b 3 B 0 a W 9 u c 1 9 f Y 2 F s b H N f X 3 Z v b H V t Z S w 3 N H 0 m c X V v d D s s J n F 1 b 3 Q 7 U 2 V j d G l v b j E v c m V z d W x 0 I C g 0 K S 9 U a X B v I E F s d G V y Y W R v L n t y Z X N 1 b H R f X 2 9 w d G l v b n N f X 2 N h b G x z X 1 9 v c G V u S W 5 0 Z X J l c 3 Q s N z V 9 J n F 1 b 3 Q 7 L C Z x d W 9 0 O 1 N l Y 3 R p b 2 4 x L 3 J l c 3 V s d C A o N C k v V G l w b y B B b H R l c m F k b y 5 7 c m V z d W x 0 X 1 9 v c H R p b 2 5 z X 1 9 j Y W x s c 1 9 f Y m l k L D c 2 f S Z x d W 9 0 O y w m c X V v d D t T Z W N 0 a W 9 u M S 9 y Z X N 1 b H Q g K D Q p L 1 R p c G 8 g Q W x 0 Z X J h Z G 8 u e 3 J l c 3 V s d F 9 f b 3 B 0 a W 9 u c 1 9 f Y 2 F s b H N f X 2 F z a y w 3 N 3 0 m c X V v d D s s J n F 1 b 3 Q 7 U 2 V j d G l v b j E v c m V z d W x 0 I C g 0 K S 9 U a X B v I E F s d G V y Y W R v L n t y Z X N 1 b H R f X 2 9 w d G l v b n N f X 2 N h b G x z X 1 9 j b 2 5 0 c m F j d F N p e m U s N z h 9 J n F 1 b 3 Q 7 L C Z x d W 9 0 O 1 N l Y 3 R p b 2 4 x L 3 J l c 3 V s d C A o N C k v V G l w b y B B b H R l c m F k b y 5 7 c m V z d W x 0 X 1 9 v c H R p b 2 5 z X 1 9 j Y W x s c 1 9 f Z X h w a X J h d G l v b i w 3 O X 0 m c X V v d D s s J n F 1 b 3 Q 7 U 2 V j d G l v b j E v c m V z d W x 0 I C g 0 K S 9 U a X B v I E F s d G V y Y W R v L n t y Z X N 1 b H R f X 2 9 w d G l v b n N f X 2 N h b G x z X 1 9 s Y X N 0 V H J h Z G V E Y X R l L D g w f S Z x d W 9 0 O y w m c X V v d D t T Z W N 0 a W 9 u M S 9 y Z X N 1 b H Q g K D Q p L 1 R p c G 8 g Q W x 0 Z X J h Z G 8 u e 3 J l c 3 V s d F 9 f b 3 B 0 a W 9 u c 1 9 f Y 2 F s b H N f X 2 l t c G x p Z W R W b 2 x h d G l s a X R 5 L D g x f S Z x d W 9 0 O y w m c X V v d D t T Z W N 0 a W 9 u M S 9 y Z X N 1 b H Q g K D Q p L 1 R p c G 8 g Q W x 0 Z X J h Z G 8 u e 3 J l c 3 V s d F 9 f b 3 B 0 a W 9 u c 1 9 f Y 2 F s b H N f X 2 l u V G h l T W 9 u Z X k s O D J 9 J n F 1 b 3 Q 7 L C Z x d W 9 0 O 1 N l Y 3 R p b 2 4 x L 3 J l c 3 V s d C A o N C k v V G l w b y B B b H R l c m F k b y 5 7 c m V z d W x 0 X 1 9 v c H R p b 2 5 z X 1 9 w d X R z X 1 9 j b 2 5 0 c m F j d F N 5 b W J v b C w 4 M 3 0 m c X V v d D s s J n F 1 b 3 Q 7 U 2 V j d G l v b j E v c m V z d W x 0 I C g 0 K S 9 U a X B v I E F s d G V y Y W R v L n t y Z X N 1 b H R f X 2 9 w d G l v b n N f X 3 B 1 d H N f X 3 N 0 c m l r Z S w 4 N H 0 m c X V v d D s s J n F 1 b 3 Q 7 U 2 V j d G l v b j E v c m V z d W x 0 I C g 0 K S 9 U a X B v I E F s d G V y Y W R v L n t y Z X N 1 b H R f X 2 9 w d G l v b n N f X 3 B 1 d H N f X 2 N 1 c n J l b m N 5 L D g 1 f S Z x d W 9 0 O y w m c X V v d D t T Z W N 0 a W 9 u M S 9 y Z X N 1 b H Q g K D Q p L 1 R p c G 8 g Q W x 0 Z X J h Z G 8 u e 3 J l c 3 V s d F 9 f b 3 B 0 a W 9 u c 1 9 f c H V 0 c 1 9 f b G F z d F B y a W N l L D g 2 f S Z x d W 9 0 O y w m c X V v d D t T Z W N 0 a W 9 u M S 9 y Z X N 1 b H Q g K D Q p L 1 R p c G 8 g Q W x 0 Z X J h Z G 8 u e 3 J l c 3 V s d F 9 f b 3 B 0 a W 9 u c 1 9 f c H V 0 c 1 9 f Y 2 h h b m d l L D g 3 f S Z x d W 9 0 O y w m c X V v d D t T Z W N 0 a W 9 u M S 9 y Z X N 1 b H Q g K D Q p L 1 R p c G 8 g Q W x 0 Z X J h Z G 8 u e 3 J l c 3 V s d F 9 f b 3 B 0 a W 9 u c 1 9 f c H V 0 c 1 9 f c G V y Y 2 V u d E N o Y W 5 n Z S w 4 O H 0 m c X V v d D s s J n F 1 b 3 Q 7 U 2 V j d G l v b j E v c m V z d W x 0 I C g 0 K S 9 U a X B v I E F s d G V y Y W R v L n t y Z X N 1 b H R f X 2 9 w d G l v b n N f X 3 B 1 d H N f X 3 Z v b H V t Z S w 4 O X 0 m c X V v d D s s J n F 1 b 3 Q 7 U 2 V j d G l v b j E v c m V z d W x 0 I C g 0 K S 9 U a X B v I E F s d G V y Y W R v L n t y Z X N 1 b H R f X 2 9 w d G l v b n N f X 3 B 1 d H N f X 2 9 w Z W 5 J b n R l c m V z d C w 5 M H 0 m c X V v d D s s J n F 1 b 3 Q 7 U 2 V j d G l v b j E v c m V z d W x 0 I C g 0 K S 9 U a X B v I E F s d G V y Y W R v L n t y Z X N 1 b H R f X 2 9 w d G l v b n N f X 3 B 1 d H N f X 2 J p Z C w 5 M X 0 m c X V v d D s s J n F 1 b 3 Q 7 U 2 V j d G l v b j E v c m V z d W x 0 I C g 0 K S 9 U a X B v I E F s d G V y Y W R v L n t y Z X N 1 b H R f X 2 9 w d G l v b n N f X 3 B 1 d H N f X 2 F z a y w 5 M n 0 m c X V v d D s s J n F 1 b 3 Q 7 U 2 V j d G l v b j E v c m V z d W x 0 I C g 0 K S 9 U a X B v I E F s d G V y Y W R v L n t y Z X N 1 b H R f X 2 9 w d G l v b n N f X 3 B 1 d H N f X 2 N v b n R y Y W N 0 U 2 l 6 Z S w 5 M 3 0 m c X V v d D s s J n F 1 b 3 Q 7 U 2 V j d G l v b j E v c m V z d W x 0 I C g 0 K S 9 U a X B v I E F s d G V y Y W R v L n t y Z X N 1 b H R f X 2 9 w d G l v b n N f X 3 B 1 d H N f X 2 V 4 c G l y Y X R p b 2 4 s O T R 9 J n F 1 b 3 Q 7 L C Z x d W 9 0 O 1 N l Y 3 R p b 2 4 x L 3 J l c 3 V s d C A o N C k v V G l w b y B B b H R l c m F k b y 5 7 c m V z d W x 0 X 1 9 v c H R p b 2 5 z X 1 9 w d X R z X 1 9 s Y X N 0 V H J h Z G V E Y X R l L D k 1 f S Z x d W 9 0 O y w m c X V v d D t T Z W N 0 a W 9 u M S 9 y Z X N 1 b H Q g K D Q p L 1 R p c G 8 g Q W x 0 Z X J h Z G 8 u e 3 J l c 3 V s d F 9 f b 3 B 0 a W 9 u c 1 9 f c H V 0 c 1 9 f a W 1 w b G l l Z F Z v b G F 0 a W x p d H k s O T Z 9 J n F 1 b 3 Q 7 L C Z x d W 9 0 O 1 N l Y 3 R p b 2 4 x L 3 J l c 3 V s d C A o N C k v V G l w b y B B b H R l c m F k b y 5 7 c m V z d W x 0 X 1 9 v c H R p b 2 5 z X 1 9 w d X R z X 1 9 p b l R o Z U 1 v b m V 5 L D k 3 f S Z x d W 9 0 O y w m c X V v d D t T Z W N 0 a W 9 u M S 9 y Z X N 1 b H Q g K D Q p L 1 R p c G 8 g Q W x 0 Z X J h Z G 8 u e 2 V y c m 9 y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c m V z d W x 0 I C g 0 K S 9 U a X B v I E F s d G V y Y W R v L n t y Z X N 1 b H R f X 3 V u Z G V y b H l p b m d T e W 1 i b 2 w s M H 0 m c X V v d D s s J n F 1 b 3 Q 7 U 2 V j d G l v b j E v c m V z d W x 0 I C g 0 K S 9 U a X B v I E F s d G V y Y W R v L n t y Z X N 1 b H R f X 2 V 4 c G l y Y X R p b 2 5 E Y X R l c y w x f S Z x d W 9 0 O y w m c X V v d D t T Z W N 0 a W 9 u M S 9 y Z X N 1 b H Q g K D Q p L 1 R p c G 8 g Q W x 0 Z X J h Z G 8 u e 3 J l c 3 V s d F 9 f c 3 R y a W t l c y w y f S Z x d W 9 0 O y w m c X V v d D t T Z W N 0 a W 9 u M S 9 y Z X N 1 b H Q g K D Q p L 1 R p c G 8 g Q W x 0 Z X J h Z G 8 u e 3 J l c 3 V s d F 9 f a G F z T W l u a U 9 w d G l v b n M s M 3 0 m c X V v d D s s J n F 1 b 3 Q 7 U 2 V j d G l v b j E v c m V z d W x 0 I C g 0 K S 9 U a X B v I E F s d G V y Y W R v L n t y Z X N 1 b H R f X 3 F 1 b 3 R l X 1 9 s Y W 5 n d W F n Z S w 0 f S Z x d W 9 0 O y w m c X V v d D t T Z W N 0 a W 9 u M S 9 y Z X N 1 b H Q g K D Q p L 1 R p c G 8 g Q W x 0 Z X J h Z G 8 u e 3 J l c 3 V s d F 9 f c X V v d G V f X 3 F 1 b 3 R l V H l w Z S w 1 f S Z x d W 9 0 O y w m c X V v d D t T Z W N 0 a W 9 u M S 9 y Z X N 1 b H Q g K D Q p L 1 R p c G 8 g Q W x 0 Z X J h Z G 8 u e 3 J l c 3 V s d F 9 f c X V v d G V f X 3 F 1 b 3 R l U 2 9 1 c m N l T m F t Z S w 2 f S Z x d W 9 0 O y w m c X V v d D t T Z W N 0 a W 9 u M S 9 y Z X N 1 b H Q g K D Q p L 1 R p c G 8 g Q W x 0 Z X J h Z G 8 u e 3 J l c 3 V s d F 9 f c X V v d G V f X 2 N 1 c n J l b m N 5 L D d 9 J n F 1 b 3 Q 7 L C Z x d W 9 0 O 1 N l Y 3 R p b 2 4 x L 3 J l c 3 V s d C A o N C k v V G l w b y B B b H R l c m F k b y 5 7 c m V z d W x 0 X 1 9 x d W 9 0 Z V 9 f c m V n d W x h c k 1 h c m t l d F B y a W N l L D h 9 J n F 1 b 3 Q 7 L C Z x d W 9 0 O 1 N l Y 3 R p b 2 4 x L 3 J l c 3 V s d C A o N C k v V G l w b y B B b H R l c m F k b y 5 7 c m V z d W x 0 X 1 9 x d W 9 0 Z V 9 f c m V n d W x h c k 1 h c m t l d F R p b W U s O X 0 m c X V v d D s s J n F 1 b 3 Q 7 U 2 V j d G l v b j E v c m V z d W x 0 I C g 0 K S 9 U a X B v I E F s d G V y Y W R v L n t y Z X N 1 b H R f X 3 F 1 b 3 R l X 1 9 y Z W d 1 b G F y T W F y a 2 V 0 Q 2 h h b m d l L D E w f S Z x d W 9 0 O y w m c X V v d D t T Z W N 0 a W 9 u M S 9 y Z X N 1 b H Q g K D Q p L 1 R p c G 8 g Q W x 0 Z X J h Z G 8 u e 3 J l c 3 V s d F 9 f c X V v d G V f X 3 J l Z 3 V s Y X J N Y X J r Z X R P c G V u L D E x f S Z x d W 9 0 O y w m c X V v d D t T Z W N 0 a W 9 u M S 9 y Z X N 1 b H Q g K D Q p L 1 R p c G 8 g Q W x 0 Z X J h Z G 8 u e 3 J l c 3 V s d F 9 f c X V v d G V f X 3 J l Z 3 V s Y X J N Y X J r Z X R E Y X l I a W d o L D E y f S Z x d W 9 0 O y w m c X V v d D t T Z W N 0 a W 9 u M S 9 y Z X N 1 b H Q g K D Q p L 1 R p c G 8 g Q W x 0 Z X J h Z G 8 u e 3 J l c 3 V s d F 9 f c X V v d G V f X 3 J l Z 3 V s Y X J N Y X J r Z X R E Y X l M b 3 c s M T N 9 J n F 1 b 3 Q 7 L C Z x d W 9 0 O 1 N l Y 3 R p b 2 4 x L 3 J l c 3 V s d C A o N C k v V G l w b y B B b H R l c m F k b y 5 7 c m V z d W x 0 X 1 9 x d W 9 0 Z V 9 f c m V n d W x h c k 1 h c m t l d F Z v b H V t Z S w x N H 0 m c X V v d D s s J n F 1 b 3 Q 7 U 2 V j d G l v b j E v c m V z d W x 0 I C g 0 K S 9 U a X B v I E F s d G V y Y W R v L n t y Z X N 1 b H R f X 3 F 1 b 3 R l X 1 9 t Y X J r Z X R T d G F 0 Z S w x N X 0 m c X V v d D s s J n F 1 b 3 Q 7 U 2 V j d G l v b j E v c m V z d W x 0 I C g 0 K S 9 U a X B v I E F s d G V y Y W R v L n t y Z X N 1 b H R f X 3 F 1 b 3 R l X 1 9 l e G N o Y W 5 n Z V R p b W V 6 b 2 5 l U 2 h v c n R O Y W 1 l L D E 2 f S Z x d W 9 0 O y w m c X V v d D t T Z W N 0 a W 9 u M S 9 y Z X N 1 b H Q g K D Q p L 1 R p c G 8 g Q W x 0 Z X J h Z G 8 u e 3 J l c 3 V s d F 9 f c X V v d G V f X 2 d t d E 9 m Z l N l d E 1 p b G x p c 2 V j b 2 5 k c y w x N 3 0 m c X V v d D s s J n F 1 b 3 Q 7 U 2 V j d G l v b j E v c m V z d W x 0 I C g 0 K S 9 U a X B v I E F s d G V y Y W R v L n t y Z X N 1 b H R f X 3 F 1 b 3 R l X 1 9 z a G 9 y d E 5 h b W U s M T h 9 J n F 1 b 3 Q 7 L C Z x d W 9 0 O 1 N l Y 3 R p b 2 4 x L 3 J l c 3 V s d C A o N C k v V G l w b y B B b H R l c m F k b y 5 7 c m V z d W x 0 X 1 9 x d W 9 0 Z V 9 f Z X N n U G 9 w d W x h d G V k L D E 5 f S Z x d W 9 0 O y w m c X V v d D t T Z W N 0 a W 9 u M S 9 y Z X N 1 b H Q g K D Q p L 1 R p c G 8 g Q W x 0 Z X J h Z G 8 u e 3 J l c 3 V s d F 9 f c X V v d G V f X 3 R y Y W R l Y W J s Z S w y M H 0 m c X V v d D s s J n F 1 b 3 Q 7 U 2 V j d G l v b j E v c m V z d W x 0 I C g 0 K S 9 U a X B v I E F s d G V y Y W R v L n t y Z X N 1 b H R f X 3 F 1 b 3 R l X 1 9 z a G F y Z X N P d X R z d G F u Z G l u Z y w y M X 0 m c X V v d D s s J n F 1 b 3 Q 7 U 2 V j d G l v b j E v c m V z d W x 0 I C g 0 K S 9 U a X B v I E F s d G V y Y W R v L n t y Z X N 1 b H R f X 3 F 1 b 3 R l X 1 9 i b 2 9 r V m F s d W U s M j J 9 J n F 1 b 3 Q 7 L C Z x d W 9 0 O 1 N l Y 3 R p b 2 4 x L 3 J l c 3 V s d C A o N C k v V G l w b y B B b H R l c m F k b y 5 7 c m V z d W x 0 X 1 9 x d W 9 0 Z V 9 f Z m l m d H l E Y X l B d m V y Y W d l L D I z f S Z x d W 9 0 O y w m c X V v d D t T Z W N 0 a W 9 u M S 9 y Z X N 1 b H Q g K D Q p L 1 R p c G 8 g Q W x 0 Z X J h Z G 8 u e 3 J l c 3 V s d F 9 f c X V v d G V f X 2 Z p Z n R 5 R G F 5 Q X Z l c m F n Z U N o Y W 5 n Z S w y N H 0 m c X V v d D s s J n F 1 b 3 Q 7 U 2 V j d G l v b j E v c m V z d W x 0 I C g 0 K S 9 U a X B v I E F s d G V y Y W R v L n t y Z X N 1 b H R f X 3 F 1 b 3 R l X 1 9 m a W Z 0 e U R h e U F 2 Z X J h Z 2 V D a G F u Z 2 V Q Z X J j Z W 5 0 L D I 1 f S Z x d W 9 0 O y w m c X V v d D t T Z W N 0 a W 9 u M S 9 y Z X N 1 b H Q g K D Q p L 1 R p c G 8 g Q W x 0 Z X J h Z G 8 u e 3 J l c 3 V s d F 9 f c X V v d G V f X 3 R 3 b 0 h 1 b m R y Z W R E Y X l B d m V y Y W d l L D I 2 f S Z x d W 9 0 O y w m c X V v d D t T Z W N 0 a W 9 u M S 9 y Z X N 1 b H Q g K D Q p L 1 R p c G 8 g Q W x 0 Z X J h Z G 8 u e 3 J l c 3 V s d F 9 f c X V v d G V f X 3 R 3 b 0 h 1 b m R y Z W R E Y X l B d m V y Y W d l Q 2 h h b m d l L D I 3 f S Z x d W 9 0 O y w m c X V v d D t T Z W N 0 a W 9 u M S 9 y Z X N 1 b H Q g K D Q p L 1 R p c G 8 g Q W x 0 Z X J h Z G 8 u e 3 J l c 3 V s d F 9 f c X V v d G V f X 3 R 3 b 0 h 1 b m R y Z W R E Y X l B d m V y Y W d l Q 2 h h b m d l U G V y Y 2 V u d C w y O H 0 m c X V v d D s s J n F 1 b 3 Q 7 U 2 V j d G l v b j E v c m V z d W x 0 I C g 0 K S 9 U a X B v I E F s d G V y Y W R v L n t y Z X N 1 b H R f X 3 F 1 b 3 R l X 1 9 t Y X J r Z X R D Y X A s M j l 9 J n F 1 b 3 Q 7 L C Z x d W 9 0 O 1 N l Y 3 R p b 2 4 x L 3 J l c 3 V s d C A o N C k v V G l w b y B B b H R l c m F k b y 5 7 c m V z d W x 0 X 1 9 x d W 9 0 Z V 9 f Z m 9 y d 2 F y Z F B F L D M w f S Z x d W 9 0 O y w m c X V v d D t T Z W N 0 a W 9 u M S 9 y Z X N 1 b H Q g K D Q p L 1 R p c G 8 g Q W x 0 Z X J h Z G 8 u e 3 J l c 3 V s d F 9 f c X V v d G V f X 3 B y a W N l V G 9 C b 2 9 r L D M x f S Z x d W 9 0 O y w m c X V v d D t T Z W N 0 a W 9 u M S 9 y Z X N 1 b H Q g K D Q p L 1 R p c G 8 g Q W x 0 Z X J h Z G 8 u e 3 J l c 3 V s d F 9 f c X V v d G V f X 3 N v d X J j Z U l u d G V y d m F s L D M y f S Z x d W 9 0 O y w m c X V v d D t T Z W N 0 a W 9 u M S 9 y Z X N 1 b H Q g K D Q p L 1 R p c G 8 g Q W x 0 Z X J h Z G 8 u e 3 J l c 3 V s d F 9 f c X V v d G V f X 2 V 4 Y 2 h h b m d l V G l t Z X p v b m V O Y W 1 l L D M z f S Z x d W 9 0 O y w m c X V v d D t T Z W N 0 a W 9 u M S 9 y Z X N 1 b H Q g K D Q p L 1 R p c G 8 g Q W x 0 Z X J h Z G 8 u e 3 J l c 3 V s d F 9 f c X V v d G V f X 3 B y a W N l S G l u d C w z N H 0 m c X V v d D s s J n F 1 b 3 Q 7 U 2 V j d G l v b j E v c m V z d W x 0 I C g 0 K S 9 U a X B v I E F s d G V y Y W R v L n t y Z X N 1 b H R f X 3 F 1 b 3 R l X 1 9 l e G N o Y W 5 n Z S w z N X 0 m c X V v d D s s J n F 1 b 3 Q 7 U 2 V j d G l v b j E v c m V z d W x 0 I C g 0 K S 9 U a X B v I E F s d G V y Y W R v L n t y Z X N 1 b H R f X 3 F 1 b 3 R l X 1 9 l e G N o Y W 5 n Z U R h d G F E Z W x h e W V k Q n k s M z Z 9 J n F 1 b 3 Q 7 L C Z x d W 9 0 O 1 N l Y 3 R p b 2 4 x L 3 J l c 3 V s d C A o N C k v V G l w b y B B b H R l c m F k b y 5 7 c m V z d W x 0 X 1 9 x d W 9 0 Z V 9 f b W F y a 2 V 0 L D M 3 f S Z x d W 9 0 O y w m c X V v d D t T Z W N 0 a W 9 u M S 9 y Z X N 1 b H Q g K D Q p L 1 R p c G 8 g Q W x 0 Z X J h Z G 8 u e 3 J l c 3 V s d F 9 f c X V v d G V f X 3 J l Z 3 V s Y X J N Y X J r Z X R D a G F u Z 2 V Q Z X J j Z W 5 0 L D M 4 f S Z x d W 9 0 O y w m c X V v d D t T Z W N 0 a W 9 u M S 9 y Z X N 1 b H Q g K D Q p L 1 R p c G 8 g Q W x 0 Z X J h Z G 8 u e 3 J l c 3 V s d F 9 f c X V v d G V f X 3 J l Z 3 V s Y X J N Y X J r Z X R Q c m V 2 a W 9 1 c 0 N s b 3 N l L D M 5 f S Z x d W 9 0 O y w m c X V v d D t T Z W N 0 a W 9 u M S 9 y Z X N 1 b H Q g K D Q p L 1 R p c G 8 g Q W x 0 Z X J h Z G 8 u e 3 J l c 3 V s d F 9 f c X V v d G V f X 2 J p Z C w 0 M H 0 m c X V v d D s s J n F 1 b 3 Q 7 U 2 V j d G l v b j E v c m V z d W x 0 I C g 0 K S 9 U a X B v I E F s d G V y Y W R v L n t y Z X N 1 b H R f X 3 F 1 b 3 R l X 1 9 h c 2 s s N D F 9 J n F 1 b 3 Q 7 L C Z x d W 9 0 O 1 N l Y 3 R p b 2 4 x L 3 J l c 3 V s d C A o N C k v V G l w b y B B b H R l c m F k b y 5 7 c m V z d W x 0 X 1 9 x d W 9 0 Z V 9 f Y m l k U 2 l 6 Z S w 0 M n 0 m c X V v d D s s J n F 1 b 3 Q 7 U 2 V j d G l v b j E v c m V z d W x 0 I C g 0 K S 9 U a X B v I E F s d G V y Y W R v L n t y Z X N 1 b H R f X 3 F 1 b 3 R l X 1 9 h c 2 t T a X p l L D Q z f S Z x d W 9 0 O y w m c X V v d D t T Z W N 0 a W 9 u M S 9 y Z X N 1 b H Q g K D Q p L 1 R p c G 8 g Q W x 0 Z X J h Z G 8 u e 3 J l c 3 V s d F 9 f c X V v d G V f X 2 1 l c 3 N h Z 2 V C b 2 F y Z E l k L D Q 0 f S Z x d W 9 0 O y w m c X V v d D t T Z W N 0 a W 9 u M S 9 y Z X N 1 b H Q g K D Q p L 1 R p c G 8 g Q W x 0 Z X J h Z G 8 u e 3 J l c 3 V s d F 9 f c X V v d G V f X 2 Z 1 b G x F e G N o Y W 5 n Z U 5 h b W U s N D V 9 J n F 1 b 3 Q 7 L C Z x d W 9 0 O 1 N l Y 3 R p b 2 4 x L 3 J l c 3 V s d C A o N C k v V G l w b y B B b H R l c m F k b y 5 7 c m V z d W x 0 X 1 9 x d W 9 0 Z V 9 f b G 9 u Z 0 5 h b W U s N D Z 9 J n F 1 b 3 Q 7 L C Z x d W 9 0 O 1 N l Y 3 R p b 2 4 x L 3 J l c 3 V s d C A o N C k v V G l w b y B B b H R l c m F k b y 5 7 c m V z d W x 0 X 1 9 x d W 9 0 Z V 9 f Z m l u Y W 5 j a W F s Q 3 V y c m V u Y 3 k s N D d 9 J n F 1 b 3 Q 7 L C Z x d W 9 0 O 1 N l Y 3 R p b 2 4 x L 3 J l c 3 V s d C A o N C k v V G l w b y B B b H R l c m F k b y 5 7 c m V z d W x 0 X 1 9 x d W 9 0 Z V 9 f Y X Z l c m F n Z U R h a W x 5 V m 9 s d W 1 l M 0 1 v b n R o L D Q 4 f S Z x d W 9 0 O y w m c X V v d D t T Z W N 0 a W 9 u M S 9 y Z X N 1 b H Q g K D Q p L 1 R p c G 8 g Q W x 0 Z X J h Z G 8 u e 3 J l c 3 V s d F 9 f c X V v d G V f X 2 F 2 Z X J h Z 2 V E Y W l s e V Z v b H V t Z T E w R G F 5 L D Q 5 f S Z x d W 9 0 O y w m c X V v d D t T Z W N 0 a W 9 u M S 9 y Z X N 1 b H Q g K D Q p L 1 R p c G 8 g Q W x 0 Z X J h Z G 8 u e 3 J l c 3 V s d F 9 f c X V v d G V f X 2 Z p Z n R 5 V H d v V 2 V l a 0 x v d 0 N o Y W 5 n Z S w 1 M H 0 m c X V v d D s s J n F 1 b 3 Q 7 U 2 V j d G l v b j E v c m V z d W x 0 I C g 0 K S 9 U a X B v I E F s d G V y Y W R v L n t y Z X N 1 b H R f X 3 F 1 b 3 R l X 1 9 m a W Z 0 e V R 3 b 1 d l Z W t M b 3 d D a G F u Z 2 V Q Z X J j Z W 5 0 L D U x f S Z x d W 9 0 O y w m c X V v d D t T Z W N 0 a W 9 u M S 9 y Z X N 1 b H Q g K D Q p L 1 R p c G 8 g Q W x 0 Z X J h Z G 8 u e 3 J l c 3 V s d F 9 f c X V v d G V f X 2 Z p Z n R 5 V H d v V 2 V l a 0 h p Z 2 h D a G F u Z 2 U s N T J 9 J n F 1 b 3 Q 7 L C Z x d W 9 0 O 1 N l Y 3 R p b 2 4 x L 3 J l c 3 V s d C A o N C k v V G l w b y B B b H R l c m F k b y 5 7 c m V z d W x 0 X 1 9 x d W 9 0 Z V 9 f Z m l m d H l U d 2 9 X Z W V r S G l n a E N o Y W 5 n Z V B l c m N l b n Q s N T N 9 J n F 1 b 3 Q 7 L C Z x d W 9 0 O 1 N l Y 3 R p b 2 4 x L 3 J l c 3 V s d C A o N C k v V G l w b y B B b H R l c m F k b y 5 7 c m V z d W x 0 X 1 9 x d W 9 0 Z V 9 f Z m l m d H l U d 2 9 X Z W V r T G 9 3 L D U 0 f S Z x d W 9 0 O y w m c X V v d D t T Z W N 0 a W 9 u M S 9 y Z X N 1 b H Q g K D Q p L 1 R p c G 8 g Q W x 0 Z X J h Z G 8 u e 3 J l c 3 V s d F 9 f c X V v d G V f X 2 Z p Z n R 5 V H d v V 2 V l a 0 h p Z 2 g s N T V 9 J n F 1 b 3 Q 7 L C Z x d W 9 0 O 1 N l Y 3 R p b 2 4 x L 3 J l c 3 V s d C A o N C k v V G l w b y B B b H R l c m F k b y 5 7 c m V z d W x 0 X 1 9 x d W 9 0 Z V 9 f Z G l 2 a W R l b m R E Y X R l L D U 2 f S Z x d W 9 0 O y w m c X V v d D t T Z W N 0 a W 9 u M S 9 y Z X N 1 b H Q g K D Q p L 1 R p c G 8 g Q W x 0 Z X J h Z G 8 u e 3 J l c 3 V s d F 9 f c X V v d G V f X 2 V h c m 5 p b m d z V G l t Z X N 0 Y W 1 w L D U 3 f S Z x d W 9 0 O y w m c X V v d D t T Z W N 0 a W 9 u M S 9 y Z X N 1 b H Q g K D Q p L 1 R p c G 8 g Q W x 0 Z X J h Z G 8 u e 3 J l c 3 V s d F 9 f c X V v d G V f X 2 V h c m 5 p b m d z V G l t Z X N 0 Y W 1 w U 3 R h c n Q s N T h 9 J n F 1 b 3 Q 7 L C Z x d W 9 0 O 1 N l Y 3 R p b 2 4 x L 3 J l c 3 V s d C A o N C k v V G l w b y B B b H R l c m F k b y 5 7 c m V z d W x 0 X 1 9 x d W 9 0 Z V 9 f Z W F y b m l u Z 3 N U a W 1 l c 3 R h b X B F b m Q s N T l 9 J n F 1 b 3 Q 7 L C Z x d W 9 0 O 1 N l Y 3 R p b 2 4 x L 3 J l c 3 V s d C A o N C k v V G l w b y B B b H R l c m F k b y 5 7 c m V z d W x 0 X 1 9 x d W 9 0 Z V 9 f d H J h a W x p b m d B b m 5 1 Y W x E a X Z p Z G V u Z F J h d G U s N j B 9 J n F 1 b 3 Q 7 L C Z x d W 9 0 O 1 N l Y 3 R p b 2 4 x L 3 J l c 3 V s d C A o N C k v V G l w b y B B b H R l c m F k b y 5 7 c m V z d W x 0 X 1 9 x d W 9 0 Z V 9 f d H J h a W x p b m d Q R S w 2 M X 0 m c X V v d D s s J n F 1 b 3 Q 7 U 2 V j d G l v b j E v c m V z d W x 0 I C g 0 K S 9 U a X B v I E F s d G V y Y W R v L n t y Z X N 1 b H R f X 3 F 1 b 3 R l X 1 9 0 c m F p b G l u Z 0 F u b n V h b E R p d m l k Z W 5 k W W l l b G Q s N j J 9 J n F 1 b 3 Q 7 L C Z x d W 9 0 O 1 N l Y 3 R p b 2 4 x L 3 J l c 3 V s d C A o N C k v V G l w b y B B b H R l c m F k b y 5 7 c m V z d W x 0 X 1 9 x d W 9 0 Z V 9 f Z X B z V H J h a W x p b m d U d 2 V s d m V N b 2 5 0 a H M s N j N 9 J n F 1 b 3 Q 7 L C Z x d W 9 0 O 1 N l Y 3 R p b 2 4 x L 3 J l c 3 V s d C A o N C k v V G l w b y B B b H R l c m F k b y 5 7 c m V z d W x 0 X 1 9 x d W 9 0 Z V 9 f Z X B z R m 9 y d 2 F y Z C w 2 N H 0 m c X V v d D s s J n F 1 b 3 Q 7 U 2 V j d G l v b j E v c m V z d W x 0 I C g 0 K S 9 U a X B v I E F s d G V y Y W R v L n t y Z X N 1 b H R f X 3 F 1 b 3 R l X 1 9 z e W 1 i b 2 w s N j V 9 J n F 1 b 3 Q 7 L C Z x d W 9 0 O 1 N l Y 3 R p b 2 4 x L 3 J l c 3 V s d C A o N C k v V G l w b y B B b H R l c m F k b y 5 7 c m V z d W x 0 X 1 9 v c H R p b 2 5 z X 1 9 l e H B p c m F 0 a W 9 u R G F 0 Z S w 2 N n 0 m c X V v d D s s J n F 1 b 3 Q 7 U 2 V j d G l v b j E v c m V z d W x 0 I C g 0 K S 9 U a X B v I E F s d G V y Y W R v L n t y Z X N 1 b H R f X 2 9 w d G l v b n N f X 2 h h c 0 1 p b m l P c H R p b 2 5 z L D Y 3 f S Z x d W 9 0 O y w m c X V v d D t T Z W N 0 a W 9 u M S 9 y Z X N 1 b H Q g K D Q p L 1 R p c G 8 g Q W x 0 Z X J h Z G 8 u e 3 J l c 3 V s d F 9 f b 3 B 0 a W 9 u c 1 9 f Y 2 F s b H N f X 2 N v b n R y Y W N 0 U 3 l t Y m 9 s L D Y 4 f S Z x d W 9 0 O y w m c X V v d D t T Z W N 0 a W 9 u M S 9 y Z X N 1 b H Q g K D Q p L 1 R p c G 8 g Q W x 0 Z X J h Z G 8 u e 3 J l c 3 V s d F 9 f b 3 B 0 a W 9 u c 1 9 f Y 2 F s b H N f X 3 N 0 c m l r Z S w 2 O X 0 m c X V v d D s s J n F 1 b 3 Q 7 U 2 V j d G l v b j E v c m V z d W x 0 I C g 0 K S 9 U a X B v I E F s d G V y Y W R v L n t y Z X N 1 b H R f X 2 9 w d G l v b n N f X 2 N h b G x z X 1 9 j d X J y Z W 5 j e S w 3 M H 0 m c X V v d D s s J n F 1 b 3 Q 7 U 2 V j d G l v b j E v c m V z d W x 0 I C g 0 K S 9 U a X B v I E F s d G V y Y W R v L n t y Z X N 1 b H R f X 2 9 w d G l v b n N f X 2 N h b G x z X 1 9 s Y X N 0 U H J p Y 2 U s N z F 9 J n F 1 b 3 Q 7 L C Z x d W 9 0 O 1 N l Y 3 R p b 2 4 x L 3 J l c 3 V s d C A o N C k v V G l w b y B B b H R l c m F k b y 5 7 c m V z d W x 0 X 1 9 v c H R p b 2 5 z X 1 9 j Y W x s c 1 9 f Y 2 h h b m d l L D c y f S Z x d W 9 0 O y w m c X V v d D t T Z W N 0 a W 9 u M S 9 y Z X N 1 b H Q g K D Q p L 1 R p c G 8 g Q W x 0 Z X J h Z G 8 u e 3 J l c 3 V s d F 9 f b 3 B 0 a W 9 u c 1 9 f Y 2 F s b H N f X 3 B l c m N l b n R D a G F u Z 2 U s N z N 9 J n F 1 b 3 Q 7 L C Z x d W 9 0 O 1 N l Y 3 R p b 2 4 x L 3 J l c 3 V s d C A o N C k v V G l w b y B B b H R l c m F k b y 5 7 c m V z d W x 0 X 1 9 v c H R p b 2 5 z X 1 9 j Y W x s c 1 9 f d m 9 s d W 1 l L D c 0 f S Z x d W 9 0 O y w m c X V v d D t T Z W N 0 a W 9 u M S 9 y Z X N 1 b H Q g K D Q p L 1 R p c G 8 g Q W x 0 Z X J h Z G 8 u e 3 J l c 3 V s d F 9 f b 3 B 0 a W 9 u c 1 9 f Y 2 F s b H N f X 2 9 w Z W 5 J b n R l c m V z d C w 3 N X 0 m c X V v d D s s J n F 1 b 3 Q 7 U 2 V j d G l v b j E v c m V z d W x 0 I C g 0 K S 9 U a X B v I E F s d G V y Y W R v L n t y Z X N 1 b H R f X 2 9 w d G l v b n N f X 2 N h b G x z X 1 9 i a W Q s N z Z 9 J n F 1 b 3 Q 7 L C Z x d W 9 0 O 1 N l Y 3 R p b 2 4 x L 3 J l c 3 V s d C A o N C k v V G l w b y B B b H R l c m F k b y 5 7 c m V z d W x 0 X 1 9 v c H R p b 2 5 z X 1 9 j Y W x s c 1 9 f Y X N r L D c 3 f S Z x d W 9 0 O y w m c X V v d D t T Z W N 0 a W 9 u M S 9 y Z X N 1 b H Q g K D Q p L 1 R p c G 8 g Q W x 0 Z X J h Z G 8 u e 3 J l c 3 V s d F 9 f b 3 B 0 a W 9 u c 1 9 f Y 2 F s b H N f X 2 N v b n R y Y W N 0 U 2 l 6 Z S w 3 O H 0 m c X V v d D s s J n F 1 b 3 Q 7 U 2 V j d G l v b j E v c m V z d W x 0 I C g 0 K S 9 U a X B v I E F s d G V y Y W R v L n t y Z X N 1 b H R f X 2 9 w d G l v b n N f X 2 N h b G x z X 1 9 l e H B p c m F 0 a W 9 u L D c 5 f S Z x d W 9 0 O y w m c X V v d D t T Z W N 0 a W 9 u M S 9 y Z X N 1 b H Q g K D Q p L 1 R p c G 8 g Q W x 0 Z X J h Z G 8 u e 3 J l c 3 V s d F 9 f b 3 B 0 a W 9 u c 1 9 f Y 2 F s b H N f X 2 x h c 3 R U c m F k Z U R h d G U s O D B 9 J n F 1 b 3 Q 7 L C Z x d W 9 0 O 1 N l Y 3 R p b 2 4 x L 3 J l c 3 V s d C A o N C k v V G l w b y B B b H R l c m F k b y 5 7 c m V z d W x 0 X 1 9 v c H R p b 2 5 z X 1 9 j Y W x s c 1 9 f a W 1 w b G l l Z F Z v b G F 0 a W x p d H k s O D F 9 J n F 1 b 3 Q 7 L C Z x d W 9 0 O 1 N l Y 3 R p b 2 4 x L 3 J l c 3 V s d C A o N C k v V G l w b y B B b H R l c m F k b y 5 7 c m V z d W x 0 X 1 9 v c H R p b 2 5 z X 1 9 j Y W x s c 1 9 f a W 5 U a G V N b 2 5 l e S w 4 M n 0 m c X V v d D s s J n F 1 b 3 Q 7 U 2 V j d G l v b j E v c m V z d W x 0 I C g 0 K S 9 U a X B v I E F s d G V y Y W R v L n t y Z X N 1 b H R f X 2 9 w d G l v b n N f X 3 B 1 d H N f X 2 N v b n R y Y W N 0 U 3 l t Y m 9 s L D g z f S Z x d W 9 0 O y w m c X V v d D t T Z W N 0 a W 9 u M S 9 y Z X N 1 b H Q g K D Q p L 1 R p c G 8 g Q W x 0 Z X J h Z G 8 u e 3 J l c 3 V s d F 9 f b 3 B 0 a W 9 u c 1 9 f c H V 0 c 1 9 f c 3 R y a W t l L D g 0 f S Z x d W 9 0 O y w m c X V v d D t T Z W N 0 a W 9 u M S 9 y Z X N 1 b H Q g K D Q p L 1 R p c G 8 g Q W x 0 Z X J h Z G 8 u e 3 J l c 3 V s d F 9 f b 3 B 0 a W 9 u c 1 9 f c H V 0 c 1 9 f Y 3 V y c m V u Y 3 k s O D V 9 J n F 1 b 3 Q 7 L C Z x d W 9 0 O 1 N l Y 3 R p b 2 4 x L 3 J l c 3 V s d C A o N C k v V G l w b y B B b H R l c m F k b y 5 7 c m V z d W x 0 X 1 9 v c H R p b 2 5 z X 1 9 w d X R z X 1 9 s Y X N 0 U H J p Y 2 U s O D Z 9 J n F 1 b 3 Q 7 L C Z x d W 9 0 O 1 N l Y 3 R p b 2 4 x L 3 J l c 3 V s d C A o N C k v V G l w b y B B b H R l c m F k b y 5 7 c m V z d W x 0 X 1 9 v c H R p b 2 5 z X 1 9 w d X R z X 1 9 j a G F u Z 2 U s O D d 9 J n F 1 b 3 Q 7 L C Z x d W 9 0 O 1 N l Y 3 R p b 2 4 x L 3 J l c 3 V s d C A o N C k v V G l w b y B B b H R l c m F k b y 5 7 c m V z d W x 0 X 1 9 v c H R p b 2 5 z X 1 9 w d X R z X 1 9 w Z X J j Z W 5 0 Q 2 h h b m d l L D g 4 f S Z x d W 9 0 O y w m c X V v d D t T Z W N 0 a W 9 u M S 9 y Z X N 1 b H Q g K D Q p L 1 R p c G 8 g Q W x 0 Z X J h Z G 8 u e 3 J l c 3 V s d F 9 f b 3 B 0 a W 9 u c 1 9 f c H V 0 c 1 9 f d m 9 s d W 1 l L D g 5 f S Z x d W 9 0 O y w m c X V v d D t T Z W N 0 a W 9 u M S 9 y Z X N 1 b H Q g K D Q p L 1 R p c G 8 g Q W x 0 Z X J h Z G 8 u e 3 J l c 3 V s d F 9 f b 3 B 0 a W 9 u c 1 9 f c H V 0 c 1 9 f b 3 B l b k l u d G V y Z X N 0 L D k w f S Z x d W 9 0 O y w m c X V v d D t T Z W N 0 a W 9 u M S 9 y Z X N 1 b H Q g K D Q p L 1 R p c G 8 g Q W x 0 Z X J h Z G 8 u e 3 J l c 3 V s d F 9 f b 3 B 0 a W 9 u c 1 9 f c H V 0 c 1 9 f Y m l k L D k x f S Z x d W 9 0 O y w m c X V v d D t T Z W N 0 a W 9 u M S 9 y Z X N 1 b H Q g K D Q p L 1 R p c G 8 g Q W x 0 Z X J h Z G 8 u e 3 J l c 3 V s d F 9 f b 3 B 0 a W 9 u c 1 9 f c H V 0 c 1 9 f Y X N r L D k y f S Z x d W 9 0 O y w m c X V v d D t T Z W N 0 a W 9 u M S 9 y Z X N 1 b H Q g K D Q p L 1 R p c G 8 g Q W x 0 Z X J h Z G 8 u e 3 J l c 3 V s d F 9 f b 3 B 0 a W 9 u c 1 9 f c H V 0 c 1 9 f Y 2 9 u d H J h Y 3 R T a X p l L D k z f S Z x d W 9 0 O y w m c X V v d D t T Z W N 0 a W 9 u M S 9 y Z X N 1 b H Q g K D Q p L 1 R p c G 8 g Q W x 0 Z X J h Z G 8 u e 3 J l c 3 V s d F 9 f b 3 B 0 a W 9 u c 1 9 f c H V 0 c 1 9 f Z X h w a X J h d G l v b i w 5 N H 0 m c X V v d D s s J n F 1 b 3 Q 7 U 2 V j d G l v b j E v c m V z d W x 0 I C g 0 K S 9 U a X B v I E F s d G V y Y W R v L n t y Z X N 1 b H R f X 2 9 w d G l v b n N f X 3 B 1 d H N f X 2 x h c 3 R U c m F k Z U R h d G U s O T V 9 J n F 1 b 3 Q 7 L C Z x d W 9 0 O 1 N l Y 3 R p b 2 4 x L 3 J l c 3 V s d C A o N C k v V G l w b y B B b H R l c m F k b y 5 7 c m V z d W x 0 X 1 9 v c H R p b 2 5 z X 1 9 w d X R z X 1 9 p b X B s a W V k V m 9 s Y X R p b G l 0 e S w 5 N n 0 m c X V v d D s s J n F 1 b 3 Q 7 U 2 V j d G l v b j E v c m V z d W x 0 I C g 0 K S 9 U a X B v I E F s d G V y Y W R v L n t y Z X N 1 b H R f X 2 9 w d G l v b n N f X 3 B 1 d H N f X 2 l u V G h l T W 9 u Z X k s O T d 9 J n F 1 b 3 Q 7 L C Z x d W 9 0 O 1 N l Y 3 R p b 2 4 x L 3 J l c 3 V s d C A o N C k v V G l w b y B B b H R l c m F k b y 5 7 Z X J y b 3 I s O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I y V D E 2 O j I x O j E 4 L j M y O D k 0 M z l a I i A v P j x F b n R y e S B U e X B l P S J G a W x s R X J y b 3 J D b 2 R l I i B W Y W x 1 Z T 0 i c 1 V u a 2 5 v d 2 4 i I C 8 + P E V u d H J 5 I F R 5 c G U 9 I k Z p b G x D b 2 x 1 b W 5 O Y W 1 l c y I g V m F s d W U 9 I n N b J n F 1 b 3 Q 7 c m V z d W x 0 X 1 9 1 b m R l c m x 5 a W 5 n U 3 l t Y m 9 s J n F 1 b 3 Q 7 L C Z x d W 9 0 O 3 J l c 3 V s d F 9 f Z X h w a X J h d G l v b k R h d G V z J n F 1 b 3 Q 7 L C Z x d W 9 0 O 3 J l c 3 V s d F 9 f c 3 R y a W t l c y Z x d W 9 0 O y w m c X V v d D t y Z X N 1 b H R f X 2 h h c 0 1 p b m l P c H R p b 2 5 z J n F 1 b 3 Q 7 L C Z x d W 9 0 O 3 J l c 3 V s d F 9 f c X V v d G V f X 2 x h b m d 1 Y W d l J n F 1 b 3 Q 7 L C Z x d W 9 0 O 3 J l c 3 V s d F 9 f c X V v d G V f X 3 F 1 b 3 R l V H l w Z S Z x d W 9 0 O y w m c X V v d D t y Z X N 1 b H R f X 3 F 1 b 3 R l X 1 9 x d W 9 0 Z V N v d X J j Z U 5 h b W U m c X V v d D s s J n F 1 b 3 Q 7 c m V z d W x 0 X 1 9 x d W 9 0 Z V 9 f Y 3 V y c m V u Y 3 k m c X V v d D s s J n F 1 b 3 Q 7 c m V z d W x 0 X 1 9 x d W 9 0 Z V 9 f b W F y a 2 V 0 J n F 1 b 3 Q 7 L C Z x d W 9 0 O 3 J l c 3 V s d F 9 f c X V v d G V f X 2 V 4 Y 2 h h b m d l J n F 1 b 3 Q 7 L C Z x d W 9 0 O 3 J l c 3 V s d F 9 f c X V v d G V f X 2 V z Z 1 B v c H V s Y X R l Z C Z x d W 9 0 O y w m c X V v d D t y Z X N 1 b H R f X 3 F 1 b 3 R l X 1 9 0 c m F k Z W F i b G U m c X V v d D s s J n F 1 b 3 Q 7 c m V z d W x 0 X 1 9 x d W 9 0 Z V 9 f Z m l m d H l U d 2 9 X Z W V r T G 9 3 J n F 1 b 3 Q 7 L C Z x d W 9 0 O 3 J l c 3 V s d F 9 f c X V v d G V f X 2 Z p Z n R 5 V H d v V 2 V l a 0 h p Z 2 g m c X V v d D s s J n F 1 b 3 Q 7 c m V z d W x 0 X 1 9 x d W 9 0 Z V 9 f Z G l 2 a W R l b m R E Y X R l J n F 1 b 3 Q 7 L C Z x d W 9 0 O 3 J l c 3 V s d F 9 f c X V v d G V f X 2 V h c m 5 p b m d z V G l t Z X N 0 Y W 1 w J n F 1 b 3 Q 7 L C Z x d W 9 0 O 3 J l c 3 V s d F 9 f c X V v d G V f X 2 V h c m 5 p b m d z V G l t Z X N 0 Y W 1 w U 3 R h c n Q m c X V v d D s s J n F 1 b 3 Q 7 c m V z d W x 0 X 1 9 x d W 9 0 Z V 9 f Z W F y b m l u Z 3 N U a W 1 l c 3 R h b X B F b m Q m c X V v d D s s J n F 1 b 3 Q 7 c m V z d W x 0 X 1 9 x d W 9 0 Z V 9 f d H J h a W x p b m d B b m 5 1 Y W x E a X Z p Z G V u Z F J h d G U m c X V v d D s s J n F 1 b 3 Q 7 c m V z d W x 0 X 1 9 x d W 9 0 Z V 9 f d H J h a W x p b m d Q R S Z x d W 9 0 O y w m c X V v d D t y Z X N 1 b H R f X 3 F 1 b 3 R l X 1 9 0 c m F p b G l u Z 0 F u b n V h b E R p d m l k Z W 5 k W W l l b G Q m c X V v d D s s J n F 1 b 3 Q 7 c m V z d W x 0 X 1 9 x d W 9 0 Z V 9 f Z X B z V H J h a W x p b m d U d 2 V s d m V N b 2 5 0 a H M m c X V v d D s s J n F 1 b 3 Q 7 c m V z d W x 0 X 1 9 x d W 9 0 Z V 9 f Z X B z R m 9 y d 2 F y Z C Z x d W 9 0 O y w m c X V v d D t y Z X N 1 b H R f X 3 F 1 b 3 R l X 1 9 z a G F y Z X N P d X R z d G F u Z G l u Z y Z x d W 9 0 O y w m c X V v d D t y Z X N 1 b H R f X 3 F 1 b 3 R l X 1 9 i b 2 9 r V m F s d W U m c X V v d D s s J n F 1 b 3 Q 7 c m V z d W x 0 X 1 9 x d W 9 0 Z V 9 f Z m l m d H l E Y X l B d m V y Y W d l J n F 1 b 3 Q 7 L C Z x d W 9 0 O 3 J l c 3 V s d F 9 f c X V v d G V f X 2 Z p Z n R 5 R G F 5 Q X Z l c m F n Z U N o Y W 5 n Z S Z x d W 9 0 O y w m c X V v d D t y Z X N 1 b H R f X 3 F 1 b 3 R l X 1 9 m a W Z 0 e U R h e U F 2 Z X J h Z 2 V D a G F u Z 2 V Q Z X J j Z W 5 0 J n F 1 b 3 Q 7 L C Z x d W 9 0 O 3 J l c 3 V s d F 9 f c X V v d G V f X 3 R 3 b 0 h 1 b m R y Z W R E Y X l B d m V y Y W d l J n F 1 b 3 Q 7 L C Z x d W 9 0 O 3 J l c 3 V s d F 9 f c X V v d G V f X 3 R 3 b 0 h 1 b m R y Z W R E Y X l B d m V y Y W d l Q 2 h h b m d l J n F 1 b 3 Q 7 L C Z x d W 9 0 O 3 J l c 3 V s d F 9 f c X V v d G V f X 3 R 3 b 0 h 1 b m R y Z W R E Y X l B d m V y Y W d l Q 2 h h b m d l U G V y Y 2 V u d C Z x d W 9 0 O y w m c X V v d D t y Z X N 1 b H R f X 3 F 1 b 3 R l X 1 9 t Y X J r Z X R D Y X A m c X V v d D s s J n F 1 b 3 Q 7 c m V z d W x 0 X 1 9 x d W 9 0 Z V 9 f Z m 9 y d 2 F y Z F B F J n F 1 b 3 Q 7 L C Z x d W 9 0 O 3 J l c 3 V s d F 9 f c X V v d G V f X 3 B y a W N l V G 9 C b 2 9 r J n F 1 b 3 Q 7 L C Z x d W 9 0 O 3 J l c 3 V s d F 9 f c X V v d G V f X 3 N v d X J j Z U l u d G V y d m F s J n F 1 b 3 Q 7 L C Z x d W 9 0 O 3 J l c 3 V s d F 9 f c X V v d G V f X 2 V 4 Y 2 h h b m d l V G l t Z X p v b m V O Y W 1 l J n F 1 b 3 Q 7 L C Z x d W 9 0 O 3 J l c 3 V s d F 9 f c X V v d G V f X 2 V 4 Y 2 h h b m d l V G l t Z X p v b m V T a G 9 y d E 5 h b W U m c X V v d D s s J n F 1 b 3 Q 7 c m V z d W x 0 X 1 9 x d W 9 0 Z V 9 f Z 2 1 0 T 2 Z m U 2 V 0 T W l s b G l z Z W N v b m R z J n F 1 b 3 Q 7 L C Z x d W 9 0 O 3 J l c 3 V s d F 9 f c X V v d G V f X 3 B y a W N l S G l u d C Z x d W 9 0 O y w m c X V v d D t y Z X N 1 b H R f X 3 F 1 b 3 R l X 1 9 y Z W d 1 b G F y T W F y a 2 V 0 Q 2 h h b m d l U G V y Y 2 V u d C Z x d W 9 0 O y w m c X V v d D t y Z X N 1 b H R f X 3 F 1 b 3 R l X 1 9 y Z W d 1 b G F y T W F y a 2 V 0 U H J l d m l v d X N D b G 9 z Z S Z x d W 9 0 O y w m c X V v d D t y Z X N 1 b H R f X 3 F 1 b 3 R l X 1 9 i a W Q m c X V v d D s s J n F 1 b 3 Q 7 c m V z d W x 0 X 1 9 x d W 9 0 Z V 9 f Y X N r J n F 1 b 3 Q 7 L C Z x d W 9 0 O 3 J l c 3 V s d F 9 f c X V v d G V f X 2 J p Z F N p e m U m c X V v d D s s J n F 1 b 3 Q 7 c m V z d W x 0 X 1 9 x d W 9 0 Z V 9 f Y X N r U 2 l 6 Z S Z x d W 9 0 O y w m c X V v d D t y Z X N 1 b H R f X 3 F 1 b 3 R l X 1 9 t Z X N z Y W d l Q m 9 h c m R J Z C Z x d W 9 0 O y w m c X V v d D t y Z X N 1 b H R f X 3 F 1 b 3 R l X 1 9 m d W x s R X h j a G F u Z 2 V O Y W 1 l J n F 1 b 3 Q 7 L C Z x d W 9 0 O 3 J l c 3 V s d F 9 f c X V v d G V f X 2 x v b m d O Y W 1 l J n F 1 b 3 Q 7 L C Z x d W 9 0 O 3 J l c 3 V s d F 9 f c X V v d G V f X 2 Z p b m F u Y 2 l h b E N 1 c n J l b m N 5 J n F 1 b 3 Q 7 L C Z x d W 9 0 O 3 J l c 3 V s d F 9 f c X V v d G V f X 2 F 2 Z X J h Z 2 V E Y W l s e V Z v b H V t Z T N N b 2 5 0 a C Z x d W 9 0 O y w m c X V v d D t y Z X N 1 b H R f X 3 F 1 b 3 R l X 1 9 h d m V y Y W d l R G F p b H l W b 2 x 1 b W U x M E R h e S Z x d W 9 0 O y w m c X V v d D t y Z X N 1 b H R f X 3 F 1 b 3 R l X 1 9 m a W Z 0 e V R 3 b 1 d l Z W t M b 3 d D a G F u Z 2 U m c X V v d D s s J n F 1 b 3 Q 7 c m V z d W x 0 X 1 9 x d W 9 0 Z V 9 f Z m l m d H l U d 2 9 X Z W V r T G 9 3 Q 2 h h b m d l U G V y Y 2 V u d C Z x d W 9 0 O y w m c X V v d D t y Z X N 1 b H R f X 3 F 1 b 3 R l X 1 9 m a W Z 0 e V R 3 b 1 d l Z W t I a W d o Q 2 h h b m d l J n F 1 b 3 Q 7 L C Z x d W 9 0 O 3 J l c 3 V s d F 9 f c X V v d G V f X 2 Z p Z n R 5 V H d v V 2 V l a 0 h p Z 2 h D a G F u Z 2 V Q Z X J j Z W 5 0 J n F 1 b 3 Q 7 L C Z x d W 9 0 O 3 J l c 3 V s d F 9 f c X V v d G V f X 2 1 h c m t l d F N 0 Y X R l J n F 1 b 3 Q 7 L C Z x d W 9 0 O 3 J l c 3 V s d F 9 f c X V v d G V f X 2 V 4 Y 2 h h b m d l R G F 0 Y U R l b G F 5 Z W R C e S Z x d W 9 0 O y w m c X V v d D t y Z X N 1 b H R f X 3 F 1 b 3 R l X 1 9 y Z W d 1 b G F y T W F y a 2 V 0 U H J p Y 2 U m c X V v d D s s J n F 1 b 3 Q 7 c m V z d W x 0 X 1 9 x d W 9 0 Z V 9 f c m V n d W x h c k 1 h c m t l d F R p b W U m c X V v d D s s J n F 1 b 3 Q 7 c m V z d W x 0 X 1 9 x d W 9 0 Z V 9 f c m V n d W x h c k 1 h c m t l d E N o Y W 5 n Z S Z x d W 9 0 O y w m c X V v d D t y Z X N 1 b H R f X 3 F 1 b 3 R l X 1 9 y Z W d 1 b G F y T W F y a 2 V 0 T 3 B l b i Z x d W 9 0 O y w m c X V v d D t y Z X N 1 b H R f X 3 F 1 b 3 R l X 1 9 y Z W d 1 b G F y T W F y a 2 V 0 R G F 5 S G l n a C Z x d W 9 0 O y w m c X V v d D t y Z X N 1 b H R f X 3 F 1 b 3 R l X 1 9 y Z W d 1 b G F y T W F y a 2 V 0 R G F 5 T G 9 3 J n F 1 b 3 Q 7 L C Z x d W 9 0 O 3 J l c 3 V s d F 9 f c X V v d G V f X 3 J l Z 3 V s Y X J N Y X J r Z X R W b 2 x 1 b W U m c X V v d D s s J n F 1 b 3 Q 7 c m V z d W x 0 X 1 9 x d W 9 0 Z V 9 f c 2 h v c n R O Y W 1 l J n F 1 b 3 Q 7 L C Z x d W 9 0 O 3 J l c 3 V s d F 9 f c X V v d G V f X 3 N 5 b W J v b C Z x d W 9 0 O y w m c X V v d D t y Z X N 1 b H R f X 2 9 w d G l v b n N f X 2 V 4 c G l y Y X R p b 2 5 E Y X R l J n F 1 b 3 Q 7 L C Z x d W 9 0 O 3 J l c 3 V s d F 9 f b 3 B 0 a W 9 u c 1 9 f a G F z T W l u a U 9 w d G l v b n M m c X V v d D s s J n F 1 b 3 Q 7 c m V z d W x 0 X 1 9 v c H R p b 2 5 z X 1 9 j Y W x s c 1 9 f Y 2 9 u d H J h Y 3 R T e W 1 i b 2 w m c X V v d D s s J n F 1 b 3 Q 7 c m V z d W x 0 X 1 9 v c H R p b 2 5 z X 1 9 j Y W x s c 1 9 f c 3 R y a W t l J n F 1 b 3 Q 7 L C Z x d W 9 0 O 3 J l c 3 V s d F 9 f b 3 B 0 a W 9 u c 1 9 f Y 2 F s b H N f X 2 N 1 c n J l b m N 5 J n F 1 b 3 Q 7 L C Z x d W 9 0 O 3 J l c 3 V s d F 9 f b 3 B 0 a W 9 u c 1 9 f Y 2 F s b H N f X 2 x h c 3 R Q c m l j Z S Z x d W 9 0 O y w m c X V v d D t y Z X N 1 b H R f X 2 9 w d G l v b n N f X 2 N h b G x z X 1 9 j a G F u Z 2 U m c X V v d D s s J n F 1 b 3 Q 7 c m V z d W x 0 X 1 9 v c H R p b 2 5 z X 1 9 j Y W x s c 1 9 f c G V y Y 2 V u d E N o Y W 5 n Z S Z x d W 9 0 O y w m c X V v d D t y Z X N 1 b H R f X 2 9 w d G l v b n N f X 2 N h b G x z X 1 9 2 b 2 x 1 b W U m c X V v d D s s J n F 1 b 3 Q 7 c m V z d W x 0 X 1 9 v c H R p b 2 5 z X 1 9 j Y W x s c 1 9 f b 3 B l b k l u d G V y Z X N 0 J n F 1 b 3 Q 7 L C Z x d W 9 0 O 3 J l c 3 V s d F 9 f b 3 B 0 a W 9 u c 1 9 f Y 2 F s b H N f X 2 J p Z C Z x d W 9 0 O y w m c X V v d D t y Z X N 1 b H R f X 2 9 w d G l v b n N f X 2 N h b G x z X 1 9 h c 2 s m c X V v d D s s J n F 1 b 3 Q 7 c m V z d W x 0 X 1 9 v c H R p b 2 5 z X 1 9 j Y W x s c 1 9 f Y 2 9 u d H J h Y 3 R T a X p l J n F 1 b 3 Q 7 L C Z x d W 9 0 O 3 J l c 3 V s d F 9 f b 3 B 0 a W 9 u c 1 9 f Y 2 F s b H N f X 2 V 4 c G l y Y X R p b 2 4 m c X V v d D s s J n F 1 b 3 Q 7 c m V z d W x 0 X 1 9 v c H R p b 2 5 z X 1 9 j Y W x s c 1 9 f b G F z d F R y Y W R l R G F 0 Z S Z x d W 9 0 O y w m c X V v d D t y Z X N 1 b H R f X 2 9 w d G l v b n N f X 2 N h b G x z X 1 9 p b X B s a W V k V m 9 s Y X R p b G l 0 e S Z x d W 9 0 O y w m c X V v d D t y Z X N 1 b H R f X 2 9 w d G l v b n N f X 2 N h b G x z X 1 9 p b l R o Z U 1 v b m V 5 J n F 1 b 3 Q 7 L C Z x d W 9 0 O 3 J l c 3 V s d F 9 f b 3 B 0 a W 9 u c 1 9 f c H V 0 c 1 9 f Y 2 9 u d H J h Y 3 R T e W 1 i b 2 w m c X V v d D s s J n F 1 b 3 Q 7 c m V z d W x 0 X 1 9 v c H R p b 2 5 z X 1 9 w d X R z X 1 9 z d H J p a 2 U m c X V v d D s s J n F 1 b 3 Q 7 c m V z d W x 0 X 1 9 v c H R p b 2 5 z X 1 9 w d X R z X 1 9 j d X J y Z W 5 j e S Z x d W 9 0 O y w m c X V v d D t y Z X N 1 b H R f X 2 9 w d G l v b n N f X 3 B 1 d H N f X 2 x h c 3 R Q c m l j Z S Z x d W 9 0 O y w m c X V v d D t y Z X N 1 b H R f X 2 9 w d G l v b n N f X 3 B 1 d H N f X 2 N o Y W 5 n Z S Z x d W 9 0 O y w m c X V v d D t y Z X N 1 b H R f X 2 9 w d G l v b n N f X 3 B 1 d H N f X 3 B l c m N l b n R D a G F u Z 2 U m c X V v d D s s J n F 1 b 3 Q 7 c m V z d W x 0 X 1 9 v c H R p b 2 5 z X 1 9 w d X R z X 1 9 2 b 2 x 1 b W U m c X V v d D s s J n F 1 b 3 Q 7 c m V z d W x 0 X 1 9 v c H R p b 2 5 z X 1 9 w d X R z X 1 9 v c G V u S W 5 0 Z X J l c 3 Q m c X V v d D s s J n F 1 b 3 Q 7 c m V z d W x 0 X 1 9 v c H R p b 2 5 z X 1 9 w d X R z X 1 9 i a W Q m c X V v d D s s J n F 1 b 3 Q 7 c m V z d W x 0 X 1 9 v c H R p b 2 5 z X 1 9 w d X R z X 1 9 h c 2 s m c X V v d D s s J n F 1 b 3 Q 7 c m V z d W x 0 X 1 9 v c H R p b 2 5 z X 1 9 w d X R z X 1 9 j b 2 5 0 c m F j d F N p e m U m c X V v d D s s J n F 1 b 3 Q 7 c m V z d W x 0 X 1 9 v c H R p b 2 5 z X 1 9 w d X R z X 1 9 l e H B p c m F 0 a W 9 u J n F 1 b 3 Q 7 L C Z x d W 9 0 O 3 J l c 3 V s d F 9 f b 3 B 0 a W 9 u c 1 9 f c H V 0 c 1 9 f b G F z d F R y Y W R l R G F 0 Z S Z x d W 9 0 O y w m c X V v d D t y Z X N 1 b H R f X 2 9 w d G l v b n N f X 3 B 1 d H N f X 2 l t c G x p Z W R W b 2 x h d G l s a X R 5 J n F 1 b 3 Q 7 L C Z x d W 9 0 O 3 J l c 3 V s d F 9 f b 3 B 0 a W 9 u c 1 9 f c H V 0 c 1 9 f a W 5 U a G V N b 2 5 l e S Z x d W 9 0 O y w m c X V v d D t l c n J v c i Z x d W 9 0 O 1 0 i I C 8 + P E V u d H J 5 I F R 5 c G U 9 I k Z p b G x D b 2 x 1 b W 5 U e X B l c y I g V m F s d W U 9 I n N C Z 1 V H Q V F Z R 0 J n W U d C Z 0 V C Q m d Z R k J R V U Z D U V l H Q m d Z R k J n W U d C Z 1 l H Q m d V R 0 J n T U d C Z 0 1 E Q m d Z R 0 J n T U R C Z 1 l H Q m d N R E J n W U d C Z 1 l E Q m d V R 0 J n W U d B d 1 l H Q l F F R 0 J n W U d C Z 1 l E Q X d Z R 0 J n V U Z C Z 0 V H Q m d Z R 0 J n W U R B d 1 l H Q m d V R k J n R U c i I C 8 + P E V u d H J 5 I F R 5 c G U 9 I k Z p b G x F c n J v c k N v d W 5 0 I i B W Y W x 1 Z T 0 i b D A i I C 8 + P E V u d H J 5 I F R 5 c G U 9 I k Z p b G x D b 3 V u d C I g V m F s d W U 9 I m w 1 N y I g L z 4 8 R W 5 0 c n k g V H l w Z T 0 i R m l s b F N 0 Y X R 1 c y I g V m F s d W U 9 I n N D b 2 1 w b G V 0 Z S I g L z 4 8 R W 5 0 c n k g V H l w Z T 0 i R m l s b F R h c m d l d C I g V m F s d W U 9 I n N y Z X N 1 b H R f X z Y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I C g 2 K S 9 U a X B v I E F s d G V y Y W R v L n t y Z X N 1 b H R f X 3 V u Z G V y b H l p b m d T e W 1 i b 2 w s M H 0 m c X V v d D s s J n F 1 b 3 Q 7 U 2 V j d G l v b j E v c m V z d W x 0 I C g 2 K S 9 U a X B v I E F s d G V y Y W R v L n t y Z X N 1 b H R f X 2 V 4 c G l y Y X R p b 2 5 E Y X R l c y w x f S Z x d W 9 0 O y w m c X V v d D t T Z W N 0 a W 9 u M S 9 y Z X N 1 b H Q g K D Y p L 1 R p c G 8 g Q W x 0 Z X J h Z G 8 u e 3 J l c 3 V s d F 9 f c 3 R y a W t l c y w y f S Z x d W 9 0 O y w m c X V v d D t T Z W N 0 a W 9 u M S 9 y Z X N 1 b H Q g K D Y p L 1 R p c G 8 g Q W x 0 Z X J h Z G 8 u e 3 J l c 3 V s d F 9 f a G F z T W l u a U 9 w d G l v b n M s M 3 0 m c X V v d D s s J n F 1 b 3 Q 7 U 2 V j d G l v b j E v c m V z d W x 0 I C g 2 K S 9 U a X B v I E F s d G V y Y W R v L n t y Z X N 1 b H R f X 3 F 1 b 3 R l X 1 9 s Y W 5 n d W F n Z S w 0 f S Z x d W 9 0 O y w m c X V v d D t T Z W N 0 a W 9 u M S 9 y Z X N 1 b H Q g K D Y p L 1 R p c G 8 g Q W x 0 Z X J h Z G 8 u e 3 J l c 3 V s d F 9 f c X V v d G V f X 3 F 1 b 3 R l V H l w Z S w 1 f S Z x d W 9 0 O y w m c X V v d D t T Z W N 0 a W 9 u M S 9 y Z X N 1 b H Q g K D Y p L 1 R p c G 8 g Q W x 0 Z X J h Z G 8 u e 3 J l c 3 V s d F 9 f c X V v d G V f X 3 F 1 b 3 R l U 2 9 1 c m N l T m F t Z S w 2 f S Z x d W 9 0 O y w m c X V v d D t T Z W N 0 a W 9 u M S 9 y Z X N 1 b H Q g K D Y p L 1 R p c G 8 g Q W x 0 Z X J h Z G 8 u e 3 J l c 3 V s d F 9 f c X V v d G V f X 2 N 1 c n J l b m N 5 L D d 9 J n F 1 b 3 Q 7 L C Z x d W 9 0 O 1 N l Y 3 R p b 2 4 x L 3 J l c 3 V s d C A o N i k v V G l w b y B B b H R l c m F k b y 5 7 c m V z d W x 0 X 1 9 x d W 9 0 Z V 9 f b W F y a 2 V 0 L D h 9 J n F 1 b 3 Q 7 L C Z x d W 9 0 O 1 N l Y 3 R p b 2 4 x L 3 J l c 3 V s d C A o N i k v V G l w b y B B b H R l c m F k b y 5 7 c m V z d W x 0 X 1 9 x d W 9 0 Z V 9 f Z X h j a G F u Z 2 U s O X 0 m c X V v d D s s J n F 1 b 3 Q 7 U 2 V j d G l v b j E v c m V z d W x 0 I C g 2 K S 9 U a X B v I E F s d G V y Y W R v L n t y Z X N 1 b H R f X 3 F 1 b 3 R l X 1 9 l c 2 d Q b 3 B 1 b G F 0 Z W Q s M T B 9 J n F 1 b 3 Q 7 L C Z x d W 9 0 O 1 N l Y 3 R p b 2 4 x L 3 J l c 3 V s d C A o N i k v V G l w b y B B b H R l c m F k b y 5 7 c m V z d W x 0 X 1 9 x d W 9 0 Z V 9 f d H J h Z G V h Y m x l L D E x f S Z x d W 9 0 O y w m c X V v d D t T Z W N 0 a W 9 u M S 9 y Z X N 1 b H Q g K D Y p L 1 R p c G 8 g Q W x 0 Z X J h Z G 8 u e 3 J l c 3 V s d F 9 f c X V v d G V f X 2 Z p Z n R 5 V H d v V 2 V l a 0 x v d y w x M n 0 m c X V v d D s s J n F 1 b 3 Q 7 U 2 V j d G l v b j E v c m V z d W x 0 I C g 2 K S 9 U a X B v I E F s d G V y Y W R v L n t y Z X N 1 b H R f X 3 F 1 b 3 R l X 1 9 m a W Z 0 e V R 3 b 1 d l Z W t I a W d o L D E z f S Z x d W 9 0 O y w m c X V v d D t T Z W N 0 a W 9 u M S 9 y Z X N 1 b H Q g K D Y p L 1 R p c G 8 g Q W x 0 Z X J h Z G 8 u e 3 J l c 3 V s d F 9 f c X V v d G V f X 2 R p d m l k Z W 5 k R G F 0 Z S w x N H 0 m c X V v d D s s J n F 1 b 3 Q 7 U 2 V j d G l v b j E v c m V z d W x 0 I C g 2 K S 9 U a X B v I E F s d G V y Y W R v L n t y Z X N 1 b H R f X 3 F 1 b 3 R l X 1 9 l Y X J u a W 5 n c 1 R p b W V z d G F t c C w x N X 0 m c X V v d D s s J n F 1 b 3 Q 7 U 2 V j d G l v b j E v c m V z d W x 0 I C g 2 K S 9 U a X B v I E F s d G V y Y W R v L n t y Z X N 1 b H R f X 3 F 1 b 3 R l X 1 9 l Y X J u a W 5 n c 1 R p b W V z d G F t c F N 0 Y X J 0 L D E 2 f S Z x d W 9 0 O y w m c X V v d D t T Z W N 0 a W 9 u M S 9 y Z X N 1 b H Q g K D Y p L 1 R p c G 8 g Q W x 0 Z X J h Z G 8 u e 3 J l c 3 V s d F 9 f c X V v d G V f X 2 V h c m 5 p b m d z V G l t Z X N 0 Y W 1 w R W 5 k L D E 3 f S Z x d W 9 0 O y w m c X V v d D t T Z W N 0 a W 9 u M S 9 y Z X N 1 b H Q g K D Y p L 1 R p c G 8 g Q W x 0 Z X J h Z G 8 u e 3 J l c 3 V s d F 9 f c X V v d G V f X 3 R y Y W l s a W 5 n Q W 5 u d W F s R G l 2 a W R l b m R S Y X R l L D E 4 f S Z x d W 9 0 O y w m c X V v d D t T Z W N 0 a W 9 u M S 9 y Z X N 1 b H Q g K D Y p L 1 R p c G 8 g Q W x 0 Z X J h Z G 8 u e 3 J l c 3 V s d F 9 f c X V v d G V f X 3 R y Y W l s a W 5 n U E U s M T l 9 J n F 1 b 3 Q 7 L C Z x d W 9 0 O 1 N l Y 3 R p b 2 4 x L 3 J l c 3 V s d C A o N i k v V G l w b y B B b H R l c m F k b y 5 7 c m V z d W x 0 X 1 9 x d W 9 0 Z V 9 f d H J h a W x p b m d B b m 5 1 Y W x E a X Z p Z G V u Z F l p Z W x k L D I w f S Z x d W 9 0 O y w m c X V v d D t T Z W N 0 a W 9 u M S 9 y Z X N 1 b H Q g K D Y p L 1 R p c G 8 g Q W x 0 Z X J h Z G 8 u e 3 J l c 3 V s d F 9 f c X V v d G V f X 2 V w c 1 R y Y W l s a W 5 n V H d l b H Z l T W 9 u d G h z L D I x f S Z x d W 9 0 O y w m c X V v d D t T Z W N 0 a W 9 u M S 9 y Z X N 1 b H Q g K D Y p L 1 R p c G 8 g Q W x 0 Z X J h Z G 8 u e 3 J l c 3 V s d F 9 f c X V v d G V f X 2 V w c 0 Z v c n d h c m Q s M j J 9 J n F 1 b 3 Q 7 L C Z x d W 9 0 O 1 N l Y 3 R p b 2 4 x L 3 J l c 3 V s d C A o N i k v V G l w b y B B b H R l c m F k b y 5 7 c m V z d W x 0 X 1 9 x d W 9 0 Z V 9 f c 2 h h c m V z T 3 V 0 c 3 R h b m R p b m c s M j N 9 J n F 1 b 3 Q 7 L C Z x d W 9 0 O 1 N l Y 3 R p b 2 4 x L 3 J l c 3 V s d C A o N i k v V G l w b y B B b H R l c m F k b y 5 7 c m V z d W x 0 X 1 9 x d W 9 0 Z V 9 f Y m 9 v a 1 Z h b H V l L D I 0 f S Z x d W 9 0 O y w m c X V v d D t T Z W N 0 a W 9 u M S 9 y Z X N 1 b H Q g K D Y p L 1 R p c G 8 g Q W x 0 Z X J h Z G 8 u e 3 J l c 3 V s d F 9 f c X V v d G V f X 2 Z p Z n R 5 R G F 5 Q X Z l c m F n Z S w y N X 0 m c X V v d D s s J n F 1 b 3 Q 7 U 2 V j d G l v b j E v c m V z d W x 0 I C g 2 K S 9 U a X B v I E F s d G V y Y W R v L n t y Z X N 1 b H R f X 3 F 1 b 3 R l X 1 9 m a W Z 0 e U R h e U F 2 Z X J h Z 2 V D a G F u Z 2 U s M j Z 9 J n F 1 b 3 Q 7 L C Z x d W 9 0 O 1 N l Y 3 R p b 2 4 x L 3 J l c 3 V s d C A o N i k v V G l w b y B B b H R l c m F k b y 5 7 c m V z d W x 0 X 1 9 x d W 9 0 Z V 9 f Z m l m d H l E Y X l B d m V y Y W d l Q 2 h h b m d l U G V y Y 2 V u d C w y N 3 0 m c X V v d D s s J n F 1 b 3 Q 7 U 2 V j d G l v b j E v c m V z d W x 0 I C g 2 K S 9 U a X B v I E F s d G V y Y W R v L n t y Z X N 1 b H R f X 3 F 1 b 3 R l X 1 9 0 d 2 9 I d W 5 k c m V k R G F 5 Q X Z l c m F n Z S w y O H 0 m c X V v d D s s J n F 1 b 3 Q 7 U 2 V j d G l v b j E v c m V z d W x 0 I C g 2 K S 9 U a X B v I E F s d G V y Y W R v L n t y Z X N 1 b H R f X 3 F 1 b 3 R l X 1 9 0 d 2 9 I d W 5 k c m V k R G F 5 Q X Z l c m F n Z U N o Y W 5 n Z S w y O X 0 m c X V v d D s s J n F 1 b 3 Q 7 U 2 V j d G l v b j E v c m V z d W x 0 I C g 2 K S 9 U a X B v I E F s d G V y Y W R v L n t y Z X N 1 b H R f X 3 F 1 b 3 R l X 1 9 0 d 2 9 I d W 5 k c m V k R G F 5 Q X Z l c m F n Z U N o Y W 5 n Z V B l c m N l b n Q s M z B 9 J n F 1 b 3 Q 7 L C Z x d W 9 0 O 1 N l Y 3 R p b 2 4 x L 3 J l c 3 V s d C A o N i k v V G l w b y B B b H R l c m F k b y 5 7 c m V z d W x 0 X 1 9 x d W 9 0 Z V 9 f b W F y a 2 V 0 Q 2 F w L D M x f S Z x d W 9 0 O y w m c X V v d D t T Z W N 0 a W 9 u M S 9 y Z X N 1 b H Q g K D Y p L 1 R p c G 8 g Q W x 0 Z X J h Z G 8 u e 3 J l c 3 V s d F 9 f c X V v d G V f X 2 Z v c n d h c m R Q R S w z M n 0 m c X V v d D s s J n F 1 b 3 Q 7 U 2 V j d G l v b j E v c m V z d W x 0 I C g 2 K S 9 U a X B v I E F s d G V y Y W R v L n t y Z X N 1 b H R f X 3 F 1 b 3 R l X 1 9 w c m l j Z V R v Q m 9 v a y w z M 3 0 m c X V v d D s s J n F 1 b 3 Q 7 U 2 V j d G l v b j E v c m V z d W x 0 I C g 2 K S 9 U a X B v I E F s d G V y Y W R v L n t y Z X N 1 b H R f X 3 F 1 b 3 R l X 1 9 z b 3 V y Y 2 V J b n R l c n Z h b C w z N H 0 m c X V v d D s s J n F 1 b 3 Q 7 U 2 V j d G l v b j E v c m V z d W x 0 I C g 2 K S 9 U a X B v I E F s d G V y Y W R v L n t y Z X N 1 b H R f X 3 F 1 b 3 R l X 1 9 l e G N o Y W 5 n Z V R p b W V 6 b 2 5 l T m F t Z S w z N X 0 m c X V v d D s s J n F 1 b 3 Q 7 U 2 V j d G l v b j E v c m V z d W x 0 I C g 2 K S 9 U a X B v I E F s d G V y Y W R v L n t y Z X N 1 b H R f X 3 F 1 b 3 R l X 1 9 l e G N o Y W 5 n Z V R p b W V 6 b 2 5 l U 2 h v c n R O Y W 1 l L D M 2 f S Z x d W 9 0 O y w m c X V v d D t T Z W N 0 a W 9 u M S 9 y Z X N 1 b H Q g K D Y p L 1 R p c G 8 g Q W x 0 Z X J h Z G 8 u e 3 J l c 3 V s d F 9 f c X V v d G V f X 2 d t d E 9 m Z l N l d E 1 p b G x p c 2 V j b 2 5 k c y w z N 3 0 m c X V v d D s s J n F 1 b 3 Q 7 U 2 V j d G l v b j E v c m V z d W x 0 I C g 2 K S 9 U a X B v I E F s d G V y Y W R v L n t y Z X N 1 b H R f X 3 F 1 b 3 R l X 1 9 w c m l j Z U h p b n Q s M z h 9 J n F 1 b 3 Q 7 L C Z x d W 9 0 O 1 N l Y 3 R p b 2 4 x L 3 J l c 3 V s d C A o N i k v V G l w b y B B b H R l c m F k b y 5 7 c m V z d W x 0 X 1 9 x d W 9 0 Z V 9 f c m V n d W x h c k 1 h c m t l d E N o Y W 5 n Z V B l c m N l b n Q s M z l 9 J n F 1 b 3 Q 7 L C Z x d W 9 0 O 1 N l Y 3 R p b 2 4 x L 3 J l c 3 V s d C A o N i k v V G l w b y B B b H R l c m F k b y 5 7 c m V z d W x 0 X 1 9 x d W 9 0 Z V 9 f c m V n d W x h c k 1 h c m t l d F B y Z X Z p b 3 V z Q 2 x v c 2 U s N D B 9 J n F 1 b 3 Q 7 L C Z x d W 9 0 O 1 N l Y 3 R p b 2 4 x L 3 J l c 3 V s d C A o N i k v V G l w b y B B b H R l c m F k b y 5 7 c m V z d W x 0 X 1 9 x d W 9 0 Z V 9 f Y m l k L D Q x f S Z x d W 9 0 O y w m c X V v d D t T Z W N 0 a W 9 u M S 9 y Z X N 1 b H Q g K D Y p L 1 R p c G 8 g Q W x 0 Z X J h Z G 8 u e 3 J l c 3 V s d F 9 f c X V v d G V f X 2 F z a y w 0 M n 0 m c X V v d D s s J n F 1 b 3 Q 7 U 2 V j d G l v b j E v c m V z d W x 0 I C g 2 K S 9 U a X B v I E F s d G V y Y W R v L n t y Z X N 1 b H R f X 3 F 1 b 3 R l X 1 9 i a W R T a X p l L D Q z f S Z x d W 9 0 O y w m c X V v d D t T Z W N 0 a W 9 u M S 9 y Z X N 1 b H Q g K D Y p L 1 R p c G 8 g Q W x 0 Z X J h Z G 8 u e 3 J l c 3 V s d F 9 f c X V v d G V f X 2 F z a 1 N p e m U s N D R 9 J n F 1 b 3 Q 7 L C Z x d W 9 0 O 1 N l Y 3 R p b 2 4 x L 3 J l c 3 V s d C A o N i k v V G l w b y B B b H R l c m F k b y 5 7 c m V z d W x 0 X 1 9 x d W 9 0 Z V 9 f b W V z c 2 F n Z U J v Y X J k S W Q s N D V 9 J n F 1 b 3 Q 7 L C Z x d W 9 0 O 1 N l Y 3 R p b 2 4 x L 3 J l c 3 V s d C A o N i k v V G l w b y B B b H R l c m F k b y 5 7 c m V z d W x 0 X 1 9 x d W 9 0 Z V 9 f Z n V s b E V 4 Y 2 h h b m d l T m F t Z S w 0 N n 0 m c X V v d D s s J n F 1 b 3 Q 7 U 2 V j d G l v b j E v c m V z d W x 0 I C g 2 K S 9 U a X B v I E F s d G V y Y W R v L n t y Z X N 1 b H R f X 3 F 1 b 3 R l X 1 9 s b 2 5 n T m F t Z S w 0 N 3 0 m c X V v d D s s J n F 1 b 3 Q 7 U 2 V j d G l v b j E v c m V z d W x 0 I C g 2 K S 9 U a X B v I E F s d G V y Y W R v L n t y Z X N 1 b H R f X 3 F 1 b 3 R l X 1 9 m a W 5 h b m N p Y W x D d X J y Z W 5 j e S w 0 O H 0 m c X V v d D s s J n F 1 b 3 Q 7 U 2 V j d G l v b j E v c m V z d W x 0 I C g 2 K S 9 U a X B v I E F s d G V y Y W R v L n t y Z X N 1 b H R f X 3 F 1 b 3 R l X 1 9 h d m V y Y W d l R G F p b H l W b 2 x 1 b W U z T W 9 u d G g s N D l 9 J n F 1 b 3 Q 7 L C Z x d W 9 0 O 1 N l Y 3 R p b 2 4 x L 3 J l c 3 V s d C A o N i k v V G l w b y B B b H R l c m F k b y 5 7 c m V z d W x 0 X 1 9 x d W 9 0 Z V 9 f Y X Z l c m F n Z U R h a W x 5 V m 9 s d W 1 l M T B E Y X k s N T B 9 J n F 1 b 3 Q 7 L C Z x d W 9 0 O 1 N l Y 3 R p b 2 4 x L 3 J l c 3 V s d C A o N i k v V G l w b y B B b H R l c m F k b y 5 7 c m V z d W x 0 X 1 9 x d W 9 0 Z V 9 f Z m l m d H l U d 2 9 X Z W V r T G 9 3 Q 2 h h b m d l L D U x f S Z x d W 9 0 O y w m c X V v d D t T Z W N 0 a W 9 u M S 9 y Z X N 1 b H Q g K D Y p L 1 R p c G 8 g Q W x 0 Z X J h Z G 8 u e 3 J l c 3 V s d F 9 f c X V v d G V f X 2 Z p Z n R 5 V H d v V 2 V l a 0 x v d 0 N o Y W 5 n Z V B l c m N l b n Q s N T J 9 J n F 1 b 3 Q 7 L C Z x d W 9 0 O 1 N l Y 3 R p b 2 4 x L 3 J l c 3 V s d C A o N i k v V G l w b y B B b H R l c m F k b y 5 7 c m V z d W x 0 X 1 9 x d W 9 0 Z V 9 f Z m l m d H l U d 2 9 X Z W V r S G l n a E N o Y W 5 n Z S w 1 M 3 0 m c X V v d D s s J n F 1 b 3 Q 7 U 2 V j d G l v b j E v c m V z d W x 0 I C g 2 K S 9 U a X B v I E F s d G V y Y W R v L n t y Z X N 1 b H R f X 3 F 1 b 3 R l X 1 9 m a W Z 0 e V R 3 b 1 d l Z W t I a W d o Q 2 h h b m d l U G V y Y 2 V u d C w 1 N H 0 m c X V v d D s s J n F 1 b 3 Q 7 U 2 V j d G l v b j E v c m V z d W x 0 I C g 2 K S 9 U a X B v I E F s d G V y Y W R v L n t y Z X N 1 b H R f X 3 F 1 b 3 R l X 1 9 t Y X J r Z X R T d G F 0 Z S w 1 N X 0 m c X V v d D s s J n F 1 b 3 Q 7 U 2 V j d G l v b j E v c m V z d W x 0 I C g 2 K S 9 U a X B v I E F s d G V y Y W R v L n t y Z X N 1 b H R f X 3 F 1 b 3 R l X 1 9 l e G N o Y W 5 n Z U R h d G F E Z W x h e W V k Q n k s N T Z 9 J n F 1 b 3 Q 7 L C Z x d W 9 0 O 1 N l Y 3 R p b 2 4 x L 3 J l c 3 V s d C A o N i k v V G l w b y B B b H R l c m F k b y 5 7 c m V z d W x 0 X 1 9 x d W 9 0 Z V 9 f c m V n d W x h c k 1 h c m t l d F B y a W N l L D U 3 f S Z x d W 9 0 O y w m c X V v d D t T Z W N 0 a W 9 u M S 9 y Z X N 1 b H Q g K D Y p L 1 R p c G 8 g Q W x 0 Z X J h Z G 8 u e 3 J l c 3 V s d F 9 f c X V v d G V f X 3 J l Z 3 V s Y X J N Y X J r Z X R U a W 1 l L D U 4 f S Z x d W 9 0 O y w m c X V v d D t T Z W N 0 a W 9 u M S 9 y Z X N 1 b H Q g K D Y p L 1 R p c G 8 g Q W x 0 Z X J h Z G 8 u e 3 J l c 3 V s d F 9 f c X V v d G V f X 3 J l Z 3 V s Y X J N Y X J r Z X R D a G F u Z 2 U s N T l 9 J n F 1 b 3 Q 7 L C Z x d W 9 0 O 1 N l Y 3 R p b 2 4 x L 3 J l c 3 V s d C A o N i k v V G l w b y B B b H R l c m F k b y 5 7 c m V z d W x 0 X 1 9 x d W 9 0 Z V 9 f c m V n d W x h c k 1 h c m t l d E 9 w Z W 4 s N j B 9 J n F 1 b 3 Q 7 L C Z x d W 9 0 O 1 N l Y 3 R p b 2 4 x L 3 J l c 3 V s d C A o N i k v V G l w b y B B b H R l c m F k b y 5 7 c m V z d W x 0 X 1 9 x d W 9 0 Z V 9 f c m V n d W x h c k 1 h c m t l d E R h e U h p Z 2 g s N j F 9 J n F 1 b 3 Q 7 L C Z x d W 9 0 O 1 N l Y 3 R p b 2 4 x L 3 J l c 3 V s d C A o N i k v V G l w b y B B b H R l c m F k b y 5 7 c m V z d W x 0 X 1 9 x d W 9 0 Z V 9 f c m V n d W x h c k 1 h c m t l d E R h e U x v d y w 2 M n 0 m c X V v d D s s J n F 1 b 3 Q 7 U 2 V j d G l v b j E v c m V z d W x 0 I C g 2 K S 9 U a X B v I E F s d G V y Y W R v L n t y Z X N 1 b H R f X 3 F 1 b 3 R l X 1 9 y Z W d 1 b G F y T W F y a 2 V 0 V m 9 s d W 1 l L D Y z f S Z x d W 9 0 O y w m c X V v d D t T Z W N 0 a W 9 u M S 9 y Z X N 1 b H Q g K D Y p L 1 R p c G 8 g Q W x 0 Z X J h Z G 8 u e 3 J l c 3 V s d F 9 f c X V v d G V f X 3 N o b 3 J 0 T m F t Z S w 2 N H 0 m c X V v d D s s J n F 1 b 3 Q 7 U 2 V j d G l v b j E v c m V z d W x 0 I C g 2 K S 9 U a X B v I E F s d G V y Y W R v L n t y Z X N 1 b H R f X 3 F 1 b 3 R l X 1 9 z e W 1 i b 2 w s N j V 9 J n F 1 b 3 Q 7 L C Z x d W 9 0 O 1 N l Y 3 R p b 2 4 x L 3 J l c 3 V s d C A o N i k v V G l w b y B B b H R l c m F k b y 5 7 c m V z d W x 0 X 1 9 v c H R p b 2 5 z X 1 9 l e H B p c m F 0 a W 9 u R G F 0 Z S w 2 N n 0 m c X V v d D s s J n F 1 b 3 Q 7 U 2 V j d G l v b j E v c m V z d W x 0 I C g 2 K S 9 U a X B v I E F s d G V y Y W R v L n t y Z X N 1 b H R f X 2 9 w d G l v b n N f X 2 h h c 0 1 p b m l P c H R p b 2 5 z L D Y 3 f S Z x d W 9 0 O y w m c X V v d D t T Z W N 0 a W 9 u M S 9 y Z X N 1 b H Q g K D Y p L 1 R p c G 8 g Q W x 0 Z X J h Z G 8 u e 3 J l c 3 V s d F 9 f b 3 B 0 a W 9 u c 1 9 f Y 2 F s b H N f X 2 N v b n R y Y W N 0 U 3 l t Y m 9 s L D Y 4 f S Z x d W 9 0 O y w m c X V v d D t T Z W N 0 a W 9 u M S 9 y Z X N 1 b H Q g K D Y p L 1 R p c G 8 g Q W x 0 Z X J h Z G 8 u e 3 J l c 3 V s d F 9 f b 3 B 0 a W 9 u c 1 9 f Y 2 F s b H N f X 3 N 0 c m l r Z S w 2 O X 0 m c X V v d D s s J n F 1 b 3 Q 7 U 2 V j d G l v b j E v c m V z d W x 0 I C g 2 K S 9 U a X B v I E F s d G V y Y W R v L n t y Z X N 1 b H R f X 2 9 w d G l v b n N f X 2 N h b G x z X 1 9 j d X J y Z W 5 j e S w 3 M H 0 m c X V v d D s s J n F 1 b 3 Q 7 U 2 V j d G l v b j E v c m V z d W x 0 I C g 2 K S 9 U a X B v I E F s d G V y Y W R v L n t y Z X N 1 b H R f X 2 9 w d G l v b n N f X 2 N h b G x z X 1 9 s Y X N 0 U H J p Y 2 U s N z F 9 J n F 1 b 3 Q 7 L C Z x d W 9 0 O 1 N l Y 3 R p b 2 4 x L 3 J l c 3 V s d C A o N i k v V G l w b y B B b H R l c m F k b y 5 7 c m V z d W x 0 X 1 9 v c H R p b 2 5 z X 1 9 j Y W x s c 1 9 f Y 2 h h b m d l L D c y f S Z x d W 9 0 O y w m c X V v d D t T Z W N 0 a W 9 u M S 9 y Z X N 1 b H Q g K D Y p L 1 R p c G 8 g Q W x 0 Z X J h Z G 8 u e 3 J l c 3 V s d F 9 f b 3 B 0 a W 9 u c 1 9 f Y 2 F s b H N f X 3 B l c m N l b n R D a G F u Z 2 U s N z N 9 J n F 1 b 3 Q 7 L C Z x d W 9 0 O 1 N l Y 3 R p b 2 4 x L 3 J l c 3 V s d C A o N i k v V G l w b y B B b H R l c m F k b y 5 7 c m V z d W x 0 X 1 9 v c H R p b 2 5 z X 1 9 j Y W x s c 1 9 f d m 9 s d W 1 l L D c 0 f S Z x d W 9 0 O y w m c X V v d D t T Z W N 0 a W 9 u M S 9 y Z X N 1 b H Q g K D Y p L 1 R p c G 8 g Q W x 0 Z X J h Z G 8 u e 3 J l c 3 V s d F 9 f b 3 B 0 a W 9 u c 1 9 f Y 2 F s b H N f X 2 9 w Z W 5 J b n R l c m V z d C w 3 N X 0 m c X V v d D s s J n F 1 b 3 Q 7 U 2 V j d G l v b j E v c m V z d W x 0 I C g 2 K S 9 U a X B v I E F s d G V y Y W R v L n t y Z X N 1 b H R f X 2 9 w d G l v b n N f X 2 N h b G x z X 1 9 i a W Q s N z Z 9 J n F 1 b 3 Q 7 L C Z x d W 9 0 O 1 N l Y 3 R p b 2 4 x L 3 J l c 3 V s d C A o N i k v V G l w b y B B b H R l c m F k b y 5 7 c m V z d W x 0 X 1 9 v c H R p b 2 5 z X 1 9 j Y W x s c 1 9 f Y X N r L D c 3 f S Z x d W 9 0 O y w m c X V v d D t T Z W N 0 a W 9 u M S 9 y Z X N 1 b H Q g K D Y p L 1 R p c G 8 g Q W x 0 Z X J h Z G 8 u e 3 J l c 3 V s d F 9 f b 3 B 0 a W 9 u c 1 9 f Y 2 F s b H N f X 2 N v b n R y Y W N 0 U 2 l 6 Z S w 3 O H 0 m c X V v d D s s J n F 1 b 3 Q 7 U 2 V j d G l v b j E v c m V z d W x 0 I C g 2 K S 9 U a X B v I E F s d G V y Y W R v L n t y Z X N 1 b H R f X 2 9 w d G l v b n N f X 2 N h b G x z X 1 9 l e H B p c m F 0 a W 9 u L D c 5 f S Z x d W 9 0 O y w m c X V v d D t T Z W N 0 a W 9 u M S 9 y Z X N 1 b H Q g K D Y p L 1 R p c G 8 g Q W x 0 Z X J h Z G 8 u e 3 J l c 3 V s d F 9 f b 3 B 0 a W 9 u c 1 9 f Y 2 F s b H N f X 2 x h c 3 R U c m F k Z U R h d G U s O D B 9 J n F 1 b 3 Q 7 L C Z x d W 9 0 O 1 N l Y 3 R p b 2 4 x L 3 J l c 3 V s d C A o N i k v V G l w b y B B b H R l c m F k b y 5 7 c m V z d W x 0 X 1 9 v c H R p b 2 5 z X 1 9 j Y W x s c 1 9 f a W 1 w b G l l Z F Z v b G F 0 a W x p d H k s O D F 9 J n F 1 b 3 Q 7 L C Z x d W 9 0 O 1 N l Y 3 R p b 2 4 x L 3 J l c 3 V s d C A o N i k v V G l w b y B B b H R l c m F k b y 5 7 c m V z d W x 0 X 1 9 v c H R p b 2 5 z X 1 9 j Y W x s c 1 9 f a W 5 U a G V N b 2 5 l e S w 4 M n 0 m c X V v d D s s J n F 1 b 3 Q 7 U 2 V j d G l v b j E v c m V z d W x 0 I C g 2 K S 9 U a X B v I E F s d G V y Y W R v L n t y Z X N 1 b H R f X 2 9 w d G l v b n N f X 3 B 1 d H N f X 2 N v b n R y Y W N 0 U 3 l t Y m 9 s L D g z f S Z x d W 9 0 O y w m c X V v d D t T Z W N 0 a W 9 u M S 9 y Z X N 1 b H Q g K D Y p L 1 R p c G 8 g Q W x 0 Z X J h Z G 8 u e 3 J l c 3 V s d F 9 f b 3 B 0 a W 9 u c 1 9 f c H V 0 c 1 9 f c 3 R y a W t l L D g 0 f S Z x d W 9 0 O y w m c X V v d D t T Z W N 0 a W 9 u M S 9 y Z X N 1 b H Q g K D Y p L 1 R p c G 8 g Q W x 0 Z X J h Z G 8 u e 3 J l c 3 V s d F 9 f b 3 B 0 a W 9 u c 1 9 f c H V 0 c 1 9 f Y 3 V y c m V u Y 3 k s O D V 9 J n F 1 b 3 Q 7 L C Z x d W 9 0 O 1 N l Y 3 R p b 2 4 x L 3 J l c 3 V s d C A o N i k v V G l w b y B B b H R l c m F k b y 5 7 c m V z d W x 0 X 1 9 v c H R p b 2 5 z X 1 9 w d X R z X 1 9 s Y X N 0 U H J p Y 2 U s O D Z 9 J n F 1 b 3 Q 7 L C Z x d W 9 0 O 1 N l Y 3 R p b 2 4 x L 3 J l c 3 V s d C A o N i k v V G l w b y B B b H R l c m F k b y 5 7 c m V z d W x 0 X 1 9 v c H R p b 2 5 z X 1 9 w d X R z X 1 9 j a G F u Z 2 U s O D d 9 J n F 1 b 3 Q 7 L C Z x d W 9 0 O 1 N l Y 3 R p b 2 4 x L 3 J l c 3 V s d C A o N i k v V G l w b y B B b H R l c m F k b y 5 7 c m V z d W x 0 X 1 9 v c H R p b 2 5 z X 1 9 w d X R z X 1 9 w Z X J j Z W 5 0 Q 2 h h b m d l L D g 4 f S Z x d W 9 0 O y w m c X V v d D t T Z W N 0 a W 9 u M S 9 y Z X N 1 b H Q g K D Y p L 1 R p c G 8 g Q W x 0 Z X J h Z G 8 u e 3 J l c 3 V s d F 9 f b 3 B 0 a W 9 u c 1 9 f c H V 0 c 1 9 f d m 9 s d W 1 l L D g 5 f S Z x d W 9 0 O y w m c X V v d D t T Z W N 0 a W 9 u M S 9 y Z X N 1 b H Q g K D Y p L 1 R p c G 8 g Q W x 0 Z X J h Z G 8 u e 3 J l c 3 V s d F 9 f b 3 B 0 a W 9 u c 1 9 f c H V 0 c 1 9 f b 3 B l b k l u d G V y Z X N 0 L D k w f S Z x d W 9 0 O y w m c X V v d D t T Z W N 0 a W 9 u M S 9 y Z X N 1 b H Q g K D Y p L 1 R p c G 8 g Q W x 0 Z X J h Z G 8 u e 3 J l c 3 V s d F 9 f b 3 B 0 a W 9 u c 1 9 f c H V 0 c 1 9 f Y m l k L D k x f S Z x d W 9 0 O y w m c X V v d D t T Z W N 0 a W 9 u M S 9 y Z X N 1 b H Q g K D Y p L 1 R p c G 8 g Q W x 0 Z X J h Z G 8 u e 3 J l c 3 V s d F 9 f b 3 B 0 a W 9 u c 1 9 f c H V 0 c 1 9 f Y X N r L D k y f S Z x d W 9 0 O y w m c X V v d D t T Z W N 0 a W 9 u M S 9 y Z X N 1 b H Q g K D Y p L 1 R p c G 8 g Q W x 0 Z X J h Z G 8 u e 3 J l c 3 V s d F 9 f b 3 B 0 a W 9 u c 1 9 f c H V 0 c 1 9 f Y 2 9 u d H J h Y 3 R T a X p l L D k z f S Z x d W 9 0 O y w m c X V v d D t T Z W N 0 a W 9 u M S 9 y Z X N 1 b H Q g K D Y p L 1 R p c G 8 g Q W x 0 Z X J h Z G 8 u e 3 J l c 3 V s d F 9 f b 3 B 0 a W 9 u c 1 9 f c H V 0 c 1 9 f Z X h w a X J h d G l v b i w 5 N H 0 m c X V v d D s s J n F 1 b 3 Q 7 U 2 V j d G l v b j E v c m V z d W x 0 I C g 2 K S 9 U a X B v I E F s d G V y Y W R v L n t y Z X N 1 b H R f X 2 9 w d G l v b n N f X 3 B 1 d H N f X 2 x h c 3 R U c m F k Z U R h d G U s O T V 9 J n F 1 b 3 Q 7 L C Z x d W 9 0 O 1 N l Y 3 R p b 2 4 x L 3 J l c 3 V s d C A o N i k v V G l w b y B B b H R l c m F k b y 5 7 c m V z d W x 0 X 1 9 v c H R p b 2 5 z X 1 9 w d X R z X 1 9 p b X B s a W V k V m 9 s Y X R p b G l 0 e S w 5 N n 0 m c X V v d D s s J n F 1 b 3 Q 7 U 2 V j d G l v b j E v c m V z d W x 0 I C g 2 K S 9 U a X B v I E F s d G V y Y W R v L n t y Z X N 1 b H R f X 2 9 w d G l v b n N f X 3 B 1 d H N f X 2 l u V G h l T W 9 u Z X k s O T d 9 J n F 1 b 3 Q 7 L C Z x d W 9 0 O 1 N l Y 3 R p b 2 4 x L 3 J l c 3 V s d C A o N i k v V G l w b y B B b H R l c m F k b y 5 7 Z X J y b 3 I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9 y Z X N 1 b H Q g K D Y p L 1 R p c G 8 g Q W x 0 Z X J h Z G 8 u e 3 J l c 3 V s d F 9 f d W 5 k Z X J s e W l u Z 1 N 5 b W J v b C w w f S Z x d W 9 0 O y w m c X V v d D t T Z W N 0 a W 9 u M S 9 y Z X N 1 b H Q g K D Y p L 1 R p c G 8 g Q W x 0 Z X J h Z G 8 u e 3 J l c 3 V s d F 9 f Z X h w a X J h d G l v b k R h d G V z L D F 9 J n F 1 b 3 Q 7 L C Z x d W 9 0 O 1 N l Y 3 R p b 2 4 x L 3 J l c 3 V s d C A o N i k v V G l w b y B B b H R l c m F k b y 5 7 c m V z d W x 0 X 1 9 z d H J p a 2 V z L D J 9 J n F 1 b 3 Q 7 L C Z x d W 9 0 O 1 N l Y 3 R p b 2 4 x L 3 J l c 3 V s d C A o N i k v V G l w b y B B b H R l c m F k b y 5 7 c m V z d W x 0 X 1 9 o Y X N N a W 5 p T 3 B 0 a W 9 u c y w z f S Z x d W 9 0 O y w m c X V v d D t T Z W N 0 a W 9 u M S 9 y Z X N 1 b H Q g K D Y p L 1 R p c G 8 g Q W x 0 Z X J h Z G 8 u e 3 J l c 3 V s d F 9 f c X V v d G V f X 2 x h b m d 1 Y W d l L D R 9 J n F 1 b 3 Q 7 L C Z x d W 9 0 O 1 N l Y 3 R p b 2 4 x L 3 J l c 3 V s d C A o N i k v V G l w b y B B b H R l c m F k b y 5 7 c m V z d W x 0 X 1 9 x d W 9 0 Z V 9 f c X V v d G V U e X B l L D V 9 J n F 1 b 3 Q 7 L C Z x d W 9 0 O 1 N l Y 3 R p b 2 4 x L 3 J l c 3 V s d C A o N i k v V G l w b y B B b H R l c m F k b y 5 7 c m V z d W x 0 X 1 9 x d W 9 0 Z V 9 f c X V v d G V T b 3 V y Y 2 V O Y W 1 l L D Z 9 J n F 1 b 3 Q 7 L C Z x d W 9 0 O 1 N l Y 3 R p b 2 4 x L 3 J l c 3 V s d C A o N i k v V G l w b y B B b H R l c m F k b y 5 7 c m V z d W x 0 X 1 9 x d W 9 0 Z V 9 f Y 3 V y c m V u Y 3 k s N 3 0 m c X V v d D s s J n F 1 b 3 Q 7 U 2 V j d G l v b j E v c m V z d W x 0 I C g 2 K S 9 U a X B v I E F s d G V y Y W R v L n t y Z X N 1 b H R f X 3 F 1 b 3 R l X 1 9 t Y X J r Z X Q s O H 0 m c X V v d D s s J n F 1 b 3 Q 7 U 2 V j d G l v b j E v c m V z d W x 0 I C g 2 K S 9 U a X B v I E F s d G V y Y W R v L n t y Z X N 1 b H R f X 3 F 1 b 3 R l X 1 9 l e G N o Y W 5 n Z S w 5 f S Z x d W 9 0 O y w m c X V v d D t T Z W N 0 a W 9 u M S 9 y Z X N 1 b H Q g K D Y p L 1 R p c G 8 g Q W x 0 Z X J h Z G 8 u e 3 J l c 3 V s d F 9 f c X V v d G V f X 2 V z Z 1 B v c H V s Y X R l Z C w x M H 0 m c X V v d D s s J n F 1 b 3 Q 7 U 2 V j d G l v b j E v c m V z d W x 0 I C g 2 K S 9 U a X B v I E F s d G V y Y W R v L n t y Z X N 1 b H R f X 3 F 1 b 3 R l X 1 9 0 c m F k Z W F i b G U s M T F 9 J n F 1 b 3 Q 7 L C Z x d W 9 0 O 1 N l Y 3 R p b 2 4 x L 3 J l c 3 V s d C A o N i k v V G l w b y B B b H R l c m F k b y 5 7 c m V z d W x 0 X 1 9 x d W 9 0 Z V 9 f Z m l m d H l U d 2 9 X Z W V r T G 9 3 L D E y f S Z x d W 9 0 O y w m c X V v d D t T Z W N 0 a W 9 u M S 9 y Z X N 1 b H Q g K D Y p L 1 R p c G 8 g Q W x 0 Z X J h Z G 8 u e 3 J l c 3 V s d F 9 f c X V v d G V f X 2 Z p Z n R 5 V H d v V 2 V l a 0 h p Z 2 g s M T N 9 J n F 1 b 3 Q 7 L C Z x d W 9 0 O 1 N l Y 3 R p b 2 4 x L 3 J l c 3 V s d C A o N i k v V G l w b y B B b H R l c m F k b y 5 7 c m V z d W x 0 X 1 9 x d W 9 0 Z V 9 f Z G l 2 a W R l b m R E Y X R l L D E 0 f S Z x d W 9 0 O y w m c X V v d D t T Z W N 0 a W 9 u M S 9 y Z X N 1 b H Q g K D Y p L 1 R p c G 8 g Q W x 0 Z X J h Z G 8 u e 3 J l c 3 V s d F 9 f c X V v d G V f X 2 V h c m 5 p b m d z V G l t Z X N 0 Y W 1 w L D E 1 f S Z x d W 9 0 O y w m c X V v d D t T Z W N 0 a W 9 u M S 9 y Z X N 1 b H Q g K D Y p L 1 R p c G 8 g Q W x 0 Z X J h Z G 8 u e 3 J l c 3 V s d F 9 f c X V v d G V f X 2 V h c m 5 p b m d z V G l t Z X N 0 Y W 1 w U 3 R h c n Q s M T Z 9 J n F 1 b 3 Q 7 L C Z x d W 9 0 O 1 N l Y 3 R p b 2 4 x L 3 J l c 3 V s d C A o N i k v V G l w b y B B b H R l c m F k b y 5 7 c m V z d W x 0 X 1 9 x d W 9 0 Z V 9 f Z W F y b m l u Z 3 N U a W 1 l c 3 R h b X B F b m Q s M T d 9 J n F 1 b 3 Q 7 L C Z x d W 9 0 O 1 N l Y 3 R p b 2 4 x L 3 J l c 3 V s d C A o N i k v V G l w b y B B b H R l c m F k b y 5 7 c m V z d W x 0 X 1 9 x d W 9 0 Z V 9 f d H J h a W x p b m d B b m 5 1 Y W x E a X Z p Z G V u Z F J h d G U s M T h 9 J n F 1 b 3 Q 7 L C Z x d W 9 0 O 1 N l Y 3 R p b 2 4 x L 3 J l c 3 V s d C A o N i k v V G l w b y B B b H R l c m F k b y 5 7 c m V z d W x 0 X 1 9 x d W 9 0 Z V 9 f d H J h a W x p b m d Q R S w x O X 0 m c X V v d D s s J n F 1 b 3 Q 7 U 2 V j d G l v b j E v c m V z d W x 0 I C g 2 K S 9 U a X B v I E F s d G V y Y W R v L n t y Z X N 1 b H R f X 3 F 1 b 3 R l X 1 9 0 c m F p b G l u Z 0 F u b n V h b E R p d m l k Z W 5 k W W l l b G Q s M j B 9 J n F 1 b 3 Q 7 L C Z x d W 9 0 O 1 N l Y 3 R p b 2 4 x L 3 J l c 3 V s d C A o N i k v V G l w b y B B b H R l c m F k b y 5 7 c m V z d W x 0 X 1 9 x d W 9 0 Z V 9 f Z X B z V H J h a W x p b m d U d 2 V s d m V N b 2 5 0 a H M s M j F 9 J n F 1 b 3 Q 7 L C Z x d W 9 0 O 1 N l Y 3 R p b 2 4 x L 3 J l c 3 V s d C A o N i k v V G l w b y B B b H R l c m F k b y 5 7 c m V z d W x 0 X 1 9 x d W 9 0 Z V 9 f Z X B z R m 9 y d 2 F y Z C w y M n 0 m c X V v d D s s J n F 1 b 3 Q 7 U 2 V j d G l v b j E v c m V z d W x 0 I C g 2 K S 9 U a X B v I E F s d G V y Y W R v L n t y Z X N 1 b H R f X 3 F 1 b 3 R l X 1 9 z a G F y Z X N P d X R z d G F u Z G l u Z y w y M 3 0 m c X V v d D s s J n F 1 b 3 Q 7 U 2 V j d G l v b j E v c m V z d W x 0 I C g 2 K S 9 U a X B v I E F s d G V y Y W R v L n t y Z X N 1 b H R f X 3 F 1 b 3 R l X 1 9 i b 2 9 r V m F s d W U s M j R 9 J n F 1 b 3 Q 7 L C Z x d W 9 0 O 1 N l Y 3 R p b 2 4 x L 3 J l c 3 V s d C A o N i k v V G l w b y B B b H R l c m F k b y 5 7 c m V z d W x 0 X 1 9 x d W 9 0 Z V 9 f Z m l m d H l E Y X l B d m V y Y W d l L D I 1 f S Z x d W 9 0 O y w m c X V v d D t T Z W N 0 a W 9 u M S 9 y Z X N 1 b H Q g K D Y p L 1 R p c G 8 g Q W x 0 Z X J h Z G 8 u e 3 J l c 3 V s d F 9 f c X V v d G V f X 2 Z p Z n R 5 R G F 5 Q X Z l c m F n Z U N o Y W 5 n Z S w y N n 0 m c X V v d D s s J n F 1 b 3 Q 7 U 2 V j d G l v b j E v c m V z d W x 0 I C g 2 K S 9 U a X B v I E F s d G V y Y W R v L n t y Z X N 1 b H R f X 3 F 1 b 3 R l X 1 9 m a W Z 0 e U R h e U F 2 Z X J h Z 2 V D a G F u Z 2 V Q Z X J j Z W 5 0 L D I 3 f S Z x d W 9 0 O y w m c X V v d D t T Z W N 0 a W 9 u M S 9 y Z X N 1 b H Q g K D Y p L 1 R p c G 8 g Q W x 0 Z X J h Z G 8 u e 3 J l c 3 V s d F 9 f c X V v d G V f X 3 R 3 b 0 h 1 b m R y Z W R E Y X l B d m V y Y W d l L D I 4 f S Z x d W 9 0 O y w m c X V v d D t T Z W N 0 a W 9 u M S 9 y Z X N 1 b H Q g K D Y p L 1 R p c G 8 g Q W x 0 Z X J h Z G 8 u e 3 J l c 3 V s d F 9 f c X V v d G V f X 3 R 3 b 0 h 1 b m R y Z W R E Y X l B d m V y Y W d l Q 2 h h b m d l L D I 5 f S Z x d W 9 0 O y w m c X V v d D t T Z W N 0 a W 9 u M S 9 y Z X N 1 b H Q g K D Y p L 1 R p c G 8 g Q W x 0 Z X J h Z G 8 u e 3 J l c 3 V s d F 9 f c X V v d G V f X 3 R 3 b 0 h 1 b m R y Z W R E Y X l B d m V y Y W d l Q 2 h h b m d l U G V y Y 2 V u d C w z M H 0 m c X V v d D s s J n F 1 b 3 Q 7 U 2 V j d G l v b j E v c m V z d W x 0 I C g 2 K S 9 U a X B v I E F s d G V y Y W R v L n t y Z X N 1 b H R f X 3 F 1 b 3 R l X 1 9 t Y X J r Z X R D Y X A s M z F 9 J n F 1 b 3 Q 7 L C Z x d W 9 0 O 1 N l Y 3 R p b 2 4 x L 3 J l c 3 V s d C A o N i k v V G l w b y B B b H R l c m F k b y 5 7 c m V z d W x 0 X 1 9 x d W 9 0 Z V 9 f Z m 9 y d 2 F y Z F B F L D M y f S Z x d W 9 0 O y w m c X V v d D t T Z W N 0 a W 9 u M S 9 y Z X N 1 b H Q g K D Y p L 1 R p c G 8 g Q W x 0 Z X J h Z G 8 u e 3 J l c 3 V s d F 9 f c X V v d G V f X 3 B y a W N l V G 9 C b 2 9 r L D M z f S Z x d W 9 0 O y w m c X V v d D t T Z W N 0 a W 9 u M S 9 y Z X N 1 b H Q g K D Y p L 1 R p c G 8 g Q W x 0 Z X J h Z G 8 u e 3 J l c 3 V s d F 9 f c X V v d G V f X 3 N v d X J j Z U l u d G V y d m F s L D M 0 f S Z x d W 9 0 O y w m c X V v d D t T Z W N 0 a W 9 u M S 9 y Z X N 1 b H Q g K D Y p L 1 R p c G 8 g Q W x 0 Z X J h Z G 8 u e 3 J l c 3 V s d F 9 f c X V v d G V f X 2 V 4 Y 2 h h b m d l V G l t Z X p v b m V O Y W 1 l L D M 1 f S Z x d W 9 0 O y w m c X V v d D t T Z W N 0 a W 9 u M S 9 y Z X N 1 b H Q g K D Y p L 1 R p c G 8 g Q W x 0 Z X J h Z G 8 u e 3 J l c 3 V s d F 9 f c X V v d G V f X 2 V 4 Y 2 h h b m d l V G l t Z X p v b m V T a G 9 y d E 5 h b W U s M z Z 9 J n F 1 b 3 Q 7 L C Z x d W 9 0 O 1 N l Y 3 R p b 2 4 x L 3 J l c 3 V s d C A o N i k v V G l w b y B B b H R l c m F k b y 5 7 c m V z d W x 0 X 1 9 x d W 9 0 Z V 9 f Z 2 1 0 T 2 Z m U 2 V 0 T W l s b G l z Z W N v b m R z L D M 3 f S Z x d W 9 0 O y w m c X V v d D t T Z W N 0 a W 9 u M S 9 y Z X N 1 b H Q g K D Y p L 1 R p c G 8 g Q W x 0 Z X J h Z G 8 u e 3 J l c 3 V s d F 9 f c X V v d G V f X 3 B y a W N l S G l u d C w z O H 0 m c X V v d D s s J n F 1 b 3 Q 7 U 2 V j d G l v b j E v c m V z d W x 0 I C g 2 K S 9 U a X B v I E F s d G V y Y W R v L n t y Z X N 1 b H R f X 3 F 1 b 3 R l X 1 9 y Z W d 1 b G F y T W F y a 2 V 0 Q 2 h h b m d l U G V y Y 2 V u d C w z O X 0 m c X V v d D s s J n F 1 b 3 Q 7 U 2 V j d G l v b j E v c m V z d W x 0 I C g 2 K S 9 U a X B v I E F s d G V y Y W R v L n t y Z X N 1 b H R f X 3 F 1 b 3 R l X 1 9 y Z W d 1 b G F y T W F y a 2 V 0 U H J l d m l v d X N D b G 9 z Z S w 0 M H 0 m c X V v d D s s J n F 1 b 3 Q 7 U 2 V j d G l v b j E v c m V z d W x 0 I C g 2 K S 9 U a X B v I E F s d G V y Y W R v L n t y Z X N 1 b H R f X 3 F 1 b 3 R l X 1 9 i a W Q s N D F 9 J n F 1 b 3 Q 7 L C Z x d W 9 0 O 1 N l Y 3 R p b 2 4 x L 3 J l c 3 V s d C A o N i k v V G l w b y B B b H R l c m F k b y 5 7 c m V z d W x 0 X 1 9 x d W 9 0 Z V 9 f Y X N r L D Q y f S Z x d W 9 0 O y w m c X V v d D t T Z W N 0 a W 9 u M S 9 y Z X N 1 b H Q g K D Y p L 1 R p c G 8 g Q W x 0 Z X J h Z G 8 u e 3 J l c 3 V s d F 9 f c X V v d G V f X 2 J p Z F N p e m U s N D N 9 J n F 1 b 3 Q 7 L C Z x d W 9 0 O 1 N l Y 3 R p b 2 4 x L 3 J l c 3 V s d C A o N i k v V G l w b y B B b H R l c m F k b y 5 7 c m V z d W x 0 X 1 9 x d W 9 0 Z V 9 f Y X N r U 2 l 6 Z S w 0 N H 0 m c X V v d D s s J n F 1 b 3 Q 7 U 2 V j d G l v b j E v c m V z d W x 0 I C g 2 K S 9 U a X B v I E F s d G V y Y W R v L n t y Z X N 1 b H R f X 3 F 1 b 3 R l X 1 9 t Z X N z Y W d l Q m 9 h c m R J Z C w 0 N X 0 m c X V v d D s s J n F 1 b 3 Q 7 U 2 V j d G l v b j E v c m V z d W x 0 I C g 2 K S 9 U a X B v I E F s d G V y Y W R v L n t y Z X N 1 b H R f X 3 F 1 b 3 R l X 1 9 m d W x s R X h j a G F u Z 2 V O Y W 1 l L D Q 2 f S Z x d W 9 0 O y w m c X V v d D t T Z W N 0 a W 9 u M S 9 y Z X N 1 b H Q g K D Y p L 1 R p c G 8 g Q W x 0 Z X J h Z G 8 u e 3 J l c 3 V s d F 9 f c X V v d G V f X 2 x v b m d O Y W 1 l L D Q 3 f S Z x d W 9 0 O y w m c X V v d D t T Z W N 0 a W 9 u M S 9 y Z X N 1 b H Q g K D Y p L 1 R p c G 8 g Q W x 0 Z X J h Z G 8 u e 3 J l c 3 V s d F 9 f c X V v d G V f X 2 Z p b m F u Y 2 l h b E N 1 c n J l b m N 5 L D Q 4 f S Z x d W 9 0 O y w m c X V v d D t T Z W N 0 a W 9 u M S 9 y Z X N 1 b H Q g K D Y p L 1 R p c G 8 g Q W x 0 Z X J h Z G 8 u e 3 J l c 3 V s d F 9 f c X V v d G V f X 2 F 2 Z X J h Z 2 V E Y W l s e V Z v b H V t Z T N N b 2 5 0 a C w 0 O X 0 m c X V v d D s s J n F 1 b 3 Q 7 U 2 V j d G l v b j E v c m V z d W x 0 I C g 2 K S 9 U a X B v I E F s d G V y Y W R v L n t y Z X N 1 b H R f X 3 F 1 b 3 R l X 1 9 h d m V y Y W d l R G F p b H l W b 2 x 1 b W U x M E R h e S w 1 M H 0 m c X V v d D s s J n F 1 b 3 Q 7 U 2 V j d G l v b j E v c m V z d W x 0 I C g 2 K S 9 U a X B v I E F s d G V y Y W R v L n t y Z X N 1 b H R f X 3 F 1 b 3 R l X 1 9 m a W Z 0 e V R 3 b 1 d l Z W t M b 3 d D a G F u Z 2 U s N T F 9 J n F 1 b 3 Q 7 L C Z x d W 9 0 O 1 N l Y 3 R p b 2 4 x L 3 J l c 3 V s d C A o N i k v V G l w b y B B b H R l c m F k b y 5 7 c m V z d W x 0 X 1 9 x d W 9 0 Z V 9 f Z m l m d H l U d 2 9 X Z W V r T G 9 3 Q 2 h h b m d l U G V y Y 2 V u d C w 1 M n 0 m c X V v d D s s J n F 1 b 3 Q 7 U 2 V j d G l v b j E v c m V z d W x 0 I C g 2 K S 9 U a X B v I E F s d G V y Y W R v L n t y Z X N 1 b H R f X 3 F 1 b 3 R l X 1 9 m a W Z 0 e V R 3 b 1 d l Z W t I a W d o Q 2 h h b m d l L D U z f S Z x d W 9 0 O y w m c X V v d D t T Z W N 0 a W 9 u M S 9 y Z X N 1 b H Q g K D Y p L 1 R p c G 8 g Q W x 0 Z X J h Z G 8 u e 3 J l c 3 V s d F 9 f c X V v d G V f X 2 Z p Z n R 5 V H d v V 2 V l a 0 h p Z 2 h D a G F u Z 2 V Q Z X J j Z W 5 0 L D U 0 f S Z x d W 9 0 O y w m c X V v d D t T Z W N 0 a W 9 u M S 9 y Z X N 1 b H Q g K D Y p L 1 R p c G 8 g Q W x 0 Z X J h Z G 8 u e 3 J l c 3 V s d F 9 f c X V v d G V f X 2 1 h c m t l d F N 0 Y X R l L D U 1 f S Z x d W 9 0 O y w m c X V v d D t T Z W N 0 a W 9 u M S 9 y Z X N 1 b H Q g K D Y p L 1 R p c G 8 g Q W x 0 Z X J h Z G 8 u e 3 J l c 3 V s d F 9 f c X V v d G V f X 2 V 4 Y 2 h h b m d l R G F 0 Y U R l b G F 5 Z W R C e S w 1 N n 0 m c X V v d D s s J n F 1 b 3 Q 7 U 2 V j d G l v b j E v c m V z d W x 0 I C g 2 K S 9 U a X B v I E F s d G V y Y W R v L n t y Z X N 1 b H R f X 3 F 1 b 3 R l X 1 9 y Z W d 1 b G F y T W F y a 2 V 0 U H J p Y 2 U s N T d 9 J n F 1 b 3 Q 7 L C Z x d W 9 0 O 1 N l Y 3 R p b 2 4 x L 3 J l c 3 V s d C A o N i k v V G l w b y B B b H R l c m F k b y 5 7 c m V z d W x 0 X 1 9 x d W 9 0 Z V 9 f c m V n d W x h c k 1 h c m t l d F R p b W U s N T h 9 J n F 1 b 3 Q 7 L C Z x d W 9 0 O 1 N l Y 3 R p b 2 4 x L 3 J l c 3 V s d C A o N i k v V G l w b y B B b H R l c m F k b y 5 7 c m V z d W x 0 X 1 9 x d W 9 0 Z V 9 f c m V n d W x h c k 1 h c m t l d E N o Y W 5 n Z S w 1 O X 0 m c X V v d D s s J n F 1 b 3 Q 7 U 2 V j d G l v b j E v c m V z d W x 0 I C g 2 K S 9 U a X B v I E F s d G V y Y W R v L n t y Z X N 1 b H R f X 3 F 1 b 3 R l X 1 9 y Z W d 1 b G F y T W F y a 2 V 0 T 3 B l b i w 2 M H 0 m c X V v d D s s J n F 1 b 3 Q 7 U 2 V j d G l v b j E v c m V z d W x 0 I C g 2 K S 9 U a X B v I E F s d G V y Y W R v L n t y Z X N 1 b H R f X 3 F 1 b 3 R l X 1 9 y Z W d 1 b G F y T W F y a 2 V 0 R G F 5 S G l n a C w 2 M X 0 m c X V v d D s s J n F 1 b 3 Q 7 U 2 V j d G l v b j E v c m V z d W x 0 I C g 2 K S 9 U a X B v I E F s d G V y Y W R v L n t y Z X N 1 b H R f X 3 F 1 b 3 R l X 1 9 y Z W d 1 b G F y T W F y a 2 V 0 R G F 5 T G 9 3 L D Y y f S Z x d W 9 0 O y w m c X V v d D t T Z W N 0 a W 9 u M S 9 y Z X N 1 b H Q g K D Y p L 1 R p c G 8 g Q W x 0 Z X J h Z G 8 u e 3 J l c 3 V s d F 9 f c X V v d G V f X 3 J l Z 3 V s Y X J N Y X J r Z X R W b 2 x 1 b W U s N j N 9 J n F 1 b 3 Q 7 L C Z x d W 9 0 O 1 N l Y 3 R p b 2 4 x L 3 J l c 3 V s d C A o N i k v V G l w b y B B b H R l c m F k b y 5 7 c m V z d W x 0 X 1 9 x d W 9 0 Z V 9 f c 2 h v c n R O Y W 1 l L D Y 0 f S Z x d W 9 0 O y w m c X V v d D t T Z W N 0 a W 9 u M S 9 y Z X N 1 b H Q g K D Y p L 1 R p c G 8 g Q W x 0 Z X J h Z G 8 u e 3 J l c 3 V s d F 9 f c X V v d G V f X 3 N 5 b W J v b C w 2 N X 0 m c X V v d D s s J n F 1 b 3 Q 7 U 2 V j d G l v b j E v c m V z d W x 0 I C g 2 K S 9 U a X B v I E F s d G V y Y W R v L n t y Z X N 1 b H R f X 2 9 w d G l v b n N f X 2 V 4 c G l y Y X R p b 2 5 E Y X R l L D Y 2 f S Z x d W 9 0 O y w m c X V v d D t T Z W N 0 a W 9 u M S 9 y Z X N 1 b H Q g K D Y p L 1 R p c G 8 g Q W x 0 Z X J h Z G 8 u e 3 J l c 3 V s d F 9 f b 3 B 0 a W 9 u c 1 9 f a G F z T W l u a U 9 w d G l v b n M s N j d 9 J n F 1 b 3 Q 7 L C Z x d W 9 0 O 1 N l Y 3 R p b 2 4 x L 3 J l c 3 V s d C A o N i k v V G l w b y B B b H R l c m F k b y 5 7 c m V z d W x 0 X 1 9 v c H R p b 2 5 z X 1 9 j Y W x s c 1 9 f Y 2 9 u d H J h Y 3 R T e W 1 i b 2 w s N j h 9 J n F 1 b 3 Q 7 L C Z x d W 9 0 O 1 N l Y 3 R p b 2 4 x L 3 J l c 3 V s d C A o N i k v V G l w b y B B b H R l c m F k b y 5 7 c m V z d W x 0 X 1 9 v c H R p b 2 5 z X 1 9 j Y W x s c 1 9 f c 3 R y a W t l L D Y 5 f S Z x d W 9 0 O y w m c X V v d D t T Z W N 0 a W 9 u M S 9 y Z X N 1 b H Q g K D Y p L 1 R p c G 8 g Q W x 0 Z X J h Z G 8 u e 3 J l c 3 V s d F 9 f b 3 B 0 a W 9 u c 1 9 f Y 2 F s b H N f X 2 N 1 c n J l b m N 5 L D c w f S Z x d W 9 0 O y w m c X V v d D t T Z W N 0 a W 9 u M S 9 y Z X N 1 b H Q g K D Y p L 1 R p c G 8 g Q W x 0 Z X J h Z G 8 u e 3 J l c 3 V s d F 9 f b 3 B 0 a W 9 u c 1 9 f Y 2 F s b H N f X 2 x h c 3 R Q c m l j Z S w 3 M X 0 m c X V v d D s s J n F 1 b 3 Q 7 U 2 V j d G l v b j E v c m V z d W x 0 I C g 2 K S 9 U a X B v I E F s d G V y Y W R v L n t y Z X N 1 b H R f X 2 9 w d G l v b n N f X 2 N h b G x z X 1 9 j a G F u Z 2 U s N z J 9 J n F 1 b 3 Q 7 L C Z x d W 9 0 O 1 N l Y 3 R p b 2 4 x L 3 J l c 3 V s d C A o N i k v V G l w b y B B b H R l c m F k b y 5 7 c m V z d W x 0 X 1 9 v c H R p b 2 5 z X 1 9 j Y W x s c 1 9 f c G V y Y 2 V u d E N o Y W 5 n Z S w 3 M 3 0 m c X V v d D s s J n F 1 b 3 Q 7 U 2 V j d G l v b j E v c m V z d W x 0 I C g 2 K S 9 U a X B v I E F s d G V y Y W R v L n t y Z X N 1 b H R f X 2 9 w d G l v b n N f X 2 N h b G x z X 1 9 2 b 2 x 1 b W U s N z R 9 J n F 1 b 3 Q 7 L C Z x d W 9 0 O 1 N l Y 3 R p b 2 4 x L 3 J l c 3 V s d C A o N i k v V G l w b y B B b H R l c m F k b y 5 7 c m V z d W x 0 X 1 9 v c H R p b 2 5 z X 1 9 j Y W x s c 1 9 f b 3 B l b k l u d G V y Z X N 0 L D c 1 f S Z x d W 9 0 O y w m c X V v d D t T Z W N 0 a W 9 u M S 9 y Z X N 1 b H Q g K D Y p L 1 R p c G 8 g Q W x 0 Z X J h Z G 8 u e 3 J l c 3 V s d F 9 f b 3 B 0 a W 9 u c 1 9 f Y 2 F s b H N f X 2 J p Z C w 3 N n 0 m c X V v d D s s J n F 1 b 3 Q 7 U 2 V j d G l v b j E v c m V z d W x 0 I C g 2 K S 9 U a X B v I E F s d G V y Y W R v L n t y Z X N 1 b H R f X 2 9 w d G l v b n N f X 2 N h b G x z X 1 9 h c 2 s s N z d 9 J n F 1 b 3 Q 7 L C Z x d W 9 0 O 1 N l Y 3 R p b 2 4 x L 3 J l c 3 V s d C A o N i k v V G l w b y B B b H R l c m F k b y 5 7 c m V z d W x 0 X 1 9 v c H R p b 2 5 z X 1 9 j Y W x s c 1 9 f Y 2 9 u d H J h Y 3 R T a X p l L D c 4 f S Z x d W 9 0 O y w m c X V v d D t T Z W N 0 a W 9 u M S 9 y Z X N 1 b H Q g K D Y p L 1 R p c G 8 g Q W x 0 Z X J h Z G 8 u e 3 J l c 3 V s d F 9 f b 3 B 0 a W 9 u c 1 9 f Y 2 F s b H N f X 2 V 4 c G l y Y X R p b 2 4 s N z l 9 J n F 1 b 3 Q 7 L C Z x d W 9 0 O 1 N l Y 3 R p b 2 4 x L 3 J l c 3 V s d C A o N i k v V G l w b y B B b H R l c m F k b y 5 7 c m V z d W x 0 X 1 9 v c H R p b 2 5 z X 1 9 j Y W x s c 1 9 f b G F z d F R y Y W R l R G F 0 Z S w 4 M H 0 m c X V v d D s s J n F 1 b 3 Q 7 U 2 V j d G l v b j E v c m V z d W x 0 I C g 2 K S 9 U a X B v I E F s d G V y Y W R v L n t y Z X N 1 b H R f X 2 9 w d G l v b n N f X 2 N h b G x z X 1 9 p b X B s a W V k V m 9 s Y X R p b G l 0 e S w 4 M X 0 m c X V v d D s s J n F 1 b 3 Q 7 U 2 V j d G l v b j E v c m V z d W x 0 I C g 2 K S 9 U a X B v I E F s d G V y Y W R v L n t y Z X N 1 b H R f X 2 9 w d G l v b n N f X 2 N h b G x z X 1 9 p b l R o Z U 1 v b m V 5 L D g y f S Z x d W 9 0 O y w m c X V v d D t T Z W N 0 a W 9 u M S 9 y Z X N 1 b H Q g K D Y p L 1 R p c G 8 g Q W x 0 Z X J h Z G 8 u e 3 J l c 3 V s d F 9 f b 3 B 0 a W 9 u c 1 9 f c H V 0 c 1 9 f Y 2 9 u d H J h Y 3 R T e W 1 i b 2 w s O D N 9 J n F 1 b 3 Q 7 L C Z x d W 9 0 O 1 N l Y 3 R p b 2 4 x L 3 J l c 3 V s d C A o N i k v V G l w b y B B b H R l c m F k b y 5 7 c m V z d W x 0 X 1 9 v c H R p b 2 5 z X 1 9 w d X R z X 1 9 z d H J p a 2 U s O D R 9 J n F 1 b 3 Q 7 L C Z x d W 9 0 O 1 N l Y 3 R p b 2 4 x L 3 J l c 3 V s d C A o N i k v V G l w b y B B b H R l c m F k b y 5 7 c m V z d W x 0 X 1 9 v c H R p b 2 5 z X 1 9 w d X R z X 1 9 j d X J y Z W 5 j e S w 4 N X 0 m c X V v d D s s J n F 1 b 3 Q 7 U 2 V j d G l v b j E v c m V z d W x 0 I C g 2 K S 9 U a X B v I E F s d G V y Y W R v L n t y Z X N 1 b H R f X 2 9 w d G l v b n N f X 3 B 1 d H N f X 2 x h c 3 R Q c m l j Z S w 4 N n 0 m c X V v d D s s J n F 1 b 3 Q 7 U 2 V j d G l v b j E v c m V z d W x 0 I C g 2 K S 9 U a X B v I E F s d G V y Y W R v L n t y Z X N 1 b H R f X 2 9 w d G l v b n N f X 3 B 1 d H N f X 2 N o Y W 5 n Z S w 4 N 3 0 m c X V v d D s s J n F 1 b 3 Q 7 U 2 V j d G l v b j E v c m V z d W x 0 I C g 2 K S 9 U a X B v I E F s d G V y Y W R v L n t y Z X N 1 b H R f X 2 9 w d G l v b n N f X 3 B 1 d H N f X 3 B l c m N l b n R D a G F u Z 2 U s O D h 9 J n F 1 b 3 Q 7 L C Z x d W 9 0 O 1 N l Y 3 R p b 2 4 x L 3 J l c 3 V s d C A o N i k v V G l w b y B B b H R l c m F k b y 5 7 c m V z d W x 0 X 1 9 v c H R p b 2 5 z X 1 9 w d X R z X 1 9 2 b 2 x 1 b W U s O D l 9 J n F 1 b 3 Q 7 L C Z x d W 9 0 O 1 N l Y 3 R p b 2 4 x L 3 J l c 3 V s d C A o N i k v V G l w b y B B b H R l c m F k b y 5 7 c m V z d W x 0 X 1 9 v c H R p b 2 5 z X 1 9 w d X R z X 1 9 v c G V u S W 5 0 Z X J l c 3 Q s O T B 9 J n F 1 b 3 Q 7 L C Z x d W 9 0 O 1 N l Y 3 R p b 2 4 x L 3 J l c 3 V s d C A o N i k v V G l w b y B B b H R l c m F k b y 5 7 c m V z d W x 0 X 1 9 v c H R p b 2 5 z X 1 9 w d X R z X 1 9 i a W Q s O T F 9 J n F 1 b 3 Q 7 L C Z x d W 9 0 O 1 N l Y 3 R p b 2 4 x L 3 J l c 3 V s d C A o N i k v V G l w b y B B b H R l c m F k b y 5 7 c m V z d W x 0 X 1 9 v c H R p b 2 5 z X 1 9 w d X R z X 1 9 h c 2 s s O T J 9 J n F 1 b 3 Q 7 L C Z x d W 9 0 O 1 N l Y 3 R p b 2 4 x L 3 J l c 3 V s d C A o N i k v V G l w b y B B b H R l c m F k b y 5 7 c m V z d W x 0 X 1 9 v c H R p b 2 5 z X 1 9 w d X R z X 1 9 j b 2 5 0 c m F j d F N p e m U s O T N 9 J n F 1 b 3 Q 7 L C Z x d W 9 0 O 1 N l Y 3 R p b 2 4 x L 3 J l c 3 V s d C A o N i k v V G l w b y B B b H R l c m F k b y 5 7 c m V z d W x 0 X 1 9 v c H R p b 2 5 z X 1 9 w d X R z X 1 9 l e H B p c m F 0 a W 9 u L D k 0 f S Z x d W 9 0 O y w m c X V v d D t T Z W N 0 a W 9 u M S 9 y Z X N 1 b H Q g K D Y p L 1 R p c G 8 g Q W x 0 Z X J h Z G 8 u e 3 J l c 3 V s d F 9 f b 3 B 0 a W 9 u c 1 9 f c H V 0 c 1 9 f b G F z d F R y Y W R l R G F 0 Z S w 5 N X 0 m c X V v d D s s J n F 1 b 3 Q 7 U 2 V j d G l v b j E v c m V z d W x 0 I C g 2 K S 9 U a X B v I E F s d G V y Y W R v L n t y Z X N 1 b H R f X 2 9 w d G l v b n N f X 3 B 1 d H N f X 2 l t c G x p Z W R W b 2 x h d G l s a X R 5 L D k 2 f S Z x d W 9 0 O y w m c X V v d D t T Z W N 0 a W 9 u M S 9 y Z X N 1 b H Q g K D Y p L 1 R p c G 8 g Q W x 0 Z X J h Z G 8 u e 3 J l c 3 V s d F 9 f b 3 B 0 a W 9 u c 1 9 f c H V 0 c 1 9 f a W 5 U a G V N b 2 5 l e S w 5 N 3 0 m c X V v d D s s J n F 1 b 3 Q 7 U 2 V j d G l v b j E v c m V z d W x 0 I C g 2 K S 9 U a X B v I E F s d G V y Y W R v L n t l c n J v c i w 5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U y M C g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j J U M T Y 6 M j E 6 M j g u N T E z M z A 2 M l o i I C 8 + P E V u d H J 5 I F R 5 c G U 9 I k Z p b G x F c n J v c k N v Z G U i I F Z h b H V l P S J z V W 5 r b m 9 3 b i I g L z 4 8 R W 5 0 c n k g V H l w Z T 0 i R m l s b E N v b H V t b k 5 h b W V z I i B W Y W x 1 Z T 0 i c 1 s m c X V v d D t y Z X N 1 b H R f X 3 V u Z G V y b H l p b m d T e W 1 i b 2 w m c X V v d D s s J n F 1 b 3 Q 7 c m V z d W x 0 X 1 9 l e H B p c m F 0 a W 9 u R G F 0 Z X M m c X V v d D s s J n F 1 b 3 Q 7 c m V z d W x 0 X 1 9 z d H J p a 2 V z J n F 1 b 3 Q 7 L C Z x d W 9 0 O 3 J l c 3 V s d F 9 f a G F z T W l u a U 9 w d G l v b n M m c X V v d D s s J n F 1 b 3 Q 7 c m V z d W x 0 X 1 9 x d W 9 0 Z V 9 f b G F u Z 3 V h Z 2 U m c X V v d D s s J n F 1 b 3 Q 7 c m V z d W x 0 X 1 9 x d W 9 0 Z V 9 f c X V v d G V U e X B l J n F 1 b 3 Q 7 L C Z x d W 9 0 O 3 J l c 3 V s d F 9 f c X V v d G V f X 3 F 1 b 3 R l U 2 9 1 c m N l T m F t Z S Z x d W 9 0 O y w m c X V v d D t y Z X N 1 b H R f X 3 F 1 b 3 R l X 1 9 j d X J y Z W 5 j e S Z x d W 9 0 O y w m c X V v d D t y Z X N 1 b H R f X 3 F 1 b 3 R l X 1 9 0 c m F p b G l u Z 0 F u b n V h b E R p d m l k Z W 5 k U m F 0 Z S Z x d W 9 0 O y w m c X V v d D t y Z X N 1 b H R f X 3 F 1 b 3 R l X 1 9 0 c m F p b G l u Z 1 B F J n F 1 b 3 Q 7 L C Z x d W 9 0 O 3 J l c 3 V s d F 9 f c X V v d G V f X 3 R y Y W l s a W 5 n Q W 5 u d W F s R G l 2 a W R l b m R Z a W V s Z C Z x d W 9 0 O y w m c X V v d D t y Z X N 1 b H R f X 3 F 1 b 3 R l X 1 9 l c H N U c m F p b G l u Z 1 R 3 Z W x 2 Z U 1 v b n R o c y Z x d W 9 0 O y w m c X V v d D t y Z X N 1 b H R f X 3 F 1 b 3 R l X 1 9 l c H N G b 3 J 3 Y X J k J n F 1 b 3 Q 7 L C Z x d W 9 0 O 3 J l c 3 V s d F 9 f c X V v d G V f X 2 V 4 Y 2 h h b m d l R G F 0 Y U R l b G F 5 Z W R C e S Z x d W 9 0 O y w m c X V v d D t y Z X N 1 b H R f X 3 F 1 b 3 R l X 1 9 z a G 9 y d E 5 h b W U m c X V v d D s s J n F 1 b 3 Q 7 c m V z d W x 0 X 1 9 x d W 9 0 Z V 9 f c m V n d W x h c k 1 h c m t l d F B y a W N l J n F 1 b 3 Q 7 L C Z x d W 9 0 O 3 J l c 3 V s d F 9 f c X V v d G V f X 3 J l Z 3 V s Y X J N Y X J r Z X R U a W 1 l J n F 1 b 3 Q 7 L C Z x d W 9 0 O 3 J l c 3 V s d F 9 f c X V v d G V f X 3 J l Z 3 V s Y X J N Y X J r Z X R D a G F u Z 2 U m c X V v d D s s J n F 1 b 3 Q 7 c m V z d W x 0 X 1 9 x d W 9 0 Z V 9 f c m V n d W x h c k 1 h c m t l d E 9 w Z W 4 m c X V v d D s s J n F 1 b 3 Q 7 c m V z d W x 0 X 1 9 x d W 9 0 Z V 9 f c m V n d W x h c k 1 h c m t l d E R h e U h p Z 2 g m c X V v d D s s J n F 1 b 3 Q 7 c m V z d W x 0 X 1 9 x d W 9 0 Z V 9 f c m V n d W x h c k 1 h c m t l d E R h e U x v d y Z x d W 9 0 O y w m c X V v d D t y Z X N 1 b H R f X 3 F 1 b 3 R l X 1 9 y Z W d 1 b G F y T W F y a 2 V 0 V m 9 s d W 1 l J n F 1 b 3 Q 7 L C Z x d W 9 0 O 3 J l c 3 V s d F 9 f c X V v d G V f X 3 N o Y X J l c 0 9 1 d H N 0 Y W 5 k a W 5 n J n F 1 b 3 Q 7 L C Z x d W 9 0 O 3 J l c 3 V s d F 9 f c X V v d G V f X 2 J v b 2 t W Y W x 1 Z S Z x d W 9 0 O y w m c X V v d D t y Z X N 1 b H R f X 3 F 1 b 3 R l X 1 9 m a W Z 0 e U R h e U F 2 Z X J h Z 2 U m c X V v d D s s J n F 1 b 3 Q 7 c m V z d W x 0 X 1 9 x d W 9 0 Z V 9 f Z m l m d H l E Y X l B d m V y Y W d l Q 2 h h b m d l J n F 1 b 3 Q 7 L C Z x d W 9 0 O 3 J l c 3 V s d F 9 f c X V v d G V f X 2 Z p Z n R 5 R G F 5 Q X Z l c m F n Z U N o Y W 5 n Z V B l c m N l b n Q m c X V v d D s s J n F 1 b 3 Q 7 c m V z d W x 0 X 1 9 x d W 9 0 Z V 9 f d H d v S H V u Z H J l Z E R h e U F 2 Z X J h Z 2 U m c X V v d D s s J n F 1 b 3 Q 7 c m V z d W x 0 X 1 9 x d W 9 0 Z V 9 f d H d v S H V u Z H J l Z E R h e U F 2 Z X J h Z 2 V D a G F u Z 2 U m c X V v d D s s J n F 1 b 3 Q 7 c m V z d W x 0 X 1 9 x d W 9 0 Z V 9 f b W F y a 2 V 0 J n F 1 b 3 Q 7 L C Z x d W 9 0 O 3 J l c 3 V s d F 9 f c X V v d G V f X 3 J l Z 3 V s Y X J N Y X J r Z X R Q c m V 2 a W 9 1 c 0 N s b 3 N l J n F 1 b 3 Q 7 L C Z x d W 9 0 O 3 J l c 3 V s d F 9 f c X V v d G V f X 2 J p Z C Z x d W 9 0 O y w m c X V v d D t y Z X N 1 b H R f X 3 F 1 b 3 R l X 1 9 h c 2 s m c X V v d D s s J n F 1 b 3 Q 7 c m V z d W x 0 X 1 9 x d W 9 0 Z V 9 f Y m l k U 2 l 6 Z S Z x d W 9 0 O y w m c X V v d D t y Z X N 1 b H R f X 3 F 1 b 3 R l X 1 9 h c 2 t T a X p l J n F 1 b 3 Q 7 L C Z x d W 9 0 O 3 J l c 3 V s d F 9 f c X V v d G V f X 2 1 l c 3 N h Z 2 V C b 2 F y Z E l k J n F 1 b 3 Q 7 L C Z x d W 9 0 O 3 J l c 3 V s d F 9 f c X V v d G V f X 2 Z 1 b G x F e G N o Y W 5 n Z U 5 h b W U m c X V v d D s s J n F 1 b 3 Q 7 c m V z d W x 0 X 1 9 x d W 9 0 Z V 9 f b G 9 u Z 0 5 h b W U m c X V v d D s s J n F 1 b 3 Q 7 c m V z d W x 0 X 1 9 x d W 9 0 Z V 9 f Z m l u Y W 5 j a W F s Q 3 V y c m V u Y 3 k m c X V v d D s s J n F 1 b 3 Q 7 c m V z d W x 0 X 1 9 x d W 9 0 Z V 9 f Y X Z l c m F n Z U R h a W x 5 V m 9 s d W 1 l M 0 1 v b n R o J n F 1 b 3 Q 7 L C Z x d W 9 0 O 3 J l c 3 V s d F 9 f c X V v d G V f X 2 F 2 Z X J h Z 2 V E Y W l s e V Z v b H V t Z T E w R G F 5 J n F 1 b 3 Q 7 L C Z x d W 9 0 O 3 J l c 3 V s d F 9 f c X V v d G V f X 2 V 4 Y 2 h h b m d l J n F 1 b 3 Q 7 L C Z x d W 9 0 O 3 J l c 3 V s d F 9 f c X V v d G V f X 2 1 h c m t l d F N 0 Y X R l J n F 1 b 3 Q 7 L C Z x d W 9 0 O 3 J l c 3 V s d F 9 f c X V v d G V f X 3 R 3 b 0 h 1 b m R y Z W R E Y X l B d m V y Y W d l Q 2 h h b m d l U G V y Y 2 V u d C Z x d W 9 0 O y w m c X V v d D t y Z X N 1 b H R f X 3 F 1 b 3 R l X 1 9 t Y X J r Z X R D Y X A m c X V v d D s s J n F 1 b 3 Q 7 c m V z d W x 0 X 1 9 x d W 9 0 Z V 9 f Z m 9 y d 2 F y Z F B F J n F 1 b 3 Q 7 L C Z x d W 9 0 O 3 J l c 3 V s d F 9 f c X V v d G V f X 3 B y a W N l V G 9 C b 2 9 r J n F 1 b 3 Q 7 L C Z x d W 9 0 O 3 J l c 3 V s d F 9 f c X V v d G V f X 3 N v d X J j Z U l u d G V y d m F s J n F 1 b 3 Q 7 L C Z x d W 9 0 O 3 J l c 3 V s d F 9 f c X V v d G V f X 2 V 4 Y 2 h h b m d l V G l t Z X p v b m V O Y W 1 l J n F 1 b 3 Q 7 L C Z x d W 9 0 O 3 J l c 3 V s d F 9 f c X V v d G V f X 2 V 4 Y 2 h h b m d l V G l t Z X p v b m V T a G 9 y d E 5 h b W U m c X V v d D s s J n F 1 b 3 Q 7 c m V z d W x 0 X 1 9 x d W 9 0 Z V 9 f Z 2 1 0 T 2 Z m U 2 V 0 T W l s b G l z Z W N v b m R z J n F 1 b 3 Q 7 L C Z x d W 9 0 O 3 J l c 3 V s d F 9 f c X V v d G V f X 3 J l Z 3 V s Y X J N Y X J r Z X R D a G F u Z 2 V Q Z X J j Z W 5 0 J n F 1 b 3 Q 7 L C Z x d W 9 0 O 3 J l c 3 V s d F 9 f c X V v d G V f X 3 B y a W N l S G l u d C Z x d W 9 0 O y w m c X V v d D t y Z X N 1 b H R f X 3 F 1 b 3 R l X 1 9 m a W Z 0 e V R 3 b 1 d l Z W t M b 3 d D a G F u Z 2 U m c X V v d D s s J n F 1 b 3 Q 7 c m V z d W x 0 X 1 9 x d W 9 0 Z V 9 f Z m l m d H l U d 2 9 X Z W V r T G 9 3 Q 2 h h b m d l U G V y Y 2 V u d C Z x d W 9 0 O y w m c X V v d D t y Z X N 1 b H R f X 3 F 1 b 3 R l X 1 9 m a W Z 0 e V R 3 b 1 d l Z W t I a W d o Q 2 h h b m d l J n F 1 b 3 Q 7 L C Z x d W 9 0 O 3 J l c 3 V s d F 9 f c X V v d G V f X 2 Z p Z n R 5 V H d v V 2 V l a 0 h p Z 2 h D a G F u Z 2 V Q Z X J j Z W 5 0 J n F 1 b 3 Q 7 L C Z x d W 9 0 O 3 J l c 3 V s d F 9 f c X V v d G V f X 2 Z p Z n R 5 V H d v V 2 V l a 0 x v d y Z x d W 9 0 O y w m c X V v d D t y Z X N 1 b H R f X 3 F 1 b 3 R l X 1 9 m a W Z 0 e V R 3 b 1 d l Z W t I a W d o J n F 1 b 3 Q 7 L C Z x d W 9 0 O 3 J l c 3 V s d F 9 f c X V v d G V f X 2 R p d m l k Z W 5 k R G F 0 Z S Z x d W 9 0 O y w m c X V v d D t y Z X N 1 b H R f X 3 F 1 b 3 R l X 1 9 l Y X J u a W 5 n c 1 R p b W V z d G F t c C Z x d W 9 0 O y w m c X V v d D t y Z X N 1 b H R f X 3 F 1 b 3 R l X 1 9 l Y X J u a W 5 n c 1 R p b W V z d G F t c F N 0 Y X J 0 J n F 1 b 3 Q 7 L C Z x d W 9 0 O 3 J l c 3 V s d F 9 f c X V v d G V f X 2 V h c m 5 p b m d z V G l t Z X N 0 Y W 1 w R W 5 k J n F 1 b 3 Q 7 L C Z x d W 9 0 O 3 J l c 3 V s d F 9 f c X V v d G V f X 2 V z Z 1 B v c H V s Y X R l Z C Z x d W 9 0 O y w m c X V v d D t y Z X N 1 b H R f X 3 F 1 b 3 R l X 1 9 0 c m F k Z W F i b G U m c X V v d D s s J n F 1 b 3 Q 7 c m V z d W x 0 X 1 9 x d W 9 0 Z V 9 f c 3 l t Y m 9 s J n F 1 b 3 Q 7 L C Z x d W 9 0 O 3 J l c 3 V s d F 9 f b 3 B 0 a W 9 u c 1 9 f Z X h w a X J h d G l v b k R h d G U m c X V v d D s s J n F 1 b 3 Q 7 c m V z d W x 0 X 1 9 v c H R p b 2 5 z X 1 9 o Y X N N a W 5 p T 3 B 0 a W 9 u c y Z x d W 9 0 O y w m c X V v d D t y Z X N 1 b H R f X 2 9 w d G l v b n N f X 2 N h b G x z X 1 9 j b 2 5 0 c m F j d F N 5 b W J v b C Z x d W 9 0 O y w m c X V v d D t y Z X N 1 b H R f X 2 9 w d G l v b n N f X 2 N h b G x z X 1 9 z d H J p a 2 U m c X V v d D s s J n F 1 b 3 Q 7 c m V z d W x 0 X 1 9 v c H R p b 2 5 z X 1 9 j Y W x s c 1 9 f Y 3 V y c m V u Y 3 k m c X V v d D s s J n F 1 b 3 Q 7 c m V z d W x 0 X 1 9 v c H R p b 2 5 z X 1 9 j Y W x s c 1 9 f b G F z d F B y a W N l J n F 1 b 3 Q 7 L C Z x d W 9 0 O 3 J l c 3 V s d F 9 f b 3 B 0 a W 9 u c 1 9 f Y 2 F s b H N f X 2 N o Y W 5 n Z S Z x d W 9 0 O y w m c X V v d D t y Z X N 1 b H R f X 2 9 w d G l v b n N f X 2 N h b G x z X 1 9 w Z X J j Z W 5 0 Q 2 h h b m d l J n F 1 b 3 Q 7 L C Z x d W 9 0 O 3 J l c 3 V s d F 9 f b 3 B 0 a W 9 u c 1 9 f Y 2 F s b H N f X 3 Z v b H V t Z S Z x d W 9 0 O y w m c X V v d D t y Z X N 1 b H R f X 2 9 w d G l v b n N f X 2 N h b G x z X 1 9 v c G V u S W 5 0 Z X J l c 3 Q m c X V v d D s s J n F 1 b 3 Q 7 c m V z d W x 0 X 1 9 v c H R p b 2 5 z X 1 9 j Y W x s c 1 9 f Y m l k J n F 1 b 3 Q 7 L C Z x d W 9 0 O 3 J l c 3 V s d F 9 f b 3 B 0 a W 9 u c 1 9 f Y 2 F s b H N f X 2 F z a y Z x d W 9 0 O y w m c X V v d D t y Z X N 1 b H R f X 2 9 w d G l v b n N f X 2 N h b G x z X 1 9 j b 2 5 0 c m F j d F N p e m U m c X V v d D s s J n F 1 b 3 Q 7 c m V z d W x 0 X 1 9 v c H R p b 2 5 z X 1 9 j Y W x s c 1 9 f Z X h w a X J h d G l v b i Z x d W 9 0 O y w m c X V v d D t y Z X N 1 b H R f X 2 9 w d G l v b n N f X 2 N h b G x z X 1 9 s Y X N 0 V H J h Z G V E Y X R l J n F 1 b 3 Q 7 L C Z x d W 9 0 O 3 J l c 3 V s d F 9 f b 3 B 0 a W 9 u c 1 9 f Y 2 F s b H N f X 2 l t c G x p Z W R W b 2 x h d G l s a X R 5 J n F 1 b 3 Q 7 L C Z x d W 9 0 O 3 J l c 3 V s d F 9 f b 3 B 0 a W 9 u c 1 9 f Y 2 F s b H N f X 2 l u V G h l T W 9 u Z X k m c X V v d D s s J n F 1 b 3 Q 7 c m V z d W x 0 X 1 9 v c H R p b 2 5 z X 1 9 w d X R z X 1 9 j b 2 5 0 c m F j d F N 5 b W J v b C Z x d W 9 0 O y w m c X V v d D t y Z X N 1 b H R f X 2 9 w d G l v b n N f X 3 B 1 d H N f X 3 N 0 c m l r Z S Z x d W 9 0 O y w m c X V v d D t y Z X N 1 b H R f X 2 9 w d G l v b n N f X 3 B 1 d H N f X 2 N 1 c n J l b m N 5 J n F 1 b 3 Q 7 L C Z x d W 9 0 O 3 J l c 3 V s d F 9 f b 3 B 0 a W 9 u c 1 9 f c H V 0 c 1 9 f b G F z d F B y a W N l J n F 1 b 3 Q 7 L C Z x d W 9 0 O 3 J l c 3 V s d F 9 f b 3 B 0 a W 9 u c 1 9 f c H V 0 c 1 9 f Y 2 h h b m d l J n F 1 b 3 Q 7 L C Z x d W 9 0 O 3 J l c 3 V s d F 9 f b 3 B 0 a W 9 u c 1 9 f c H V 0 c 1 9 f c G V y Y 2 V u d E N o Y W 5 n Z S Z x d W 9 0 O y w m c X V v d D t y Z X N 1 b H R f X 2 9 w d G l v b n N f X 3 B 1 d H N f X 3 Z v b H V t Z S Z x d W 9 0 O y w m c X V v d D t y Z X N 1 b H R f X 2 9 w d G l v b n N f X 3 B 1 d H N f X 2 9 w Z W 5 J b n R l c m V z d C Z x d W 9 0 O y w m c X V v d D t y Z X N 1 b H R f X 2 9 w d G l v b n N f X 3 B 1 d H N f X 2 J p Z C Z x d W 9 0 O y w m c X V v d D t y Z X N 1 b H R f X 2 9 w d G l v b n N f X 3 B 1 d H N f X 2 F z a y Z x d W 9 0 O y w m c X V v d D t y Z X N 1 b H R f X 2 9 w d G l v b n N f X 3 B 1 d H N f X 2 N v b n R y Y W N 0 U 2 l 6 Z S Z x d W 9 0 O y w m c X V v d D t y Z X N 1 b H R f X 2 9 w d G l v b n N f X 3 B 1 d H N f X 2 V 4 c G l y Y X R p b 2 4 m c X V v d D s s J n F 1 b 3 Q 7 c m V z d W x 0 X 1 9 v c H R p b 2 5 z X 1 9 w d X R z X 1 9 s Y X N 0 V H J h Z G V E Y X R l J n F 1 b 3 Q 7 L C Z x d W 9 0 O 3 J l c 3 V s d F 9 f b 3 B 0 a W 9 u c 1 9 f c H V 0 c 1 9 f a W 1 w b G l l Z F Z v b G F 0 a W x p d H k m c X V v d D s s J n F 1 b 3 Q 7 c m V z d W x 0 X 1 9 v c H R p b 2 5 z X 1 9 w d X R z X 1 9 p b l R o Z U 1 v b m V 5 J n F 1 b 3 Q 7 L C Z x d W 9 0 O 2 V y c m 9 y J n F 1 b 3 Q 7 X S I g L z 4 8 R W 5 0 c n k g V H l w Z T 0 i R m l s b E N v b H V t b l R 5 c G V z I i B W Y W x 1 Z T 0 i c 0 J n V U d B U V l H Q m d Z S k J n W U d C Z 0 1 H Q m d V R 0 J n W U d B d 1 V H Q m d Z R 0 J n W U d C Z 1 l H Q X d N R 0 J n W U d B d 0 1 H Q m d Z R k J n W U R C Z 1 l E Q m d N R 0 J n W U d C Z 1 l G Q l F V R k F R R U d C U U V H Q m d Z R 0 J n W U R B d 1 l H Q m d V R k J n R U d C Z 1 l H Q m d Z R E F 3 W U d C Z 1 V G Q m d F R y I g L z 4 8 R W 5 0 c n k g V H l w Z T 0 i R m l s b E V y c m 9 y Q 2 9 1 b n Q i I F Z h b H V l P S J s M C I g L z 4 8 R W 5 0 c n k g V H l w Z T 0 i R m l s b E N v d W 5 0 I i B W Y W x 1 Z T 0 i b D M 4 I i A v P j x F b n R y e S B U e X B l P S J G a W x s U 3 R h d H V z I i B W Y W x 1 Z T 0 i c 0 N v b X B s Z X R l I i A v P j x F b n R y e S B U e X B l P S J G a W x s V G F y Z 2 V 0 I i B W Y W x 1 Z T 0 i c 3 J l c 3 V s d F 9 f N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c p L 1 R p c G 8 g Q W x 0 Z X J h Z G 8 u e 3 J l c 3 V s d F 9 f d W 5 k Z X J s e W l u Z 1 N 5 b W J v b C w w f S Z x d W 9 0 O y w m c X V v d D t T Z W N 0 a W 9 u M S 9 y Z X N 1 b H Q g K D c p L 1 R p c G 8 g Q W x 0 Z X J h Z G 8 u e 3 J l c 3 V s d F 9 f Z X h w a X J h d G l v b k R h d G V z L D F 9 J n F 1 b 3 Q 7 L C Z x d W 9 0 O 1 N l Y 3 R p b 2 4 x L 3 J l c 3 V s d C A o N y k v V G l w b y B B b H R l c m F k b y 5 7 c m V z d W x 0 X 1 9 z d H J p a 2 V z L D J 9 J n F 1 b 3 Q 7 L C Z x d W 9 0 O 1 N l Y 3 R p b 2 4 x L 3 J l c 3 V s d C A o N y k v V G l w b y B B b H R l c m F k b y 5 7 c m V z d W x 0 X 1 9 o Y X N N a W 5 p T 3 B 0 a W 9 u c y w z f S Z x d W 9 0 O y w m c X V v d D t T Z W N 0 a W 9 u M S 9 y Z X N 1 b H Q g K D c p L 1 R p c G 8 g Q W x 0 Z X J h Z G 8 u e 3 J l c 3 V s d F 9 f c X V v d G V f X 2 x h b m d 1 Y W d l L D R 9 J n F 1 b 3 Q 7 L C Z x d W 9 0 O 1 N l Y 3 R p b 2 4 x L 3 J l c 3 V s d C A o N y k v V G l w b y B B b H R l c m F k b y 5 7 c m V z d W x 0 X 1 9 x d W 9 0 Z V 9 f c X V v d G V U e X B l L D V 9 J n F 1 b 3 Q 7 L C Z x d W 9 0 O 1 N l Y 3 R p b 2 4 x L 3 J l c 3 V s d C A o N y k v V G l w b y B B b H R l c m F k b y 5 7 c m V z d W x 0 X 1 9 x d W 9 0 Z V 9 f c X V v d G V T b 3 V y Y 2 V O Y W 1 l L D Z 9 J n F 1 b 3 Q 7 L C Z x d W 9 0 O 1 N l Y 3 R p b 2 4 x L 3 J l c 3 V s d C A o N y k v V G l w b y B B b H R l c m F k b y 5 7 c m V z d W x 0 X 1 9 x d W 9 0 Z V 9 f Y 3 V y c m V u Y 3 k s N 3 0 m c X V v d D s s J n F 1 b 3 Q 7 U 2 V j d G l v b j E v c m V z d W x 0 I C g 3 K S 9 U a X B v I E F s d G V y Y W R v L n t y Z X N 1 b H R f X 3 F 1 b 3 R l X 1 9 0 c m F p b G l u Z 0 F u b n V h b E R p d m l k Z W 5 k U m F 0 Z S w 4 f S Z x d W 9 0 O y w m c X V v d D t T Z W N 0 a W 9 u M S 9 y Z X N 1 b H Q g K D c p L 1 R p c G 8 g Q W x 0 Z X J h Z G 8 u e 3 J l c 3 V s d F 9 f c X V v d G V f X 3 R y Y W l s a W 5 n U E U s O X 0 m c X V v d D s s J n F 1 b 3 Q 7 U 2 V j d G l v b j E v c m V z d W x 0 I C g 3 K S 9 U a X B v I E F s d G V y Y W R v L n t y Z X N 1 b H R f X 3 F 1 b 3 R l X 1 9 0 c m F p b G l u Z 0 F u b n V h b E R p d m l k Z W 5 k W W l l b G Q s M T B 9 J n F 1 b 3 Q 7 L C Z x d W 9 0 O 1 N l Y 3 R p b 2 4 x L 3 J l c 3 V s d C A o N y k v V G l w b y B B b H R l c m F k b y 5 7 c m V z d W x 0 X 1 9 x d W 9 0 Z V 9 f Z X B z V H J h a W x p b m d U d 2 V s d m V N b 2 5 0 a H M s M T F 9 J n F 1 b 3 Q 7 L C Z x d W 9 0 O 1 N l Y 3 R p b 2 4 x L 3 J l c 3 V s d C A o N y k v V G l w b y B B b H R l c m F k b y 5 7 c m V z d W x 0 X 1 9 x d W 9 0 Z V 9 f Z X B z R m 9 y d 2 F y Z C w x M n 0 m c X V v d D s s J n F 1 b 3 Q 7 U 2 V j d G l v b j E v c m V z d W x 0 I C g 3 K S 9 U a X B v I E F s d G V y Y W R v L n t y Z X N 1 b H R f X 3 F 1 b 3 R l X 1 9 l e G N o Y W 5 n Z U R h d G F E Z W x h e W V k Q n k s M T N 9 J n F 1 b 3 Q 7 L C Z x d W 9 0 O 1 N l Y 3 R p b 2 4 x L 3 J l c 3 V s d C A o N y k v V G l w b y B B b H R l c m F k b y 5 7 c m V z d W x 0 X 1 9 x d W 9 0 Z V 9 f c 2 h v c n R O Y W 1 l L D E 0 f S Z x d W 9 0 O y w m c X V v d D t T Z W N 0 a W 9 u M S 9 y Z X N 1 b H Q g K D c p L 1 R p c G 8 g Q W x 0 Z X J h Z G 8 u e 3 J l c 3 V s d F 9 f c X V v d G V f X 3 J l Z 3 V s Y X J N Y X J r Z X R Q c m l j Z S w x N X 0 m c X V v d D s s J n F 1 b 3 Q 7 U 2 V j d G l v b j E v c m V z d W x 0 I C g 3 K S 9 U a X B v I E F s d G V y Y W R v L n t y Z X N 1 b H R f X 3 F 1 b 3 R l X 1 9 y Z W d 1 b G F y T W F y a 2 V 0 V G l t Z S w x N n 0 m c X V v d D s s J n F 1 b 3 Q 7 U 2 V j d G l v b j E v c m V z d W x 0 I C g 3 K S 9 U a X B v I E F s d G V y Y W R v L n t y Z X N 1 b H R f X 3 F 1 b 3 R l X 1 9 y Z W d 1 b G F y T W F y a 2 V 0 Q 2 h h b m d l L D E 3 f S Z x d W 9 0 O y w m c X V v d D t T Z W N 0 a W 9 u M S 9 y Z X N 1 b H Q g K D c p L 1 R p c G 8 g Q W x 0 Z X J h Z G 8 u e 3 J l c 3 V s d F 9 f c X V v d G V f X 3 J l Z 3 V s Y X J N Y X J r Z X R P c G V u L D E 4 f S Z x d W 9 0 O y w m c X V v d D t T Z W N 0 a W 9 u M S 9 y Z X N 1 b H Q g K D c p L 1 R p c G 8 g Q W x 0 Z X J h Z G 8 u e 3 J l c 3 V s d F 9 f c X V v d G V f X 3 J l Z 3 V s Y X J N Y X J r Z X R E Y X l I a W d o L D E 5 f S Z x d W 9 0 O y w m c X V v d D t T Z W N 0 a W 9 u M S 9 y Z X N 1 b H Q g K D c p L 1 R p c G 8 g Q W x 0 Z X J h Z G 8 u e 3 J l c 3 V s d F 9 f c X V v d G V f X 3 J l Z 3 V s Y X J N Y X J r Z X R E Y X l M b 3 c s M j B 9 J n F 1 b 3 Q 7 L C Z x d W 9 0 O 1 N l Y 3 R p b 2 4 x L 3 J l c 3 V s d C A o N y k v V G l w b y B B b H R l c m F k b y 5 7 c m V z d W x 0 X 1 9 x d W 9 0 Z V 9 f c m V n d W x h c k 1 h c m t l d F Z v b H V t Z S w y M X 0 m c X V v d D s s J n F 1 b 3 Q 7 U 2 V j d G l v b j E v c m V z d W x 0 I C g 3 K S 9 U a X B v I E F s d G V y Y W R v L n t y Z X N 1 b H R f X 3 F 1 b 3 R l X 1 9 z a G F y Z X N P d X R z d G F u Z G l u Z y w y M n 0 m c X V v d D s s J n F 1 b 3 Q 7 U 2 V j d G l v b j E v c m V z d W x 0 I C g 3 K S 9 U a X B v I E F s d G V y Y W R v L n t y Z X N 1 b H R f X 3 F 1 b 3 R l X 1 9 i b 2 9 r V m F s d W U s M j N 9 J n F 1 b 3 Q 7 L C Z x d W 9 0 O 1 N l Y 3 R p b 2 4 x L 3 J l c 3 V s d C A o N y k v V G l w b y B B b H R l c m F k b y 5 7 c m V z d W x 0 X 1 9 x d W 9 0 Z V 9 f Z m l m d H l E Y X l B d m V y Y W d l L D I 0 f S Z x d W 9 0 O y w m c X V v d D t T Z W N 0 a W 9 u M S 9 y Z X N 1 b H Q g K D c p L 1 R p c G 8 g Q W x 0 Z X J h Z G 8 u e 3 J l c 3 V s d F 9 f c X V v d G V f X 2 Z p Z n R 5 R G F 5 Q X Z l c m F n Z U N o Y W 5 n Z S w y N X 0 m c X V v d D s s J n F 1 b 3 Q 7 U 2 V j d G l v b j E v c m V z d W x 0 I C g 3 K S 9 U a X B v I E F s d G V y Y W R v L n t y Z X N 1 b H R f X 3 F 1 b 3 R l X 1 9 m a W Z 0 e U R h e U F 2 Z X J h Z 2 V D a G F u Z 2 V Q Z X J j Z W 5 0 L D I 2 f S Z x d W 9 0 O y w m c X V v d D t T Z W N 0 a W 9 u M S 9 y Z X N 1 b H Q g K D c p L 1 R p c G 8 g Q W x 0 Z X J h Z G 8 u e 3 J l c 3 V s d F 9 f c X V v d G V f X 3 R 3 b 0 h 1 b m R y Z W R E Y X l B d m V y Y W d l L D I 3 f S Z x d W 9 0 O y w m c X V v d D t T Z W N 0 a W 9 u M S 9 y Z X N 1 b H Q g K D c p L 1 R p c G 8 g Q W x 0 Z X J h Z G 8 u e 3 J l c 3 V s d F 9 f c X V v d G V f X 3 R 3 b 0 h 1 b m R y Z W R E Y X l B d m V y Y W d l Q 2 h h b m d l L D I 4 f S Z x d W 9 0 O y w m c X V v d D t T Z W N 0 a W 9 u M S 9 y Z X N 1 b H Q g K D c p L 1 R p c G 8 g Q W x 0 Z X J h Z G 8 u e 3 J l c 3 V s d F 9 f c X V v d G V f X 2 1 h c m t l d C w y O X 0 m c X V v d D s s J n F 1 b 3 Q 7 U 2 V j d G l v b j E v c m V z d W x 0 I C g 3 K S 9 U a X B v I E F s d G V y Y W R v L n t y Z X N 1 b H R f X 3 F 1 b 3 R l X 1 9 y Z W d 1 b G F y T W F y a 2 V 0 U H J l d m l v d X N D b G 9 z Z S w z M H 0 m c X V v d D s s J n F 1 b 3 Q 7 U 2 V j d G l v b j E v c m V z d W x 0 I C g 3 K S 9 U a X B v I E F s d G V y Y W R v L n t y Z X N 1 b H R f X 3 F 1 b 3 R l X 1 9 i a W Q s M z F 9 J n F 1 b 3 Q 7 L C Z x d W 9 0 O 1 N l Y 3 R p b 2 4 x L 3 J l c 3 V s d C A o N y k v V G l w b y B B b H R l c m F k b y 5 7 c m V z d W x 0 X 1 9 x d W 9 0 Z V 9 f Y X N r L D M y f S Z x d W 9 0 O y w m c X V v d D t T Z W N 0 a W 9 u M S 9 y Z X N 1 b H Q g K D c p L 1 R p c G 8 g Q W x 0 Z X J h Z G 8 u e 3 J l c 3 V s d F 9 f c X V v d G V f X 2 J p Z F N p e m U s M z N 9 J n F 1 b 3 Q 7 L C Z x d W 9 0 O 1 N l Y 3 R p b 2 4 x L 3 J l c 3 V s d C A o N y k v V G l w b y B B b H R l c m F k b y 5 7 c m V z d W x 0 X 1 9 x d W 9 0 Z V 9 f Y X N r U 2 l 6 Z S w z N H 0 m c X V v d D s s J n F 1 b 3 Q 7 U 2 V j d G l v b j E v c m V z d W x 0 I C g 3 K S 9 U a X B v I E F s d G V y Y W R v L n t y Z X N 1 b H R f X 3 F 1 b 3 R l X 1 9 t Z X N z Y W d l Q m 9 h c m R J Z C w z N X 0 m c X V v d D s s J n F 1 b 3 Q 7 U 2 V j d G l v b j E v c m V z d W x 0 I C g 3 K S 9 U a X B v I E F s d G V y Y W R v L n t y Z X N 1 b H R f X 3 F 1 b 3 R l X 1 9 m d W x s R X h j a G F u Z 2 V O Y W 1 l L D M 2 f S Z x d W 9 0 O y w m c X V v d D t T Z W N 0 a W 9 u M S 9 y Z X N 1 b H Q g K D c p L 1 R p c G 8 g Q W x 0 Z X J h Z G 8 u e 3 J l c 3 V s d F 9 f c X V v d G V f X 2 x v b m d O Y W 1 l L D M 3 f S Z x d W 9 0 O y w m c X V v d D t T Z W N 0 a W 9 u M S 9 y Z X N 1 b H Q g K D c p L 1 R p c G 8 g Q W x 0 Z X J h Z G 8 u e 3 J l c 3 V s d F 9 f c X V v d G V f X 2 Z p b m F u Y 2 l h b E N 1 c n J l b m N 5 L D M 4 f S Z x d W 9 0 O y w m c X V v d D t T Z W N 0 a W 9 u M S 9 y Z X N 1 b H Q g K D c p L 1 R p c G 8 g Q W x 0 Z X J h Z G 8 u e 3 J l c 3 V s d F 9 f c X V v d G V f X 2 F 2 Z X J h Z 2 V E Y W l s e V Z v b H V t Z T N N b 2 5 0 a C w z O X 0 m c X V v d D s s J n F 1 b 3 Q 7 U 2 V j d G l v b j E v c m V z d W x 0 I C g 3 K S 9 U a X B v I E F s d G V y Y W R v L n t y Z X N 1 b H R f X 3 F 1 b 3 R l X 1 9 h d m V y Y W d l R G F p b H l W b 2 x 1 b W U x M E R h e S w 0 M H 0 m c X V v d D s s J n F 1 b 3 Q 7 U 2 V j d G l v b j E v c m V z d W x 0 I C g 3 K S 9 U a X B v I E F s d G V y Y W R v L n t y Z X N 1 b H R f X 3 F 1 b 3 R l X 1 9 l e G N o Y W 5 n Z S w 0 M X 0 m c X V v d D s s J n F 1 b 3 Q 7 U 2 V j d G l v b j E v c m V z d W x 0 I C g 3 K S 9 U a X B v I E F s d G V y Y W R v L n t y Z X N 1 b H R f X 3 F 1 b 3 R l X 1 9 t Y X J r Z X R T d G F 0 Z S w 0 M n 0 m c X V v d D s s J n F 1 b 3 Q 7 U 2 V j d G l v b j E v c m V z d W x 0 I C g 3 K S 9 U a X B v I E F s d G V y Y W R v L n t y Z X N 1 b H R f X 3 F 1 b 3 R l X 1 9 0 d 2 9 I d W 5 k c m V k R G F 5 Q X Z l c m F n Z U N o Y W 5 n Z V B l c m N l b n Q s N D N 9 J n F 1 b 3 Q 7 L C Z x d W 9 0 O 1 N l Y 3 R p b 2 4 x L 3 J l c 3 V s d C A o N y k v V G l w b y B B b H R l c m F k b y 5 7 c m V z d W x 0 X 1 9 x d W 9 0 Z V 9 f b W F y a 2 V 0 Q 2 F w L D Q 0 f S Z x d W 9 0 O y w m c X V v d D t T Z W N 0 a W 9 u M S 9 y Z X N 1 b H Q g K D c p L 1 R p c G 8 g Q W x 0 Z X J h Z G 8 u e 3 J l c 3 V s d F 9 f c X V v d G V f X 2 Z v c n d h c m R Q R S w 0 N X 0 m c X V v d D s s J n F 1 b 3 Q 7 U 2 V j d G l v b j E v c m V z d W x 0 I C g 3 K S 9 U a X B v I E F s d G V y Y W R v L n t y Z X N 1 b H R f X 3 F 1 b 3 R l X 1 9 w c m l j Z V R v Q m 9 v a y w 0 N n 0 m c X V v d D s s J n F 1 b 3 Q 7 U 2 V j d G l v b j E v c m V z d W x 0 I C g 3 K S 9 U a X B v I E F s d G V y Y W R v L n t y Z X N 1 b H R f X 3 F 1 b 3 R l X 1 9 z b 3 V y Y 2 V J b n R l c n Z h b C w 0 N 3 0 m c X V v d D s s J n F 1 b 3 Q 7 U 2 V j d G l v b j E v c m V z d W x 0 I C g 3 K S 9 U a X B v I E F s d G V y Y W R v L n t y Z X N 1 b H R f X 3 F 1 b 3 R l X 1 9 l e G N o Y W 5 n Z V R p b W V 6 b 2 5 l T m F t Z S w 0 O H 0 m c X V v d D s s J n F 1 b 3 Q 7 U 2 V j d G l v b j E v c m V z d W x 0 I C g 3 K S 9 U a X B v I E F s d G V y Y W R v L n t y Z X N 1 b H R f X 3 F 1 b 3 R l X 1 9 l e G N o Y W 5 n Z V R p b W V 6 b 2 5 l U 2 h v c n R O Y W 1 l L D Q 5 f S Z x d W 9 0 O y w m c X V v d D t T Z W N 0 a W 9 u M S 9 y Z X N 1 b H Q g K D c p L 1 R p c G 8 g Q W x 0 Z X J h Z G 8 u e 3 J l c 3 V s d F 9 f c X V v d G V f X 2 d t d E 9 m Z l N l d E 1 p b G x p c 2 V j b 2 5 k c y w 1 M H 0 m c X V v d D s s J n F 1 b 3 Q 7 U 2 V j d G l v b j E v c m V z d W x 0 I C g 3 K S 9 U a X B v I E F s d G V y Y W R v L n t y Z X N 1 b H R f X 3 F 1 b 3 R l X 1 9 y Z W d 1 b G F y T W F y a 2 V 0 Q 2 h h b m d l U G V y Y 2 V u d C w 1 M X 0 m c X V v d D s s J n F 1 b 3 Q 7 U 2 V j d G l v b j E v c m V z d W x 0 I C g 3 K S 9 U a X B v I E F s d G V y Y W R v L n t y Z X N 1 b H R f X 3 F 1 b 3 R l X 1 9 w c m l j Z U h p b n Q s N T J 9 J n F 1 b 3 Q 7 L C Z x d W 9 0 O 1 N l Y 3 R p b 2 4 x L 3 J l c 3 V s d C A o N y k v V G l w b y B B b H R l c m F k b y 5 7 c m V z d W x 0 X 1 9 x d W 9 0 Z V 9 f Z m l m d H l U d 2 9 X Z W V r T G 9 3 Q 2 h h b m d l L D U z f S Z x d W 9 0 O y w m c X V v d D t T Z W N 0 a W 9 u M S 9 y Z X N 1 b H Q g K D c p L 1 R p c G 8 g Q W x 0 Z X J h Z G 8 u e 3 J l c 3 V s d F 9 f c X V v d G V f X 2 Z p Z n R 5 V H d v V 2 V l a 0 x v d 0 N o Y W 5 n Z V B l c m N l b n Q s N T R 9 J n F 1 b 3 Q 7 L C Z x d W 9 0 O 1 N l Y 3 R p b 2 4 x L 3 J l c 3 V s d C A o N y k v V G l w b y B B b H R l c m F k b y 5 7 c m V z d W x 0 X 1 9 x d W 9 0 Z V 9 f Z m l m d H l U d 2 9 X Z W V r S G l n a E N o Y W 5 n Z S w 1 N X 0 m c X V v d D s s J n F 1 b 3 Q 7 U 2 V j d G l v b j E v c m V z d W x 0 I C g 3 K S 9 U a X B v I E F s d G V y Y W R v L n t y Z X N 1 b H R f X 3 F 1 b 3 R l X 1 9 m a W Z 0 e V R 3 b 1 d l Z W t I a W d o Q 2 h h b m d l U G V y Y 2 V u d C w 1 N n 0 m c X V v d D s s J n F 1 b 3 Q 7 U 2 V j d G l v b j E v c m V z d W x 0 I C g 3 K S 9 U a X B v I E F s d G V y Y W R v L n t y Z X N 1 b H R f X 3 F 1 b 3 R l X 1 9 m a W Z 0 e V R 3 b 1 d l Z W t M b 3 c s N T d 9 J n F 1 b 3 Q 7 L C Z x d W 9 0 O 1 N l Y 3 R p b 2 4 x L 3 J l c 3 V s d C A o N y k v V G l w b y B B b H R l c m F k b y 5 7 c m V z d W x 0 X 1 9 x d W 9 0 Z V 9 f Z m l m d H l U d 2 9 X Z W V r S G l n a C w 1 O H 0 m c X V v d D s s J n F 1 b 3 Q 7 U 2 V j d G l v b j E v c m V z d W x 0 I C g 3 K S 9 U a X B v I E F s d G V y Y W R v L n t y Z X N 1 b H R f X 3 F 1 b 3 R l X 1 9 k a X Z p Z G V u Z E R h d G U s N T l 9 J n F 1 b 3 Q 7 L C Z x d W 9 0 O 1 N l Y 3 R p b 2 4 x L 3 J l c 3 V s d C A o N y k v V G l w b y B B b H R l c m F k b y 5 7 c m V z d W x 0 X 1 9 x d W 9 0 Z V 9 f Z W F y b m l u Z 3 N U a W 1 l c 3 R h b X A s N j B 9 J n F 1 b 3 Q 7 L C Z x d W 9 0 O 1 N l Y 3 R p b 2 4 x L 3 J l c 3 V s d C A o N y k v V G l w b y B B b H R l c m F k b y 5 7 c m V z d W x 0 X 1 9 x d W 9 0 Z V 9 f Z W F y b m l u Z 3 N U a W 1 l c 3 R h b X B T d G F y d C w 2 M X 0 m c X V v d D s s J n F 1 b 3 Q 7 U 2 V j d G l v b j E v c m V z d W x 0 I C g 3 K S 9 U a X B v I E F s d G V y Y W R v L n t y Z X N 1 b H R f X 3 F 1 b 3 R l X 1 9 l Y X J u a W 5 n c 1 R p b W V z d G F t c E V u Z C w 2 M n 0 m c X V v d D s s J n F 1 b 3 Q 7 U 2 V j d G l v b j E v c m V z d W x 0 I C g 3 K S 9 U a X B v I E F s d G V y Y W R v L n t y Z X N 1 b H R f X 3 F 1 b 3 R l X 1 9 l c 2 d Q b 3 B 1 b G F 0 Z W Q s N j N 9 J n F 1 b 3 Q 7 L C Z x d W 9 0 O 1 N l Y 3 R p b 2 4 x L 3 J l c 3 V s d C A o N y k v V G l w b y B B b H R l c m F k b y 5 7 c m V z d W x 0 X 1 9 x d W 9 0 Z V 9 f d H J h Z G V h Y m x l L D Y 0 f S Z x d W 9 0 O y w m c X V v d D t T Z W N 0 a W 9 u M S 9 y Z X N 1 b H Q g K D c p L 1 R p c G 8 g Q W x 0 Z X J h Z G 8 u e 3 J l c 3 V s d F 9 f c X V v d G V f X 3 N 5 b W J v b C w 2 N X 0 m c X V v d D s s J n F 1 b 3 Q 7 U 2 V j d G l v b j E v c m V z d W x 0 I C g 3 K S 9 U a X B v I E F s d G V y Y W R v L n t y Z X N 1 b H R f X 2 9 w d G l v b n N f X 2 V 4 c G l y Y X R p b 2 5 E Y X R l L D Y 2 f S Z x d W 9 0 O y w m c X V v d D t T Z W N 0 a W 9 u M S 9 y Z X N 1 b H Q g K D c p L 1 R p c G 8 g Q W x 0 Z X J h Z G 8 u e 3 J l c 3 V s d F 9 f b 3 B 0 a W 9 u c 1 9 f a G F z T W l u a U 9 w d G l v b n M s N j d 9 J n F 1 b 3 Q 7 L C Z x d W 9 0 O 1 N l Y 3 R p b 2 4 x L 3 J l c 3 V s d C A o N y k v V G l w b y B B b H R l c m F k b y 5 7 c m V z d W x 0 X 1 9 v c H R p b 2 5 z X 1 9 j Y W x s c 1 9 f Y 2 9 u d H J h Y 3 R T e W 1 i b 2 w s N j h 9 J n F 1 b 3 Q 7 L C Z x d W 9 0 O 1 N l Y 3 R p b 2 4 x L 3 J l c 3 V s d C A o N y k v V G l w b y B B b H R l c m F k b y 5 7 c m V z d W x 0 X 1 9 v c H R p b 2 5 z X 1 9 j Y W x s c 1 9 f c 3 R y a W t l L D Y 5 f S Z x d W 9 0 O y w m c X V v d D t T Z W N 0 a W 9 u M S 9 y Z X N 1 b H Q g K D c p L 1 R p c G 8 g Q W x 0 Z X J h Z G 8 u e 3 J l c 3 V s d F 9 f b 3 B 0 a W 9 u c 1 9 f Y 2 F s b H N f X 2 N 1 c n J l b m N 5 L D c w f S Z x d W 9 0 O y w m c X V v d D t T Z W N 0 a W 9 u M S 9 y Z X N 1 b H Q g K D c p L 1 R p c G 8 g Q W x 0 Z X J h Z G 8 u e 3 J l c 3 V s d F 9 f b 3 B 0 a W 9 u c 1 9 f Y 2 F s b H N f X 2 x h c 3 R Q c m l j Z S w 3 M X 0 m c X V v d D s s J n F 1 b 3 Q 7 U 2 V j d G l v b j E v c m V z d W x 0 I C g 3 K S 9 U a X B v I E F s d G V y Y W R v L n t y Z X N 1 b H R f X 2 9 w d G l v b n N f X 2 N h b G x z X 1 9 j a G F u Z 2 U s N z J 9 J n F 1 b 3 Q 7 L C Z x d W 9 0 O 1 N l Y 3 R p b 2 4 x L 3 J l c 3 V s d C A o N y k v V G l w b y B B b H R l c m F k b y 5 7 c m V z d W x 0 X 1 9 v c H R p b 2 5 z X 1 9 j Y W x s c 1 9 f c G V y Y 2 V u d E N o Y W 5 n Z S w 3 M 3 0 m c X V v d D s s J n F 1 b 3 Q 7 U 2 V j d G l v b j E v c m V z d W x 0 I C g 3 K S 9 U a X B v I E F s d G V y Y W R v L n t y Z X N 1 b H R f X 2 9 w d G l v b n N f X 2 N h b G x z X 1 9 2 b 2 x 1 b W U s N z R 9 J n F 1 b 3 Q 7 L C Z x d W 9 0 O 1 N l Y 3 R p b 2 4 x L 3 J l c 3 V s d C A o N y k v V G l w b y B B b H R l c m F k b y 5 7 c m V z d W x 0 X 1 9 v c H R p b 2 5 z X 1 9 j Y W x s c 1 9 f b 3 B l b k l u d G V y Z X N 0 L D c 1 f S Z x d W 9 0 O y w m c X V v d D t T Z W N 0 a W 9 u M S 9 y Z X N 1 b H Q g K D c p L 1 R p c G 8 g Q W x 0 Z X J h Z G 8 u e 3 J l c 3 V s d F 9 f b 3 B 0 a W 9 u c 1 9 f Y 2 F s b H N f X 2 J p Z C w 3 N n 0 m c X V v d D s s J n F 1 b 3 Q 7 U 2 V j d G l v b j E v c m V z d W x 0 I C g 3 K S 9 U a X B v I E F s d G V y Y W R v L n t y Z X N 1 b H R f X 2 9 w d G l v b n N f X 2 N h b G x z X 1 9 h c 2 s s N z d 9 J n F 1 b 3 Q 7 L C Z x d W 9 0 O 1 N l Y 3 R p b 2 4 x L 3 J l c 3 V s d C A o N y k v V G l w b y B B b H R l c m F k b y 5 7 c m V z d W x 0 X 1 9 v c H R p b 2 5 z X 1 9 j Y W x s c 1 9 f Y 2 9 u d H J h Y 3 R T a X p l L D c 4 f S Z x d W 9 0 O y w m c X V v d D t T Z W N 0 a W 9 u M S 9 y Z X N 1 b H Q g K D c p L 1 R p c G 8 g Q W x 0 Z X J h Z G 8 u e 3 J l c 3 V s d F 9 f b 3 B 0 a W 9 u c 1 9 f Y 2 F s b H N f X 2 V 4 c G l y Y X R p b 2 4 s N z l 9 J n F 1 b 3 Q 7 L C Z x d W 9 0 O 1 N l Y 3 R p b 2 4 x L 3 J l c 3 V s d C A o N y k v V G l w b y B B b H R l c m F k b y 5 7 c m V z d W x 0 X 1 9 v c H R p b 2 5 z X 1 9 j Y W x s c 1 9 f b G F z d F R y Y W R l R G F 0 Z S w 4 M H 0 m c X V v d D s s J n F 1 b 3 Q 7 U 2 V j d G l v b j E v c m V z d W x 0 I C g 3 K S 9 U a X B v I E F s d G V y Y W R v L n t y Z X N 1 b H R f X 2 9 w d G l v b n N f X 2 N h b G x z X 1 9 p b X B s a W V k V m 9 s Y X R p b G l 0 e S w 4 M X 0 m c X V v d D s s J n F 1 b 3 Q 7 U 2 V j d G l v b j E v c m V z d W x 0 I C g 3 K S 9 U a X B v I E F s d G V y Y W R v L n t y Z X N 1 b H R f X 2 9 w d G l v b n N f X 2 N h b G x z X 1 9 p b l R o Z U 1 v b m V 5 L D g y f S Z x d W 9 0 O y w m c X V v d D t T Z W N 0 a W 9 u M S 9 y Z X N 1 b H Q g K D c p L 1 R p c G 8 g Q W x 0 Z X J h Z G 8 u e 3 J l c 3 V s d F 9 f b 3 B 0 a W 9 u c 1 9 f c H V 0 c 1 9 f Y 2 9 u d H J h Y 3 R T e W 1 i b 2 w s O D N 9 J n F 1 b 3 Q 7 L C Z x d W 9 0 O 1 N l Y 3 R p b 2 4 x L 3 J l c 3 V s d C A o N y k v V G l w b y B B b H R l c m F k b y 5 7 c m V z d W x 0 X 1 9 v c H R p b 2 5 z X 1 9 w d X R z X 1 9 z d H J p a 2 U s O D R 9 J n F 1 b 3 Q 7 L C Z x d W 9 0 O 1 N l Y 3 R p b 2 4 x L 3 J l c 3 V s d C A o N y k v V G l w b y B B b H R l c m F k b y 5 7 c m V z d W x 0 X 1 9 v c H R p b 2 5 z X 1 9 w d X R z X 1 9 j d X J y Z W 5 j e S w 4 N X 0 m c X V v d D s s J n F 1 b 3 Q 7 U 2 V j d G l v b j E v c m V z d W x 0 I C g 3 K S 9 U a X B v I E F s d G V y Y W R v L n t y Z X N 1 b H R f X 2 9 w d G l v b n N f X 3 B 1 d H N f X 2 x h c 3 R Q c m l j Z S w 4 N n 0 m c X V v d D s s J n F 1 b 3 Q 7 U 2 V j d G l v b j E v c m V z d W x 0 I C g 3 K S 9 U a X B v I E F s d G V y Y W R v L n t y Z X N 1 b H R f X 2 9 w d G l v b n N f X 3 B 1 d H N f X 2 N o Y W 5 n Z S w 4 N 3 0 m c X V v d D s s J n F 1 b 3 Q 7 U 2 V j d G l v b j E v c m V z d W x 0 I C g 3 K S 9 U a X B v I E F s d G V y Y W R v L n t y Z X N 1 b H R f X 2 9 w d G l v b n N f X 3 B 1 d H N f X 3 B l c m N l b n R D a G F u Z 2 U s O D h 9 J n F 1 b 3 Q 7 L C Z x d W 9 0 O 1 N l Y 3 R p b 2 4 x L 3 J l c 3 V s d C A o N y k v V G l w b y B B b H R l c m F k b y 5 7 c m V z d W x 0 X 1 9 v c H R p b 2 5 z X 1 9 w d X R z X 1 9 2 b 2 x 1 b W U s O D l 9 J n F 1 b 3 Q 7 L C Z x d W 9 0 O 1 N l Y 3 R p b 2 4 x L 3 J l c 3 V s d C A o N y k v V G l w b y B B b H R l c m F k b y 5 7 c m V z d W x 0 X 1 9 v c H R p b 2 5 z X 1 9 w d X R z X 1 9 v c G V u S W 5 0 Z X J l c 3 Q s O T B 9 J n F 1 b 3 Q 7 L C Z x d W 9 0 O 1 N l Y 3 R p b 2 4 x L 3 J l c 3 V s d C A o N y k v V G l w b y B B b H R l c m F k b y 5 7 c m V z d W x 0 X 1 9 v c H R p b 2 5 z X 1 9 w d X R z X 1 9 i a W Q s O T F 9 J n F 1 b 3 Q 7 L C Z x d W 9 0 O 1 N l Y 3 R p b 2 4 x L 3 J l c 3 V s d C A o N y k v V G l w b y B B b H R l c m F k b y 5 7 c m V z d W x 0 X 1 9 v c H R p b 2 5 z X 1 9 w d X R z X 1 9 h c 2 s s O T J 9 J n F 1 b 3 Q 7 L C Z x d W 9 0 O 1 N l Y 3 R p b 2 4 x L 3 J l c 3 V s d C A o N y k v V G l w b y B B b H R l c m F k b y 5 7 c m V z d W x 0 X 1 9 v c H R p b 2 5 z X 1 9 w d X R z X 1 9 j b 2 5 0 c m F j d F N p e m U s O T N 9 J n F 1 b 3 Q 7 L C Z x d W 9 0 O 1 N l Y 3 R p b 2 4 x L 3 J l c 3 V s d C A o N y k v V G l w b y B B b H R l c m F k b y 5 7 c m V z d W x 0 X 1 9 v c H R p b 2 5 z X 1 9 w d X R z X 1 9 l e H B p c m F 0 a W 9 u L D k 0 f S Z x d W 9 0 O y w m c X V v d D t T Z W N 0 a W 9 u M S 9 y Z X N 1 b H Q g K D c p L 1 R p c G 8 g Q W x 0 Z X J h Z G 8 u e 3 J l c 3 V s d F 9 f b 3 B 0 a W 9 u c 1 9 f c H V 0 c 1 9 f b G F z d F R y Y W R l R G F 0 Z S w 5 N X 0 m c X V v d D s s J n F 1 b 3 Q 7 U 2 V j d G l v b j E v c m V z d W x 0 I C g 3 K S 9 U a X B v I E F s d G V y Y W R v L n t y Z X N 1 b H R f X 2 9 w d G l v b n N f X 3 B 1 d H N f X 2 l t c G x p Z W R W b 2 x h d G l s a X R 5 L D k 2 f S Z x d W 9 0 O y w m c X V v d D t T Z W N 0 a W 9 u M S 9 y Z X N 1 b H Q g K D c p L 1 R p c G 8 g Q W x 0 Z X J h Z G 8 u e 3 J l c 3 V s d F 9 f b 3 B 0 a W 9 u c 1 9 f c H V 0 c 1 9 f a W 5 U a G V N b 2 5 l e S w 5 N 3 0 m c X V v d D s s J n F 1 b 3 Q 7 U 2 V j d G l v b j E v c m V z d W x 0 I C g 3 K S 9 U a X B v I E F s d G V y Y W R v L n t l c n J v c i w 5 O H 0 m c X V v d D t d L C Z x d W 9 0 O 0 N v b H V t b k N v d W 5 0 J n F 1 b 3 Q 7 O j k 5 L C Z x d W 9 0 O 0 t l e U N v b H V t b k 5 h b W V z J n F 1 b 3 Q 7 O l t d L C Z x d W 9 0 O 0 N v b H V t b k l k Z W 5 0 a X R p Z X M m c X V v d D s 6 W y Z x d W 9 0 O 1 N l Y 3 R p b 2 4 x L 3 J l c 3 V s d C A o N y k v V G l w b y B B b H R l c m F k b y 5 7 c m V z d W x 0 X 1 9 1 b m R l c m x 5 a W 5 n U 3 l t Y m 9 s L D B 9 J n F 1 b 3 Q 7 L C Z x d W 9 0 O 1 N l Y 3 R p b 2 4 x L 3 J l c 3 V s d C A o N y k v V G l w b y B B b H R l c m F k b y 5 7 c m V z d W x 0 X 1 9 l e H B p c m F 0 a W 9 u R G F 0 Z X M s M X 0 m c X V v d D s s J n F 1 b 3 Q 7 U 2 V j d G l v b j E v c m V z d W x 0 I C g 3 K S 9 U a X B v I E F s d G V y Y W R v L n t y Z X N 1 b H R f X 3 N 0 c m l r Z X M s M n 0 m c X V v d D s s J n F 1 b 3 Q 7 U 2 V j d G l v b j E v c m V z d W x 0 I C g 3 K S 9 U a X B v I E F s d G V y Y W R v L n t y Z X N 1 b H R f X 2 h h c 0 1 p b m l P c H R p b 2 5 z L D N 9 J n F 1 b 3 Q 7 L C Z x d W 9 0 O 1 N l Y 3 R p b 2 4 x L 3 J l c 3 V s d C A o N y k v V G l w b y B B b H R l c m F k b y 5 7 c m V z d W x 0 X 1 9 x d W 9 0 Z V 9 f b G F u Z 3 V h Z 2 U s N H 0 m c X V v d D s s J n F 1 b 3 Q 7 U 2 V j d G l v b j E v c m V z d W x 0 I C g 3 K S 9 U a X B v I E F s d G V y Y W R v L n t y Z X N 1 b H R f X 3 F 1 b 3 R l X 1 9 x d W 9 0 Z V R 5 c G U s N X 0 m c X V v d D s s J n F 1 b 3 Q 7 U 2 V j d G l v b j E v c m V z d W x 0 I C g 3 K S 9 U a X B v I E F s d G V y Y W R v L n t y Z X N 1 b H R f X 3 F 1 b 3 R l X 1 9 x d W 9 0 Z V N v d X J j Z U 5 h b W U s N n 0 m c X V v d D s s J n F 1 b 3 Q 7 U 2 V j d G l v b j E v c m V z d W x 0 I C g 3 K S 9 U a X B v I E F s d G V y Y W R v L n t y Z X N 1 b H R f X 3 F 1 b 3 R l X 1 9 j d X J y Z W 5 j e S w 3 f S Z x d W 9 0 O y w m c X V v d D t T Z W N 0 a W 9 u M S 9 y Z X N 1 b H Q g K D c p L 1 R p c G 8 g Q W x 0 Z X J h Z G 8 u e 3 J l c 3 V s d F 9 f c X V v d G V f X 3 R y Y W l s a W 5 n Q W 5 u d W F s R G l 2 a W R l b m R S Y X R l L D h 9 J n F 1 b 3 Q 7 L C Z x d W 9 0 O 1 N l Y 3 R p b 2 4 x L 3 J l c 3 V s d C A o N y k v V G l w b y B B b H R l c m F k b y 5 7 c m V z d W x 0 X 1 9 x d W 9 0 Z V 9 f d H J h a W x p b m d Q R S w 5 f S Z x d W 9 0 O y w m c X V v d D t T Z W N 0 a W 9 u M S 9 y Z X N 1 b H Q g K D c p L 1 R p c G 8 g Q W x 0 Z X J h Z G 8 u e 3 J l c 3 V s d F 9 f c X V v d G V f X 3 R y Y W l s a W 5 n Q W 5 u d W F s R G l 2 a W R l b m R Z a W V s Z C w x M H 0 m c X V v d D s s J n F 1 b 3 Q 7 U 2 V j d G l v b j E v c m V z d W x 0 I C g 3 K S 9 U a X B v I E F s d G V y Y W R v L n t y Z X N 1 b H R f X 3 F 1 b 3 R l X 1 9 l c H N U c m F p b G l u Z 1 R 3 Z W x 2 Z U 1 v b n R o c y w x M X 0 m c X V v d D s s J n F 1 b 3 Q 7 U 2 V j d G l v b j E v c m V z d W x 0 I C g 3 K S 9 U a X B v I E F s d G V y Y W R v L n t y Z X N 1 b H R f X 3 F 1 b 3 R l X 1 9 l c H N G b 3 J 3 Y X J k L D E y f S Z x d W 9 0 O y w m c X V v d D t T Z W N 0 a W 9 u M S 9 y Z X N 1 b H Q g K D c p L 1 R p c G 8 g Q W x 0 Z X J h Z G 8 u e 3 J l c 3 V s d F 9 f c X V v d G V f X 2 V 4 Y 2 h h b m d l R G F 0 Y U R l b G F 5 Z W R C e S w x M 3 0 m c X V v d D s s J n F 1 b 3 Q 7 U 2 V j d G l v b j E v c m V z d W x 0 I C g 3 K S 9 U a X B v I E F s d G V y Y W R v L n t y Z X N 1 b H R f X 3 F 1 b 3 R l X 1 9 z a G 9 y d E 5 h b W U s M T R 9 J n F 1 b 3 Q 7 L C Z x d W 9 0 O 1 N l Y 3 R p b 2 4 x L 3 J l c 3 V s d C A o N y k v V G l w b y B B b H R l c m F k b y 5 7 c m V z d W x 0 X 1 9 x d W 9 0 Z V 9 f c m V n d W x h c k 1 h c m t l d F B y a W N l L D E 1 f S Z x d W 9 0 O y w m c X V v d D t T Z W N 0 a W 9 u M S 9 y Z X N 1 b H Q g K D c p L 1 R p c G 8 g Q W x 0 Z X J h Z G 8 u e 3 J l c 3 V s d F 9 f c X V v d G V f X 3 J l Z 3 V s Y X J N Y X J r Z X R U a W 1 l L D E 2 f S Z x d W 9 0 O y w m c X V v d D t T Z W N 0 a W 9 u M S 9 y Z X N 1 b H Q g K D c p L 1 R p c G 8 g Q W x 0 Z X J h Z G 8 u e 3 J l c 3 V s d F 9 f c X V v d G V f X 3 J l Z 3 V s Y X J N Y X J r Z X R D a G F u Z 2 U s M T d 9 J n F 1 b 3 Q 7 L C Z x d W 9 0 O 1 N l Y 3 R p b 2 4 x L 3 J l c 3 V s d C A o N y k v V G l w b y B B b H R l c m F k b y 5 7 c m V z d W x 0 X 1 9 x d W 9 0 Z V 9 f c m V n d W x h c k 1 h c m t l d E 9 w Z W 4 s M T h 9 J n F 1 b 3 Q 7 L C Z x d W 9 0 O 1 N l Y 3 R p b 2 4 x L 3 J l c 3 V s d C A o N y k v V G l w b y B B b H R l c m F k b y 5 7 c m V z d W x 0 X 1 9 x d W 9 0 Z V 9 f c m V n d W x h c k 1 h c m t l d E R h e U h p Z 2 g s M T l 9 J n F 1 b 3 Q 7 L C Z x d W 9 0 O 1 N l Y 3 R p b 2 4 x L 3 J l c 3 V s d C A o N y k v V G l w b y B B b H R l c m F k b y 5 7 c m V z d W x 0 X 1 9 x d W 9 0 Z V 9 f c m V n d W x h c k 1 h c m t l d E R h e U x v d y w y M H 0 m c X V v d D s s J n F 1 b 3 Q 7 U 2 V j d G l v b j E v c m V z d W x 0 I C g 3 K S 9 U a X B v I E F s d G V y Y W R v L n t y Z X N 1 b H R f X 3 F 1 b 3 R l X 1 9 y Z W d 1 b G F y T W F y a 2 V 0 V m 9 s d W 1 l L D I x f S Z x d W 9 0 O y w m c X V v d D t T Z W N 0 a W 9 u M S 9 y Z X N 1 b H Q g K D c p L 1 R p c G 8 g Q W x 0 Z X J h Z G 8 u e 3 J l c 3 V s d F 9 f c X V v d G V f X 3 N o Y X J l c 0 9 1 d H N 0 Y W 5 k a W 5 n L D I y f S Z x d W 9 0 O y w m c X V v d D t T Z W N 0 a W 9 u M S 9 y Z X N 1 b H Q g K D c p L 1 R p c G 8 g Q W x 0 Z X J h Z G 8 u e 3 J l c 3 V s d F 9 f c X V v d G V f X 2 J v b 2 t W Y W x 1 Z S w y M 3 0 m c X V v d D s s J n F 1 b 3 Q 7 U 2 V j d G l v b j E v c m V z d W x 0 I C g 3 K S 9 U a X B v I E F s d G V y Y W R v L n t y Z X N 1 b H R f X 3 F 1 b 3 R l X 1 9 m a W Z 0 e U R h e U F 2 Z X J h Z 2 U s M j R 9 J n F 1 b 3 Q 7 L C Z x d W 9 0 O 1 N l Y 3 R p b 2 4 x L 3 J l c 3 V s d C A o N y k v V G l w b y B B b H R l c m F k b y 5 7 c m V z d W x 0 X 1 9 x d W 9 0 Z V 9 f Z m l m d H l E Y X l B d m V y Y W d l Q 2 h h b m d l L D I 1 f S Z x d W 9 0 O y w m c X V v d D t T Z W N 0 a W 9 u M S 9 y Z X N 1 b H Q g K D c p L 1 R p c G 8 g Q W x 0 Z X J h Z G 8 u e 3 J l c 3 V s d F 9 f c X V v d G V f X 2 Z p Z n R 5 R G F 5 Q X Z l c m F n Z U N o Y W 5 n Z V B l c m N l b n Q s M j Z 9 J n F 1 b 3 Q 7 L C Z x d W 9 0 O 1 N l Y 3 R p b 2 4 x L 3 J l c 3 V s d C A o N y k v V G l w b y B B b H R l c m F k b y 5 7 c m V z d W x 0 X 1 9 x d W 9 0 Z V 9 f d H d v S H V u Z H J l Z E R h e U F 2 Z X J h Z 2 U s M j d 9 J n F 1 b 3 Q 7 L C Z x d W 9 0 O 1 N l Y 3 R p b 2 4 x L 3 J l c 3 V s d C A o N y k v V G l w b y B B b H R l c m F k b y 5 7 c m V z d W x 0 X 1 9 x d W 9 0 Z V 9 f d H d v S H V u Z H J l Z E R h e U F 2 Z X J h Z 2 V D a G F u Z 2 U s M j h 9 J n F 1 b 3 Q 7 L C Z x d W 9 0 O 1 N l Y 3 R p b 2 4 x L 3 J l c 3 V s d C A o N y k v V G l w b y B B b H R l c m F k b y 5 7 c m V z d W x 0 X 1 9 x d W 9 0 Z V 9 f b W F y a 2 V 0 L D I 5 f S Z x d W 9 0 O y w m c X V v d D t T Z W N 0 a W 9 u M S 9 y Z X N 1 b H Q g K D c p L 1 R p c G 8 g Q W x 0 Z X J h Z G 8 u e 3 J l c 3 V s d F 9 f c X V v d G V f X 3 J l Z 3 V s Y X J N Y X J r Z X R Q c m V 2 a W 9 1 c 0 N s b 3 N l L D M w f S Z x d W 9 0 O y w m c X V v d D t T Z W N 0 a W 9 u M S 9 y Z X N 1 b H Q g K D c p L 1 R p c G 8 g Q W x 0 Z X J h Z G 8 u e 3 J l c 3 V s d F 9 f c X V v d G V f X 2 J p Z C w z M X 0 m c X V v d D s s J n F 1 b 3 Q 7 U 2 V j d G l v b j E v c m V z d W x 0 I C g 3 K S 9 U a X B v I E F s d G V y Y W R v L n t y Z X N 1 b H R f X 3 F 1 b 3 R l X 1 9 h c 2 s s M z J 9 J n F 1 b 3 Q 7 L C Z x d W 9 0 O 1 N l Y 3 R p b 2 4 x L 3 J l c 3 V s d C A o N y k v V G l w b y B B b H R l c m F k b y 5 7 c m V z d W x 0 X 1 9 x d W 9 0 Z V 9 f Y m l k U 2 l 6 Z S w z M 3 0 m c X V v d D s s J n F 1 b 3 Q 7 U 2 V j d G l v b j E v c m V z d W x 0 I C g 3 K S 9 U a X B v I E F s d G V y Y W R v L n t y Z X N 1 b H R f X 3 F 1 b 3 R l X 1 9 h c 2 t T a X p l L D M 0 f S Z x d W 9 0 O y w m c X V v d D t T Z W N 0 a W 9 u M S 9 y Z X N 1 b H Q g K D c p L 1 R p c G 8 g Q W x 0 Z X J h Z G 8 u e 3 J l c 3 V s d F 9 f c X V v d G V f X 2 1 l c 3 N h Z 2 V C b 2 F y Z E l k L D M 1 f S Z x d W 9 0 O y w m c X V v d D t T Z W N 0 a W 9 u M S 9 y Z X N 1 b H Q g K D c p L 1 R p c G 8 g Q W x 0 Z X J h Z G 8 u e 3 J l c 3 V s d F 9 f c X V v d G V f X 2 Z 1 b G x F e G N o Y W 5 n Z U 5 h b W U s M z Z 9 J n F 1 b 3 Q 7 L C Z x d W 9 0 O 1 N l Y 3 R p b 2 4 x L 3 J l c 3 V s d C A o N y k v V G l w b y B B b H R l c m F k b y 5 7 c m V z d W x 0 X 1 9 x d W 9 0 Z V 9 f b G 9 u Z 0 5 h b W U s M z d 9 J n F 1 b 3 Q 7 L C Z x d W 9 0 O 1 N l Y 3 R p b 2 4 x L 3 J l c 3 V s d C A o N y k v V G l w b y B B b H R l c m F k b y 5 7 c m V z d W x 0 X 1 9 x d W 9 0 Z V 9 f Z m l u Y W 5 j a W F s Q 3 V y c m V u Y 3 k s M z h 9 J n F 1 b 3 Q 7 L C Z x d W 9 0 O 1 N l Y 3 R p b 2 4 x L 3 J l c 3 V s d C A o N y k v V G l w b y B B b H R l c m F k b y 5 7 c m V z d W x 0 X 1 9 x d W 9 0 Z V 9 f Y X Z l c m F n Z U R h a W x 5 V m 9 s d W 1 l M 0 1 v b n R o L D M 5 f S Z x d W 9 0 O y w m c X V v d D t T Z W N 0 a W 9 u M S 9 y Z X N 1 b H Q g K D c p L 1 R p c G 8 g Q W x 0 Z X J h Z G 8 u e 3 J l c 3 V s d F 9 f c X V v d G V f X 2 F 2 Z X J h Z 2 V E Y W l s e V Z v b H V t Z T E w R G F 5 L D Q w f S Z x d W 9 0 O y w m c X V v d D t T Z W N 0 a W 9 u M S 9 y Z X N 1 b H Q g K D c p L 1 R p c G 8 g Q W x 0 Z X J h Z G 8 u e 3 J l c 3 V s d F 9 f c X V v d G V f X 2 V 4 Y 2 h h b m d l L D Q x f S Z x d W 9 0 O y w m c X V v d D t T Z W N 0 a W 9 u M S 9 y Z X N 1 b H Q g K D c p L 1 R p c G 8 g Q W x 0 Z X J h Z G 8 u e 3 J l c 3 V s d F 9 f c X V v d G V f X 2 1 h c m t l d F N 0 Y X R l L D Q y f S Z x d W 9 0 O y w m c X V v d D t T Z W N 0 a W 9 u M S 9 y Z X N 1 b H Q g K D c p L 1 R p c G 8 g Q W x 0 Z X J h Z G 8 u e 3 J l c 3 V s d F 9 f c X V v d G V f X 3 R 3 b 0 h 1 b m R y Z W R E Y X l B d m V y Y W d l Q 2 h h b m d l U G V y Y 2 V u d C w 0 M 3 0 m c X V v d D s s J n F 1 b 3 Q 7 U 2 V j d G l v b j E v c m V z d W x 0 I C g 3 K S 9 U a X B v I E F s d G V y Y W R v L n t y Z X N 1 b H R f X 3 F 1 b 3 R l X 1 9 t Y X J r Z X R D Y X A s N D R 9 J n F 1 b 3 Q 7 L C Z x d W 9 0 O 1 N l Y 3 R p b 2 4 x L 3 J l c 3 V s d C A o N y k v V G l w b y B B b H R l c m F k b y 5 7 c m V z d W x 0 X 1 9 x d W 9 0 Z V 9 f Z m 9 y d 2 F y Z F B F L D Q 1 f S Z x d W 9 0 O y w m c X V v d D t T Z W N 0 a W 9 u M S 9 y Z X N 1 b H Q g K D c p L 1 R p c G 8 g Q W x 0 Z X J h Z G 8 u e 3 J l c 3 V s d F 9 f c X V v d G V f X 3 B y a W N l V G 9 C b 2 9 r L D Q 2 f S Z x d W 9 0 O y w m c X V v d D t T Z W N 0 a W 9 u M S 9 y Z X N 1 b H Q g K D c p L 1 R p c G 8 g Q W x 0 Z X J h Z G 8 u e 3 J l c 3 V s d F 9 f c X V v d G V f X 3 N v d X J j Z U l u d G V y d m F s L D Q 3 f S Z x d W 9 0 O y w m c X V v d D t T Z W N 0 a W 9 u M S 9 y Z X N 1 b H Q g K D c p L 1 R p c G 8 g Q W x 0 Z X J h Z G 8 u e 3 J l c 3 V s d F 9 f c X V v d G V f X 2 V 4 Y 2 h h b m d l V G l t Z X p v b m V O Y W 1 l L D Q 4 f S Z x d W 9 0 O y w m c X V v d D t T Z W N 0 a W 9 u M S 9 y Z X N 1 b H Q g K D c p L 1 R p c G 8 g Q W x 0 Z X J h Z G 8 u e 3 J l c 3 V s d F 9 f c X V v d G V f X 2 V 4 Y 2 h h b m d l V G l t Z X p v b m V T a G 9 y d E 5 h b W U s N D l 9 J n F 1 b 3 Q 7 L C Z x d W 9 0 O 1 N l Y 3 R p b 2 4 x L 3 J l c 3 V s d C A o N y k v V G l w b y B B b H R l c m F k b y 5 7 c m V z d W x 0 X 1 9 x d W 9 0 Z V 9 f Z 2 1 0 T 2 Z m U 2 V 0 T W l s b G l z Z W N v b m R z L D U w f S Z x d W 9 0 O y w m c X V v d D t T Z W N 0 a W 9 u M S 9 y Z X N 1 b H Q g K D c p L 1 R p c G 8 g Q W x 0 Z X J h Z G 8 u e 3 J l c 3 V s d F 9 f c X V v d G V f X 3 J l Z 3 V s Y X J N Y X J r Z X R D a G F u Z 2 V Q Z X J j Z W 5 0 L D U x f S Z x d W 9 0 O y w m c X V v d D t T Z W N 0 a W 9 u M S 9 y Z X N 1 b H Q g K D c p L 1 R p c G 8 g Q W x 0 Z X J h Z G 8 u e 3 J l c 3 V s d F 9 f c X V v d G V f X 3 B y a W N l S G l u d C w 1 M n 0 m c X V v d D s s J n F 1 b 3 Q 7 U 2 V j d G l v b j E v c m V z d W x 0 I C g 3 K S 9 U a X B v I E F s d G V y Y W R v L n t y Z X N 1 b H R f X 3 F 1 b 3 R l X 1 9 m a W Z 0 e V R 3 b 1 d l Z W t M b 3 d D a G F u Z 2 U s N T N 9 J n F 1 b 3 Q 7 L C Z x d W 9 0 O 1 N l Y 3 R p b 2 4 x L 3 J l c 3 V s d C A o N y k v V G l w b y B B b H R l c m F k b y 5 7 c m V z d W x 0 X 1 9 x d W 9 0 Z V 9 f Z m l m d H l U d 2 9 X Z W V r T G 9 3 Q 2 h h b m d l U G V y Y 2 V u d C w 1 N H 0 m c X V v d D s s J n F 1 b 3 Q 7 U 2 V j d G l v b j E v c m V z d W x 0 I C g 3 K S 9 U a X B v I E F s d G V y Y W R v L n t y Z X N 1 b H R f X 3 F 1 b 3 R l X 1 9 m a W Z 0 e V R 3 b 1 d l Z W t I a W d o Q 2 h h b m d l L D U 1 f S Z x d W 9 0 O y w m c X V v d D t T Z W N 0 a W 9 u M S 9 y Z X N 1 b H Q g K D c p L 1 R p c G 8 g Q W x 0 Z X J h Z G 8 u e 3 J l c 3 V s d F 9 f c X V v d G V f X 2 Z p Z n R 5 V H d v V 2 V l a 0 h p Z 2 h D a G F u Z 2 V Q Z X J j Z W 5 0 L D U 2 f S Z x d W 9 0 O y w m c X V v d D t T Z W N 0 a W 9 u M S 9 y Z X N 1 b H Q g K D c p L 1 R p c G 8 g Q W x 0 Z X J h Z G 8 u e 3 J l c 3 V s d F 9 f c X V v d G V f X 2 Z p Z n R 5 V H d v V 2 V l a 0 x v d y w 1 N 3 0 m c X V v d D s s J n F 1 b 3 Q 7 U 2 V j d G l v b j E v c m V z d W x 0 I C g 3 K S 9 U a X B v I E F s d G V y Y W R v L n t y Z X N 1 b H R f X 3 F 1 b 3 R l X 1 9 m a W Z 0 e V R 3 b 1 d l Z W t I a W d o L D U 4 f S Z x d W 9 0 O y w m c X V v d D t T Z W N 0 a W 9 u M S 9 y Z X N 1 b H Q g K D c p L 1 R p c G 8 g Q W x 0 Z X J h Z G 8 u e 3 J l c 3 V s d F 9 f c X V v d G V f X 2 R p d m l k Z W 5 k R G F 0 Z S w 1 O X 0 m c X V v d D s s J n F 1 b 3 Q 7 U 2 V j d G l v b j E v c m V z d W x 0 I C g 3 K S 9 U a X B v I E F s d G V y Y W R v L n t y Z X N 1 b H R f X 3 F 1 b 3 R l X 1 9 l Y X J u a W 5 n c 1 R p b W V z d G F t c C w 2 M H 0 m c X V v d D s s J n F 1 b 3 Q 7 U 2 V j d G l v b j E v c m V z d W x 0 I C g 3 K S 9 U a X B v I E F s d G V y Y W R v L n t y Z X N 1 b H R f X 3 F 1 b 3 R l X 1 9 l Y X J u a W 5 n c 1 R p b W V z d G F t c F N 0 Y X J 0 L D Y x f S Z x d W 9 0 O y w m c X V v d D t T Z W N 0 a W 9 u M S 9 y Z X N 1 b H Q g K D c p L 1 R p c G 8 g Q W x 0 Z X J h Z G 8 u e 3 J l c 3 V s d F 9 f c X V v d G V f X 2 V h c m 5 p b m d z V G l t Z X N 0 Y W 1 w R W 5 k L D Y y f S Z x d W 9 0 O y w m c X V v d D t T Z W N 0 a W 9 u M S 9 y Z X N 1 b H Q g K D c p L 1 R p c G 8 g Q W x 0 Z X J h Z G 8 u e 3 J l c 3 V s d F 9 f c X V v d G V f X 2 V z Z 1 B v c H V s Y X R l Z C w 2 M 3 0 m c X V v d D s s J n F 1 b 3 Q 7 U 2 V j d G l v b j E v c m V z d W x 0 I C g 3 K S 9 U a X B v I E F s d G V y Y W R v L n t y Z X N 1 b H R f X 3 F 1 b 3 R l X 1 9 0 c m F k Z W F i b G U s N j R 9 J n F 1 b 3 Q 7 L C Z x d W 9 0 O 1 N l Y 3 R p b 2 4 x L 3 J l c 3 V s d C A o N y k v V G l w b y B B b H R l c m F k b y 5 7 c m V z d W x 0 X 1 9 x d W 9 0 Z V 9 f c 3 l t Y m 9 s L D Y 1 f S Z x d W 9 0 O y w m c X V v d D t T Z W N 0 a W 9 u M S 9 y Z X N 1 b H Q g K D c p L 1 R p c G 8 g Q W x 0 Z X J h Z G 8 u e 3 J l c 3 V s d F 9 f b 3 B 0 a W 9 u c 1 9 f Z X h w a X J h d G l v b k R h d G U s N j Z 9 J n F 1 b 3 Q 7 L C Z x d W 9 0 O 1 N l Y 3 R p b 2 4 x L 3 J l c 3 V s d C A o N y k v V G l w b y B B b H R l c m F k b y 5 7 c m V z d W x 0 X 1 9 v c H R p b 2 5 z X 1 9 o Y X N N a W 5 p T 3 B 0 a W 9 u c y w 2 N 3 0 m c X V v d D s s J n F 1 b 3 Q 7 U 2 V j d G l v b j E v c m V z d W x 0 I C g 3 K S 9 U a X B v I E F s d G V y Y W R v L n t y Z X N 1 b H R f X 2 9 w d G l v b n N f X 2 N h b G x z X 1 9 j b 2 5 0 c m F j d F N 5 b W J v b C w 2 O H 0 m c X V v d D s s J n F 1 b 3 Q 7 U 2 V j d G l v b j E v c m V z d W x 0 I C g 3 K S 9 U a X B v I E F s d G V y Y W R v L n t y Z X N 1 b H R f X 2 9 w d G l v b n N f X 2 N h b G x z X 1 9 z d H J p a 2 U s N j l 9 J n F 1 b 3 Q 7 L C Z x d W 9 0 O 1 N l Y 3 R p b 2 4 x L 3 J l c 3 V s d C A o N y k v V G l w b y B B b H R l c m F k b y 5 7 c m V z d W x 0 X 1 9 v c H R p b 2 5 z X 1 9 j Y W x s c 1 9 f Y 3 V y c m V u Y 3 k s N z B 9 J n F 1 b 3 Q 7 L C Z x d W 9 0 O 1 N l Y 3 R p b 2 4 x L 3 J l c 3 V s d C A o N y k v V G l w b y B B b H R l c m F k b y 5 7 c m V z d W x 0 X 1 9 v c H R p b 2 5 z X 1 9 j Y W x s c 1 9 f b G F z d F B y a W N l L D c x f S Z x d W 9 0 O y w m c X V v d D t T Z W N 0 a W 9 u M S 9 y Z X N 1 b H Q g K D c p L 1 R p c G 8 g Q W x 0 Z X J h Z G 8 u e 3 J l c 3 V s d F 9 f b 3 B 0 a W 9 u c 1 9 f Y 2 F s b H N f X 2 N o Y W 5 n Z S w 3 M n 0 m c X V v d D s s J n F 1 b 3 Q 7 U 2 V j d G l v b j E v c m V z d W x 0 I C g 3 K S 9 U a X B v I E F s d G V y Y W R v L n t y Z X N 1 b H R f X 2 9 w d G l v b n N f X 2 N h b G x z X 1 9 w Z X J j Z W 5 0 Q 2 h h b m d l L D c z f S Z x d W 9 0 O y w m c X V v d D t T Z W N 0 a W 9 u M S 9 y Z X N 1 b H Q g K D c p L 1 R p c G 8 g Q W x 0 Z X J h Z G 8 u e 3 J l c 3 V s d F 9 f b 3 B 0 a W 9 u c 1 9 f Y 2 F s b H N f X 3 Z v b H V t Z S w 3 N H 0 m c X V v d D s s J n F 1 b 3 Q 7 U 2 V j d G l v b j E v c m V z d W x 0 I C g 3 K S 9 U a X B v I E F s d G V y Y W R v L n t y Z X N 1 b H R f X 2 9 w d G l v b n N f X 2 N h b G x z X 1 9 v c G V u S W 5 0 Z X J l c 3 Q s N z V 9 J n F 1 b 3 Q 7 L C Z x d W 9 0 O 1 N l Y 3 R p b 2 4 x L 3 J l c 3 V s d C A o N y k v V G l w b y B B b H R l c m F k b y 5 7 c m V z d W x 0 X 1 9 v c H R p b 2 5 z X 1 9 j Y W x s c 1 9 f Y m l k L D c 2 f S Z x d W 9 0 O y w m c X V v d D t T Z W N 0 a W 9 u M S 9 y Z X N 1 b H Q g K D c p L 1 R p c G 8 g Q W x 0 Z X J h Z G 8 u e 3 J l c 3 V s d F 9 f b 3 B 0 a W 9 u c 1 9 f Y 2 F s b H N f X 2 F z a y w 3 N 3 0 m c X V v d D s s J n F 1 b 3 Q 7 U 2 V j d G l v b j E v c m V z d W x 0 I C g 3 K S 9 U a X B v I E F s d G V y Y W R v L n t y Z X N 1 b H R f X 2 9 w d G l v b n N f X 2 N h b G x z X 1 9 j b 2 5 0 c m F j d F N p e m U s N z h 9 J n F 1 b 3 Q 7 L C Z x d W 9 0 O 1 N l Y 3 R p b 2 4 x L 3 J l c 3 V s d C A o N y k v V G l w b y B B b H R l c m F k b y 5 7 c m V z d W x 0 X 1 9 v c H R p b 2 5 z X 1 9 j Y W x s c 1 9 f Z X h w a X J h d G l v b i w 3 O X 0 m c X V v d D s s J n F 1 b 3 Q 7 U 2 V j d G l v b j E v c m V z d W x 0 I C g 3 K S 9 U a X B v I E F s d G V y Y W R v L n t y Z X N 1 b H R f X 2 9 w d G l v b n N f X 2 N h b G x z X 1 9 s Y X N 0 V H J h Z G V E Y X R l L D g w f S Z x d W 9 0 O y w m c X V v d D t T Z W N 0 a W 9 u M S 9 y Z X N 1 b H Q g K D c p L 1 R p c G 8 g Q W x 0 Z X J h Z G 8 u e 3 J l c 3 V s d F 9 f b 3 B 0 a W 9 u c 1 9 f Y 2 F s b H N f X 2 l t c G x p Z W R W b 2 x h d G l s a X R 5 L D g x f S Z x d W 9 0 O y w m c X V v d D t T Z W N 0 a W 9 u M S 9 y Z X N 1 b H Q g K D c p L 1 R p c G 8 g Q W x 0 Z X J h Z G 8 u e 3 J l c 3 V s d F 9 f b 3 B 0 a W 9 u c 1 9 f Y 2 F s b H N f X 2 l u V G h l T W 9 u Z X k s O D J 9 J n F 1 b 3 Q 7 L C Z x d W 9 0 O 1 N l Y 3 R p b 2 4 x L 3 J l c 3 V s d C A o N y k v V G l w b y B B b H R l c m F k b y 5 7 c m V z d W x 0 X 1 9 v c H R p b 2 5 z X 1 9 w d X R z X 1 9 j b 2 5 0 c m F j d F N 5 b W J v b C w 4 M 3 0 m c X V v d D s s J n F 1 b 3 Q 7 U 2 V j d G l v b j E v c m V z d W x 0 I C g 3 K S 9 U a X B v I E F s d G V y Y W R v L n t y Z X N 1 b H R f X 2 9 w d G l v b n N f X 3 B 1 d H N f X 3 N 0 c m l r Z S w 4 N H 0 m c X V v d D s s J n F 1 b 3 Q 7 U 2 V j d G l v b j E v c m V z d W x 0 I C g 3 K S 9 U a X B v I E F s d G V y Y W R v L n t y Z X N 1 b H R f X 2 9 w d G l v b n N f X 3 B 1 d H N f X 2 N 1 c n J l b m N 5 L D g 1 f S Z x d W 9 0 O y w m c X V v d D t T Z W N 0 a W 9 u M S 9 y Z X N 1 b H Q g K D c p L 1 R p c G 8 g Q W x 0 Z X J h Z G 8 u e 3 J l c 3 V s d F 9 f b 3 B 0 a W 9 u c 1 9 f c H V 0 c 1 9 f b G F z d F B y a W N l L D g 2 f S Z x d W 9 0 O y w m c X V v d D t T Z W N 0 a W 9 u M S 9 y Z X N 1 b H Q g K D c p L 1 R p c G 8 g Q W x 0 Z X J h Z G 8 u e 3 J l c 3 V s d F 9 f b 3 B 0 a W 9 u c 1 9 f c H V 0 c 1 9 f Y 2 h h b m d l L D g 3 f S Z x d W 9 0 O y w m c X V v d D t T Z W N 0 a W 9 u M S 9 y Z X N 1 b H Q g K D c p L 1 R p c G 8 g Q W x 0 Z X J h Z G 8 u e 3 J l c 3 V s d F 9 f b 3 B 0 a W 9 u c 1 9 f c H V 0 c 1 9 f c G V y Y 2 V u d E N o Y W 5 n Z S w 4 O H 0 m c X V v d D s s J n F 1 b 3 Q 7 U 2 V j d G l v b j E v c m V z d W x 0 I C g 3 K S 9 U a X B v I E F s d G V y Y W R v L n t y Z X N 1 b H R f X 2 9 w d G l v b n N f X 3 B 1 d H N f X 3 Z v b H V t Z S w 4 O X 0 m c X V v d D s s J n F 1 b 3 Q 7 U 2 V j d G l v b j E v c m V z d W x 0 I C g 3 K S 9 U a X B v I E F s d G V y Y W R v L n t y Z X N 1 b H R f X 2 9 w d G l v b n N f X 3 B 1 d H N f X 2 9 w Z W 5 J b n R l c m V z d C w 5 M H 0 m c X V v d D s s J n F 1 b 3 Q 7 U 2 V j d G l v b j E v c m V z d W x 0 I C g 3 K S 9 U a X B v I E F s d G V y Y W R v L n t y Z X N 1 b H R f X 2 9 w d G l v b n N f X 3 B 1 d H N f X 2 J p Z C w 5 M X 0 m c X V v d D s s J n F 1 b 3 Q 7 U 2 V j d G l v b j E v c m V z d W x 0 I C g 3 K S 9 U a X B v I E F s d G V y Y W R v L n t y Z X N 1 b H R f X 2 9 w d G l v b n N f X 3 B 1 d H N f X 2 F z a y w 5 M n 0 m c X V v d D s s J n F 1 b 3 Q 7 U 2 V j d G l v b j E v c m V z d W x 0 I C g 3 K S 9 U a X B v I E F s d G V y Y W R v L n t y Z X N 1 b H R f X 2 9 w d G l v b n N f X 3 B 1 d H N f X 2 N v b n R y Y W N 0 U 2 l 6 Z S w 5 M 3 0 m c X V v d D s s J n F 1 b 3 Q 7 U 2 V j d G l v b j E v c m V z d W x 0 I C g 3 K S 9 U a X B v I E F s d G V y Y W R v L n t y Z X N 1 b H R f X 2 9 w d G l v b n N f X 3 B 1 d H N f X 2 V 4 c G l y Y X R p b 2 4 s O T R 9 J n F 1 b 3 Q 7 L C Z x d W 9 0 O 1 N l Y 3 R p b 2 4 x L 3 J l c 3 V s d C A o N y k v V G l w b y B B b H R l c m F k b y 5 7 c m V z d W x 0 X 1 9 v c H R p b 2 5 z X 1 9 w d X R z X 1 9 s Y X N 0 V H J h Z G V E Y X R l L D k 1 f S Z x d W 9 0 O y w m c X V v d D t T Z W N 0 a W 9 u M S 9 y Z X N 1 b H Q g K D c p L 1 R p c G 8 g Q W x 0 Z X J h Z G 8 u e 3 J l c 3 V s d F 9 f b 3 B 0 a W 9 u c 1 9 f c H V 0 c 1 9 f a W 1 w b G l l Z F Z v b G F 0 a W x p d H k s O T Z 9 J n F 1 b 3 Q 7 L C Z x d W 9 0 O 1 N l Y 3 R p b 2 4 x L 3 J l c 3 V s d C A o N y k v V G l w b y B B b H R l c m F k b y 5 7 c m V z d W x 0 X 1 9 v c H R p b 2 5 z X 1 9 w d X R z X 1 9 p b l R o Z U 1 v b m V 5 L D k 3 f S Z x d W 9 0 O y w m c X V v d D t T Z W N 0 a W 9 u M S 9 y Z X N 1 b H Q g K D c p L 1 R p c G 8 g Q W x 0 Z X J h Z G 8 u e 2 V y c m 9 y L D k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J T I w K D c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3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y M l Q x N j o y M T o z O C 4 5 M j U 1 N D U 5 W i I g L z 4 8 R W 5 0 c n k g V H l w Z T 0 i R m l s b E V y c m 9 y Q 2 9 k Z S I g V m F s d W U 9 I n N V b m t u b 3 d u I i A v P j x F b n R y e S B U e X B l P S J G a W x s Q 2 9 s d W 1 u T m F t Z X M i I F Z h b H V l P S J z W y Z x d W 9 0 O 3 J l c 3 V s d F 9 f d W 5 k Z X J s e W l u Z 1 N 5 b W J v b C Z x d W 9 0 O y w m c X V v d D t y Z X N 1 b H R f X 2 V 4 c G l y Y X R p b 2 5 E Y X R l c y Z x d W 9 0 O y w m c X V v d D t y Z X N 1 b H R f X 3 N 0 c m l r Z X M m c X V v d D s s J n F 1 b 3 Q 7 c m V z d W x 0 X 1 9 o Y X N N a W 5 p T 3 B 0 a W 9 u c y Z x d W 9 0 O y w m c X V v d D t y Z X N 1 b H R f X 3 F 1 b 3 R l X 1 9 s Y W 5 n d W F n Z S Z x d W 9 0 O y w m c X V v d D t y Z X N 1 b H R f X 3 F 1 b 3 R l X 1 9 x d W 9 0 Z V R 5 c G U m c X V v d D s s J n F 1 b 3 Q 7 c m V z d W x 0 X 1 9 x d W 9 0 Z V 9 f c X V v d G V T b 3 V y Y 2 V O Y W 1 l J n F 1 b 3 Q 7 L C Z x d W 9 0 O 3 J l c 3 V s d F 9 f c X V v d G V f X 2 N 1 c n J l b m N 5 J n F 1 b 3 Q 7 L C Z x d W 9 0 O 3 J l c 3 V s d F 9 f c X V v d G V f X 2 Z p Z n R 5 V H d v V 2 V l a 0 x v d 0 N o Y W 5 n Z V B l c m N l b n Q m c X V v d D s s J n F 1 b 3 Q 7 c m V z d W x 0 X 1 9 x d W 9 0 Z V 9 f Z m l m d H l U d 2 9 X Z W V r S G l n a E N o Y W 5 n Z S Z x d W 9 0 O y w m c X V v d D t y Z X N 1 b H R f X 3 F 1 b 3 R l X 1 9 m a W Z 0 e V R 3 b 1 d l Z W t I a W d o Q 2 h h b m d l U G V y Y 2 V u d C Z x d W 9 0 O y w m c X V v d D t y Z X N 1 b H R f X 3 F 1 b 3 R l X 1 9 k a X Z p Z G V u Z E R h d G U m c X V v d D s s J n F 1 b 3 Q 7 c m V z d W x 0 X 1 9 x d W 9 0 Z V 9 f b W F y a 2 V 0 U 3 R h d G U m c X V v d D s s J n F 1 b 3 Q 7 c m V z d W x 0 X 1 9 x d W 9 0 Z V 9 f c m V n d W x h c k 1 h c m t l d E N o Y W 5 n Z V B l c m N l b n Q m c X V v d D s s J n F 1 b 3 Q 7 c m V z d W x 0 X 1 9 x d W 9 0 Z V 9 f c m V n d W x h c k 1 h c m t l d F B y Z X Z p b 3 V z Q 2 x v c 2 U m c X V v d D s s J n F 1 b 3 Q 7 c m V z d W x 0 X 1 9 x d W 9 0 Z V 9 f Y m l k J n F 1 b 3 Q 7 L C Z x d W 9 0 O 3 J l c 3 V s d F 9 f c X V v d G V f X 2 F z a y Z x d W 9 0 O y w m c X V v d D t y Z X N 1 b H R f X 3 F 1 b 3 R l X 1 9 i a W R T a X p l J n F 1 b 3 Q 7 L C Z x d W 9 0 O 3 J l c 3 V s d F 9 f c X V v d G V f X 2 F z a 1 N p e m U m c X V v d D s s J n F 1 b 3 Q 7 c m V z d W x 0 X 1 9 x d W 9 0 Z V 9 f b W V z c 2 F n Z U J v Y X J k S W Q m c X V v d D s s J n F 1 b 3 Q 7 c m V z d W x 0 X 1 9 x d W 9 0 Z V 9 f Z n V s b E V 4 Y 2 h h b m d l T m F t Z S Z x d W 9 0 O y w m c X V v d D t y Z X N 1 b H R f X 3 F 1 b 3 R l X 1 9 s b 2 5 n T m F t Z S Z x d W 9 0 O y w m c X V v d D t y Z X N 1 b H R f X 3 F 1 b 3 R l X 1 9 m a W 5 h b m N p Y W x D d X J y Z W 5 j e S Z x d W 9 0 O y w m c X V v d D t y Z X N 1 b H R f X 3 F 1 b 3 R l X 1 9 h d m V y Y W d l R G F p b H l W b 2 x 1 b W U z T W 9 u d G g m c X V v d D s s J n F 1 b 3 Q 7 c m V z d W x 0 X 1 9 x d W 9 0 Z V 9 f Y X Z l c m F n Z U R h a W x 5 V m 9 s d W 1 l M T B E Y X k m c X V v d D s s J n F 1 b 3 Q 7 c m V z d W x 0 X 1 9 x d W 9 0 Z V 9 f Z m l m d H l U d 2 9 X Z W V r T G 9 3 Q 2 h h b m d l J n F 1 b 3 Q 7 L C Z x d W 9 0 O 3 J l c 3 V s d F 9 f c X V v d G V f X 2 Z p Z n R 5 V H d v V 2 V l a 0 x v d y Z x d W 9 0 O y w m c X V v d D t y Z X N 1 b H R f X 3 F 1 b 3 R l X 1 9 m a W Z 0 e V R 3 b 1 d l Z W t I a W d o J n F 1 b 3 Q 7 L C Z x d W 9 0 O 3 J l c 3 V s d F 9 f c X V v d G V f X 2 V h c m 5 p b m d z V G l t Z X N 0 Y W 1 w J n F 1 b 3 Q 7 L C Z x d W 9 0 O 3 J l c 3 V s d F 9 f c X V v d G V f X 2 V h c m 5 p b m d z V G l t Z X N 0 Y W 1 w U 3 R h c n Q m c X V v d D s s J n F 1 b 3 Q 7 c m V z d W x 0 X 1 9 x d W 9 0 Z V 9 f Z W F y b m l u Z 3 N U a W 1 l c 3 R h b X B F b m Q m c X V v d D s s J n F 1 b 3 Q 7 c m V z d W x 0 X 1 9 x d W 9 0 Z V 9 f d H J h a W x p b m d B b m 5 1 Y W x E a X Z p Z G V u Z F J h d G U m c X V v d D s s J n F 1 b 3 Q 7 c m V z d W x 0 X 1 9 x d W 9 0 Z V 9 f d H J h a W x p b m d Q R S Z x d W 9 0 O y w m c X V v d D t y Z X N 1 b H R f X 3 F 1 b 3 R l X 1 9 0 c m F p b G l u Z 0 F u b n V h b E R p d m l k Z W 5 k W W l l b G Q m c X V v d D s s J n F 1 b 3 Q 7 c m V z d W x 0 X 1 9 x d W 9 0 Z V 9 f Z X h j a G F u Z 2 U m c X V v d D s s J n F 1 b 3 Q 7 c m V z d W x 0 X 1 9 x d W 9 0 Z V 9 f c H J p Y 2 V I a W 5 0 J n F 1 b 3 Q 7 L C Z x d W 9 0 O 3 J l c 3 V s d F 9 f c X V v d G V f X 3 N o b 3 J 0 T m F t Z S Z x d W 9 0 O y w m c X V v d D t y Z X N 1 b H R f X 3 F 1 b 3 R l X 1 9 t Y X J r Z X Q m c X V v d D s s J n F 1 b 3 Q 7 c m V z d W x 0 X 1 9 x d W 9 0 Z V 9 f c 2 h h c m V z T 3 V 0 c 3 R h b m R p b m c m c X V v d D s s J n F 1 b 3 Q 7 c m V z d W x 0 X 1 9 x d W 9 0 Z V 9 f Z X B z V H J h a W x p b m d U d 2 V s d m V N b 2 5 0 a H M m c X V v d D s s J n F 1 b 3 Q 7 c m V z d W x 0 X 1 9 x d W 9 0 Z V 9 f Z X B z R m 9 y d 2 F y Z C Z x d W 9 0 O y w m c X V v d D t y Z X N 1 b H R f X 3 F 1 b 3 R l X 1 9 i b 2 9 r V m F s d W U m c X V v d D s s J n F 1 b 3 Q 7 c m V z d W x 0 X 1 9 x d W 9 0 Z V 9 f Z m l m d H l E Y X l B d m V y Y W d l J n F 1 b 3 Q 7 L C Z x d W 9 0 O 3 J l c 3 V s d F 9 f c X V v d G V f X 2 Z p Z n R 5 R G F 5 Q X Z l c m F n Z U N o Y W 5 n Z S Z x d W 9 0 O y w m c X V v d D t y Z X N 1 b H R f X 3 F 1 b 3 R l X 1 9 m a W Z 0 e U R h e U F 2 Z X J h Z 2 V D a G F u Z 2 V Q Z X J j Z W 5 0 J n F 1 b 3 Q 7 L C Z x d W 9 0 O 3 J l c 3 V s d F 9 f c X V v d G V f X 3 R 3 b 0 h 1 b m R y Z W R E Y X l B d m V y Y W d l J n F 1 b 3 Q 7 L C Z x d W 9 0 O 3 J l c 3 V s d F 9 f c X V v d G V f X 3 R 3 b 0 h 1 b m R y Z W R E Y X l B d m V y Y W d l Q 2 h h b m d l J n F 1 b 3 Q 7 L C Z x d W 9 0 O 3 J l c 3 V s d F 9 f c X V v d G V f X 3 R 3 b 0 h 1 b m R y Z W R E Y X l B d m V y Y W d l Q 2 h h b m d l U G V y Y 2 V u d C Z x d W 9 0 O y w m c X V v d D t y Z X N 1 b H R f X 3 F 1 b 3 R l X 1 9 t Y X J r Z X R D Y X A m c X V v d D s s J n F 1 b 3 Q 7 c m V z d W x 0 X 1 9 x d W 9 0 Z V 9 f Z m 9 y d 2 F y Z F B F J n F 1 b 3 Q 7 L C Z x d W 9 0 O 3 J l c 3 V s d F 9 f c X V v d G V f X 3 B y a W N l V G 9 C b 2 9 r J n F 1 b 3 Q 7 L C Z x d W 9 0 O 3 J l c 3 V s d F 9 f c X V v d G V f X 3 N v d X J j Z U l u d G V y d m F s J n F 1 b 3 Q 7 L C Z x d W 9 0 O 3 J l c 3 V s d F 9 f c X V v d G V f X 2 V 4 Y 2 h h b m d l V G l t Z X p v b m V O Y W 1 l J n F 1 b 3 Q 7 L C Z x d W 9 0 O 3 J l c 3 V s d F 9 f c X V v d G V f X 2 V 4 Y 2 h h b m d l V G l t Z X p v b m V T a G 9 y d E 5 h b W U m c X V v d D s s J n F 1 b 3 Q 7 c m V z d W x 0 X 1 9 x d W 9 0 Z V 9 f Z 2 1 0 T 2 Z m U 2 V 0 T W l s b G l z Z W N v b m R z J n F 1 b 3 Q 7 L C Z x d W 9 0 O 3 J l c 3 V s d F 9 f c X V v d G V f X 2 V z Z 1 B v c H V s Y X R l Z C Z x d W 9 0 O y w m c X V v d D t y Z X N 1 b H R f X 3 F 1 b 3 R l X 1 9 0 c m F k Z W F i b G U m c X V v d D s s J n F 1 b 3 Q 7 c m V z d W x 0 X 1 9 x d W 9 0 Z V 9 f c m V n d W x h c k 1 h c m t l d F B y a W N l J n F 1 b 3 Q 7 L C Z x d W 9 0 O 3 J l c 3 V s d F 9 f c X V v d G V f X 3 J l Z 3 V s Y X J N Y X J r Z X R U a W 1 l J n F 1 b 3 Q 7 L C Z x d W 9 0 O 3 J l c 3 V s d F 9 f c X V v d G V f X 3 J l Z 3 V s Y X J N Y X J r Z X R D a G F u Z 2 U m c X V v d D s s J n F 1 b 3 Q 7 c m V z d W x 0 X 1 9 x d W 9 0 Z V 9 f c m V n d W x h c k 1 h c m t l d E 9 w Z W 4 m c X V v d D s s J n F 1 b 3 Q 7 c m V z d W x 0 X 1 9 x d W 9 0 Z V 9 f c m V n d W x h c k 1 h c m t l d E R h e U h p Z 2 g m c X V v d D s s J n F 1 b 3 Q 7 c m V z d W x 0 X 1 9 x d W 9 0 Z V 9 f c m V n d W x h c k 1 h c m t l d E R h e U x v d y Z x d W 9 0 O y w m c X V v d D t y Z X N 1 b H R f X 3 F 1 b 3 R l X 1 9 y Z W d 1 b G F y T W F y a 2 V 0 V m 9 s d W 1 l J n F 1 b 3 Q 7 L C Z x d W 9 0 O 3 J l c 3 V s d F 9 f c X V v d G V f X 2 V 4 Y 2 h h b m d l R G F 0 Y U R l b G F 5 Z W R C e S Z x d W 9 0 O y w m c X V v d D t y Z X N 1 b H R f X 3 F 1 b 3 R l X 1 9 z e W 1 i b 2 w m c X V v d D s s J n F 1 b 3 Q 7 c m V z d W x 0 X 1 9 v c H R p b 2 5 z X 1 9 l e H B p c m F 0 a W 9 u R G F 0 Z S Z x d W 9 0 O y w m c X V v d D t y Z X N 1 b H R f X 2 9 w d G l v b n N f X 2 h h c 0 1 p b m l P c H R p b 2 5 z J n F 1 b 3 Q 7 L C Z x d W 9 0 O 3 J l c 3 V s d F 9 f b 3 B 0 a W 9 u c 1 9 f Y 2 F s b H N f X 2 N v b n R y Y W N 0 U 3 l t Y m 9 s J n F 1 b 3 Q 7 L C Z x d W 9 0 O 3 J l c 3 V s d F 9 f b 3 B 0 a W 9 u c 1 9 f Y 2 F s b H N f X 3 N 0 c m l r Z S Z x d W 9 0 O y w m c X V v d D t y Z X N 1 b H R f X 2 9 w d G l v b n N f X 2 N h b G x z X 1 9 j d X J y Z W 5 j e S Z x d W 9 0 O y w m c X V v d D t y Z X N 1 b H R f X 2 9 w d G l v b n N f X 2 N h b G x z X 1 9 s Y X N 0 U H J p Y 2 U m c X V v d D s s J n F 1 b 3 Q 7 c m V z d W x 0 X 1 9 v c H R p b 2 5 z X 1 9 j Y W x s c 1 9 f Y 2 h h b m d l J n F 1 b 3 Q 7 L C Z x d W 9 0 O 3 J l c 3 V s d F 9 f b 3 B 0 a W 9 u c 1 9 f Y 2 F s b H N f X 3 B l c m N l b n R D a G F u Z 2 U m c X V v d D s s J n F 1 b 3 Q 7 c m V z d W x 0 X 1 9 v c H R p b 2 5 z X 1 9 j Y W x s c 1 9 f d m 9 s d W 1 l J n F 1 b 3 Q 7 L C Z x d W 9 0 O 3 J l c 3 V s d F 9 f b 3 B 0 a W 9 u c 1 9 f Y 2 F s b H N f X 2 9 w Z W 5 J b n R l c m V z d C Z x d W 9 0 O y w m c X V v d D t y Z X N 1 b H R f X 2 9 w d G l v b n N f X 2 N h b G x z X 1 9 i a W Q m c X V v d D s s J n F 1 b 3 Q 7 c m V z d W x 0 X 1 9 v c H R p b 2 5 z X 1 9 j Y W x s c 1 9 f Y X N r J n F 1 b 3 Q 7 L C Z x d W 9 0 O 3 J l c 3 V s d F 9 f b 3 B 0 a W 9 u c 1 9 f Y 2 F s b H N f X 2 N v b n R y Y W N 0 U 2 l 6 Z S Z x d W 9 0 O y w m c X V v d D t y Z X N 1 b H R f X 2 9 w d G l v b n N f X 2 N h b G x z X 1 9 l e H B p c m F 0 a W 9 u J n F 1 b 3 Q 7 L C Z x d W 9 0 O 3 J l c 3 V s d F 9 f b 3 B 0 a W 9 u c 1 9 f Y 2 F s b H N f X 2 x h c 3 R U c m F k Z U R h d G U m c X V v d D s s J n F 1 b 3 Q 7 c m V z d W x 0 X 1 9 v c H R p b 2 5 z X 1 9 j Y W x s c 1 9 f a W 1 w b G l l Z F Z v b G F 0 a W x p d H k m c X V v d D s s J n F 1 b 3 Q 7 c m V z d W x 0 X 1 9 v c H R p b 2 5 z X 1 9 j Y W x s c 1 9 f a W 5 U a G V N b 2 5 l e S Z x d W 9 0 O y w m c X V v d D t y Z X N 1 b H R f X 2 9 w d G l v b n N f X 3 B 1 d H N f X 2 N v b n R y Y W N 0 U 3 l t Y m 9 s J n F 1 b 3 Q 7 L C Z x d W 9 0 O 3 J l c 3 V s d F 9 f b 3 B 0 a W 9 u c 1 9 f c H V 0 c 1 9 f c 3 R y a W t l J n F 1 b 3 Q 7 L C Z x d W 9 0 O 3 J l c 3 V s d F 9 f b 3 B 0 a W 9 u c 1 9 f c H V 0 c 1 9 f Y 3 V y c m V u Y 3 k m c X V v d D s s J n F 1 b 3 Q 7 c m V z d W x 0 X 1 9 v c H R p b 2 5 z X 1 9 w d X R z X 1 9 s Y X N 0 U H J p Y 2 U m c X V v d D s s J n F 1 b 3 Q 7 c m V z d W x 0 X 1 9 v c H R p b 2 5 z X 1 9 w d X R z X 1 9 j a G F u Z 2 U m c X V v d D s s J n F 1 b 3 Q 7 c m V z d W x 0 X 1 9 v c H R p b 2 5 z X 1 9 w d X R z X 1 9 w Z X J j Z W 5 0 Q 2 h h b m d l J n F 1 b 3 Q 7 L C Z x d W 9 0 O 3 J l c 3 V s d F 9 f b 3 B 0 a W 9 u c 1 9 f c H V 0 c 1 9 f d m 9 s d W 1 l J n F 1 b 3 Q 7 L C Z x d W 9 0 O 3 J l c 3 V s d F 9 f b 3 B 0 a W 9 u c 1 9 f c H V 0 c 1 9 f b 3 B l b k l u d G V y Z X N 0 J n F 1 b 3 Q 7 L C Z x d W 9 0 O 3 J l c 3 V s d F 9 f b 3 B 0 a W 9 u c 1 9 f c H V 0 c 1 9 f Y m l k J n F 1 b 3 Q 7 L C Z x d W 9 0 O 3 J l c 3 V s d F 9 f b 3 B 0 a W 9 u c 1 9 f c H V 0 c 1 9 f Y X N r J n F 1 b 3 Q 7 L C Z x d W 9 0 O 3 J l c 3 V s d F 9 f b 3 B 0 a W 9 u c 1 9 f c H V 0 c 1 9 f Y 2 9 u d H J h Y 3 R T a X p l J n F 1 b 3 Q 7 L C Z x d W 9 0 O 3 J l c 3 V s d F 9 f b 3 B 0 a W 9 u c 1 9 f c H V 0 c 1 9 f Z X h w a X J h d G l v b i Z x d W 9 0 O y w m c X V v d D t y Z X N 1 b H R f X 2 9 w d G l v b n N f X 3 B 1 d H N f X 2 x h c 3 R U c m F k Z U R h d G U m c X V v d D s s J n F 1 b 3 Q 7 c m V z d W x 0 X 1 9 v c H R p b 2 5 z X 1 9 w d X R z X 1 9 p b X B s a W V k V m 9 s Y X R p b G l 0 e S Z x d W 9 0 O y w m c X V v d D t y Z X N 1 b H R f X 2 9 w d G l v b n N f X 3 B 1 d H N f X 2 l u V G h l T W 9 u Z X k m c X V v d D s s J n F 1 b 3 Q 7 Z X J y b 3 I m c X V v d D t d I i A v P j x F b n R y e S B U e X B l P S J G a W x s Q 2 9 s d W 1 u V H l w Z X M i I F Z h b H V l P S J z Q m d V R 0 F R W U d C Z 1 l H Q m d Z R k J n W U d C Z 1 l E Q X d Z R 0 J n W U R B d 1 l H Q m d V R k J R a 0 d C Z 1 l E Q m d Z R k J n W U d C Z 1 l H Q m d Z R 0 J R W U d B d 1 l H Q X d F Q k J n V U d C Z 1 l H Q X d N R 0 J R R U d C Z 1 l H Q m d Z R E F 3 W U d C Z 1 V G Q m d F R 0 J n W U d C Z 1 l E Q X d Z R 0 J n V U Z C Z 0 V H I i A v P j x F b n R y e S B U e X B l P S J G a W x s R X J y b 3 J D b 3 V u d C I g V m F s d W U 9 I m w w I i A v P j x F b n R y e S B U e X B l P S J G a W x s Q 2 9 1 b n Q i I F Z h b H V l P S J s N D I i I C 8 + P E V u d H J 5 I F R 5 c G U 9 I k Z p b G x T d G F 0 d X M i I F Z h b H V l P S J z Q 2 9 t c G x l d G U i I C 8 + P E V u d H J 5 I F R 5 c G U 9 I k Z p b G x U Y X J n Z X Q i I F Z h b H V l P S J z c m V z d W x 0 X 1 8 4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A o O C k v V G l w b y B B b H R l c m F k b y 5 7 c m V z d W x 0 X 1 9 1 b m R l c m x 5 a W 5 n U 3 l t Y m 9 s L D B 9 J n F 1 b 3 Q 7 L C Z x d W 9 0 O 1 N l Y 3 R p b 2 4 x L 3 J l c 3 V s d C A o O C k v V G l w b y B B b H R l c m F k b y 5 7 c m V z d W x 0 X 1 9 l e H B p c m F 0 a W 9 u R G F 0 Z X M s M X 0 m c X V v d D s s J n F 1 b 3 Q 7 U 2 V j d G l v b j E v c m V z d W x 0 I C g 4 K S 9 U a X B v I E F s d G V y Y W R v L n t y Z X N 1 b H R f X 3 N 0 c m l r Z X M s M n 0 m c X V v d D s s J n F 1 b 3 Q 7 U 2 V j d G l v b j E v c m V z d W x 0 I C g 4 K S 9 U a X B v I E F s d G V y Y W R v L n t y Z X N 1 b H R f X 2 h h c 0 1 p b m l P c H R p b 2 5 z L D N 9 J n F 1 b 3 Q 7 L C Z x d W 9 0 O 1 N l Y 3 R p b 2 4 x L 3 J l c 3 V s d C A o O C k v V G l w b y B B b H R l c m F k b y 5 7 c m V z d W x 0 X 1 9 x d W 9 0 Z V 9 f b G F u Z 3 V h Z 2 U s N H 0 m c X V v d D s s J n F 1 b 3 Q 7 U 2 V j d G l v b j E v c m V z d W x 0 I C g 4 K S 9 U a X B v I E F s d G V y Y W R v L n t y Z X N 1 b H R f X 3 F 1 b 3 R l X 1 9 x d W 9 0 Z V R 5 c G U s N X 0 m c X V v d D s s J n F 1 b 3 Q 7 U 2 V j d G l v b j E v c m V z d W x 0 I C g 4 K S 9 U a X B v I E F s d G V y Y W R v L n t y Z X N 1 b H R f X 3 F 1 b 3 R l X 1 9 x d W 9 0 Z V N v d X J j Z U 5 h b W U s N n 0 m c X V v d D s s J n F 1 b 3 Q 7 U 2 V j d G l v b j E v c m V z d W x 0 I C g 4 K S 9 U a X B v I E F s d G V y Y W R v L n t y Z X N 1 b H R f X 3 F 1 b 3 R l X 1 9 j d X J y Z W 5 j e S w 3 f S Z x d W 9 0 O y w m c X V v d D t T Z W N 0 a W 9 u M S 9 y Z X N 1 b H Q g K D g p L 1 R p c G 8 g Q W x 0 Z X J h Z G 8 u e 3 J l c 3 V s d F 9 f c X V v d G V f X 2 Z p Z n R 5 V H d v V 2 V l a 0 x v d 0 N o Y W 5 n Z V B l c m N l b n Q s O H 0 m c X V v d D s s J n F 1 b 3 Q 7 U 2 V j d G l v b j E v c m V z d W x 0 I C g 4 K S 9 U a X B v I E F s d G V y Y W R v L n t y Z X N 1 b H R f X 3 F 1 b 3 R l X 1 9 m a W Z 0 e V R 3 b 1 d l Z W t I a W d o Q 2 h h b m d l L D l 9 J n F 1 b 3 Q 7 L C Z x d W 9 0 O 1 N l Y 3 R p b 2 4 x L 3 J l c 3 V s d C A o O C k v V G l w b y B B b H R l c m F k b y 5 7 c m V z d W x 0 X 1 9 x d W 9 0 Z V 9 f Z m l m d H l U d 2 9 X Z W V r S G l n a E N o Y W 5 n Z V B l c m N l b n Q s M T B 9 J n F 1 b 3 Q 7 L C Z x d W 9 0 O 1 N l Y 3 R p b 2 4 x L 3 J l c 3 V s d C A o O C k v V G l w b y B B b H R l c m F k b y 5 7 c m V z d W x 0 X 1 9 x d W 9 0 Z V 9 f Z G l 2 a W R l b m R E Y X R l L D E x f S Z x d W 9 0 O y w m c X V v d D t T Z W N 0 a W 9 u M S 9 y Z X N 1 b H Q g K D g p L 1 R p c G 8 g Q W x 0 Z X J h Z G 8 u e 3 J l c 3 V s d F 9 f c X V v d G V f X 2 1 h c m t l d F N 0 Y X R l L D E y f S Z x d W 9 0 O y w m c X V v d D t T Z W N 0 a W 9 u M S 9 y Z X N 1 b H Q g K D g p L 1 R p c G 8 g Q W x 0 Z X J h Z G 8 u e 3 J l c 3 V s d F 9 f c X V v d G V f X 3 J l Z 3 V s Y X J N Y X J r Z X R D a G F u Z 2 V Q Z X J j Z W 5 0 L D E z f S Z x d W 9 0 O y w m c X V v d D t T Z W N 0 a W 9 u M S 9 y Z X N 1 b H Q g K D g p L 1 R p c G 8 g Q W x 0 Z X J h Z G 8 u e 3 J l c 3 V s d F 9 f c X V v d G V f X 3 J l Z 3 V s Y X J N Y X J r Z X R Q c m V 2 a W 9 1 c 0 N s b 3 N l L D E 0 f S Z x d W 9 0 O y w m c X V v d D t T Z W N 0 a W 9 u M S 9 y Z X N 1 b H Q g K D g p L 1 R p c G 8 g Q W x 0 Z X J h Z G 8 u e 3 J l c 3 V s d F 9 f c X V v d G V f X 2 J p Z C w x N X 0 m c X V v d D s s J n F 1 b 3 Q 7 U 2 V j d G l v b j E v c m V z d W x 0 I C g 4 K S 9 U a X B v I E F s d G V y Y W R v L n t y Z X N 1 b H R f X 3 F 1 b 3 R l X 1 9 h c 2 s s M T Z 9 J n F 1 b 3 Q 7 L C Z x d W 9 0 O 1 N l Y 3 R p b 2 4 x L 3 J l c 3 V s d C A o O C k v V G l w b y B B b H R l c m F k b y 5 7 c m V z d W x 0 X 1 9 x d W 9 0 Z V 9 f Y m l k U 2 l 6 Z S w x N 3 0 m c X V v d D s s J n F 1 b 3 Q 7 U 2 V j d G l v b j E v c m V z d W x 0 I C g 4 K S 9 U a X B v I E F s d G V y Y W R v L n t y Z X N 1 b H R f X 3 F 1 b 3 R l X 1 9 h c 2 t T a X p l L D E 4 f S Z x d W 9 0 O y w m c X V v d D t T Z W N 0 a W 9 u M S 9 y Z X N 1 b H Q g K D g p L 1 R p c G 8 g Q W x 0 Z X J h Z G 8 u e 3 J l c 3 V s d F 9 f c X V v d G V f X 2 1 l c 3 N h Z 2 V C b 2 F y Z E l k L D E 5 f S Z x d W 9 0 O y w m c X V v d D t T Z W N 0 a W 9 u M S 9 y Z X N 1 b H Q g K D g p L 1 R p c G 8 g Q W x 0 Z X J h Z G 8 u e 3 J l c 3 V s d F 9 f c X V v d G V f X 2 Z 1 b G x F e G N o Y W 5 n Z U 5 h b W U s M j B 9 J n F 1 b 3 Q 7 L C Z x d W 9 0 O 1 N l Y 3 R p b 2 4 x L 3 J l c 3 V s d C A o O C k v V G l w b y B B b H R l c m F k b y 5 7 c m V z d W x 0 X 1 9 x d W 9 0 Z V 9 f b G 9 u Z 0 5 h b W U s M j F 9 J n F 1 b 3 Q 7 L C Z x d W 9 0 O 1 N l Y 3 R p b 2 4 x L 3 J l c 3 V s d C A o O C k v V G l w b y B B b H R l c m F k b y 5 7 c m V z d W x 0 X 1 9 x d W 9 0 Z V 9 f Z m l u Y W 5 j a W F s Q 3 V y c m V u Y 3 k s M j J 9 J n F 1 b 3 Q 7 L C Z x d W 9 0 O 1 N l Y 3 R p b 2 4 x L 3 J l c 3 V s d C A o O C k v V G l w b y B B b H R l c m F k b y 5 7 c m V z d W x 0 X 1 9 x d W 9 0 Z V 9 f Y X Z l c m F n Z U R h a W x 5 V m 9 s d W 1 l M 0 1 v b n R o L D I z f S Z x d W 9 0 O y w m c X V v d D t T Z W N 0 a W 9 u M S 9 y Z X N 1 b H Q g K D g p L 1 R p c G 8 g Q W x 0 Z X J h Z G 8 u e 3 J l c 3 V s d F 9 f c X V v d G V f X 2 F 2 Z X J h Z 2 V E Y W l s e V Z v b H V t Z T E w R G F 5 L D I 0 f S Z x d W 9 0 O y w m c X V v d D t T Z W N 0 a W 9 u M S 9 y Z X N 1 b H Q g K D g p L 1 R p c G 8 g Q W x 0 Z X J h Z G 8 u e 3 J l c 3 V s d F 9 f c X V v d G V f X 2 Z p Z n R 5 V H d v V 2 V l a 0 x v d 0 N o Y W 5 n Z S w y N X 0 m c X V v d D s s J n F 1 b 3 Q 7 U 2 V j d G l v b j E v c m V z d W x 0 I C g 4 K S 9 U a X B v I E F s d G V y Y W R v L n t y Z X N 1 b H R f X 3 F 1 b 3 R l X 1 9 m a W Z 0 e V R 3 b 1 d l Z W t M b 3 c s M j Z 9 J n F 1 b 3 Q 7 L C Z x d W 9 0 O 1 N l Y 3 R p b 2 4 x L 3 J l c 3 V s d C A o O C k v V G l w b y B B b H R l c m F k b y 5 7 c m V z d W x 0 X 1 9 x d W 9 0 Z V 9 f Z m l m d H l U d 2 9 X Z W V r S G l n a C w y N 3 0 m c X V v d D s s J n F 1 b 3 Q 7 U 2 V j d G l v b j E v c m V z d W x 0 I C g 4 K S 9 U a X B v I E F s d G V y Y W R v L n t y Z X N 1 b H R f X 3 F 1 b 3 R l X 1 9 l Y X J u a W 5 n c 1 R p b W V z d G F t c C w y O H 0 m c X V v d D s s J n F 1 b 3 Q 7 U 2 V j d G l v b j E v c m V z d W x 0 I C g 4 K S 9 U a X B v I E F s d G V y Y W R v L n t y Z X N 1 b H R f X 3 F 1 b 3 R l X 1 9 l Y X J u a W 5 n c 1 R p b W V z d G F t c F N 0 Y X J 0 L D I 5 f S Z x d W 9 0 O y w m c X V v d D t T Z W N 0 a W 9 u M S 9 y Z X N 1 b H Q g K D g p L 1 R p c G 8 g Q W x 0 Z X J h Z G 8 u e 3 J l c 3 V s d F 9 f c X V v d G V f X 2 V h c m 5 p b m d z V G l t Z X N 0 Y W 1 w R W 5 k L D M w f S Z x d W 9 0 O y w m c X V v d D t T Z W N 0 a W 9 u M S 9 y Z X N 1 b H Q g K D g p L 1 R p c G 8 g Q W x 0 Z X J h Z G 8 u e 3 J l c 3 V s d F 9 f c X V v d G V f X 3 R y Y W l s a W 5 n Q W 5 u d W F s R G l 2 a W R l b m R S Y X R l L D M x f S Z x d W 9 0 O y w m c X V v d D t T Z W N 0 a W 9 u M S 9 y Z X N 1 b H Q g K D g p L 1 R p c G 8 g Q W x 0 Z X J h Z G 8 u e 3 J l c 3 V s d F 9 f c X V v d G V f X 3 R y Y W l s a W 5 n U E U s M z J 9 J n F 1 b 3 Q 7 L C Z x d W 9 0 O 1 N l Y 3 R p b 2 4 x L 3 J l c 3 V s d C A o O C k v V G l w b y B B b H R l c m F k b y 5 7 c m V z d W x 0 X 1 9 x d W 9 0 Z V 9 f d H J h a W x p b m d B b m 5 1 Y W x E a X Z p Z G V u Z F l p Z W x k L D M z f S Z x d W 9 0 O y w m c X V v d D t T Z W N 0 a W 9 u M S 9 y Z X N 1 b H Q g K D g p L 1 R p c G 8 g Q W x 0 Z X J h Z G 8 u e 3 J l c 3 V s d F 9 f c X V v d G V f X 2 V 4 Y 2 h h b m d l L D M 0 f S Z x d W 9 0 O y w m c X V v d D t T Z W N 0 a W 9 u M S 9 y Z X N 1 b H Q g K D g p L 1 R p c G 8 g Q W x 0 Z X J h Z G 8 u e 3 J l c 3 V s d F 9 f c X V v d G V f X 3 B y a W N l S G l u d C w z N X 0 m c X V v d D s s J n F 1 b 3 Q 7 U 2 V j d G l v b j E v c m V z d W x 0 I C g 4 K S 9 U a X B v I E F s d G V y Y W R v L n t y Z X N 1 b H R f X 3 F 1 b 3 R l X 1 9 z a G 9 y d E 5 h b W U s M z Z 9 J n F 1 b 3 Q 7 L C Z x d W 9 0 O 1 N l Y 3 R p b 2 4 x L 3 J l c 3 V s d C A o O C k v V G l w b y B B b H R l c m F k b y 5 7 c m V z d W x 0 X 1 9 x d W 9 0 Z V 9 f b W F y a 2 V 0 L D M 3 f S Z x d W 9 0 O y w m c X V v d D t T Z W N 0 a W 9 u M S 9 y Z X N 1 b H Q g K D g p L 1 R p c G 8 g Q W x 0 Z X J h Z G 8 u e 3 J l c 3 V s d F 9 f c X V v d G V f X 3 N o Y X J l c 0 9 1 d H N 0 Y W 5 k a W 5 n L D M 4 f S Z x d W 9 0 O y w m c X V v d D t T Z W N 0 a W 9 u M S 9 y Z X N 1 b H Q g K D g p L 1 R p c G 8 g Q W x 0 Z X J h Z G 8 u e 3 J l c 3 V s d F 9 f c X V v d G V f X 2 V w c 1 R y Y W l s a W 5 n V H d l b H Z l T W 9 u d G h z L D M 5 f S Z x d W 9 0 O y w m c X V v d D t T Z W N 0 a W 9 u M S 9 y Z X N 1 b H Q g K D g p L 1 R p c G 8 g Q W x 0 Z X J h Z G 8 u e 3 J l c 3 V s d F 9 f c X V v d G V f X 2 V w c 0 Z v c n d h c m Q s N D B 9 J n F 1 b 3 Q 7 L C Z x d W 9 0 O 1 N l Y 3 R p b 2 4 x L 3 J l c 3 V s d C A o O C k v V G l w b y B B b H R l c m F k b y 5 7 c m V z d W x 0 X 1 9 x d W 9 0 Z V 9 f Y m 9 v a 1 Z h b H V l L D Q x f S Z x d W 9 0 O y w m c X V v d D t T Z W N 0 a W 9 u M S 9 y Z X N 1 b H Q g K D g p L 1 R p c G 8 g Q W x 0 Z X J h Z G 8 u e 3 J l c 3 V s d F 9 f c X V v d G V f X 2 Z p Z n R 5 R G F 5 Q X Z l c m F n Z S w 0 M n 0 m c X V v d D s s J n F 1 b 3 Q 7 U 2 V j d G l v b j E v c m V z d W x 0 I C g 4 K S 9 U a X B v I E F s d G V y Y W R v L n t y Z X N 1 b H R f X 3 F 1 b 3 R l X 1 9 m a W Z 0 e U R h e U F 2 Z X J h Z 2 V D a G F u Z 2 U s N D N 9 J n F 1 b 3 Q 7 L C Z x d W 9 0 O 1 N l Y 3 R p b 2 4 x L 3 J l c 3 V s d C A o O C k v V G l w b y B B b H R l c m F k b y 5 7 c m V z d W x 0 X 1 9 x d W 9 0 Z V 9 f Z m l m d H l E Y X l B d m V y Y W d l Q 2 h h b m d l U G V y Y 2 V u d C w 0 N H 0 m c X V v d D s s J n F 1 b 3 Q 7 U 2 V j d G l v b j E v c m V z d W x 0 I C g 4 K S 9 U a X B v I E F s d G V y Y W R v L n t y Z X N 1 b H R f X 3 F 1 b 3 R l X 1 9 0 d 2 9 I d W 5 k c m V k R G F 5 Q X Z l c m F n Z S w 0 N X 0 m c X V v d D s s J n F 1 b 3 Q 7 U 2 V j d G l v b j E v c m V z d W x 0 I C g 4 K S 9 U a X B v I E F s d G V y Y W R v L n t y Z X N 1 b H R f X 3 F 1 b 3 R l X 1 9 0 d 2 9 I d W 5 k c m V k R G F 5 Q X Z l c m F n Z U N o Y W 5 n Z S w 0 N n 0 m c X V v d D s s J n F 1 b 3 Q 7 U 2 V j d G l v b j E v c m V z d W x 0 I C g 4 K S 9 U a X B v I E F s d G V y Y W R v L n t y Z X N 1 b H R f X 3 F 1 b 3 R l X 1 9 0 d 2 9 I d W 5 k c m V k R G F 5 Q X Z l c m F n Z U N o Y W 5 n Z V B l c m N l b n Q s N D d 9 J n F 1 b 3 Q 7 L C Z x d W 9 0 O 1 N l Y 3 R p b 2 4 x L 3 J l c 3 V s d C A o O C k v V G l w b y B B b H R l c m F k b y 5 7 c m V z d W x 0 X 1 9 x d W 9 0 Z V 9 f b W F y a 2 V 0 Q 2 F w L D Q 4 f S Z x d W 9 0 O y w m c X V v d D t T Z W N 0 a W 9 u M S 9 y Z X N 1 b H Q g K D g p L 1 R p c G 8 g Q W x 0 Z X J h Z G 8 u e 3 J l c 3 V s d F 9 f c X V v d G V f X 2 Z v c n d h c m R Q R S w 0 O X 0 m c X V v d D s s J n F 1 b 3 Q 7 U 2 V j d G l v b j E v c m V z d W x 0 I C g 4 K S 9 U a X B v I E F s d G V y Y W R v L n t y Z X N 1 b H R f X 3 F 1 b 3 R l X 1 9 w c m l j Z V R v Q m 9 v a y w 1 M H 0 m c X V v d D s s J n F 1 b 3 Q 7 U 2 V j d G l v b j E v c m V z d W x 0 I C g 4 K S 9 U a X B v I E F s d G V y Y W R v L n t y Z X N 1 b H R f X 3 F 1 b 3 R l X 1 9 z b 3 V y Y 2 V J b n R l c n Z h b C w 1 M X 0 m c X V v d D s s J n F 1 b 3 Q 7 U 2 V j d G l v b j E v c m V z d W x 0 I C g 4 K S 9 U a X B v I E F s d G V y Y W R v L n t y Z X N 1 b H R f X 3 F 1 b 3 R l X 1 9 l e G N o Y W 5 n Z V R p b W V 6 b 2 5 l T m F t Z S w 1 M n 0 m c X V v d D s s J n F 1 b 3 Q 7 U 2 V j d G l v b j E v c m V z d W x 0 I C g 4 K S 9 U a X B v I E F s d G V y Y W R v L n t y Z X N 1 b H R f X 3 F 1 b 3 R l X 1 9 l e G N o Y W 5 n Z V R p b W V 6 b 2 5 l U 2 h v c n R O Y W 1 l L D U z f S Z x d W 9 0 O y w m c X V v d D t T Z W N 0 a W 9 u M S 9 y Z X N 1 b H Q g K D g p L 1 R p c G 8 g Q W x 0 Z X J h Z G 8 u e 3 J l c 3 V s d F 9 f c X V v d G V f X 2 d t d E 9 m Z l N l d E 1 p b G x p c 2 V j b 2 5 k c y w 1 N H 0 m c X V v d D s s J n F 1 b 3 Q 7 U 2 V j d G l v b j E v c m V z d W x 0 I C g 4 K S 9 U a X B v I E F s d G V y Y W R v L n t y Z X N 1 b H R f X 3 F 1 b 3 R l X 1 9 l c 2 d Q b 3 B 1 b G F 0 Z W Q s N T V 9 J n F 1 b 3 Q 7 L C Z x d W 9 0 O 1 N l Y 3 R p b 2 4 x L 3 J l c 3 V s d C A o O C k v V G l w b y B B b H R l c m F k b y 5 7 c m V z d W x 0 X 1 9 x d W 9 0 Z V 9 f d H J h Z G V h Y m x l L D U 2 f S Z x d W 9 0 O y w m c X V v d D t T Z W N 0 a W 9 u M S 9 y Z X N 1 b H Q g K D g p L 1 R p c G 8 g Q W x 0 Z X J h Z G 8 u e 3 J l c 3 V s d F 9 f c X V v d G V f X 3 J l Z 3 V s Y X J N Y X J r Z X R Q c m l j Z S w 1 N 3 0 m c X V v d D s s J n F 1 b 3 Q 7 U 2 V j d G l v b j E v c m V z d W x 0 I C g 4 K S 9 U a X B v I E F s d G V y Y W R v L n t y Z X N 1 b H R f X 3 F 1 b 3 R l X 1 9 y Z W d 1 b G F y T W F y a 2 V 0 V G l t Z S w 1 O H 0 m c X V v d D s s J n F 1 b 3 Q 7 U 2 V j d G l v b j E v c m V z d W x 0 I C g 4 K S 9 U a X B v I E F s d G V y Y W R v L n t y Z X N 1 b H R f X 3 F 1 b 3 R l X 1 9 y Z W d 1 b G F y T W F y a 2 V 0 Q 2 h h b m d l L D U 5 f S Z x d W 9 0 O y w m c X V v d D t T Z W N 0 a W 9 u M S 9 y Z X N 1 b H Q g K D g p L 1 R p c G 8 g Q W x 0 Z X J h Z G 8 u e 3 J l c 3 V s d F 9 f c X V v d G V f X 3 J l Z 3 V s Y X J N Y X J r Z X R P c G V u L D Y w f S Z x d W 9 0 O y w m c X V v d D t T Z W N 0 a W 9 u M S 9 y Z X N 1 b H Q g K D g p L 1 R p c G 8 g Q W x 0 Z X J h Z G 8 u e 3 J l c 3 V s d F 9 f c X V v d G V f X 3 J l Z 3 V s Y X J N Y X J r Z X R E Y X l I a W d o L D Y x f S Z x d W 9 0 O y w m c X V v d D t T Z W N 0 a W 9 u M S 9 y Z X N 1 b H Q g K D g p L 1 R p c G 8 g Q W x 0 Z X J h Z G 8 u e 3 J l c 3 V s d F 9 f c X V v d G V f X 3 J l Z 3 V s Y X J N Y X J r Z X R E Y X l M b 3 c s N j J 9 J n F 1 b 3 Q 7 L C Z x d W 9 0 O 1 N l Y 3 R p b 2 4 x L 3 J l c 3 V s d C A o O C k v V G l w b y B B b H R l c m F k b y 5 7 c m V z d W x 0 X 1 9 x d W 9 0 Z V 9 f c m V n d W x h c k 1 h c m t l d F Z v b H V t Z S w 2 M 3 0 m c X V v d D s s J n F 1 b 3 Q 7 U 2 V j d G l v b j E v c m V z d W x 0 I C g 4 K S 9 U a X B v I E F s d G V y Y W R v L n t y Z X N 1 b H R f X 3 F 1 b 3 R l X 1 9 l e G N o Y W 5 n Z U R h d G F E Z W x h e W V k Q n k s N j R 9 J n F 1 b 3 Q 7 L C Z x d W 9 0 O 1 N l Y 3 R p b 2 4 x L 3 J l c 3 V s d C A o O C k v V G l w b y B B b H R l c m F k b y 5 7 c m V z d W x 0 X 1 9 x d W 9 0 Z V 9 f c 3 l t Y m 9 s L D Y 1 f S Z x d W 9 0 O y w m c X V v d D t T Z W N 0 a W 9 u M S 9 y Z X N 1 b H Q g K D g p L 1 R p c G 8 g Q W x 0 Z X J h Z G 8 u e 3 J l c 3 V s d F 9 f b 3 B 0 a W 9 u c 1 9 f Z X h w a X J h d G l v b k R h d G U s N j Z 9 J n F 1 b 3 Q 7 L C Z x d W 9 0 O 1 N l Y 3 R p b 2 4 x L 3 J l c 3 V s d C A o O C k v V G l w b y B B b H R l c m F k b y 5 7 c m V z d W x 0 X 1 9 v c H R p b 2 5 z X 1 9 o Y X N N a W 5 p T 3 B 0 a W 9 u c y w 2 N 3 0 m c X V v d D s s J n F 1 b 3 Q 7 U 2 V j d G l v b j E v c m V z d W x 0 I C g 4 K S 9 U a X B v I E F s d G V y Y W R v L n t y Z X N 1 b H R f X 2 9 w d G l v b n N f X 2 N h b G x z X 1 9 j b 2 5 0 c m F j d F N 5 b W J v b C w 2 O H 0 m c X V v d D s s J n F 1 b 3 Q 7 U 2 V j d G l v b j E v c m V z d W x 0 I C g 4 K S 9 U a X B v I E F s d G V y Y W R v L n t y Z X N 1 b H R f X 2 9 w d G l v b n N f X 2 N h b G x z X 1 9 z d H J p a 2 U s N j l 9 J n F 1 b 3 Q 7 L C Z x d W 9 0 O 1 N l Y 3 R p b 2 4 x L 3 J l c 3 V s d C A o O C k v V G l w b y B B b H R l c m F k b y 5 7 c m V z d W x 0 X 1 9 v c H R p b 2 5 z X 1 9 j Y W x s c 1 9 f Y 3 V y c m V u Y 3 k s N z B 9 J n F 1 b 3 Q 7 L C Z x d W 9 0 O 1 N l Y 3 R p b 2 4 x L 3 J l c 3 V s d C A o O C k v V G l w b y B B b H R l c m F k b y 5 7 c m V z d W x 0 X 1 9 v c H R p b 2 5 z X 1 9 j Y W x s c 1 9 f b G F z d F B y a W N l L D c x f S Z x d W 9 0 O y w m c X V v d D t T Z W N 0 a W 9 u M S 9 y Z X N 1 b H Q g K D g p L 1 R p c G 8 g Q W x 0 Z X J h Z G 8 u e 3 J l c 3 V s d F 9 f b 3 B 0 a W 9 u c 1 9 f Y 2 F s b H N f X 2 N o Y W 5 n Z S w 3 M n 0 m c X V v d D s s J n F 1 b 3 Q 7 U 2 V j d G l v b j E v c m V z d W x 0 I C g 4 K S 9 U a X B v I E F s d G V y Y W R v L n t y Z X N 1 b H R f X 2 9 w d G l v b n N f X 2 N h b G x z X 1 9 w Z X J j Z W 5 0 Q 2 h h b m d l L D c z f S Z x d W 9 0 O y w m c X V v d D t T Z W N 0 a W 9 u M S 9 y Z X N 1 b H Q g K D g p L 1 R p c G 8 g Q W x 0 Z X J h Z G 8 u e 3 J l c 3 V s d F 9 f b 3 B 0 a W 9 u c 1 9 f Y 2 F s b H N f X 3 Z v b H V t Z S w 3 N H 0 m c X V v d D s s J n F 1 b 3 Q 7 U 2 V j d G l v b j E v c m V z d W x 0 I C g 4 K S 9 U a X B v I E F s d G V y Y W R v L n t y Z X N 1 b H R f X 2 9 w d G l v b n N f X 2 N h b G x z X 1 9 v c G V u S W 5 0 Z X J l c 3 Q s N z V 9 J n F 1 b 3 Q 7 L C Z x d W 9 0 O 1 N l Y 3 R p b 2 4 x L 3 J l c 3 V s d C A o O C k v V G l w b y B B b H R l c m F k b y 5 7 c m V z d W x 0 X 1 9 v c H R p b 2 5 z X 1 9 j Y W x s c 1 9 f Y m l k L D c 2 f S Z x d W 9 0 O y w m c X V v d D t T Z W N 0 a W 9 u M S 9 y Z X N 1 b H Q g K D g p L 1 R p c G 8 g Q W x 0 Z X J h Z G 8 u e 3 J l c 3 V s d F 9 f b 3 B 0 a W 9 u c 1 9 f Y 2 F s b H N f X 2 F z a y w 3 N 3 0 m c X V v d D s s J n F 1 b 3 Q 7 U 2 V j d G l v b j E v c m V z d W x 0 I C g 4 K S 9 U a X B v I E F s d G V y Y W R v L n t y Z X N 1 b H R f X 2 9 w d G l v b n N f X 2 N h b G x z X 1 9 j b 2 5 0 c m F j d F N p e m U s N z h 9 J n F 1 b 3 Q 7 L C Z x d W 9 0 O 1 N l Y 3 R p b 2 4 x L 3 J l c 3 V s d C A o O C k v V G l w b y B B b H R l c m F k b y 5 7 c m V z d W x 0 X 1 9 v c H R p b 2 5 z X 1 9 j Y W x s c 1 9 f Z X h w a X J h d G l v b i w 3 O X 0 m c X V v d D s s J n F 1 b 3 Q 7 U 2 V j d G l v b j E v c m V z d W x 0 I C g 4 K S 9 U a X B v I E F s d G V y Y W R v L n t y Z X N 1 b H R f X 2 9 w d G l v b n N f X 2 N h b G x z X 1 9 s Y X N 0 V H J h Z G V E Y X R l L D g w f S Z x d W 9 0 O y w m c X V v d D t T Z W N 0 a W 9 u M S 9 y Z X N 1 b H Q g K D g p L 1 R p c G 8 g Q W x 0 Z X J h Z G 8 u e 3 J l c 3 V s d F 9 f b 3 B 0 a W 9 u c 1 9 f Y 2 F s b H N f X 2 l t c G x p Z W R W b 2 x h d G l s a X R 5 L D g x f S Z x d W 9 0 O y w m c X V v d D t T Z W N 0 a W 9 u M S 9 y Z X N 1 b H Q g K D g p L 1 R p c G 8 g Q W x 0 Z X J h Z G 8 u e 3 J l c 3 V s d F 9 f b 3 B 0 a W 9 u c 1 9 f Y 2 F s b H N f X 2 l u V G h l T W 9 u Z X k s O D J 9 J n F 1 b 3 Q 7 L C Z x d W 9 0 O 1 N l Y 3 R p b 2 4 x L 3 J l c 3 V s d C A o O C k v V G l w b y B B b H R l c m F k b y 5 7 c m V z d W x 0 X 1 9 v c H R p b 2 5 z X 1 9 w d X R z X 1 9 j b 2 5 0 c m F j d F N 5 b W J v b C w 4 M 3 0 m c X V v d D s s J n F 1 b 3 Q 7 U 2 V j d G l v b j E v c m V z d W x 0 I C g 4 K S 9 U a X B v I E F s d G V y Y W R v L n t y Z X N 1 b H R f X 2 9 w d G l v b n N f X 3 B 1 d H N f X 3 N 0 c m l r Z S w 4 N H 0 m c X V v d D s s J n F 1 b 3 Q 7 U 2 V j d G l v b j E v c m V z d W x 0 I C g 4 K S 9 U a X B v I E F s d G V y Y W R v L n t y Z X N 1 b H R f X 2 9 w d G l v b n N f X 3 B 1 d H N f X 2 N 1 c n J l b m N 5 L D g 1 f S Z x d W 9 0 O y w m c X V v d D t T Z W N 0 a W 9 u M S 9 y Z X N 1 b H Q g K D g p L 1 R p c G 8 g Q W x 0 Z X J h Z G 8 u e 3 J l c 3 V s d F 9 f b 3 B 0 a W 9 u c 1 9 f c H V 0 c 1 9 f b G F z d F B y a W N l L D g 2 f S Z x d W 9 0 O y w m c X V v d D t T Z W N 0 a W 9 u M S 9 y Z X N 1 b H Q g K D g p L 1 R p c G 8 g Q W x 0 Z X J h Z G 8 u e 3 J l c 3 V s d F 9 f b 3 B 0 a W 9 u c 1 9 f c H V 0 c 1 9 f Y 2 h h b m d l L D g 3 f S Z x d W 9 0 O y w m c X V v d D t T Z W N 0 a W 9 u M S 9 y Z X N 1 b H Q g K D g p L 1 R p c G 8 g Q W x 0 Z X J h Z G 8 u e 3 J l c 3 V s d F 9 f b 3 B 0 a W 9 u c 1 9 f c H V 0 c 1 9 f c G V y Y 2 V u d E N o Y W 5 n Z S w 4 O H 0 m c X V v d D s s J n F 1 b 3 Q 7 U 2 V j d G l v b j E v c m V z d W x 0 I C g 4 K S 9 U a X B v I E F s d G V y Y W R v L n t y Z X N 1 b H R f X 2 9 w d G l v b n N f X 3 B 1 d H N f X 3 Z v b H V t Z S w 4 O X 0 m c X V v d D s s J n F 1 b 3 Q 7 U 2 V j d G l v b j E v c m V z d W x 0 I C g 4 K S 9 U a X B v I E F s d G V y Y W R v L n t y Z X N 1 b H R f X 2 9 w d G l v b n N f X 3 B 1 d H N f X 2 9 w Z W 5 J b n R l c m V z d C w 5 M H 0 m c X V v d D s s J n F 1 b 3 Q 7 U 2 V j d G l v b j E v c m V z d W x 0 I C g 4 K S 9 U a X B v I E F s d G V y Y W R v L n t y Z X N 1 b H R f X 2 9 w d G l v b n N f X 3 B 1 d H N f X 2 J p Z C w 5 M X 0 m c X V v d D s s J n F 1 b 3 Q 7 U 2 V j d G l v b j E v c m V z d W x 0 I C g 4 K S 9 U a X B v I E F s d G V y Y W R v L n t y Z X N 1 b H R f X 2 9 w d G l v b n N f X 3 B 1 d H N f X 2 F z a y w 5 M n 0 m c X V v d D s s J n F 1 b 3 Q 7 U 2 V j d G l v b j E v c m V z d W x 0 I C g 4 K S 9 U a X B v I E F s d G V y Y W R v L n t y Z X N 1 b H R f X 2 9 w d G l v b n N f X 3 B 1 d H N f X 2 N v b n R y Y W N 0 U 2 l 6 Z S w 5 M 3 0 m c X V v d D s s J n F 1 b 3 Q 7 U 2 V j d G l v b j E v c m V z d W x 0 I C g 4 K S 9 U a X B v I E F s d G V y Y W R v L n t y Z X N 1 b H R f X 2 9 w d G l v b n N f X 3 B 1 d H N f X 2 V 4 c G l y Y X R p b 2 4 s O T R 9 J n F 1 b 3 Q 7 L C Z x d W 9 0 O 1 N l Y 3 R p b 2 4 x L 3 J l c 3 V s d C A o O C k v V G l w b y B B b H R l c m F k b y 5 7 c m V z d W x 0 X 1 9 v c H R p b 2 5 z X 1 9 w d X R z X 1 9 s Y X N 0 V H J h Z G V E Y X R l L D k 1 f S Z x d W 9 0 O y w m c X V v d D t T Z W N 0 a W 9 u M S 9 y Z X N 1 b H Q g K D g p L 1 R p c G 8 g Q W x 0 Z X J h Z G 8 u e 3 J l c 3 V s d F 9 f b 3 B 0 a W 9 u c 1 9 f c H V 0 c 1 9 f a W 1 w b G l l Z F Z v b G F 0 a W x p d H k s O T Z 9 J n F 1 b 3 Q 7 L C Z x d W 9 0 O 1 N l Y 3 R p b 2 4 x L 3 J l c 3 V s d C A o O C k v V G l w b y B B b H R l c m F k b y 5 7 c m V z d W x 0 X 1 9 v c H R p b 2 5 z X 1 9 w d X R z X 1 9 p b l R o Z U 1 v b m V 5 L D k 3 f S Z x d W 9 0 O y w m c X V v d D t T Z W N 0 a W 9 u M S 9 y Z X N 1 b H Q g K D g p L 1 R p c G 8 g Q W x 0 Z X J h Z G 8 u e 2 V y c m 9 y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c m V z d W x 0 I C g 4 K S 9 U a X B v I E F s d G V y Y W R v L n t y Z X N 1 b H R f X 3 V u Z G V y b H l p b m d T e W 1 i b 2 w s M H 0 m c X V v d D s s J n F 1 b 3 Q 7 U 2 V j d G l v b j E v c m V z d W x 0 I C g 4 K S 9 U a X B v I E F s d G V y Y W R v L n t y Z X N 1 b H R f X 2 V 4 c G l y Y X R p b 2 5 E Y X R l c y w x f S Z x d W 9 0 O y w m c X V v d D t T Z W N 0 a W 9 u M S 9 y Z X N 1 b H Q g K D g p L 1 R p c G 8 g Q W x 0 Z X J h Z G 8 u e 3 J l c 3 V s d F 9 f c 3 R y a W t l c y w y f S Z x d W 9 0 O y w m c X V v d D t T Z W N 0 a W 9 u M S 9 y Z X N 1 b H Q g K D g p L 1 R p c G 8 g Q W x 0 Z X J h Z G 8 u e 3 J l c 3 V s d F 9 f a G F z T W l u a U 9 w d G l v b n M s M 3 0 m c X V v d D s s J n F 1 b 3 Q 7 U 2 V j d G l v b j E v c m V z d W x 0 I C g 4 K S 9 U a X B v I E F s d G V y Y W R v L n t y Z X N 1 b H R f X 3 F 1 b 3 R l X 1 9 s Y W 5 n d W F n Z S w 0 f S Z x d W 9 0 O y w m c X V v d D t T Z W N 0 a W 9 u M S 9 y Z X N 1 b H Q g K D g p L 1 R p c G 8 g Q W x 0 Z X J h Z G 8 u e 3 J l c 3 V s d F 9 f c X V v d G V f X 3 F 1 b 3 R l V H l w Z S w 1 f S Z x d W 9 0 O y w m c X V v d D t T Z W N 0 a W 9 u M S 9 y Z X N 1 b H Q g K D g p L 1 R p c G 8 g Q W x 0 Z X J h Z G 8 u e 3 J l c 3 V s d F 9 f c X V v d G V f X 3 F 1 b 3 R l U 2 9 1 c m N l T m F t Z S w 2 f S Z x d W 9 0 O y w m c X V v d D t T Z W N 0 a W 9 u M S 9 y Z X N 1 b H Q g K D g p L 1 R p c G 8 g Q W x 0 Z X J h Z G 8 u e 3 J l c 3 V s d F 9 f c X V v d G V f X 2 N 1 c n J l b m N 5 L D d 9 J n F 1 b 3 Q 7 L C Z x d W 9 0 O 1 N l Y 3 R p b 2 4 x L 3 J l c 3 V s d C A o O C k v V G l w b y B B b H R l c m F k b y 5 7 c m V z d W x 0 X 1 9 x d W 9 0 Z V 9 f Z m l m d H l U d 2 9 X Z W V r T G 9 3 Q 2 h h b m d l U G V y Y 2 V u d C w 4 f S Z x d W 9 0 O y w m c X V v d D t T Z W N 0 a W 9 u M S 9 y Z X N 1 b H Q g K D g p L 1 R p c G 8 g Q W x 0 Z X J h Z G 8 u e 3 J l c 3 V s d F 9 f c X V v d G V f X 2 Z p Z n R 5 V H d v V 2 V l a 0 h p Z 2 h D a G F u Z 2 U s O X 0 m c X V v d D s s J n F 1 b 3 Q 7 U 2 V j d G l v b j E v c m V z d W x 0 I C g 4 K S 9 U a X B v I E F s d G V y Y W R v L n t y Z X N 1 b H R f X 3 F 1 b 3 R l X 1 9 m a W Z 0 e V R 3 b 1 d l Z W t I a W d o Q 2 h h b m d l U G V y Y 2 V u d C w x M H 0 m c X V v d D s s J n F 1 b 3 Q 7 U 2 V j d G l v b j E v c m V z d W x 0 I C g 4 K S 9 U a X B v I E F s d G V y Y W R v L n t y Z X N 1 b H R f X 3 F 1 b 3 R l X 1 9 k a X Z p Z G V u Z E R h d G U s M T F 9 J n F 1 b 3 Q 7 L C Z x d W 9 0 O 1 N l Y 3 R p b 2 4 x L 3 J l c 3 V s d C A o O C k v V G l w b y B B b H R l c m F k b y 5 7 c m V z d W x 0 X 1 9 x d W 9 0 Z V 9 f b W F y a 2 V 0 U 3 R h d G U s M T J 9 J n F 1 b 3 Q 7 L C Z x d W 9 0 O 1 N l Y 3 R p b 2 4 x L 3 J l c 3 V s d C A o O C k v V G l w b y B B b H R l c m F k b y 5 7 c m V z d W x 0 X 1 9 x d W 9 0 Z V 9 f c m V n d W x h c k 1 h c m t l d E N o Y W 5 n Z V B l c m N l b n Q s M T N 9 J n F 1 b 3 Q 7 L C Z x d W 9 0 O 1 N l Y 3 R p b 2 4 x L 3 J l c 3 V s d C A o O C k v V G l w b y B B b H R l c m F k b y 5 7 c m V z d W x 0 X 1 9 x d W 9 0 Z V 9 f c m V n d W x h c k 1 h c m t l d F B y Z X Z p b 3 V z Q 2 x v c 2 U s M T R 9 J n F 1 b 3 Q 7 L C Z x d W 9 0 O 1 N l Y 3 R p b 2 4 x L 3 J l c 3 V s d C A o O C k v V G l w b y B B b H R l c m F k b y 5 7 c m V z d W x 0 X 1 9 x d W 9 0 Z V 9 f Y m l k L D E 1 f S Z x d W 9 0 O y w m c X V v d D t T Z W N 0 a W 9 u M S 9 y Z X N 1 b H Q g K D g p L 1 R p c G 8 g Q W x 0 Z X J h Z G 8 u e 3 J l c 3 V s d F 9 f c X V v d G V f X 2 F z a y w x N n 0 m c X V v d D s s J n F 1 b 3 Q 7 U 2 V j d G l v b j E v c m V z d W x 0 I C g 4 K S 9 U a X B v I E F s d G V y Y W R v L n t y Z X N 1 b H R f X 3 F 1 b 3 R l X 1 9 i a W R T a X p l L D E 3 f S Z x d W 9 0 O y w m c X V v d D t T Z W N 0 a W 9 u M S 9 y Z X N 1 b H Q g K D g p L 1 R p c G 8 g Q W x 0 Z X J h Z G 8 u e 3 J l c 3 V s d F 9 f c X V v d G V f X 2 F z a 1 N p e m U s M T h 9 J n F 1 b 3 Q 7 L C Z x d W 9 0 O 1 N l Y 3 R p b 2 4 x L 3 J l c 3 V s d C A o O C k v V G l w b y B B b H R l c m F k b y 5 7 c m V z d W x 0 X 1 9 x d W 9 0 Z V 9 f b W V z c 2 F n Z U J v Y X J k S W Q s M T l 9 J n F 1 b 3 Q 7 L C Z x d W 9 0 O 1 N l Y 3 R p b 2 4 x L 3 J l c 3 V s d C A o O C k v V G l w b y B B b H R l c m F k b y 5 7 c m V z d W x 0 X 1 9 x d W 9 0 Z V 9 f Z n V s b E V 4 Y 2 h h b m d l T m F t Z S w y M H 0 m c X V v d D s s J n F 1 b 3 Q 7 U 2 V j d G l v b j E v c m V z d W x 0 I C g 4 K S 9 U a X B v I E F s d G V y Y W R v L n t y Z X N 1 b H R f X 3 F 1 b 3 R l X 1 9 s b 2 5 n T m F t Z S w y M X 0 m c X V v d D s s J n F 1 b 3 Q 7 U 2 V j d G l v b j E v c m V z d W x 0 I C g 4 K S 9 U a X B v I E F s d G V y Y W R v L n t y Z X N 1 b H R f X 3 F 1 b 3 R l X 1 9 m a W 5 h b m N p Y W x D d X J y Z W 5 j e S w y M n 0 m c X V v d D s s J n F 1 b 3 Q 7 U 2 V j d G l v b j E v c m V z d W x 0 I C g 4 K S 9 U a X B v I E F s d G V y Y W R v L n t y Z X N 1 b H R f X 3 F 1 b 3 R l X 1 9 h d m V y Y W d l R G F p b H l W b 2 x 1 b W U z T W 9 u d G g s M j N 9 J n F 1 b 3 Q 7 L C Z x d W 9 0 O 1 N l Y 3 R p b 2 4 x L 3 J l c 3 V s d C A o O C k v V G l w b y B B b H R l c m F k b y 5 7 c m V z d W x 0 X 1 9 x d W 9 0 Z V 9 f Y X Z l c m F n Z U R h a W x 5 V m 9 s d W 1 l M T B E Y X k s M j R 9 J n F 1 b 3 Q 7 L C Z x d W 9 0 O 1 N l Y 3 R p b 2 4 x L 3 J l c 3 V s d C A o O C k v V G l w b y B B b H R l c m F k b y 5 7 c m V z d W x 0 X 1 9 x d W 9 0 Z V 9 f Z m l m d H l U d 2 9 X Z W V r T G 9 3 Q 2 h h b m d l L D I 1 f S Z x d W 9 0 O y w m c X V v d D t T Z W N 0 a W 9 u M S 9 y Z X N 1 b H Q g K D g p L 1 R p c G 8 g Q W x 0 Z X J h Z G 8 u e 3 J l c 3 V s d F 9 f c X V v d G V f X 2 Z p Z n R 5 V H d v V 2 V l a 0 x v d y w y N n 0 m c X V v d D s s J n F 1 b 3 Q 7 U 2 V j d G l v b j E v c m V z d W x 0 I C g 4 K S 9 U a X B v I E F s d G V y Y W R v L n t y Z X N 1 b H R f X 3 F 1 b 3 R l X 1 9 m a W Z 0 e V R 3 b 1 d l Z W t I a W d o L D I 3 f S Z x d W 9 0 O y w m c X V v d D t T Z W N 0 a W 9 u M S 9 y Z X N 1 b H Q g K D g p L 1 R p c G 8 g Q W x 0 Z X J h Z G 8 u e 3 J l c 3 V s d F 9 f c X V v d G V f X 2 V h c m 5 p b m d z V G l t Z X N 0 Y W 1 w L D I 4 f S Z x d W 9 0 O y w m c X V v d D t T Z W N 0 a W 9 u M S 9 y Z X N 1 b H Q g K D g p L 1 R p c G 8 g Q W x 0 Z X J h Z G 8 u e 3 J l c 3 V s d F 9 f c X V v d G V f X 2 V h c m 5 p b m d z V G l t Z X N 0 Y W 1 w U 3 R h c n Q s M j l 9 J n F 1 b 3 Q 7 L C Z x d W 9 0 O 1 N l Y 3 R p b 2 4 x L 3 J l c 3 V s d C A o O C k v V G l w b y B B b H R l c m F k b y 5 7 c m V z d W x 0 X 1 9 x d W 9 0 Z V 9 f Z W F y b m l u Z 3 N U a W 1 l c 3 R h b X B F b m Q s M z B 9 J n F 1 b 3 Q 7 L C Z x d W 9 0 O 1 N l Y 3 R p b 2 4 x L 3 J l c 3 V s d C A o O C k v V G l w b y B B b H R l c m F k b y 5 7 c m V z d W x 0 X 1 9 x d W 9 0 Z V 9 f d H J h a W x p b m d B b m 5 1 Y W x E a X Z p Z G V u Z F J h d G U s M z F 9 J n F 1 b 3 Q 7 L C Z x d W 9 0 O 1 N l Y 3 R p b 2 4 x L 3 J l c 3 V s d C A o O C k v V G l w b y B B b H R l c m F k b y 5 7 c m V z d W x 0 X 1 9 x d W 9 0 Z V 9 f d H J h a W x p b m d Q R S w z M n 0 m c X V v d D s s J n F 1 b 3 Q 7 U 2 V j d G l v b j E v c m V z d W x 0 I C g 4 K S 9 U a X B v I E F s d G V y Y W R v L n t y Z X N 1 b H R f X 3 F 1 b 3 R l X 1 9 0 c m F p b G l u Z 0 F u b n V h b E R p d m l k Z W 5 k W W l l b G Q s M z N 9 J n F 1 b 3 Q 7 L C Z x d W 9 0 O 1 N l Y 3 R p b 2 4 x L 3 J l c 3 V s d C A o O C k v V G l w b y B B b H R l c m F k b y 5 7 c m V z d W x 0 X 1 9 x d W 9 0 Z V 9 f Z X h j a G F u Z 2 U s M z R 9 J n F 1 b 3 Q 7 L C Z x d W 9 0 O 1 N l Y 3 R p b 2 4 x L 3 J l c 3 V s d C A o O C k v V G l w b y B B b H R l c m F k b y 5 7 c m V z d W x 0 X 1 9 x d W 9 0 Z V 9 f c H J p Y 2 V I a W 5 0 L D M 1 f S Z x d W 9 0 O y w m c X V v d D t T Z W N 0 a W 9 u M S 9 y Z X N 1 b H Q g K D g p L 1 R p c G 8 g Q W x 0 Z X J h Z G 8 u e 3 J l c 3 V s d F 9 f c X V v d G V f X 3 N o b 3 J 0 T m F t Z S w z N n 0 m c X V v d D s s J n F 1 b 3 Q 7 U 2 V j d G l v b j E v c m V z d W x 0 I C g 4 K S 9 U a X B v I E F s d G V y Y W R v L n t y Z X N 1 b H R f X 3 F 1 b 3 R l X 1 9 t Y X J r Z X Q s M z d 9 J n F 1 b 3 Q 7 L C Z x d W 9 0 O 1 N l Y 3 R p b 2 4 x L 3 J l c 3 V s d C A o O C k v V G l w b y B B b H R l c m F k b y 5 7 c m V z d W x 0 X 1 9 x d W 9 0 Z V 9 f c 2 h h c m V z T 3 V 0 c 3 R h b m R p b m c s M z h 9 J n F 1 b 3 Q 7 L C Z x d W 9 0 O 1 N l Y 3 R p b 2 4 x L 3 J l c 3 V s d C A o O C k v V G l w b y B B b H R l c m F k b y 5 7 c m V z d W x 0 X 1 9 x d W 9 0 Z V 9 f Z X B z V H J h a W x p b m d U d 2 V s d m V N b 2 5 0 a H M s M z l 9 J n F 1 b 3 Q 7 L C Z x d W 9 0 O 1 N l Y 3 R p b 2 4 x L 3 J l c 3 V s d C A o O C k v V G l w b y B B b H R l c m F k b y 5 7 c m V z d W x 0 X 1 9 x d W 9 0 Z V 9 f Z X B z R m 9 y d 2 F y Z C w 0 M H 0 m c X V v d D s s J n F 1 b 3 Q 7 U 2 V j d G l v b j E v c m V z d W x 0 I C g 4 K S 9 U a X B v I E F s d G V y Y W R v L n t y Z X N 1 b H R f X 3 F 1 b 3 R l X 1 9 i b 2 9 r V m F s d W U s N D F 9 J n F 1 b 3 Q 7 L C Z x d W 9 0 O 1 N l Y 3 R p b 2 4 x L 3 J l c 3 V s d C A o O C k v V G l w b y B B b H R l c m F k b y 5 7 c m V z d W x 0 X 1 9 x d W 9 0 Z V 9 f Z m l m d H l E Y X l B d m V y Y W d l L D Q y f S Z x d W 9 0 O y w m c X V v d D t T Z W N 0 a W 9 u M S 9 y Z X N 1 b H Q g K D g p L 1 R p c G 8 g Q W x 0 Z X J h Z G 8 u e 3 J l c 3 V s d F 9 f c X V v d G V f X 2 Z p Z n R 5 R G F 5 Q X Z l c m F n Z U N o Y W 5 n Z S w 0 M 3 0 m c X V v d D s s J n F 1 b 3 Q 7 U 2 V j d G l v b j E v c m V z d W x 0 I C g 4 K S 9 U a X B v I E F s d G V y Y W R v L n t y Z X N 1 b H R f X 3 F 1 b 3 R l X 1 9 m a W Z 0 e U R h e U F 2 Z X J h Z 2 V D a G F u Z 2 V Q Z X J j Z W 5 0 L D Q 0 f S Z x d W 9 0 O y w m c X V v d D t T Z W N 0 a W 9 u M S 9 y Z X N 1 b H Q g K D g p L 1 R p c G 8 g Q W x 0 Z X J h Z G 8 u e 3 J l c 3 V s d F 9 f c X V v d G V f X 3 R 3 b 0 h 1 b m R y Z W R E Y X l B d m V y Y W d l L D Q 1 f S Z x d W 9 0 O y w m c X V v d D t T Z W N 0 a W 9 u M S 9 y Z X N 1 b H Q g K D g p L 1 R p c G 8 g Q W x 0 Z X J h Z G 8 u e 3 J l c 3 V s d F 9 f c X V v d G V f X 3 R 3 b 0 h 1 b m R y Z W R E Y X l B d m V y Y W d l Q 2 h h b m d l L D Q 2 f S Z x d W 9 0 O y w m c X V v d D t T Z W N 0 a W 9 u M S 9 y Z X N 1 b H Q g K D g p L 1 R p c G 8 g Q W x 0 Z X J h Z G 8 u e 3 J l c 3 V s d F 9 f c X V v d G V f X 3 R 3 b 0 h 1 b m R y Z W R E Y X l B d m V y Y W d l Q 2 h h b m d l U G V y Y 2 V u d C w 0 N 3 0 m c X V v d D s s J n F 1 b 3 Q 7 U 2 V j d G l v b j E v c m V z d W x 0 I C g 4 K S 9 U a X B v I E F s d G V y Y W R v L n t y Z X N 1 b H R f X 3 F 1 b 3 R l X 1 9 t Y X J r Z X R D Y X A s N D h 9 J n F 1 b 3 Q 7 L C Z x d W 9 0 O 1 N l Y 3 R p b 2 4 x L 3 J l c 3 V s d C A o O C k v V G l w b y B B b H R l c m F k b y 5 7 c m V z d W x 0 X 1 9 x d W 9 0 Z V 9 f Z m 9 y d 2 F y Z F B F L D Q 5 f S Z x d W 9 0 O y w m c X V v d D t T Z W N 0 a W 9 u M S 9 y Z X N 1 b H Q g K D g p L 1 R p c G 8 g Q W x 0 Z X J h Z G 8 u e 3 J l c 3 V s d F 9 f c X V v d G V f X 3 B y a W N l V G 9 C b 2 9 r L D U w f S Z x d W 9 0 O y w m c X V v d D t T Z W N 0 a W 9 u M S 9 y Z X N 1 b H Q g K D g p L 1 R p c G 8 g Q W x 0 Z X J h Z G 8 u e 3 J l c 3 V s d F 9 f c X V v d G V f X 3 N v d X J j Z U l u d G V y d m F s L D U x f S Z x d W 9 0 O y w m c X V v d D t T Z W N 0 a W 9 u M S 9 y Z X N 1 b H Q g K D g p L 1 R p c G 8 g Q W x 0 Z X J h Z G 8 u e 3 J l c 3 V s d F 9 f c X V v d G V f X 2 V 4 Y 2 h h b m d l V G l t Z X p v b m V O Y W 1 l L D U y f S Z x d W 9 0 O y w m c X V v d D t T Z W N 0 a W 9 u M S 9 y Z X N 1 b H Q g K D g p L 1 R p c G 8 g Q W x 0 Z X J h Z G 8 u e 3 J l c 3 V s d F 9 f c X V v d G V f X 2 V 4 Y 2 h h b m d l V G l t Z X p v b m V T a G 9 y d E 5 h b W U s N T N 9 J n F 1 b 3 Q 7 L C Z x d W 9 0 O 1 N l Y 3 R p b 2 4 x L 3 J l c 3 V s d C A o O C k v V G l w b y B B b H R l c m F k b y 5 7 c m V z d W x 0 X 1 9 x d W 9 0 Z V 9 f Z 2 1 0 T 2 Z m U 2 V 0 T W l s b G l z Z W N v b m R z L D U 0 f S Z x d W 9 0 O y w m c X V v d D t T Z W N 0 a W 9 u M S 9 y Z X N 1 b H Q g K D g p L 1 R p c G 8 g Q W x 0 Z X J h Z G 8 u e 3 J l c 3 V s d F 9 f c X V v d G V f X 2 V z Z 1 B v c H V s Y X R l Z C w 1 N X 0 m c X V v d D s s J n F 1 b 3 Q 7 U 2 V j d G l v b j E v c m V z d W x 0 I C g 4 K S 9 U a X B v I E F s d G V y Y W R v L n t y Z X N 1 b H R f X 3 F 1 b 3 R l X 1 9 0 c m F k Z W F i b G U s N T Z 9 J n F 1 b 3 Q 7 L C Z x d W 9 0 O 1 N l Y 3 R p b 2 4 x L 3 J l c 3 V s d C A o O C k v V G l w b y B B b H R l c m F k b y 5 7 c m V z d W x 0 X 1 9 x d W 9 0 Z V 9 f c m V n d W x h c k 1 h c m t l d F B y a W N l L D U 3 f S Z x d W 9 0 O y w m c X V v d D t T Z W N 0 a W 9 u M S 9 y Z X N 1 b H Q g K D g p L 1 R p c G 8 g Q W x 0 Z X J h Z G 8 u e 3 J l c 3 V s d F 9 f c X V v d G V f X 3 J l Z 3 V s Y X J N Y X J r Z X R U a W 1 l L D U 4 f S Z x d W 9 0 O y w m c X V v d D t T Z W N 0 a W 9 u M S 9 y Z X N 1 b H Q g K D g p L 1 R p c G 8 g Q W x 0 Z X J h Z G 8 u e 3 J l c 3 V s d F 9 f c X V v d G V f X 3 J l Z 3 V s Y X J N Y X J r Z X R D a G F u Z 2 U s N T l 9 J n F 1 b 3 Q 7 L C Z x d W 9 0 O 1 N l Y 3 R p b 2 4 x L 3 J l c 3 V s d C A o O C k v V G l w b y B B b H R l c m F k b y 5 7 c m V z d W x 0 X 1 9 x d W 9 0 Z V 9 f c m V n d W x h c k 1 h c m t l d E 9 w Z W 4 s N j B 9 J n F 1 b 3 Q 7 L C Z x d W 9 0 O 1 N l Y 3 R p b 2 4 x L 3 J l c 3 V s d C A o O C k v V G l w b y B B b H R l c m F k b y 5 7 c m V z d W x 0 X 1 9 x d W 9 0 Z V 9 f c m V n d W x h c k 1 h c m t l d E R h e U h p Z 2 g s N j F 9 J n F 1 b 3 Q 7 L C Z x d W 9 0 O 1 N l Y 3 R p b 2 4 x L 3 J l c 3 V s d C A o O C k v V G l w b y B B b H R l c m F k b y 5 7 c m V z d W x 0 X 1 9 x d W 9 0 Z V 9 f c m V n d W x h c k 1 h c m t l d E R h e U x v d y w 2 M n 0 m c X V v d D s s J n F 1 b 3 Q 7 U 2 V j d G l v b j E v c m V z d W x 0 I C g 4 K S 9 U a X B v I E F s d G V y Y W R v L n t y Z X N 1 b H R f X 3 F 1 b 3 R l X 1 9 y Z W d 1 b G F y T W F y a 2 V 0 V m 9 s d W 1 l L D Y z f S Z x d W 9 0 O y w m c X V v d D t T Z W N 0 a W 9 u M S 9 y Z X N 1 b H Q g K D g p L 1 R p c G 8 g Q W x 0 Z X J h Z G 8 u e 3 J l c 3 V s d F 9 f c X V v d G V f X 2 V 4 Y 2 h h b m d l R G F 0 Y U R l b G F 5 Z W R C e S w 2 N H 0 m c X V v d D s s J n F 1 b 3 Q 7 U 2 V j d G l v b j E v c m V z d W x 0 I C g 4 K S 9 U a X B v I E F s d G V y Y W R v L n t y Z X N 1 b H R f X 3 F 1 b 3 R l X 1 9 z e W 1 i b 2 w s N j V 9 J n F 1 b 3 Q 7 L C Z x d W 9 0 O 1 N l Y 3 R p b 2 4 x L 3 J l c 3 V s d C A o O C k v V G l w b y B B b H R l c m F k b y 5 7 c m V z d W x 0 X 1 9 v c H R p b 2 5 z X 1 9 l e H B p c m F 0 a W 9 u R G F 0 Z S w 2 N n 0 m c X V v d D s s J n F 1 b 3 Q 7 U 2 V j d G l v b j E v c m V z d W x 0 I C g 4 K S 9 U a X B v I E F s d G V y Y W R v L n t y Z X N 1 b H R f X 2 9 w d G l v b n N f X 2 h h c 0 1 p b m l P c H R p b 2 5 z L D Y 3 f S Z x d W 9 0 O y w m c X V v d D t T Z W N 0 a W 9 u M S 9 y Z X N 1 b H Q g K D g p L 1 R p c G 8 g Q W x 0 Z X J h Z G 8 u e 3 J l c 3 V s d F 9 f b 3 B 0 a W 9 u c 1 9 f Y 2 F s b H N f X 2 N v b n R y Y W N 0 U 3 l t Y m 9 s L D Y 4 f S Z x d W 9 0 O y w m c X V v d D t T Z W N 0 a W 9 u M S 9 y Z X N 1 b H Q g K D g p L 1 R p c G 8 g Q W x 0 Z X J h Z G 8 u e 3 J l c 3 V s d F 9 f b 3 B 0 a W 9 u c 1 9 f Y 2 F s b H N f X 3 N 0 c m l r Z S w 2 O X 0 m c X V v d D s s J n F 1 b 3 Q 7 U 2 V j d G l v b j E v c m V z d W x 0 I C g 4 K S 9 U a X B v I E F s d G V y Y W R v L n t y Z X N 1 b H R f X 2 9 w d G l v b n N f X 2 N h b G x z X 1 9 j d X J y Z W 5 j e S w 3 M H 0 m c X V v d D s s J n F 1 b 3 Q 7 U 2 V j d G l v b j E v c m V z d W x 0 I C g 4 K S 9 U a X B v I E F s d G V y Y W R v L n t y Z X N 1 b H R f X 2 9 w d G l v b n N f X 2 N h b G x z X 1 9 s Y X N 0 U H J p Y 2 U s N z F 9 J n F 1 b 3 Q 7 L C Z x d W 9 0 O 1 N l Y 3 R p b 2 4 x L 3 J l c 3 V s d C A o O C k v V G l w b y B B b H R l c m F k b y 5 7 c m V z d W x 0 X 1 9 v c H R p b 2 5 z X 1 9 j Y W x s c 1 9 f Y 2 h h b m d l L D c y f S Z x d W 9 0 O y w m c X V v d D t T Z W N 0 a W 9 u M S 9 y Z X N 1 b H Q g K D g p L 1 R p c G 8 g Q W x 0 Z X J h Z G 8 u e 3 J l c 3 V s d F 9 f b 3 B 0 a W 9 u c 1 9 f Y 2 F s b H N f X 3 B l c m N l b n R D a G F u Z 2 U s N z N 9 J n F 1 b 3 Q 7 L C Z x d W 9 0 O 1 N l Y 3 R p b 2 4 x L 3 J l c 3 V s d C A o O C k v V G l w b y B B b H R l c m F k b y 5 7 c m V z d W x 0 X 1 9 v c H R p b 2 5 z X 1 9 j Y W x s c 1 9 f d m 9 s d W 1 l L D c 0 f S Z x d W 9 0 O y w m c X V v d D t T Z W N 0 a W 9 u M S 9 y Z X N 1 b H Q g K D g p L 1 R p c G 8 g Q W x 0 Z X J h Z G 8 u e 3 J l c 3 V s d F 9 f b 3 B 0 a W 9 u c 1 9 f Y 2 F s b H N f X 2 9 w Z W 5 J b n R l c m V z d C w 3 N X 0 m c X V v d D s s J n F 1 b 3 Q 7 U 2 V j d G l v b j E v c m V z d W x 0 I C g 4 K S 9 U a X B v I E F s d G V y Y W R v L n t y Z X N 1 b H R f X 2 9 w d G l v b n N f X 2 N h b G x z X 1 9 i a W Q s N z Z 9 J n F 1 b 3 Q 7 L C Z x d W 9 0 O 1 N l Y 3 R p b 2 4 x L 3 J l c 3 V s d C A o O C k v V G l w b y B B b H R l c m F k b y 5 7 c m V z d W x 0 X 1 9 v c H R p b 2 5 z X 1 9 j Y W x s c 1 9 f Y X N r L D c 3 f S Z x d W 9 0 O y w m c X V v d D t T Z W N 0 a W 9 u M S 9 y Z X N 1 b H Q g K D g p L 1 R p c G 8 g Q W x 0 Z X J h Z G 8 u e 3 J l c 3 V s d F 9 f b 3 B 0 a W 9 u c 1 9 f Y 2 F s b H N f X 2 N v b n R y Y W N 0 U 2 l 6 Z S w 3 O H 0 m c X V v d D s s J n F 1 b 3 Q 7 U 2 V j d G l v b j E v c m V z d W x 0 I C g 4 K S 9 U a X B v I E F s d G V y Y W R v L n t y Z X N 1 b H R f X 2 9 w d G l v b n N f X 2 N h b G x z X 1 9 l e H B p c m F 0 a W 9 u L D c 5 f S Z x d W 9 0 O y w m c X V v d D t T Z W N 0 a W 9 u M S 9 y Z X N 1 b H Q g K D g p L 1 R p c G 8 g Q W x 0 Z X J h Z G 8 u e 3 J l c 3 V s d F 9 f b 3 B 0 a W 9 u c 1 9 f Y 2 F s b H N f X 2 x h c 3 R U c m F k Z U R h d G U s O D B 9 J n F 1 b 3 Q 7 L C Z x d W 9 0 O 1 N l Y 3 R p b 2 4 x L 3 J l c 3 V s d C A o O C k v V G l w b y B B b H R l c m F k b y 5 7 c m V z d W x 0 X 1 9 v c H R p b 2 5 z X 1 9 j Y W x s c 1 9 f a W 1 w b G l l Z F Z v b G F 0 a W x p d H k s O D F 9 J n F 1 b 3 Q 7 L C Z x d W 9 0 O 1 N l Y 3 R p b 2 4 x L 3 J l c 3 V s d C A o O C k v V G l w b y B B b H R l c m F k b y 5 7 c m V z d W x 0 X 1 9 v c H R p b 2 5 z X 1 9 j Y W x s c 1 9 f a W 5 U a G V N b 2 5 l e S w 4 M n 0 m c X V v d D s s J n F 1 b 3 Q 7 U 2 V j d G l v b j E v c m V z d W x 0 I C g 4 K S 9 U a X B v I E F s d G V y Y W R v L n t y Z X N 1 b H R f X 2 9 w d G l v b n N f X 3 B 1 d H N f X 2 N v b n R y Y W N 0 U 3 l t Y m 9 s L D g z f S Z x d W 9 0 O y w m c X V v d D t T Z W N 0 a W 9 u M S 9 y Z X N 1 b H Q g K D g p L 1 R p c G 8 g Q W x 0 Z X J h Z G 8 u e 3 J l c 3 V s d F 9 f b 3 B 0 a W 9 u c 1 9 f c H V 0 c 1 9 f c 3 R y a W t l L D g 0 f S Z x d W 9 0 O y w m c X V v d D t T Z W N 0 a W 9 u M S 9 y Z X N 1 b H Q g K D g p L 1 R p c G 8 g Q W x 0 Z X J h Z G 8 u e 3 J l c 3 V s d F 9 f b 3 B 0 a W 9 u c 1 9 f c H V 0 c 1 9 f Y 3 V y c m V u Y 3 k s O D V 9 J n F 1 b 3 Q 7 L C Z x d W 9 0 O 1 N l Y 3 R p b 2 4 x L 3 J l c 3 V s d C A o O C k v V G l w b y B B b H R l c m F k b y 5 7 c m V z d W x 0 X 1 9 v c H R p b 2 5 z X 1 9 w d X R z X 1 9 s Y X N 0 U H J p Y 2 U s O D Z 9 J n F 1 b 3 Q 7 L C Z x d W 9 0 O 1 N l Y 3 R p b 2 4 x L 3 J l c 3 V s d C A o O C k v V G l w b y B B b H R l c m F k b y 5 7 c m V z d W x 0 X 1 9 v c H R p b 2 5 z X 1 9 w d X R z X 1 9 j a G F u Z 2 U s O D d 9 J n F 1 b 3 Q 7 L C Z x d W 9 0 O 1 N l Y 3 R p b 2 4 x L 3 J l c 3 V s d C A o O C k v V G l w b y B B b H R l c m F k b y 5 7 c m V z d W x 0 X 1 9 v c H R p b 2 5 z X 1 9 w d X R z X 1 9 w Z X J j Z W 5 0 Q 2 h h b m d l L D g 4 f S Z x d W 9 0 O y w m c X V v d D t T Z W N 0 a W 9 u M S 9 y Z X N 1 b H Q g K D g p L 1 R p c G 8 g Q W x 0 Z X J h Z G 8 u e 3 J l c 3 V s d F 9 f b 3 B 0 a W 9 u c 1 9 f c H V 0 c 1 9 f d m 9 s d W 1 l L D g 5 f S Z x d W 9 0 O y w m c X V v d D t T Z W N 0 a W 9 u M S 9 y Z X N 1 b H Q g K D g p L 1 R p c G 8 g Q W x 0 Z X J h Z G 8 u e 3 J l c 3 V s d F 9 f b 3 B 0 a W 9 u c 1 9 f c H V 0 c 1 9 f b 3 B l b k l u d G V y Z X N 0 L D k w f S Z x d W 9 0 O y w m c X V v d D t T Z W N 0 a W 9 u M S 9 y Z X N 1 b H Q g K D g p L 1 R p c G 8 g Q W x 0 Z X J h Z G 8 u e 3 J l c 3 V s d F 9 f b 3 B 0 a W 9 u c 1 9 f c H V 0 c 1 9 f Y m l k L D k x f S Z x d W 9 0 O y w m c X V v d D t T Z W N 0 a W 9 u M S 9 y Z X N 1 b H Q g K D g p L 1 R p c G 8 g Q W x 0 Z X J h Z G 8 u e 3 J l c 3 V s d F 9 f b 3 B 0 a W 9 u c 1 9 f c H V 0 c 1 9 f Y X N r L D k y f S Z x d W 9 0 O y w m c X V v d D t T Z W N 0 a W 9 u M S 9 y Z X N 1 b H Q g K D g p L 1 R p c G 8 g Q W x 0 Z X J h Z G 8 u e 3 J l c 3 V s d F 9 f b 3 B 0 a W 9 u c 1 9 f c H V 0 c 1 9 f Y 2 9 u d H J h Y 3 R T a X p l L D k z f S Z x d W 9 0 O y w m c X V v d D t T Z W N 0 a W 9 u M S 9 y Z X N 1 b H Q g K D g p L 1 R p c G 8 g Q W x 0 Z X J h Z G 8 u e 3 J l c 3 V s d F 9 f b 3 B 0 a W 9 u c 1 9 f c H V 0 c 1 9 f Z X h w a X J h d G l v b i w 5 N H 0 m c X V v d D s s J n F 1 b 3 Q 7 U 2 V j d G l v b j E v c m V z d W x 0 I C g 4 K S 9 U a X B v I E F s d G V y Y W R v L n t y Z X N 1 b H R f X 2 9 w d G l v b n N f X 3 B 1 d H N f X 2 x h c 3 R U c m F k Z U R h d G U s O T V 9 J n F 1 b 3 Q 7 L C Z x d W 9 0 O 1 N l Y 3 R p b 2 4 x L 3 J l c 3 V s d C A o O C k v V G l w b y B B b H R l c m F k b y 5 7 c m V z d W x 0 X 1 9 v c H R p b 2 5 z X 1 9 w d X R z X 1 9 p b X B s a W V k V m 9 s Y X R p b G l 0 e S w 5 N n 0 m c X V v d D s s J n F 1 b 3 Q 7 U 2 V j d G l v b j E v c m V z d W x 0 I C g 4 K S 9 U a X B v I E F s d G V y Y W R v L n t y Z X N 1 b H R f X 2 9 w d G l v b n N f X 3 B 1 d H N f X 2 l u V G h l T W 9 u Z X k s O T d 9 J n F 1 b 3 Q 7 L C Z x d W 9 0 O 1 N l Y 3 R p b 2 4 x L 3 J l c 3 V s d C A o O C k v V G l w b y B B b H R l c m F k b y 5 7 Z X J y b 3 I s O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l M j A o O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g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I y V D E 2 O j I x O j U 1 L j c 0 N z E z N D R a I i A v P j x F b n R y e S B U e X B l P S J G a W x s R X J y b 3 J D b 2 R l I i B W Y W x 1 Z T 0 i c 1 V u a 2 5 v d 2 4 i I C 8 + P E V u d H J 5 I F R 5 c G U 9 I k Z p b G x D b 2 x 1 b W 5 O Y W 1 l c y I g V m F s d W U 9 I n N b J n F 1 b 3 Q 7 c m V z d W x 0 X 1 9 1 b m R l c m x 5 a W 5 n U 3 l t Y m 9 s J n F 1 b 3 Q 7 L C Z x d W 9 0 O 3 J l c 3 V s d F 9 f Z X h w a X J h d G l v b k R h d G V z J n F 1 b 3 Q 7 L C Z x d W 9 0 O 3 J l c 3 V s d F 9 f c 3 R y a W t l c y Z x d W 9 0 O y w m c X V v d D t y Z X N 1 b H R f X 2 h h c 0 1 p b m l P c H R p b 2 5 z J n F 1 b 3 Q 7 L C Z x d W 9 0 O 3 J l c 3 V s d F 9 f c X V v d G V f X 2 x h b m d 1 Y W d l J n F 1 b 3 Q 7 L C Z x d W 9 0 O 3 J l c 3 V s d F 9 f c X V v d G V f X 3 F 1 b 3 R l V H l w Z S Z x d W 9 0 O y w m c X V v d D t y Z X N 1 b H R f X 3 F 1 b 3 R l X 1 9 x d W 9 0 Z V N v d X J j Z U 5 h b W U m c X V v d D s s J n F 1 b 3 Q 7 c m V z d W x 0 X 1 9 x d W 9 0 Z V 9 f Y 3 V y c m V u Y 3 k m c X V v d D s s J n F 1 b 3 Q 7 c m V z d W x 0 X 1 9 x d W 9 0 Z V 9 f c H J p Y 2 V I a W 5 0 J n F 1 b 3 Q 7 L C Z x d W 9 0 O 3 J l c 3 V s d F 9 f c X V v d G V f X 3 J l Z 3 V s Y X J N Y X J r Z X R D a G F u Z 2 V Q Z X J j Z W 5 0 J n F 1 b 3 Q 7 L C Z x d W 9 0 O 3 J l c 3 V s d F 9 f c X V v d G V f X 3 N o b 3 J 0 T m F t Z S Z x d W 9 0 O y w m c X V v d D t y Z X N 1 b H R f X 3 F 1 b 3 R l X 1 9 l c 2 d Q b 3 B 1 b G F 0 Z W Q m c X V v d D s s J n F 1 b 3 Q 7 c m V z d W x 0 X 1 9 x d W 9 0 Z V 9 f d H J h Z G V h Y m x l J n F 1 b 3 Q 7 L C Z x d W 9 0 O 3 J l c 3 V s d F 9 f c X V v d G V f X 3 J l Z 3 V s Y X J N Y X J r Z X R Q c m l j Z S Z x d W 9 0 O y w m c X V v d D t y Z X N 1 b H R f X 3 F 1 b 3 R l X 1 9 y Z W d 1 b G F y T W F y a 2 V 0 V G l t Z S Z x d W 9 0 O y w m c X V v d D t y Z X N 1 b H R f X 3 F 1 b 3 R l X 1 9 y Z W d 1 b G F y T W F y a 2 V 0 Q 2 h h b m d l J n F 1 b 3 Q 7 L C Z x d W 9 0 O 3 J l c 3 V s d F 9 f c X V v d G V f X 3 J l Z 3 V s Y X J N Y X J r Z X R P c G V u J n F 1 b 3 Q 7 L C Z x d W 9 0 O 3 J l c 3 V s d F 9 f c X V v d G V f X 3 J l Z 3 V s Y X J N Y X J r Z X R E Y X l I a W d o J n F 1 b 3 Q 7 L C Z x d W 9 0 O 3 J l c 3 V s d F 9 f c X V v d G V f X 3 J l Z 3 V s Y X J N Y X J r Z X R E Y X l M b 3 c m c X V v d D s s J n F 1 b 3 Q 7 c m V z d W x 0 X 1 9 x d W 9 0 Z V 9 f c m V n d W x h c k 1 h c m t l d F Z v b H V t Z S Z x d W 9 0 O y w m c X V v d D t y Z X N 1 b H R f X 3 F 1 b 3 R l X 1 9 t Y X J r Z X R T d G F 0 Z S Z x d W 9 0 O y w m c X V v d D t y Z X N 1 b H R f X 3 F 1 b 3 R l X 1 9 l e G N o Y W 5 n Z S Z x d W 9 0 O y w m c X V v d D t y Z X N 1 b H R f X 3 F 1 b 3 R l X 1 9 z a G F y Z X N P d X R z d G F u Z G l u Z y Z x d W 9 0 O y w m c X V v d D t y Z X N 1 b H R f X 3 F 1 b 3 R l X 1 9 i b 2 9 r V m F s d W U m c X V v d D s s J n F 1 b 3 Q 7 c m V z d W x 0 X 1 9 x d W 9 0 Z V 9 f Z m l m d H l E Y X l B d m V y Y W d l J n F 1 b 3 Q 7 L C Z x d W 9 0 O 3 J l c 3 V s d F 9 f c X V v d G V f X 2 Z p Z n R 5 R G F 5 Q X Z l c m F n Z U N o Y W 5 n Z S Z x d W 9 0 O y w m c X V v d D t y Z X N 1 b H R f X 3 F 1 b 3 R l X 1 9 m a W Z 0 e U R h e U F 2 Z X J h Z 2 V D a G F u Z 2 V Q Z X J j Z W 5 0 J n F 1 b 3 Q 7 L C Z x d W 9 0 O 3 J l c 3 V s d F 9 f c X V v d G V f X 3 R 3 b 0 h 1 b m R y Z W R E Y X l B d m V y Y W d l Q 2 h h b m d l J n F 1 b 3 Q 7 L C Z x d W 9 0 O 3 J l c 3 V s d F 9 f c X V v d G V f X 3 R 3 b 0 h 1 b m R y Z W R E Y X l B d m V y Y W d l Q 2 h h b m d l U G V y Y 2 V u d C Z x d W 9 0 O y w m c X V v d D t y Z X N 1 b H R f X 3 F 1 b 3 R l X 1 9 t Y X J r Z X R D Y X A m c X V v d D s s J n F 1 b 3 Q 7 c m V z d W x 0 X 1 9 x d W 9 0 Z V 9 f Z m 9 y d 2 F y Z F B F J n F 1 b 3 Q 7 L C Z x d W 9 0 O 3 J l c 3 V s d F 9 f c X V v d G V f X 3 B y a W N l V G 9 C b 2 9 r J n F 1 b 3 Q 7 L C Z x d W 9 0 O 3 J l c 3 V s d F 9 f c X V v d G V f X 3 N v d X J j Z U l u d G V y d m F s J n F 1 b 3 Q 7 L C Z x d W 9 0 O 3 J l c 3 V s d F 9 f c X V v d G V f X 2 V 4 Y 2 h h b m d l V G l t Z X p v b m V O Y W 1 l J n F 1 b 3 Q 7 L C Z x d W 9 0 O 3 J l c 3 V s d F 9 f c X V v d G V f X 2 V 4 Y 2 h h b m d l V G l t Z X p v b m V T a G 9 y d E 5 h b W U m c X V v d D s s J n F 1 b 3 Q 7 c m V z d W x 0 X 1 9 x d W 9 0 Z V 9 f Z 2 1 0 T 2 Z m U 2 V 0 T W l s b G l z Z W N v b m R z J n F 1 b 3 Q 7 L C Z x d W 9 0 O 3 J l c 3 V s d F 9 f c X V v d G V f X 2 V 4 Y 2 h h b m d l R G F 0 Y U R l b G F 5 Z W R C e S Z x d W 9 0 O y w m c X V v d D t y Z X N 1 b H R f X 3 F 1 b 3 R l X 1 9 t Y X J r Z X Q m c X V v d D s s J n F 1 b 3 Q 7 c m V z d W x 0 X 1 9 x d W 9 0 Z V 9 f c m V n d W x h c k 1 h c m t l d F B y Z X Z p b 3 V z Q 2 x v c 2 U m c X V v d D s s J n F 1 b 3 Q 7 c m V z d W x 0 X 1 9 x d W 9 0 Z V 9 f Y m l k J n F 1 b 3 Q 7 L C Z x d W 9 0 O 3 J l c 3 V s d F 9 f c X V v d G V f X 2 F z a y Z x d W 9 0 O y w m c X V v d D t y Z X N 1 b H R f X 3 F 1 b 3 R l X 1 9 i a W R T a X p l J n F 1 b 3 Q 7 L C Z x d W 9 0 O 3 J l c 3 V s d F 9 f c X V v d G V f X 2 F z a 1 N p e m U m c X V v d D s s J n F 1 b 3 Q 7 c m V z d W x 0 X 1 9 x d W 9 0 Z V 9 f b W V z c 2 F n Z U J v Y X J k S W Q m c X V v d D s s J n F 1 b 3 Q 7 c m V z d W x 0 X 1 9 x d W 9 0 Z V 9 f Z n V s b E V 4 Y 2 h h b m d l T m F t Z S Z x d W 9 0 O y w m c X V v d D t y Z X N 1 b H R f X 3 F 1 b 3 R l X 1 9 s b 2 5 n T m F t Z S Z x d W 9 0 O y w m c X V v d D t y Z X N 1 b H R f X 3 F 1 b 3 R l X 1 9 m a W 5 h b m N p Y W x D d X J y Z W 5 j e S Z x d W 9 0 O y w m c X V v d D t y Z X N 1 b H R f X 3 F 1 b 3 R l X 1 9 h d m V y Y W d l R G F p b H l W b 2 x 1 b W U z T W 9 u d G g m c X V v d D s s J n F 1 b 3 Q 7 c m V z d W x 0 X 1 9 x d W 9 0 Z V 9 f Y X Z l c m F n Z U R h a W x 5 V m 9 s d W 1 l M T B E Y X k m c X V v d D s s J n F 1 b 3 Q 7 c m V z d W x 0 X 1 9 x d W 9 0 Z V 9 f Z m l m d H l U d 2 9 X Z W V r T G 9 3 Q 2 h h b m d l J n F 1 b 3 Q 7 L C Z x d W 9 0 O 3 J l c 3 V s d F 9 f c X V v d G V f X 2 Z p Z n R 5 V H d v V 2 V l a 0 x v d 0 N o Y W 5 n Z V B l c m N l b n Q m c X V v d D s s J n F 1 b 3 Q 7 c m V z d W x 0 X 1 9 x d W 9 0 Z V 9 f Z m l m d H l U d 2 9 X Z W V r S G l n a E N o Y W 5 n Z S Z x d W 9 0 O y w m c X V v d D t y Z X N 1 b H R f X 3 F 1 b 3 R l X 1 9 m a W Z 0 e V R 3 b 1 d l Z W t I a W d o Q 2 h h b m d l U G V y Y 2 V u d C Z x d W 9 0 O y w m c X V v d D t y Z X N 1 b H R f X 3 F 1 b 3 R l X 1 9 m a W Z 0 e V R 3 b 1 d l Z W t M b 3 c m c X V v d D s s J n F 1 b 3 Q 7 c m V z d W x 0 X 1 9 x d W 9 0 Z V 9 f Z m l m d H l U d 2 9 X Z W V r S G l n a C Z x d W 9 0 O y w m c X V v d D t y Z X N 1 b H R f X 3 F 1 b 3 R l X 1 9 k a X Z p Z G V u Z E R h d G U m c X V v d D s s J n F 1 b 3 Q 7 c m V z d W x 0 X 1 9 x d W 9 0 Z V 9 f Z W F y b m l u Z 3 N U a W 1 l c 3 R h b X A m c X V v d D s s J n F 1 b 3 Q 7 c m V z d W x 0 X 1 9 x d W 9 0 Z V 9 f Z W F y b m l u Z 3 N U a W 1 l c 3 R h b X B T d G F y d C Z x d W 9 0 O y w m c X V v d D t y Z X N 1 b H R f X 3 F 1 b 3 R l X 1 9 l Y X J u a W 5 n c 1 R p b W V z d G F t c E V u Z C Z x d W 9 0 O y w m c X V v d D t y Z X N 1 b H R f X 3 F 1 b 3 R l X 1 9 0 c m F p b G l u Z 0 F u b n V h b E R p d m l k Z W 5 k U m F 0 Z S Z x d W 9 0 O y w m c X V v d D t y Z X N 1 b H R f X 3 F 1 b 3 R l X 1 9 0 c m F p b G l u Z 1 B F J n F 1 b 3 Q 7 L C Z x d W 9 0 O 3 J l c 3 V s d F 9 f c X V v d G V f X 3 R y Y W l s a W 5 n Q W 5 u d W F s R G l 2 a W R l b m R Z a W V s Z C Z x d W 9 0 O y w m c X V v d D t y Z X N 1 b H R f X 3 F 1 b 3 R l X 1 9 l c H N U c m F p b G l u Z 1 R 3 Z W x 2 Z U 1 v b n R o c y Z x d W 9 0 O y w m c X V v d D t y Z X N 1 b H R f X 3 F 1 b 3 R l X 1 9 l c H N G b 3 J 3 Y X J k J n F 1 b 3 Q 7 L C Z x d W 9 0 O 3 J l c 3 V s d F 9 f c X V v d G V f X 3 R 3 b 0 h 1 b m R y Z W R E Y X l B d m V y Y W d l J n F 1 b 3 Q 7 L C Z x d W 9 0 O 3 J l c 3 V s d F 9 f c X V v d G V f X 3 N 5 b W J v b C Z x d W 9 0 O y w m c X V v d D t y Z X N 1 b H R f X 2 9 w d G l v b n N f X 2 V 4 c G l y Y X R p b 2 5 E Y X R l J n F 1 b 3 Q 7 L C Z x d W 9 0 O 3 J l c 3 V s d F 9 f b 3 B 0 a W 9 u c 1 9 f a G F z T W l u a U 9 w d G l v b n M m c X V v d D s s J n F 1 b 3 Q 7 c m V z d W x 0 X 1 9 v c H R p b 2 5 z X 1 9 j Y W x s c 1 9 f Y 2 9 u d H J h Y 3 R T e W 1 i b 2 w m c X V v d D s s J n F 1 b 3 Q 7 c m V z d W x 0 X 1 9 v c H R p b 2 5 z X 1 9 j Y W x s c 1 9 f c 3 R y a W t l J n F 1 b 3 Q 7 L C Z x d W 9 0 O 3 J l c 3 V s d F 9 f b 3 B 0 a W 9 u c 1 9 f Y 2 F s b H N f X 2 N 1 c n J l b m N 5 J n F 1 b 3 Q 7 L C Z x d W 9 0 O 3 J l c 3 V s d F 9 f b 3 B 0 a W 9 u c 1 9 f Y 2 F s b H N f X 2 x h c 3 R Q c m l j Z S Z x d W 9 0 O y w m c X V v d D t y Z X N 1 b H R f X 2 9 w d G l v b n N f X 2 N h b G x z X 1 9 j a G F u Z 2 U m c X V v d D s s J n F 1 b 3 Q 7 c m V z d W x 0 X 1 9 v c H R p b 2 5 z X 1 9 j Y W x s c 1 9 f c G V y Y 2 V u d E N o Y W 5 n Z S Z x d W 9 0 O y w m c X V v d D t y Z X N 1 b H R f X 2 9 w d G l v b n N f X 2 N h b G x z X 1 9 2 b 2 x 1 b W U m c X V v d D s s J n F 1 b 3 Q 7 c m V z d W x 0 X 1 9 v c H R p b 2 5 z X 1 9 j Y W x s c 1 9 f b 3 B l b k l u d G V y Z X N 0 J n F 1 b 3 Q 7 L C Z x d W 9 0 O 3 J l c 3 V s d F 9 f b 3 B 0 a W 9 u c 1 9 f Y 2 F s b H N f X 2 J p Z C Z x d W 9 0 O y w m c X V v d D t y Z X N 1 b H R f X 2 9 w d G l v b n N f X 2 N h b G x z X 1 9 h c 2 s m c X V v d D s s J n F 1 b 3 Q 7 c m V z d W x 0 X 1 9 v c H R p b 2 5 z X 1 9 j Y W x s c 1 9 f Y 2 9 u d H J h Y 3 R T a X p l J n F 1 b 3 Q 7 L C Z x d W 9 0 O 3 J l c 3 V s d F 9 f b 3 B 0 a W 9 u c 1 9 f Y 2 F s b H N f X 2 V 4 c G l y Y X R p b 2 4 m c X V v d D s s J n F 1 b 3 Q 7 c m V z d W x 0 X 1 9 v c H R p b 2 5 z X 1 9 j Y W x s c 1 9 f b G F z d F R y Y W R l R G F 0 Z S Z x d W 9 0 O y w m c X V v d D t y Z X N 1 b H R f X 2 9 w d G l v b n N f X 2 N h b G x z X 1 9 p b X B s a W V k V m 9 s Y X R p b G l 0 e S Z x d W 9 0 O y w m c X V v d D t y Z X N 1 b H R f X 2 9 w d G l v b n N f X 2 N h b G x z X 1 9 p b l R o Z U 1 v b m V 5 J n F 1 b 3 Q 7 L C Z x d W 9 0 O 3 J l c 3 V s d F 9 f b 3 B 0 a W 9 u c 1 9 f c H V 0 c 1 9 f Y 2 9 u d H J h Y 3 R T e W 1 i b 2 w m c X V v d D s s J n F 1 b 3 Q 7 c m V z d W x 0 X 1 9 v c H R p b 2 5 z X 1 9 w d X R z X 1 9 z d H J p a 2 U m c X V v d D s s J n F 1 b 3 Q 7 c m V z d W x 0 X 1 9 v c H R p b 2 5 z X 1 9 w d X R z X 1 9 j d X J y Z W 5 j e S Z x d W 9 0 O y w m c X V v d D t y Z X N 1 b H R f X 2 9 w d G l v b n N f X 3 B 1 d H N f X 2 x h c 3 R Q c m l j Z S Z x d W 9 0 O y w m c X V v d D t y Z X N 1 b H R f X 2 9 w d G l v b n N f X 3 B 1 d H N f X 2 N o Y W 5 n Z S Z x d W 9 0 O y w m c X V v d D t y Z X N 1 b H R f X 2 9 w d G l v b n N f X 3 B 1 d H N f X 3 B l c m N l b n R D a G F u Z 2 U m c X V v d D s s J n F 1 b 3 Q 7 c m V z d W x 0 X 1 9 v c H R p b 2 5 z X 1 9 w d X R z X 1 9 2 b 2 x 1 b W U m c X V v d D s s J n F 1 b 3 Q 7 c m V z d W x 0 X 1 9 v c H R p b 2 5 z X 1 9 w d X R z X 1 9 v c G V u S W 5 0 Z X J l c 3 Q m c X V v d D s s J n F 1 b 3 Q 7 c m V z d W x 0 X 1 9 v c H R p b 2 5 z X 1 9 w d X R z X 1 9 i a W Q m c X V v d D s s J n F 1 b 3 Q 7 c m V z d W x 0 X 1 9 v c H R p b 2 5 z X 1 9 w d X R z X 1 9 h c 2 s m c X V v d D s s J n F 1 b 3 Q 7 c m V z d W x 0 X 1 9 v c H R p b 2 5 z X 1 9 w d X R z X 1 9 j b 2 5 0 c m F j d F N p e m U m c X V v d D s s J n F 1 b 3 Q 7 c m V z d W x 0 X 1 9 v c H R p b 2 5 z X 1 9 w d X R z X 1 9 l e H B p c m F 0 a W 9 u J n F 1 b 3 Q 7 L C Z x d W 9 0 O 3 J l c 3 V s d F 9 f b 3 B 0 a W 9 u c 1 9 f c H V 0 c 1 9 f b G F z d F R y Y W R l R G F 0 Z S Z x d W 9 0 O y w m c X V v d D t y Z X N 1 b H R f X 2 9 w d G l v b n N f X 3 B 1 d H N f X 2 l t c G x p Z W R W b 2 x h d G l s a X R 5 J n F 1 b 3 Q 7 L C Z x d W 9 0 O 3 J l c 3 V s d F 9 f b 3 B 0 a W 9 u c 1 9 f c H V 0 c 1 9 f a W 5 U a G V N b 2 5 l e S Z x d W 9 0 O y w m c X V v d D t l c n J v c i Z x d W 9 0 O 1 0 i I C 8 + P E V u d H J 5 I F R 5 c G U 9 I k Z p b G x D b 2 x 1 b W 5 U e X B l c y I g V m F s d W U 9 I n N C Z 1 V H Q V F Z R 0 J n W U R C Z 1 l C Q V F Z R k J n W U d C Z 0 1 H Q m d V R 0 J n W U d C Z 1 l G Q m d Z R E J n W U R B d 1 l H Q m d Z R E F 3 W U d C Z 1 l E Q X d Z R 0 J n W U d C Z 1 V G Q l F V S k J n W U d C Z 1 l H Q l F F R 0 J n W U d C Z 1 l E Q X d Z R 0 J n V U Z C Z 0 V H Q m d Z R 0 J n W U R B d 1 l H Q m d V R k J n R U c i I C 8 + P E V u d H J 5 I F R 5 c G U 9 I k Z p b G x F c n J v c k N v d W 5 0 I i B W Y W x 1 Z T 0 i b D A i I C 8 + P E V u d H J 5 I F R 5 c G U 9 I k Z p b G x D b 3 V u d C I g V m F s d W U 9 I m w z N y I g L z 4 8 R W 5 0 c n k g V H l w Z T 0 i R m l s b F N 0 Y X R 1 c y I g V m F s d W U 9 I n N D b 2 1 w b G V 0 Z S I g L z 4 8 R W 5 0 c n k g V H l w Z T 0 i R m l s b F R h c m d l d C I g V m F s d W U 9 I n N y Z X N 1 b H R f X z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I C g 5 K S 9 U a X B v I E F s d G V y Y W R v L n t y Z X N 1 b H R f X 3 V u Z G V y b H l p b m d T e W 1 i b 2 w s M H 0 m c X V v d D s s J n F 1 b 3 Q 7 U 2 V j d G l v b j E v c m V z d W x 0 I C g 5 K S 9 U a X B v I E F s d G V y Y W R v L n t y Z X N 1 b H R f X 2 V 4 c G l y Y X R p b 2 5 E Y X R l c y w x f S Z x d W 9 0 O y w m c X V v d D t T Z W N 0 a W 9 u M S 9 y Z X N 1 b H Q g K D k p L 1 R p c G 8 g Q W x 0 Z X J h Z G 8 u e 3 J l c 3 V s d F 9 f c 3 R y a W t l c y w y f S Z x d W 9 0 O y w m c X V v d D t T Z W N 0 a W 9 u M S 9 y Z X N 1 b H Q g K D k p L 1 R p c G 8 g Q W x 0 Z X J h Z G 8 u e 3 J l c 3 V s d F 9 f a G F z T W l u a U 9 w d G l v b n M s M 3 0 m c X V v d D s s J n F 1 b 3 Q 7 U 2 V j d G l v b j E v c m V z d W x 0 I C g 5 K S 9 U a X B v I E F s d G V y Y W R v L n t y Z X N 1 b H R f X 3 F 1 b 3 R l X 1 9 s Y W 5 n d W F n Z S w 0 f S Z x d W 9 0 O y w m c X V v d D t T Z W N 0 a W 9 u M S 9 y Z X N 1 b H Q g K D k p L 1 R p c G 8 g Q W x 0 Z X J h Z G 8 u e 3 J l c 3 V s d F 9 f c X V v d G V f X 3 F 1 b 3 R l V H l w Z S w 1 f S Z x d W 9 0 O y w m c X V v d D t T Z W N 0 a W 9 u M S 9 y Z X N 1 b H Q g K D k p L 1 R p c G 8 g Q W x 0 Z X J h Z G 8 u e 3 J l c 3 V s d F 9 f c X V v d G V f X 3 F 1 b 3 R l U 2 9 1 c m N l T m F t Z S w 2 f S Z x d W 9 0 O y w m c X V v d D t T Z W N 0 a W 9 u M S 9 y Z X N 1 b H Q g K D k p L 1 R p c G 8 g Q W x 0 Z X J h Z G 8 u e 3 J l c 3 V s d F 9 f c X V v d G V f X 2 N 1 c n J l b m N 5 L D d 9 J n F 1 b 3 Q 7 L C Z x d W 9 0 O 1 N l Y 3 R p b 2 4 x L 3 J l c 3 V s d C A o O S k v V G l w b y B B b H R l c m F k b y 5 7 c m V z d W x 0 X 1 9 x d W 9 0 Z V 9 f c H J p Y 2 V I a W 5 0 L D h 9 J n F 1 b 3 Q 7 L C Z x d W 9 0 O 1 N l Y 3 R p b 2 4 x L 3 J l c 3 V s d C A o O S k v V G l w b y B B b H R l c m F k b y 5 7 c m V z d W x 0 X 1 9 x d W 9 0 Z V 9 f c m V n d W x h c k 1 h c m t l d E N o Y W 5 n Z V B l c m N l b n Q s O X 0 m c X V v d D s s J n F 1 b 3 Q 7 U 2 V j d G l v b j E v c m V z d W x 0 I C g 5 K S 9 U a X B v I E F s d G V y Y W R v L n t y Z X N 1 b H R f X 3 F 1 b 3 R l X 1 9 z a G 9 y d E 5 h b W U s M T B 9 J n F 1 b 3 Q 7 L C Z x d W 9 0 O 1 N l Y 3 R p b 2 4 x L 3 J l c 3 V s d C A o O S k v V G l w b y B B b H R l c m F k b y 5 7 c m V z d W x 0 X 1 9 x d W 9 0 Z V 9 f Z X N n U G 9 w d W x h d G V k L D E x f S Z x d W 9 0 O y w m c X V v d D t T Z W N 0 a W 9 u M S 9 y Z X N 1 b H Q g K D k p L 1 R p c G 8 g Q W x 0 Z X J h Z G 8 u e 3 J l c 3 V s d F 9 f c X V v d G V f X 3 R y Y W R l Y W J s Z S w x M n 0 m c X V v d D s s J n F 1 b 3 Q 7 U 2 V j d G l v b j E v c m V z d W x 0 I C g 5 K S 9 U a X B v I E F s d G V y Y W R v L n t y Z X N 1 b H R f X 3 F 1 b 3 R l X 1 9 y Z W d 1 b G F y T W F y a 2 V 0 U H J p Y 2 U s M T N 9 J n F 1 b 3 Q 7 L C Z x d W 9 0 O 1 N l Y 3 R p b 2 4 x L 3 J l c 3 V s d C A o O S k v V G l w b y B B b H R l c m F k b y 5 7 c m V z d W x 0 X 1 9 x d W 9 0 Z V 9 f c m V n d W x h c k 1 h c m t l d F R p b W U s M T R 9 J n F 1 b 3 Q 7 L C Z x d W 9 0 O 1 N l Y 3 R p b 2 4 x L 3 J l c 3 V s d C A o O S k v V G l w b y B B b H R l c m F k b y 5 7 c m V z d W x 0 X 1 9 x d W 9 0 Z V 9 f c m V n d W x h c k 1 h c m t l d E N o Y W 5 n Z S w x N X 0 m c X V v d D s s J n F 1 b 3 Q 7 U 2 V j d G l v b j E v c m V z d W x 0 I C g 5 K S 9 U a X B v I E F s d G V y Y W R v L n t y Z X N 1 b H R f X 3 F 1 b 3 R l X 1 9 y Z W d 1 b G F y T W F y a 2 V 0 T 3 B l b i w x N n 0 m c X V v d D s s J n F 1 b 3 Q 7 U 2 V j d G l v b j E v c m V z d W x 0 I C g 5 K S 9 U a X B v I E F s d G V y Y W R v L n t y Z X N 1 b H R f X 3 F 1 b 3 R l X 1 9 y Z W d 1 b G F y T W F y a 2 V 0 R G F 5 S G l n a C w x N 3 0 m c X V v d D s s J n F 1 b 3 Q 7 U 2 V j d G l v b j E v c m V z d W x 0 I C g 5 K S 9 U a X B v I E F s d G V y Y W R v L n t y Z X N 1 b H R f X 3 F 1 b 3 R l X 1 9 y Z W d 1 b G F y T W F y a 2 V 0 R G F 5 T G 9 3 L D E 4 f S Z x d W 9 0 O y w m c X V v d D t T Z W N 0 a W 9 u M S 9 y Z X N 1 b H Q g K D k p L 1 R p c G 8 g Q W x 0 Z X J h Z G 8 u e 3 J l c 3 V s d F 9 f c X V v d G V f X 3 J l Z 3 V s Y X J N Y X J r Z X R W b 2 x 1 b W U s M T l 9 J n F 1 b 3 Q 7 L C Z x d W 9 0 O 1 N l Y 3 R p b 2 4 x L 3 J l c 3 V s d C A o O S k v V G l w b y B B b H R l c m F k b y 5 7 c m V z d W x 0 X 1 9 x d W 9 0 Z V 9 f b W F y a 2 V 0 U 3 R h d G U s M j B 9 J n F 1 b 3 Q 7 L C Z x d W 9 0 O 1 N l Y 3 R p b 2 4 x L 3 J l c 3 V s d C A o O S k v V G l w b y B B b H R l c m F k b y 5 7 c m V z d W x 0 X 1 9 x d W 9 0 Z V 9 f Z X h j a G F u Z 2 U s M j F 9 J n F 1 b 3 Q 7 L C Z x d W 9 0 O 1 N l Y 3 R p b 2 4 x L 3 J l c 3 V s d C A o O S k v V G l w b y B B b H R l c m F k b y 5 7 c m V z d W x 0 X 1 9 x d W 9 0 Z V 9 f c 2 h h c m V z T 3 V 0 c 3 R h b m R p b m c s M j J 9 J n F 1 b 3 Q 7 L C Z x d W 9 0 O 1 N l Y 3 R p b 2 4 x L 3 J l c 3 V s d C A o O S k v V G l w b y B B b H R l c m F k b y 5 7 c m V z d W x 0 X 1 9 x d W 9 0 Z V 9 f Y m 9 v a 1 Z h b H V l L D I z f S Z x d W 9 0 O y w m c X V v d D t T Z W N 0 a W 9 u M S 9 y Z X N 1 b H Q g K D k p L 1 R p c G 8 g Q W x 0 Z X J h Z G 8 u e 3 J l c 3 V s d F 9 f c X V v d G V f X 2 Z p Z n R 5 R G F 5 Q X Z l c m F n Z S w y N H 0 m c X V v d D s s J n F 1 b 3 Q 7 U 2 V j d G l v b j E v c m V z d W x 0 I C g 5 K S 9 U a X B v I E F s d G V y Y W R v L n t y Z X N 1 b H R f X 3 F 1 b 3 R l X 1 9 m a W Z 0 e U R h e U F 2 Z X J h Z 2 V D a G F u Z 2 U s M j V 9 J n F 1 b 3 Q 7 L C Z x d W 9 0 O 1 N l Y 3 R p b 2 4 x L 3 J l c 3 V s d C A o O S k v V G l w b y B B b H R l c m F k b y 5 7 c m V z d W x 0 X 1 9 x d W 9 0 Z V 9 f Z m l m d H l E Y X l B d m V y Y W d l Q 2 h h b m d l U G V y Y 2 V u d C w y N n 0 m c X V v d D s s J n F 1 b 3 Q 7 U 2 V j d G l v b j E v c m V z d W x 0 I C g 5 K S 9 U a X B v I E F s d G V y Y W R v L n t y Z X N 1 b H R f X 3 F 1 b 3 R l X 1 9 0 d 2 9 I d W 5 k c m V k R G F 5 Q X Z l c m F n Z U N o Y W 5 n Z S w y N 3 0 m c X V v d D s s J n F 1 b 3 Q 7 U 2 V j d G l v b j E v c m V z d W x 0 I C g 5 K S 9 U a X B v I E F s d G V y Y W R v L n t y Z X N 1 b H R f X 3 F 1 b 3 R l X 1 9 0 d 2 9 I d W 5 k c m V k R G F 5 Q X Z l c m F n Z U N o Y W 5 n Z V B l c m N l b n Q s M j h 9 J n F 1 b 3 Q 7 L C Z x d W 9 0 O 1 N l Y 3 R p b 2 4 x L 3 J l c 3 V s d C A o O S k v V G l w b y B B b H R l c m F k b y 5 7 c m V z d W x 0 X 1 9 x d W 9 0 Z V 9 f b W F y a 2 V 0 Q 2 F w L D I 5 f S Z x d W 9 0 O y w m c X V v d D t T Z W N 0 a W 9 u M S 9 y Z X N 1 b H Q g K D k p L 1 R p c G 8 g Q W x 0 Z X J h Z G 8 u e 3 J l c 3 V s d F 9 f c X V v d G V f X 2 Z v c n d h c m R Q R S w z M H 0 m c X V v d D s s J n F 1 b 3 Q 7 U 2 V j d G l v b j E v c m V z d W x 0 I C g 5 K S 9 U a X B v I E F s d G V y Y W R v L n t y Z X N 1 b H R f X 3 F 1 b 3 R l X 1 9 w c m l j Z V R v Q m 9 v a y w z M X 0 m c X V v d D s s J n F 1 b 3 Q 7 U 2 V j d G l v b j E v c m V z d W x 0 I C g 5 K S 9 U a X B v I E F s d G V y Y W R v L n t y Z X N 1 b H R f X 3 F 1 b 3 R l X 1 9 z b 3 V y Y 2 V J b n R l c n Z h b C w z M n 0 m c X V v d D s s J n F 1 b 3 Q 7 U 2 V j d G l v b j E v c m V z d W x 0 I C g 5 K S 9 U a X B v I E F s d G V y Y W R v L n t y Z X N 1 b H R f X 3 F 1 b 3 R l X 1 9 l e G N o Y W 5 n Z V R p b W V 6 b 2 5 l T m F t Z S w z M 3 0 m c X V v d D s s J n F 1 b 3 Q 7 U 2 V j d G l v b j E v c m V z d W x 0 I C g 5 K S 9 U a X B v I E F s d G V y Y W R v L n t y Z X N 1 b H R f X 3 F 1 b 3 R l X 1 9 l e G N o Y W 5 n Z V R p b W V 6 b 2 5 l U 2 h v c n R O Y W 1 l L D M 0 f S Z x d W 9 0 O y w m c X V v d D t T Z W N 0 a W 9 u M S 9 y Z X N 1 b H Q g K D k p L 1 R p c G 8 g Q W x 0 Z X J h Z G 8 u e 3 J l c 3 V s d F 9 f c X V v d G V f X 2 d t d E 9 m Z l N l d E 1 p b G x p c 2 V j b 2 5 k c y w z N X 0 m c X V v d D s s J n F 1 b 3 Q 7 U 2 V j d G l v b j E v c m V z d W x 0 I C g 5 K S 9 U a X B v I E F s d G V y Y W R v L n t y Z X N 1 b H R f X 3 F 1 b 3 R l X 1 9 l e G N o Y W 5 n Z U R h d G F E Z W x h e W V k Q n k s M z Z 9 J n F 1 b 3 Q 7 L C Z x d W 9 0 O 1 N l Y 3 R p b 2 4 x L 3 J l c 3 V s d C A o O S k v V G l w b y B B b H R l c m F k b y 5 7 c m V z d W x 0 X 1 9 x d W 9 0 Z V 9 f b W F y a 2 V 0 L D M 3 f S Z x d W 9 0 O y w m c X V v d D t T Z W N 0 a W 9 u M S 9 y Z X N 1 b H Q g K D k p L 1 R p c G 8 g Q W x 0 Z X J h Z G 8 u e 3 J l c 3 V s d F 9 f c X V v d G V f X 3 J l Z 3 V s Y X J N Y X J r Z X R Q c m V 2 a W 9 1 c 0 N s b 3 N l L D M 4 f S Z x d W 9 0 O y w m c X V v d D t T Z W N 0 a W 9 u M S 9 y Z X N 1 b H Q g K D k p L 1 R p c G 8 g Q W x 0 Z X J h Z G 8 u e 3 J l c 3 V s d F 9 f c X V v d G V f X 2 J p Z C w z O X 0 m c X V v d D s s J n F 1 b 3 Q 7 U 2 V j d G l v b j E v c m V z d W x 0 I C g 5 K S 9 U a X B v I E F s d G V y Y W R v L n t y Z X N 1 b H R f X 3 F 1 b 3 R l X 1 9 h c 2 s s N D B 9 J n F 1 b 3 Q 7 L C Z x d W 9 0 O 1 N l Y 3 R p b 2 4 x L 3 J l c 3 V s d C A o O S k v V G l w b y B B b H R l c m F k b y 5 7 c m V z d W x 0 X 1 9 x d W 9 0 Z V 9 f Y m l k U 2 l 6 Z S w 0 M X 0 m c X V v d D s s J n F 1 b 3 Q 7 U 2 V j d G l v b j E v c m V z d W x 0 I C g 5 K S 9 U a X B v I E F s d G V y Y W R v L n t y Z X N 1 b H R f X 3 F 1 b 3 R l X 1 9 h c 2 t T a X p l L D Q y f S Z x d W 9 0 O y w m c X V v d D t T Z W N 0 a W 9 u M S 9 y Z X N 1 b H Q g K D k p L 1 R p c G 8 g Q W x 0 Z X J h Z G 8 u e 3 J l c 3 V s d F 9 f c X V v d G V f X 2 1 l c 3 N h Z 2 V C b 2 F y Z E l k L D Q z f S Z x d W 9 0 O y w m c X V v d D t T Z W N 0 a W 9 u M S 9 y Z X N 1 b H Q g K D k p L 1 R p c G 8 g Q W x 0 Z X J h Z G 8 u e 3 J l c 3 V s d F 9 f c X V v d G V f X 2 Z 1 b G x F e G N o Y W 5 n Z U 5 h b W U s N D R 9 J n F 1 b 3 Q 7 L C Z x d W 9 0 O 1 N l Y 3 R p b 2 4 x L 3 J l c 3 V s d C A o O S k v V G l w b y B B b H R l c m F k b y 5 7 c m V z d W x 0 X 1 9 x d W 9 0 Z V 9 f b G 9 u Z 0 5 h b W U s N D V 9 J n F 1 b 3 Q 7 L C Z x d W 9 0 O 1 N l Y 3 R p b 2 4 x L 3 J l c 3 V s d C A o O S k v V G l w b y B B b H R l c m F k b y 5 7 c m V z d W x 0 X 1 9 x d W 9 0 Z V 9 f Z m l u Y W 5 j a W F s Q 3 V y c m V u Y 3 k s N D Z 9 J n F 1 b 3 Q 7 L C Z x d W 9 0 O 1 N l Y 3 R p b 2 4 x L 3 J l c 3 V s d C A o O S k v V G l w b y B B b H R l c m F k b y 5 7 c m V z d W x 0 X 1 9 x d W 9 0 Z V 9 f Y X Z l c m F n Z U R h a W x 5 V m 9 s d W 1 l M 0 1 v b n R o L D Q 3 f S Z x d W 9 0 O y w m c X V v d D t T Z W N 0 a W 9 u M S 9 y Z X N 1 b H Q g K D k p L 1 R p c G 8 g Q W x 0 Z X J h Z G 8 u e 3 J l c 3 V s d F 9 f c X V v d G V f X 2 F 2 Z X J h Z 2 V E Y W l s e V Z v b H V t Z T E w R G F 5 L D Q 4 f S Z x d W 9 0 O y w m c X V v d D t T Z W N 0 a W 9 u M S 9 y Z X N 1 b H Q g K D k p L 1 R p c G 8 g Q W x 0 Z X J h Z G 8 u e 3 J l c 3 V s d F 9 f c X V v d G V f X 2 Z p Z n R 5 V H d v V 2 V l a 0 x v d 0 N o Y W 5 n Z S w 0 O X 0 m c X V v d D s s J n F 1 b 3 Q 7 U 2 V j d G l v b j E v c m V z d W x 0 I C g 5 K S 9 U a X B v I E F s d G V y Y W R v L n t y Z X N 1 b H R f X 3 F 1 b 3 R l X 1 9 m a W Z 0 e V R 3 b 1 d l Z W t M b 3 d D a G F u Z 2 V Q Z X J j Z W 5 0 L D U w f S Z x d W 9 0 O y w m c X V v d D t T Z W N 0 a W 9 u M S 9 y Z X N 1 b H Q g K D k p L 1 R p c G 8 g Q W x 0 Z X J h Z G 8 u e 3 J l c 3 V s d F 9 f c X V v d G V f X 2 Z p Z n R 5 V H d v V 2 V l a 0 h p Z 2 h D a G F u Z 2 U s N T F 9 J n F 1 b 3 Q 7 L C Z x d W 9 0 O 1 N l Y 3 R p b 2 4 x L 3 J l c 3 V s d C A o O S k v V G l w b y B B b H R l c m F k b y 5 7 c m V z d W x 0 X 1 9 x d W 9 0 Z V 9 f Z m l m d H l U d 2 9 X Z W V r S G l n a E N o Y W 5 n Z V B l c m N l b n Q s N T J 9 J n F 1 b 3 Q 7 L C Z x d W 9 0 O 1 N l Y 3 R p b 2 4 x L 3 J l c 3 V s d C A o O S k v V G l w b y B B b H R l c m F k b y 5 7 c m V z d W x 0 X 1 9 x d W 9 0 Z V 9 f Z m l m d H l U d 2 9 X Z W V r T G 9 3 L D U z f S Z x d W 9 0 O y w m c X V v d D t T Z W N 0 a W 9 u M S 9 y Z X N 1 b H Q g K D k p L 1 R p c G 8 g Q W x 0 Z X J h Z G 8 u e 3 J l c 3 V s d F 9 f c X V v d G V f X 2 Z p Z n R 5 V H d v V 2 V l a 0 h p Z 2 g s N T R 9 J n F 1 b 3 Q 7 L C Z x d W 9 0 O 1 N l Y 3 R p b 2 4 x L 3 J l c 3 V s d C A o O S k v V G l w b y B B b H R l c m F k b y 5 7 c m V z d W x 0 X 1 9 x d W 9 0 Z V 9 f Z G l 2 a W R l b m R E Y X R l L D U 1 f S Z x d W 9 0 O y w m c X V v d D t T Z W N 0 a W 9 u M S 9 y Z X N 1 b H Q g K D k p L 1 R p c G 8 g Q W x 0 Z X J h Z G 8 u e 3 J l c 3 V s d F 9 f c X V v d G V f X 2 V h c m 5 p b m d z V G l t Z X N 0 Y W 1 w L D U 2 f S Z x d W 9 0 O y w m c X V v d D t T Z W N 0 a W 9 u M S 9 y Z X N 1 b H Q g K D k p L 1 R p c G 8 g Q W x 0 Z X J h Z G 8 u e 3 J l c 3 V s d F 9 f c X V v d G V f X 2 V h c m 5 p b m d z V G l t Z X N 0 Y W 1 w U 3 R h c n Q s N T d 9 J n F 1 b 3 Q 7 L C Z x d W 9 0 O 1 N l Y 3 R p b 2 4 x L 3 J l c 3 V s d C A o O S k v V G l w b y B B b H R l c m F k b y 5 7 c m V z d W x 0 X 1 9 x d W 9 0 Z V 9 f Z W F y b m l u Z 3 N U a W 1 l c 3 R h b X B F b m Q s N T h 9 J n F 1 b 3 Q 7 L C Z x d W 9 0 O 1 N l Y 3 R p b 2 4 x L 3 J l c 3 V s d C A o O S k v V G l w b y B B b H R l c m F k b y 5 7 c m V z d W x 0 X 1 9 x d W 9 0 Z V 9 f d H J h a W x p b m d B b m 5 1 Y W x E a X Z p Z G V u Z F J h d G U s N T l 9 J n F 1 b 3 Q 7 L C Z x d W 9 0 O 1 N l Y 3 R p b 2 4 x L 3 J l c 3 V s d C A o O S k v V G l w b y B B b H R l c m F k b y 5 7 c m V z d W x 0 X 1 9 x d W 9 0 Z V 9 f d H J h a W x p b m d Q R S w 2 M H 0 m c X V v d D s s J n F 1 b 3 Q 7 U 2 V j d G l v b j E v c m V z d W x 0 I C g 5 K S 9 U a X B v I E F s d G V y Y W R v L n t y Z X N 1 b H R f X 3 F 1 b 3 R l X 1 9 0 c m F p b G l u Z 0 F u b n V h b E R p d m l k Z W 5 k W W l l b G Q s N j F 9 J n F 1 b 3 Q 7 L C Z x d W 9 0 O 1 N l Y 3 R p b 2 4 x L 3 J l c 3 V s d C A o O S k v V G l w b y B B b H R l c m F k b y 5 7 c m V z d W x 0 X 1 9 x d W 9 0 Z V 9 f Z X B z V H J h a W x p b m d U d 2 V s d m V N b 2 5 0 a H M s N j J 9 J n F 1 b 3 Q 7 L C Z x d W 9 0 O 1 N l Y 3 R p b 2 4 x L 3 J l c 3 V s d C A o O S k v V G l w b y B B b H R l c m F k b y 5 7 c m V z d W x 0 X 1 9 x d W 9 0 Z V 9 f Z X B z R m 9 y d 2 F y Z C w 2 M 3 0 m c X V v d D s s J n F 1 b 3 Q 7 U 2 V j d G l v b j E v c m V z d W x 0 I C g 5 K S 9 U a X B v I E F s d G V y Y W R v L n t y Z X N 1 b H R f X 3 F 1 b 3 R l X 1 9 0 d 2 9 I d W 5 k c m V k R G F 5 Q X Z l c m F n Z S w 2 N H 0 m c X V v d D s s J n F 1 b 3 Q 7 U 2 V j d G l v b j E v c m V z d W x 0 I C g 5 K S 9 U a X B v I E F s d G V y Y W R v L n t y Z X N 1 b H R f X 3 F 1 b 3 R l X 1 9 z e W 1 i b 2 w s N j V 9 J n F 1 b 3 Q 7 L C Z x d W 9 0 O 1 N l Y 3 R p b 2 4 x L 3 J l c 3 V s d C A o O S k v V G l w b y B B b H R l c m F k b y 5 7 c m V z d W x 0 X 1 9 v c H R p b 2 5 z X 1 9 l e H B p c m F 0 a W 9 u R G F 0 Z S w 2 N n 0 m c X V v d D s s J n F 1 b 3 Q 7 U 2 V j d G l v b j E v c m V z d W x 0 I C g 5 K S 9 U a X B v I E F s d G V y Y W R v L n t y Z X N 1 b H R f X 2 9 w d G l v b n N f X 2 h h c 0 1 p b m l P c H R p b 2 5 z L D Y 3 f S Z x d W 9 0 O y w m c X V v d D t T Z W N 0 a W 9 u M S 9 y Z X N 1 b H Q g K D k p L 1 R p c G 8 g Q W x 0 Z X J h Z G 8 u e 3 J l c 3 V s d F 9 f b 3 B 0 a W 9 u c 1 9 f Y 2 F s b H N f X 2 N v b n R y Y W N 0 U 3 l t Y m 9 s L D Y 4 f S Z x d W 9 0 O y w m c X V v d D t T Z W N 0 a W 9 u M S 9 y Z X N 1 b H Q g K D k p L 1 R p c G 8 g Q W x 0 Z X J h Z G 8 u e 3 J l c 3 V s d F 9 f b 3 B 0 a W 9 u c 1 9 f Y 2 F s b H N f X 3 N 0 c m l r Z S w 2 O X 0 m c X V v d D s s J n F 1 b 3 Q 7 U 2 V j d G l v b j E v c m V z d W x 0 I C g 5 K S 9 U a X B v I E F s d G V y Y W R v L n t y Z X N 1 b H R f X 2 9 w d G l v b n N f X 2 N h b G x z X 1 9 j d X J y Z W 5 j e S w 3 M H 0 m c X V v d D s s J n F 1 b 3 Q 7 U 2 V j d G l v b j E v c m V z d W x 0 I C g 5 K S 9 U a X B v I E F s d G V y Y W R v L n t y Z X N 1 b H R f X 2 9 w d G l v b n N f X 2 N h b G x z X 1 9 s Y X N 0 U H J p Y 2 U s N z F 9 J n F 1 b 3 Q 7 L C Z x d W 9 0 O 1 N l Y 3 R p b 2 4 x L 3 J l c 3 V s d C A o O S k v V G l w b y B B b H R l c m F k b y 5 7 c m V z d W x 0 X 1 9 v c H R p b 2 5 z X 1 9 j Y W x s c 1 9 f Y 2 h h b m d l L D c y f S Z x d W 9 0 O y w m c X V v d D t T Z W N 0 a W 9 u M S 9 y Z X N 1 b H Q g K D k p L 1 R p c G 8 g Q W x 0 Z X J h Z G 8 u e 3 J l c 3 V s d F 9 f b 3 B 0 a W 9 u c 1 9 f Y 2 F s b H N f X 3 B l c m N l b n R D a G F u Z 2 U s N z N 9 J n F 1 b 3 Q 7 L C Z x d W 9 0 O 1 N l Y 3 R p b 2 4 x L 3 J l c 3 V s d C A o O S k v V G l w b y B B b H R l c m F k b y 5 7 c m V z d W x 0 X 1 9 v c H R p b 2 5 z X 1 9 j Y W x s c 1 9 f d m 9 s d W 1 l L D c 0 f S Z x d W 9 0 O y w m c X V v d D t T Z W N 0 a W 9 u M S 9 y Z X N 1 b H Q g K D k p L 1 R p c G 8 g Q W x 0 Z X J h Z G 8 u e 3 J l c 3 V s d F 9 f b 3 B 0 a W 9 u c 1 9 f Y 2 F s b H N f X 2 9 w Z W 5 J b n R l c m V z d C w 3 N X 0 m c X V v d D s s J n F 1 b 3 Q 7 U 2 V j d G l v b j E v c m V z d W x 0 I C g 5 K S 9 U a X B v I E F s d G V y Y W R v L n t y Z X N 1 b H R f X 2 9 w d G l v b n N f X 2 N h b G x z X 1 9 i a W Q s N z Z 9 J n F 1 b 3 Q 7 L C Z x d W 9 0 O 1 N l Y 3 R p b 2 4 x L 3 J l c 3 V s d C A o O S k v V G l w b y B B b H R l c m F k b y 5 7 c m V z d W x 0 X 1 9 v c H R p b 2 5 z X 1 9 j Y W x s c 1 9 f Y X N r L D c 3 f S Z x d W 9 0 O y w m c X V v d D t T Z W N 0 a W 9 u M S 9 y Z X N 1 b H Q g K D k p L 1 R p c G 8 g Q W x 0 Z X J h Z G 8 u e 3 J l c 3 V s d F 9 f b 3 B 0 a W 9 u c 1 9 f Y 2 F s b H N f X 2 N v b n R y Y W N 0 U 2 l 6 Z S w 3 O H 0 m c X V v d D s s J n F 1 b 3 Q 7 U 2 V j d G l v b j E v c m V z d W x 0 I C g 5 K S 9 U a X B v I E F s d G V y Y W R v L n t y Z X N 1 b H R f X 2 9 w d G l v b n N f X 2 N h b G x z X 1 9 l e H B p c m F 0 a W 9 u L D c 5 f S Z x d W 9 0 O y w m c X V v d D t T Z W N 0 a W 9 u M S 9 y Z X N 1 b H Q g K D k p L 1 R p c G 8 g Q W x 0 Z X J h Z G 8 u e 3 J l c 3 V s d F 9 f b 3 B 0 a W 9 u c 1 9 f Y 2 F s b H N f X 2 x h c 3 R U c m F k Z U R h d G U s O D B 9 J n F 1 b 3 Q 7 L C Z x d W 9 0 O 1 N l Y 3 R p b 2 4 x L 3 J l c 3 V s d C A o O S k v V G l w b y B B b H R l c m F k b y 5 7 c m V z d W x 0 X 1 9 v c H R p b 2 5 z X 1 9 j Y W x s c 1 9 f a W 1 w b G l l Z F Z v b G F 0 a W x p d H k s O D F 9 J n F 1 b 3 Q 7 L C Z x d W 9 0 O 1 N l Y 3 R p b 2 4 x L 3 J l c 3 V s d C A o O S k v V G l w b y B B b H R l c m F k b y 5 7 c m V z d W x 0 X 1 9 v c H R p b 2 5 z X 1 9 j Y W x s c 1 9 f a W 5 U a G V N b 2 5 l e S w 4 M n 0 m c X V v d D s s J n F 1 b 3 Q 7 U 2 V j d G l v b j E v c m V z d W x 0 I C g 5 K S 9 U a X B v I E F s d G V y Y W R v L n t y Z X N 1 b H R f X 2 9 w d G l v b n N f X 3 B 1 d H N f X 2 N v b n R y Y W N 0 U 3 l t Y m 9 s L D g z f S Z x d W 9 0 O y w m c X V v d D t T Z W N 0 a W 9 u M S 9 y Z X N 1 b H Q g K D k p L 1 R p c G 8 g Q W x 0 Z X J h Z G 8 u e 3 J l c 3 V s d F 9 f b 3 B 0 a W 9 u c 1 9 f c H V 0 c 1 9 f c 3 R y a W t l L D g 0 f S Z x d W 9 0 O y w m c X V v d D t T Z W N 0 a W 9 u M S 9 y Z X N 1 b H Q g K D k p L 1 R p c G 8 g Q W x 0 Z X J h Z G 8 u e 3 J l c 3 V s d F 9 f b 3 B 0 a W 9 u c 1 9 f c H V 0 c 1 9 f Y 3 V y c m V u Y 3 k s O D V 9 J n F 1 b 3 Q 7 L C Z x d W 9 0 O 1 N l Y 3 R p b 2 4 x L 3 J l c 3 V s d C A o O S k v V G l w b y B B b H R l c m F k b y 5 7 c m V z d W x 0 X 1 9 v c H R p b 2 5 z X 1 9 w d X R z X 1 9 s Y X N 0 U H J p Y 2 U s O D Z 9 J n F 1 b 3 Q 7 L C Z x d W 9 0 O 1 N l Y 3 R p b 2 4 x L 3 J l c 3 V s d C A o O S k v V G l w b y B B b H R l c m F k b y 5 7 c m V z d W x 0 X 1 9 v c H R p b 2 5 z X 1 9 w d X R z X 1 9 j a G F u Z 2 U s O D d 9 J n F 1 b 3 Q 7 L C Z x d W 9 0 O 1 N l Y 3 R p b 2 4 x L 3 J l c 3 V s d C A o O S k v V G l w b y B B b H R l c m F k b y 5 7 c m V z d W x 0 X 1 9 v c H R p b 2 5 z X 1 9 w d X R z X 1 9 w Z X J j Z W 5 0 Q 2 h h b m d l L D g 4 f S Z x d W 9 0 O y w m c X V v d D t T Z W N 0 a W 9 u M S 9 y Z X N 1 b H Q g K D k p L 1 R p c G 8 g Q W x 0 Z X J h Z G 8 u e 3 J l c 3 V s d F 9 f b 3 B 0 a W 9 u c 1 9 f c H V 0 c 1 9 f d m 9 s d W 1 l L D g 5 f S Z x d W 9 0 O y w m c X V v d D t T Z W N 0 a W 9 u M S 9 y Z X N 1 b H Q g K D k p L 1 R p c G 8 g Q W x 0 Z X J h Z G 8 u e 3 J l c 3 V s d F 9 f b 3 B 0 a W 9 u c 1 9 f c H V 0 c 1 9 f b 3 B l b k l u d G V y Z X N 0 L D k w f S Z x d W 9 0 O y w m c X V v d D t T Z W N 0 a W 9 u M S 9 y Z X N 1 b H Q g K D k p L 1 R p c G 8 g Q W x 0 Z X J h Z G 8 u e 3 J l c 3 V s d F 9 f b 3 B 0 a W 9 u c 1 9 f c H V 0 c 1 9 f Y m l k L D k x f S Z x d W 9 0 O y w m c X V v d D t T Z W N 0 a W 9 u M S 9 y Z X N 1 b H Q g K D k p L 1 R p c G 8 g Q W x 0 Z X J h Z G 8 u e 3 J l c 3 V s d F 9 f b 3 B 0 a W 9 u c 1 9 f c H V 0 c 1 9 f Y X N r L D k y f S Z x d W 9 0 O y w m c X V v d D t T Z W N 0 a W 9 u M S 9 y Z X N 1 b H Q g K D k p L 1 R p c G 8 g Q W x 0 Z X J h Z G 8 u e 3 J l c 3 V s d F 9 f b 3 B 0 a W 9 u c 1 9 f c H V 0 c 1 9 f Y 2 9 u d H J h Y 3 R T a X p l L D k z f S Z x d W 9 0 O y w m c X V v d D t T Z W N 0 a W 9 u M S 9 y Z X N 1 b H Q g K D k p L 1 R p c G 8 g Q W x 0 Z X J h Z G 8 u e 3 J l c 3 V s d F 9 f b 3 B 0 a W 9 u c 1 9 f c H V 0 c 1 9 f Z X h w a X J h d G l v b i w 5 N H 0 m c X V v d D s s J n F 1 b 3 Q 7 U 2 V j d G l v b j E v c m V z d W x 0 I C g 5 K S 9 U a X B v I E F s d G V y Y W R v L n t y Z X N 1 b H R f X 2 9 w d G l v b n N f X 3 B 1 d H N f X 2 x h c 3 R U c m F k Z U R h d G U s O T V 9 J n F 1 b 3 Q 7 L C Z x d W 9 0 O 1 N l Y 3 R p b 2 4 x L 3 J l c 3 V s d C A o O S k v V G l w b y B B b H R l c m F k b y 5 7 c m V z d W x 0 X 1 9 v c H R p b 2 5 z X 1 9 w d X R z X 1 9 p b X B s a W V k V m 9 s Y X R p b G l 0 e S w 5 N n 0 m c X V v d D s s J n F 1 b 3 Q 7 U 2 V j d G l v b j E v c m V z d W x 0 I C g 5 K S 9 U a X B v I E F s d G V y Y W R v L n t y Z X N 1 b H R f X 2 9 w d G l v b n N f X 3 B 1 d H N f X 2 l u V G h l T W 9 u Z X k s O T d 9 J n F 1 b 3 Q 7 L C Z x d W 9 0 O 1 N l Y 3 R p b 2 4 x L 3 J l c 3 V s d C A o O S k v V G l w b y B B b H R l c m F k b y 5 7 Z X J y b 3 I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9 y Z X N 1 b H Q g K D k p L 1 R p c G 8 g Q W x 0 Z X J h Z G 8 u e 3 J l c 3 V s d F 9 f d W 5 k Z X J s e W l u Z 1 N 5 b W J v b C w w f S Z x d W 9 0 O y w m c X V v d D t T Z W N 0 a W 9 u M S 9 y Z X N 1 b H Q g K D k p L 1 R p c G 8 g Q W x 0 Z X J h Z G 8 u e 3 J l c 3 V s d F 9 f Z X h w a X J h d G l v b k R h d G V z L D F 9 J n F 1 b 3 Q 7 L C Z x d W 9 0 O 1 N l Y 3 R p b 2 4 x L 3 J l c 3 V s d C A o O S k v V G l w b y B B b H R l c m F k b y 5 7 c m V z d W x 0 X 1 9 z d H J p a 2 V z L D J 9 J n F 1 b 3 Q 7 L C Z x d W 9 0 O 1 N l Y 3 R p b 2 4 x L 3 J l c 3 V s d C A o O S k v V G l w b y B B b H R l c m F k b y 5 7 c m V z d W x 0 X 1 9 o Y X N N a W 5 p T 3 B 0 a W 9 u c y w z f S Z x d W 9 0 O y w m c X V v d D t T Z W N 0 a W 9 u M S 9 y Z X N 1 b H Q g K D k p L 1 R p c G 8 g Q W x 0 Z X J h Z G 8 u e 3 J l c 3 V s d F 9 f c X V v d G V f X 2 x h b m d 1 Y W d l L D R 9 J n F 1 b 3 Q 7 L C Z x d W 9 0 O 1 N l Y 3 R p b 2 4 x L 3 J l c 3 V s d C A o O S k v V G l w b y B B b H R l c m F k b y 5 7 c m V z d W x 0 X 1 9 x d W 9 0 Z V 9 f c X V v d G V U e X B l L D V 9 J n F 1 b 3 Q 7 L C Z x d W 9 0 O 1 N l Y 3 R p b 2 4 x L 3 J l c 3 V s d C A o O S k v V G l w b y B B b H R l c m F k b y 5 7 c m V z d W x 0 X 1 9 x d W 9 0 Z V 9 f c X V v d G V T b 3 V y Y 2 V O Y W 1 l L D Z 9 J n F 1 b 3 Q 7 L C Z x d W 9 0 O 1 N l Y 3 R p b 2 4 x L 3 J l c 3 V s d C A o O S k v V G l w b y B B b H R l c m F k b y 5 7 c m V z d W x 0 X 1 9 x d W 9 0 Z V 9 f Y 3 V y c m V u Y 3 k s N 3 0 m c X V v d D s s J n F 1 b 3 Q 7 U 2 V j d G l v b j E v c m V z d W x 0 I C g 5 K S 9 U a X B v I E F s d G V y Y W R v L n t y Z X N 1 b H R f X 3 F 1 b 3 R l X 1 9 w c m l j Z U h p b n Q s O H 0 m c X V v d D s s J n F 1 b 3 Q 7 U 2 V j d G l v b j E v c m V z d W x 0 I C g 5 K S 9 U a X B v I E F s d G V y Y W R v L n t y Z X N 1 b H R f X 3 F 1 b 3 R l X 1 9 y Z W d 1 b G F y T W F y a 2 V 0 Q 2 h h b m d l U G V y Y 2 V u d C w 5 f S Z x d W 9 0 O y w m c X V v d D t T Z W N 0 a W 9 u M S 9 y Z X N 1 b H Q g K D k p L 1 R p c G 8 g Q W x 0 Z X J h Z G 8 u e 3 J l c 3 V s d F 9 f c X V v d G V f X 3 N o b 3 J 0 T m F t Z S w x M H 0 m c X V v d D s s J n F 1 b 3 Q 7 U 2 V j d G l v b j E v c m V z d W x 0 I C g 5 K S 9 U a X B v I E F s d G V y Y W R v L n t y Z X N 1 b H R f X 3 F 1 b 3 R l X 1 9 l c 2 d Q b 3 B 1 b G F 0 Z W Q s M T F 9 J n F 1 b 3 Q 7 L C Z x d W 9 0 O 1 N l Y 3 R p b 2 4 x L 3 J l c 3 V s d C A o O S k v V G l w b y B B b H R l c m F k b y 5 7 c m V z d W x 0 X 1 9 x d W 9 0 Z V 9 f d H J h Z G V h Y m x l L D E y f S Z x d W 9 0 O y w m c X V v d D t T Z W N 0 a W 9 u M S 9 y Z X N 1 b H Q g K D k p L 1 R p c G 8 g Q W x 0 Z X J h Z G 8 u e 3 J l c 3 V s d F 9 f c X V v d G V f X 3 J l Z 3 V s Y X J N Y X J r Z X R Q c m l j Z S w x M 3 0 m c X V v d D s s J n F 1 b 3 Q 7 U 2 V j d G l v b j E v c m V z d W x 0 I C g 5 K S 9 U a X B v I E F s d G V y Y W R v L n t y Z X N 1 b H R f X 3 F 1 b 3 R l X 1 9 y Z W d 1 b G F y T W F y a 2 V 0 V G l t Z S w x N H 0 m c X V v d D s s J n F 1 b 3 Q 7 U 2 V j d G l v b j E v c m V z d W x 0 I C g 5 K S 9 U a X B v I E F s d G V y Y W R v L n t y Z X N 1 b H R f X 3 F 1 b 3 R l X 1 9 y Z W d 1 b G F y T W F y a 2 V 0 Q 2 h h b m d l L D E 1 f S Z x d W 9 0 O y w m c X V v d D t T Z W N 0 a W 9 u M S 9 y Z X N 1 b H Q g K D k p L 1 R p c G 8 g Q W x 0 Z X J h Z G 8 u e 3 J l c 3 V s d F 9 f c X V v d G V f X 3 J l Z 3 V s Y X J N Y X J r Z X R P c G V u L D E 2 f S Z x d W 9 0 O y w m c X V v d D t T Z W N 0 a W 9 u M S 9 y Z X N 1 b H Q g K D k p L 1 R p c G 8 g Q W x 0 Z X J h Z G 8 u e 3 J l c 3 V s d F 9 f c X V v d G V f X 3 J l Z 3 V s Y X J N Y X J r Z X R E Y X l I a W d o L D E 3 f S Z x d W 9 0 O y w m c X V v d D t T Z W N 0 a W 9 u M S 9 y Z X N 1 b H Q g K D k p L 1 R p c G 8 g Q W x 0 Z X J h Z G 8 u e 3 J l c 3 V s d F 9 f c X V v d G V f X 3 J l Z 3 V s Y X J N Y X J r Z X R E Y X l M b 3 c s M T h 9 J n F 1 b 3 Q 7 L C Z x d W 9 0 O 1 N l Y 3 R p b 2 4 x L 3 J l c 3 V s d C A o O S k v V G l w b y B B b H R l c m F k b y 5 7 c m V z d W x 0 X 1 9 x d W 9 0 Z V 9 f c m V n d W x h c k 1 h c m t l d F Z v b H V t Z S w x O X 0 m c X V v d D s s J n F 1 b 3 Q 7 U 2 V j d G l v b j E v c m V z d W x 0 I C g 5 K S 9 U a X B v I E F s d G V y Y W R v L n t y Z X N 1 b H R f X 3 F 1 b 3 R l X 1 9 t Y X J r Z X R T d G F 0 Z S w y M H 0 m c X V v d D s s J n F 1 b 3 Q 7 U 2 V j d G l v b j E v c m V z d W x 0 I C g 5 K S 9 U a X B v I E F s d G V y Y W R v L n t y Z X N 1 b H R f X 3 F 1 b 3 R l X 1 9 l e G N o Y W 5 n Z S w y M X 0 m c X V v d D s s J n F 1 b 3 Q 7 U 2 V j d G l v b j E v c m V z d W x 0 I C g 5 K S 9 U a X B v I E F s d G V y Y W R v L n t y Z X N 1 b H R f X 3 F 1 b 3 R l X 1 9 z a G F y Z X N P d X R z d G F u Z G l u Z y w y M n 0 m c X V v d D s s J n F 1 b 3 Q 7 U 2 V j d G l v b j E v c m V z d W x 0 I C g 5 K S 9 U a X B v I E F s d G V y Y W R v L n t y Z X N 1 b H R f X 3 F 1 b 3 R l X 1 9 i b 2 9 r V m F s d W U s M j N 9 J n F 1 b 3 Q 7 L C Z x d W 9 0 O 1 N l Y 3 R p b 2 4 x L 3 J l c 3 V s d C A o O S k v V G l w b y B B b H R l c m F k b y 5 7 c m V z d W x 0 X 1 9 x d W 9 0 Z V 9 f Z m l m d H l E Y X l B d m V y Y W d l L D I 0 f S Z x d W 9 0 O y w m c X V v d D t T Z W N 0 a W 9 u M S 9 y Z X N 1 b H Q g K D k p L 1 R p c G 8 g Q W x 0 Z X J h Z G 8 u e 3 J l c 3 V s d F 9 f c X V v d G V f X 2 Z p Z n R 5 R G F 5 Q X Z l c m F n Z U N o Y W 5 n Z S w y N X 0 m c X V v d D s s J n F 1 b 3 Q 7 U 2 V j d G l v b j E v c m V z d W x 0 I C g 5 K S 9 U a X B v I E F s d G V y Y W R v L n t y Z X N 1 b H R f X 3 F 1 b 3 R l X 1 9 m a W Z 0 e U R h e U F 2 Z X J h Z 2 V D a G F u Z 2 V Q Z X J j Z W 5 0 L D I 2 f S Z x d W 9 0 O y w m c X V v d D t T Z W N 0 a W 9 u M S 9 y Z X N 1 b H Q g K D k p L 1 R p c G 8 g Q W x 0 Z X J h Z G 8 u e 3 J l c 3 V s d F 9 f c X V v d G V f X 3 R 3 b 0 h 1 b m R y Z W R E Y X l B d m V y Y W d l Q 2 h h b m d l L D I 3 f S Z x d W 9 0 O y w m c X V v d D t T Z W N 0 a W 9 u M S 9 y Z X N 1 b H Q g K D k p L 1 R p c G 8 g Q W x 0 Z X J h Z G 8 u e 3 J l c 3 V s d F 9 f c X V v d G V f X 3 R 3 b 0 h 1 b m R y Z W R E Y X l B d m V y Y W d l Q 2 h h b m d l U G V y Y 2 V u d C w y O H 0 m c X V v d D s s J n F 1 b 3 Q 7 U 2 V j d G l v b j E v c m V z d W x 0 I C g 5 K S 9 U a X B v I E F s d G V y Y W R v L n t y Z X N 1 b H R f X 3 F 1 b 3 R l X 1 9 t Y X J r Z X R D Y X A s M j l 9 J n F 1 b 3 Q 7 L C Z x d W 9 0 O 1 N l Y 3 R p b 2 4 x L 3 J l c 3 V s d C A o O S k v V G l w b y B B b H R l c m F k b y 5 7 c m V z d W x 0 X 1 9 x d W 9 0 Z V 9 f Z m 9 y d 2 F y Z F B F L D M w f S Z x d W 9 0 O y w m c X V v d D t T Z W N 0 a W 9 u M S 9 y Z X N 1 b H Q g K D k p L 1 R p c G 8 g Q W x 0 Z X J h Z G 8 u e 3 J l c 3 V s d F 9 f c X V v d G V f X 3 B y a W N l V G 9 C b 2 9 r L D M x f S Z x d W 9 0 O y w m c X V v d D t T Z W N 0 a W 9 u M S 9 y Z X N 1 b H Q g K D k p L 1 R p c G 8 g Q W x 0 Z X J h Z G 8 u e 3 J l c 3 V s d F 9 f c X V v d G V f X 3 N v d X J j Z U l u d G V y d m F s L D M y f S Z x d W 9 0 O y w m c X V v d D t T Z W N 0 a W 9 u M S 9 y Z X N 1 b H Q g K D k p L 1 R p c G 8 g Q W x 0 Z X J h Z G 8 u e 3 J l c 3 V s d F 9 f c X V v d G V f X 2 V 4 Y 2 h h b m d l V G l t Z X p v b m V O Y W 1 l L D M z f S Z x d W 9 0 O y w m c X V v d D t T Z W N 0 a W 9 u M S 9 y Z X N 1 b H Q g K D k p L 1 R p c G 8 g Q W x 0 Z X J h Z G 8 u e 3 J l c 3 V s d F 9 f c X V v d G V f X 2 V 4 Y 2 h h b m d l V G l t Z X p v b m V T a G 9 y d E 5 h b W U s M z R 9 J n F 1 b 3 Q 7 L C Z x d W 9 0 O 1 N l Y 3 R p b 2 4 x L 3 J l c 3 V s d C A o O S k v V G l w b y B B b H R l c m F k b y 5 7 c m V z d W x 0 X 1 9 x d W 9 0 Z V 9 f Z 2 1 0 T 2 Z m U 2 V 0 T W l s b G l z Z W N v b m R z L D M 1 f S Z x d W 9 0 O y w m c X V v d D t T Z W N 0 a W 9 u M S 9 y Z X N 1 b H Q g K D k p L 1 R p c G 8 g Q W x 0 Z X J h Z G 8 u e 3 J l c 3 V s d F 9 f c X V v d G V f X 2 V 4 Y 2 h h b m d l R G F 0 Y U R l b G F 5 Z W R C e S w z N n 0 m c X V v d D s s J n F 1 b 3 Q 7 U 2 V j d G l v b j E v c m V z d W x 0 I C g 5 K S 9 U a X B v I E F s d G V y Y W R v L n t y Z X N 1 b H R f X 3 F 1 b 3 R l X 1 9 t Y X J r Z X Q s M z d 9 J n F 1 b 3 Q 7 L C Z x d W 9 0 O 1 N l Y 3 R p b 2 4 x L 3 J l c 3 V s d C A o O S k v V G l w b y B B b H R l c m F k b y 5 7 c m V z d W x 0 X 1 9 x d W 9 0 Z V 9 f c m V n d W x h c k 1 h c m t l d F B y Z X Z p b 3 V z Q 2 x v c 2 U s M z h 9 J n F 1 b 3 Q 7 L C Z x d W 9 0 O 1 N l Y 3 R p b 2 4 x L 3 J l c 3 V s d C A o O S k v V G l w b y B B b H R l c m F k b y 5 7 c m V z d W x 0 X 1 9 x d W 9 0 Z V 9 f Y m l k L D M 5 f S Z x d W 9 0 O y w m c X V v d D t T Z W N 0 a W 9 u M S 9 y Z X N 1 b H Q g K D k p L 1 R p c G 8 g Q W x 0 Z X J h Z G 8 u e 3 J l c 3 V s d F 9 f c X V v d G V f X 2 F z a y w 0 M H 0 m c X V v d D s s J n F 1 b 3 Q 7 U 2 V j d G l v b j E v c m V z d W x 0 I C g 5 K S 9 U a X B v I E F s d G V y Y W R v L n t y Z X N 1 b H R f X 3 F 1 b 3 R l X 1 9 i a W R T a X p l L D Q x f S Z x d W 9 0 O y w m c X V v d D t T Z W N 0 a W 9 u M S 9 y Z X N 1 b H Q g K D k p L 1 R p c G 8 g Q W x 0 Z X J h Z G 8 u e 3 J l c 3 V s d F 9 f c X V v d G V f X 2 F z a 1 N p e m U s N D J 9 J n F 1 b 3 Q 7 L C Z x d W 9 0 O 1 N l Y 3 R p b 2 4 x L 3 J l c 3 V s d C A o O S k v V G l w b y B B b H R l c m F k b y 5 7 c m V z d W x 0 X 1 9 x d W 9 0 Z V 9 f b W V z c 2 F n Z U J v Y X J k S W Q s N D N 9 J n F 1 b 3 Q 7 L C Z x d W 9 0 O 1 N l Y 3 R p b 2 4 x L 3 J l c 3 V s d C A o O S k v V G l w b y B B b H R l c m F k b y 5 7 c m V z d W x 0 X 1 9 x d W 9 0 Z V 9 f Z n V s b E V 4 Y 2 h h b m d l T m F t Z S w 0 N H 0 m c X V v d D s s J n F 1 b 3 Q 7 U 2 V j d G l v b j E v c m V z d W x 0 I C g 5 K S 9 U a X B v I E F s d G V y Y W R v L n t y Z X N 1 b H R f X 3 F 1 b 3 R l X 1 9 s b 2 5 n T m F t Z S w 0 N X 0 m c X V v d D s s J n F 1 b 3 Q 7 U 2 V j d G l v b j E v c m V z d W x 0 I C g 5 K S 9 U a X B v I E F s d G V y Y W R v L n t y Z X N 1 b H R f X 3 F 1 b 3 R l X 1 9 m a W 5 h b m N p Y W x D d X J y Z W 5 j e S w 0 N n 0 m c X V v d D s s J n F 1 b 3 Q 7 U 2 V j d G l v b j E v c m V z d W x 0 I C g 5 K S 9 U a X B v I E F s d G V y Y W R v L n t y Z X N 1 b H R f X 3 F 1 b 3 R l X 1 9 h d m V y Y W d l R G F p b H l W b 2 x 1 b W U z T W 9 u d G g s N D d 9 J n F 1 b 3 Q 7 L C Z x d W 9 0 O 1 N l Y 3 R p b 2 4 x L 3 J l c 3 V s d C A o O S k v V G l w b y B B b H R l c m F k b y 5 7 c m V z d W x 0 X 1 9 x d W 9 0 Z V 9 f Y X Z l c m F n Z U R h a W x 5 V m 9 s d W 1 l M T B E Y X k s N D h 9 J n F 1 b 3 Q 7 L C Z x d W 9 0 O 1 N l Y 3 R p b 2 4 x L 3 J l c 3 V s d C A o O S k v V G l w b y B B b H R l c m F k b y 5 7 c m V z d W x 0 X 1 9 x d W 9 0 Z V 9 f Z m l m d H l U d 2 9 X Z W V r T G 9 3 Q 2 h h b m d l L D Q 5 f S Z x d W 9 0 O y w m c X V v d D t T Z W N 0 a W 9 u M S 9 y Z X N 1 b H Q g K D k p L 1 R p c G 8 g Q W x 0 Z X J h Z G 8 u e 3 J l c 3 V s d F 9 f c X V v d G V f X 2 Z p Z n R 5 V H d v V 2 V l a 0 x v d 0 N o Y W 5 n Z V B l c m N l b n Q s N T B 9 J n F 1 b 3 Q 7 L C Z x d W 9 0 O 1 N l Y 3 R p b 2 4 x L 3 J l c 3 V s d C A o O S k v V G l w b y B B b H R l c m F k b y 5 7 c m V z d W x 0 X 1 9 x d W 9 0 Z V 9 f Z m l m d H l U d 2 9 X Z W V r S G l n a E N o Y W 5 n Z S w 1 M X 0 m c X V v d D s s J n F 1 b 3 Q 7 U 2 V j d G l v b j E v c m V z d W x 0 I C g 5 K S 9 U a X B v I E F s d G V y Y W R v L n t y Z X N 1 b H R f X 3 F 1 b 3 R l X 1 9 m a W Z 0 e V R 3 b 1 d l Z W t I a W d o Q 2 h h b m d l U G V y Y 2 V u d C w 1 M n 0 m c X V v d D s s J n F 1 b 3 Q 7 U 2 V j d G l v b j E v c m V z d W x 0 I C g 5 K S 9 U a X B v I E F s d G V y Y W R v L n t y Z X N 1 b H R f X 3 F 1 b 3 R l X 1 9 m a W Z 0 e V R 3 b 1 d l Z W t M b 3 c s N T N 9 J n F 1 b 3 Q 7 L C Z x d W 9 0 O 1 N l Y 3 R p b 2 4 x L 3 J l c 3 V s d C A o O S k v V G l w b y B B b H R l c m F k b y 5 7 c m V z d W x 0 X 1 9 x d W 9 0 Z V 9 f Z m l m d H l U d 2 9 X Z W V r S G l n a C w 1 N H 0 m c X V v d D s s J n F 1 b 3 Q 7 U 2 V j d G l v b j E v c m V z d W x 0 I C g 5 K S 9 U a X B v I E F s d G V y Y W R v L n t y Z X N 1 b H R f X 3 F 1 b 3 R l X 1 9 k a X Z p Z G V u Z E R h d G U s N T V 9 J n F 1 b 3 Q 7 L C Z x d W 9 0 O 1 N l Y 3 R p b 2 4 x L 3 J l c 3 V s d C A o O S k v V G l w b y B B b H R l c m F k b y 5 7 c m V z d W x 0 X 1 9 x d W 9 0 Z V 9 f Z W F y b m l u Z 3 N U a W 1 l c 3 R h b X A s N T Z 9 J n F 1 b 3 Q 7 L C Z x d W 9 0 O 1 N l Y 3 R p b 2 4 x L 3 J l c 3 V s d C A o O S k v V G l w b y B B b H R l c m F k b y 5 7 c m V z d W x 0 X 1 9 x d W 9 0 Z V 9 f Z W F y b m l u Z 3 N U a W 1 l c 3 R h b X B T d G F y d C w 1 N 3 0 m c X V v d D s s J n F 1 b 3 Q 7 U 2 V j d G l v b j E v c m V z d W x 0 I C g 5 K S 9 U a X B v I E F s d G V y Y W R v L n t y Z X N 1 b H R f X 3 F 1 b 3 R l X 1 9 l Y X J u a W 5 n c 1 R p b W V z d G F t c E V u Z C w 1 O H 0 m c X V v d D s s J n F 1 b 3 Q 7 U 2 V j d G l v b j E v c m V z d W x 0 I C g 5 K S 9 U a X B v I E F s d G V y Y W R v L n t y Z X N 1 b H R f X 3 F 1 b 3 R l X 1 9 0 c m F p b G l u Z 0 F u b n V h b E R p d m l k Z W 5 k U m F 0 Z S w 1 O X 0 m c X V v d D s s J n F 1 b 3 Q 7 U 2 V j d G l v b j E v c m V z d W x 0 I C g 5 K S 9 U a X B v I E F s d G V y Y W R v L n t y Z X N 1 b H R f X 3 F 1 b 3 R l X 1 9 0 c m F p b G l u Z 1 B F L D Y w f S Z x d W 9 0 O y w m c X V v d D t T Z W N 0 a W 9 u M S 9 y Z X N 1 b H Q g K D k p L 1 R p c G 8 g Q W x 0 Z X J h Z G 8 u e 3 J l c 3 V s d F 9 f c X V v d G V f X 3 R y Y W l s a W 5 n Q W 5 u d W F s R G l 2 a W R l b m R Z a W V s Z C w 2 M X 0 m c X V v d D s s J n F 1 b 3 Q 7 U 2 V j d G l v b j E v c m V z d W x 0 I C g 5 K S 9 U a X B v I E F s d G V y Y W R v L n t y Z X N 1 b H R f X 3 F 1 b 3 R l X 1 9 l c H N U c m F p b G l u Z 1 R 3 Z W x 2 Z U 1 v b n R o c y w 2 M n 0 m c X V v d D s s J n F 1 b 3 Q 7 U 2 V j d G l v b j E v c m V z d W x 0 I C g 5 K S 9 U a X B v I E F s d G V y Y W R v L n t y Z X N 1 b H R f X 3 F 1 b 3 R l X 1 9 l c H N G b 3 J 3 Y X J k L D Y z f S Z x d W 9 0 O y w m c X V v d D t T Z W N 0 a W 9 u M S 9 y Z X N 1 b H Q g K D k p L 1 R p c G 8 g Q W x 0 Z X J h Z G 8 u e 3 J l c 3 V s d F 9 f c X V v d G V f X 3 R 3 b 0 h 1 b m R y Z W R E Y X l B d m V y Y W d l L D Y 0 f S Z x d W 9 0 O y w m c X V v d D t T Z W N 0 a W 9 u M S 9 y Z X N 1 b H Q g K D k p L 1 R p c G 8 g Q W x 0 Z X J h Z G 8 u e 3 J l c 3 V s d F 9 f c X V v d G V f X 3 N 5 b W J v b C w 2 N X 0 m c X V v d D s s J n F 1 b 3 Q 7 U 2 V j d G l v b j E v c m V z d W x 0 I C g 5 K S 9 U a X B v I E F s d G V y Y W R v L n t y Z X N 1 b H R f X 2 9 w d G l v b n N f X 2 V 4 c G l y Y X R p b 2 5 E Y X R l L D Y 2 f S Z x d W 9 0 O y w m c X V v d D t T Z W N 0 a W 9 u M S 9 y Z X N 1 b H Q g K D k p L 1 R p c G 8 g Q W x 0 Z X J h Z G 8 u e 3 J l c 3 V s d F 9 f b 3 B 0 a W 9 u c 1 9 f a G F z T W l u a U 9 w d G l v b n M s N j d 9 J n F 1 b 3 Q 7 L C Z x d W 9 0 O 1 N l Y 3 R p b 2 4 x L 3 J l c 3 V s d C A o O S k v V G l w b y B B b H R l c m F k b y 5 7 c m V z d W x 0 X 1 9 v c H R p b 2 5 z X 1 9 j Y W x s c 1 9 f Y 2 9 u d H J h Y 3 R T e W 1 i b 2 w s N j h 9 J n F 1 b 3 Q 7 L C Z x d W 9 0 O 1 N l Y 3 R p b 2 4 x L 3 J l c 3 V s d C A o O S k v V G l w b y B B b H R l c m F k b y 5 7 c m V z d W x 0 X 1 9 v c H R p b 2 5 z X 1 9 j Y W x s c 1 9 f c 3 R y a W t l L D Y 5 f S Z x d W 9 0 O y w m c X V v d D t T Z W N 0 a W 9 u M S 9 y Z X N 1 b H Q g K D k p L 1 R p c G 8 g Q W x 0 Z X J h Z G 8 u e 3 J l c 3 V s d F 9 f b 3 B 0 a W 9 u c 1 9 f Y 2 F s b H N f X 2 N 1 c n J l b m N 5 L D c w f S Z x d W 9 0 O y w m c X V v d D t T Z W N 0 a W 9 u M S 9 y Z X N 1 b H Q g K D k p L 1 R p c G 8 g Q W x 0 Z X J h Z G 8 u e 3 J l c 3 V s d F 9 f b 3 B 0 a W 9 u c 1 9 f Y 2 F s b H N f X 2 x h c 3 R Q c m l j Z S w 3 M X 0 m c X V v d D s s J n F 1 b 3 Q 7 U 2 V j d G l v b j E v c m V z d W x 0 I C g 5 K S 9 U a X B v I E F s d G V y Y W R v L n t y Z X N 1 b H R f X 2 9 w d G l v b n N f X 2 N h b G x z X 1 9 j a G F u Z 2 U s N z J 9 J n F 1 b 3 Q 7 L C Z x d W 9 0 O 1 N l Y 3 R p b 2 4 x L 3 J l c 3 V s d C A o O S k v V G l w b y B B b H R l c m F k b y 5 7 c m V z d W x 0 X 1 9 v c H R p b 2 5 z X 1 9 j Y W x s c 1 9 f c G V y Y 2 V u d E N o Y W 5 n Z S w 3 M 3 0 m c X V v d D s s J n F 1 b 3 Q 7 U 2 V j d G l v b j E v c m V z d W x 0 I C g 5 K S 9 U a X B v I E F s d G V y Y W R v L n t y Z X N 1 b H R f X 2 9 w d G l v b n N f X 2 N h b G x z X 1 9 2 b 2 x 1 b W U s N z R 9 J n F 1 b 3 Q 7 L C Z x d W 9 0 O 1 N l Y 3 R p b 2 4 x L 3 J l c 3 V s d C A o O S k v V G l w b y B B b H R l c m F k b y 5 7 c m V z d W x 0 X 1 9 v c H R p b 2 5 z X 1 9 j Y W x s c 1 9 f b 3 B l b k l u d G V y Z X N 0 L D c 1 f S Z x d W 9 0 O y w m c X V v d D t T Z W N 0 a W 9 u M S 9 y Z X N 1 b H Q g K D k p L 1 R p c G 8 g Q W x 0 Z X J h Z G 8 u e 3 J l c 3 V s d F 9 f b 3 B 0 a W 9 u c 1 9 f Y 2 F s b H N f X 2 J p Z C w 3 N n 0 m c X V v d D s s J n F 1 b 3 Q 7 U 2 V j d G l v b j E v c m V z d W x 0 I C g 5 K S 9 U a X B v I E F s d G V y Y W R v L n t y Z X N 1 b H R f X 2 9 w d G l v b n N f X 2 N h b G x z X 1 9 h c 2 s s N z d 9 J n F 1 b 3 Q 7 L C Z x d W 9 0 O 1 N l Y 3 R p b 2 4 x L 3 J l c 3 V s d C A o O S k v V G l w b y B B b H R l c m F k b y 5 7 c m V z d W x 0 X 1 9 v c H R p b 2 5 z X 1 9 j Y W x s c 1 9 f Y 2 9 u d H J h Y 3 R T a X p l L D c 4 f S Z x d W 9 0 O y w m c X V v d D t T Z W N 0 a W 9 u M S 9 y Z X N 1 b H Q g K D k p L 1 R p c G 8 g Q W x 0 Z X J h Z G 8 u e 3 J l c 3 V s d F 9 f b 3 B 0 a W 9 u c 1 9 f Y 2 F s b H N f X 2 V 4 c G l y Y X R p b 2 4 s N z l 9 J n F 1 b 3 Q 7 L C Z x d W 9 0 O 1 N l Y 3 R p b 2 4 x L 3 J l c 3 V s d C A o O S k v V G l w b y B B b H R l c m F k b y 5 7 c m V z d W x 0 X 1 9 v c H R p b 2 5 z X 1 9 j Y W x s c 1 9 f b G F z d F R y Y W R l R G F 0 Z S w 4 M H 0 m c X V v d D s s J n F 1 b 3 Q 7 U 2 V j d G l v b j E v c m V z d W x 0 I C g 5 K S 9 U a X B v I E F s d G V y Y W R v L n t y Z X N 1 b H R f X 2 9 w d G l v b n N f X 2 N h b G x z X 1 9 p b X B s a W V k V m 9 s Y X R p b G l 0 e S w 4 M X 0 m c X V v d D s s J n F 1 b 3 Q 7 U 2 V j d G l v b j E v c m V z d W x 0 I C g 5 K S 9 U a X B v I E F s d G V y Y W R v L n t y Z X N 1 b H R f X 2 9 w d G l v b n N f X 2 N h b G x z X 1 9 p b l R o Z U 1 v b m V 5 L D g y f S Z x d W 9 0 O y w m c X V v d D t T Z W N 0 a W 9 u M S 9 y Z X N 1 b H Q g K D k p L 1 R p c G 8 g Q W x 0 Z X J h Z G 8 u e 3 J l c 3 V s d F 9 f b 3 B 0 a W 9 u c 1 9 f c H V 0 c 1 9 f Y 2 9 u d H J h Y 3 R T e W 1 i b 2 w s O D N 9 J n F 1 b 3 Q 7 L C Z x d W 9 0 O 1 N l Y 3 R p b 2 4 x L 3 J l c 3 V s d C A o O S k v V G l w b y B B b H R l c m F k b y 5 7 c m V z d W x 0 X 1 9 v c H R p b 2 5 z X 1 9 w d X R z X 1 9 z d H J p a 2 U s O D R 9 J n F 1 b 3 Q 7 L C Z x d W 9 0 O 1 N l Y 3 R p b 2 4 x L 3 J l c 3 V s d C A o O S k v V G l w b y B B b H R l c m F k b y 5 7 c m V z d W x 0 X 1 9 v c H R p b 2 5 z X 1 9 w d X R z X 1 9 j d X J y Z W 5 j e S w 4 N X 0 m c X V v d D s s J n F 1 b 3 Q 7 U 2 V j d G l v b j E v c m V z d W x 0 I C g 5 K S 9 U a X B v I E F s d G V y Y W R v L n t y Z X N 1 b H R f X 2 9 w d G l v b n N f X 3 B 1 d H N f X 2 x h c 3 R Q c m l j Z S w 4 N n 0 m c X V v d D s s J n F 1 b 3 Q 7 U 2 V j d G l v b j E v c m V z d W x 0 I C g 5 K S 9 U a X B v I E F s d G V y Y W R v L n t y Z X N 1 b H R f X 2 9 w d G l v b n N f X 3 B 1 d H N f X 2 N o Y W 5 n Z S w 4 N 3 0 m c X V v d D s s J n F 1 b 3 Q 7 U 2 V j d G l v b j E v c m V z d W x 0 I C g 5 K S 9 U a X B v I E F s d G V y Y W R v L n t y Z X N 1 b H R f X 2 9 w d G l v b n N f X 3 B 1 d H N f X 3 B l c m N l b n R D a G F u Z 2 U s O D h 9 J n F 1 b 3 Q 7 L C Z x d W 9 0 O 1 N l Y 3 R p b 2 4 x L 3 J l c 3 V s d C A o O S k v V G l w b y B B b H R l c m F k b y 5 7 c m V z d W x 0 X 1 9 v c H R p b 2 5 z X 1 9 w d X R z X 1 9 2 b 2 x 1 b W U s O D l 9 J n F 1 b 3 Q 7 L C Z x d W 9 0 O 1 N l Y 3 R p b 2 4 x L 3 J l c 3 V s d C A o O S k v V G l w b y B B b H R l c m F k b y 5 7 c m V z d W x 0 X 1 9 v c H R p b 2 5 z X 1 9 w d X R z X 1 9 v c G V u S W 5 0 Z X J l c 3 Q s O T B 9 J n F 1 b 3 Q 7 L C Z x d W 9 0 O 1 N l Y 3 R p b 2 4 x L 3 J l c 3 V s d C A o O S k v V G l w b y B B b H R l c m F k b y 5 7 c m V z d W x 0 X 1 9 v c H R p b 2 5 z X 1 9 w d X R z X 1 9 i a W Q s O T F 9 J n F 1 b 3 Q 7 L C Z x d W 9 0 O 1 N l Y 3 R p b 2 4 x L 3 J l c 3 V s d C A o O S k v V G l w b y B B b H R l c m F k b y 5 7 c m V z d W x 0 X 1 9 v c H R p b 2 5 z X 1 9 w d X R z X 1 9 h c 2 s s O T J 9 J n F 1 b 3 Q 7 L C Z x d W 9 0 O 1 N l Y 3 R p b 2 4 x L 3 J l c 3 V s d C A o O S k v V G l w b y B B b H R l c m F k b y 5 7 c m V z d W x 0 X 1 9 v c H R p b 2 5 z X 1 9 w d X R z X 1 9 j b 2 5 0 c m F j d F N p e m U s O T N 9 J n F 1 b 3 Q 7 L C Z x d W 9 0 O 1 N l Y 3 R p b 2 4 x L 3 J l c 3 V s d C A o O S k v V G l w b y B B b H R l c m F k b y 5 7 c m V z d W x 0 X 1 9 v c H R p b 2 5 z X 1 9 w d X R z X 1 9 l e H B p c m F 0 a W 9 u L D k 0 f S Z x d W 9 0 O y w m c X V v d D t T Z W N 0 a W 9 u M S 9 y Z X N 1 b H Q g K D k p L 1 R p c G 8 g Q W x 0 Z X J h Z G 8 u e 3 J l c 3 V s d F 9 f b 3 B 0 a W 9 u c 1 9 f c H V 0 c 1 9 f b G F z d F R y Y W R l R G F 0 Z S w 5 N X 0 m c X V v d D s s J n F 1 b 3 Q 7 U 2 V j d G l v b j E v c m V z d W x 0 I C g 5 K S 9 U a X B v I E F s d G V y Y W R v L n t y Z X N 1 b H R f X 2 9 w d G l v b n N f X 3 B 1 d H N f X 2 l t c G x p Z W R W b 2 x h d G l s a X R 5 L D k 2 f S Z x d W 9 0 O y w m c X V v d D t T Z W N 0 a W 9 u M S 9 y Z X N 1 b H Q g K D k p L 1 R p c G 8 g Q W x 0 Z X J h Z G 8 u e 3 J l c 3 V s d F 9 f b 3 B 0 a W 9 u c 1 9 f c H V 0 c 1 9 f a W 5 U a G V N b 2 5 l e S w 5 N 3 0 m c X V v d D s s J n F 1 b 3 Q 7 U 2 V j d G l v b j E v c m V z d W x 0 I C g 5 K S 9 U a X B v I E F s d G V y Y W R v L n t l c n J v c i w 5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U y M C g 5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O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I y V D E 2 O j I y O j A 2 L j E x O T E 5 O D J a I i A v P j x F b n R y e S B U e X B l P S J G a W x s R X J y b 3 J D b 2 R l I i B W Y W x 1 Z T 0 i c 1 V u a 2 5 v d 2 4 i I C 8 + P E V u d H J 5 I F R 5 c G U 9 I k Z p b G x D b 2 x 1 b W 5 O Y W 1 l c y I g V m F s d W U 9 I n N b J n F 1 b 3 Q 7 c m V z d W x 0 X 1 9 1 b m R l c m x 5 a W 5 n U 3 l t Y m 9 s J n F 1 b 3 Q 7 L C Z x d W 9 0 O 3 J l c 3 V s d F 9 f Z X h w a X J h d G l v b k R h d G V z J n F 1 b 3 Q 7 L C Z x d W 9 0 O 3 J l c 3 V s d F 9 f c 3 R y a W t l c y Z x d W 9 0 O y w m c X V v d D t y Z X N 1 b H R f X 2 h h c 0 1 p b m l P c H R p b 2 5 z J n F 1 b 3 Q 7 L C Z x d W 9 0 O 3 J l c 3 V s d F 9 f c X V v d G V f X 2 x h b m d 1 Y W d l J n F 1 b 3 Q 7 L C Z x d W 9 0 O 3 J l c 3 V s d F 9 f c X V v d G V f X 3 F 1 b 3 R l V H l w Z S Z x d W 9 0 O y w m c X V v d D t y Z X N 1 b H R f X 3 F 1 b 3 R l X 1 9 x d W 9 0 Z V N v d X J j Z U 5 h b W U m c X V v d D s s J n F 1 b 3 Q 7 c m V z d W x 0 X 1 9 x d W 9 0 Z V 9 f Y 3 V y c m V u Y 3 k m c X V v d D s s J n F 1 b 3 Q 7 c m V z d W x 0 X 1 9 x d W 9 0 Z V 9 f c H J p Y 2 V I a W 5 0 J n F 1 b 3 Q 7 L C Z x d W 9 0 O 3 J l c 3 V s d F 9 f c X V v d G V f X 3 N o Y X J l c 0 9 1 d H N 0 Y W 5 k a W 5 n J n F 1 b 3 Q 7 L C Z x d W 9 0 O 3 J l c 3 V s d F 9 f c X V v d G V f X 2 J v b 2 t W Y W x 1 Z S Z x d W 9 0 O y w m c X V v d D t y Z X N 1 b H R f X 3 F 1 b 3 R l X 1 9 m a W Z 0 e U R h e U F 2 Z X J h Z 2 U m c X V v d D s s J n F 1 b 3 Q 7 c m V z d W x 0 X 1 9 x d W 9 0 Z V 9 f Z m l m d H l E Y X l B d m V y Y W d l Q 2 h h b m d l J n F 1 b 3 Q 7 L C Z x d W 9 0 O 3 J l c 3 V s d F 9 f c X V v d G V f X 2 Z p Z n R 5 R G F 5 Q X Z l c m F n Z U N o Y W 5 n Z V B l c m N l b n Q m c X V v d D s s J n F 1 b 3 Q 7 c m V z d W x 0 X 1 9 x d W 9 0 Z V 9 f Z X N n U G 9 w d W x h d G V k J n F 1 b 3 Q 7 L C Z x d W 9 0 O 3 J l c 3 V s d F 9 f c X V v d G V f X 3 R y Y W R l Y W J s Z S Z x d W 9 0 O y w m c X V v d D t y Z X N 1 b H R f X 3 F 1 b 3 R l X 1 9 l c H N U c m F p b G l u Z 1 R 3 Z W x 2 Z U 1 v b n R o c y Z x d W 9 0 O y w m c X V v d D t y Z X N 1 b H R f X 3 F 1 b 3 R l X 1 9 l c H N G b 3 J 3 Y X J k J n F 1 b 3 Q 7 L C Z x d W 9 0 O 3 J l c 3 V s d F 9 f c X V v d G V f X 2 Z p Z n R 5 V H d v V 2 V l a 0 x v d 0 N o Y W 5 n Z S Z x d W 9 0 O y w m c X V v d D t y Z X N 1 b H R f X 3 F 1 b 3 R l X 1 9 m a W Z 0 e V R 3 b 1 d l Z W t M b 3 d D a G F u Z 2 V Q Z X J j Z W 5 0 J n F 1 b 3 Q 7 L C Z x d W 9 0 O 3 J l c 3 V s d F 9 f c X V v d G V f X 2 Z p Z n R 5 V H d v V 2 V l a 0 h p Z 2 h D a G F u Z 2 U m c X V v d D s s J n F 1 b 3 Q 7 c m V z d W x 0 X 1 9 x d W 9 0 Z V 9 f Z G l 2 a W R l b m R E Y X R l J n F 1 b 3 Q 7 L C Z x d W 9 0 O 3 J l c 3 V s d F 9 f c X V v d G V f X 2 Z v c n d h c m R Q R S Z x d W 9 0 O y w m c X V v d D t y Z X N 1 b H R f X 3 F 1 b 3 R l X 1 9 w c m l j Z V R v Q m 9 v a y Z x d W 9 0 O y w m c X V v d D t y Z X N 1 b H R f X 3 F 1 b 3 R l X 1 9 z b 3 V y Y 2 V J b n R l c n Z h b C Z x d W 9 0 O y w m c X V v d D t y Z X N 1 b H R f X 3 F 1 b 3 R l X 1 9 y Z W d 1 b G F y T W F y a 2 V 0 Q 2 h h b m d l U G V y Y 2 V u d C Z x d W 9 0 O y w m c X V v d D t y Z X N 1 b H R f X 3 F 1 b 3 R l X 1 9 y Z W d 1 b G F y T W F y a 2 V 0 U H J l d m l v d X N D b G 9 z Z S Z x d W 9 0 O y w m c X V v d D t y Z X N 1 b H R f X 3 F 1 b 3 R l X 1 9 0 d 2 9 I d W 5 k c m V k R G F 5 Q X Z l c m F n Z U N o Y W 5 n Z S Z x d W 9 0 O y w m c X V v d D t y Z X N 1 b H R f X 3 F 1 b 3 R l X 1 9 0 d 2 9 I d W 5 k c m V k R G F 5 Q X Z l c m F n Z U N o Y W 5 n Z V B l c m N l b n Q m c X V v d D s s J n F 1 b 3 Q 7 c m V z d W x 0 X 1 9 x d W 9 0 Z V 9 f b W F y a 2 V 0 Q 2 F w J n F 1 b 3 Q 7 L C Z x d W 9 0 O 3 J l c 3 V s d F 9 f c X V v d G V f X 2 Z p Z n R 5 V H d v V 2 V l a 0 h p Z 2 h D a G F u Z 2 V Q Z X J j Z W 5 0 J n F 1 b 3 Q 7 L C Z x d W 9 0 O 3 J l c 3 V s d F 9 f c X V v d G V f X 2 Z p Z n R 5 V H d v V 2 V l a 0 x v d y Z x d W 9 0 O y w m c X V v d D t y Z X N 1 b H R f X 3 F 1 b 3 R l X 1 9 m a W Z 0 e V R 3 b 1 d l Z W t I a W d o J n F 1 b 3 Q 7 L C Z x d W 9 0 O 3 J l c 3 V s d F 9 f c X V v d G V f X 3 J l Z 3 V s Y X J N Y X J r Z X R Q c m l j Z S Z x d W 9 0 O y w m c X V v d D t y Z X N 1 b H R f X 3 F 1 b 3 R l X 1 9 y Z W d 1 b G F y T W F y a 2 V 0 V G l t Z S Z x d W 9 0 O y w m c X V v d D t y Z X N 1 b H R f X 3 F 1 b 3 R l X 1 9 y Z W d 1 b G F y T W F y a 2 V 0 Q 2 h h b m d l J n F 1 b 3 Q 7 L C Z x d W 9 0 O 3 J l c 3 V s d F 9 f c X V v d G V f X 3 J l Z 3 V s Y X J N Y X J r Z X R P c G V u J n F 1 b 3 Q 7 L C Z x d W 9 0 O 3 J l c 3 V s d F 9 f c X V v d G V f X 3 J l Z 3 V s Y X J N Y X J r Z X R E Y X l I a W d o J n F 1 b 3 Q 7 L C Z x d W 9 0 O 3 J l c 3 V s d F 9 f c X V v d G V f X 3 J l Z 3 V s Y X J N Y X J r Z X R E Y X l M b 3 c m c X V v d D s s J n F 1 b 3 Q 7 c m V z d W x 0 X 1 9 x d W 9 0 Z V 9 f c m V n d W x h c k 1 h c m t l d F Z v b H V t Z S Z x d W 9 0 O y w m c X V v d D t y Z X N 1 b H R f X 3 F 1 b 3 R l X 1 9 t Y X J r Z X Q m c X V v d D s s J n F 1 b 3 Q 7 c m V z d W x 0 X 1 9 x d W 9 0 Z V 9 f b W F y a 2 V 0 U 3 R h d G U m c X V v d D s s J n F 1 b 3 Q 7 c m V z d W x 0 X 1 9 x d W 9 0 Z V 9 f Z m l u Y W 5 j a W F s Q 3 V y c m V u Y 3 k m c X V v d D s s J n F 1 b 3 Q 7 c m V z d W x 0 X 1 9 x d W 9 0 Z V 9 f Y X Z l c m F n Z U R h a W x 5 V m 9 s d W 1 l M 0 1 v b n R o J n F 1 b 3 Q 7 L C Z x d W 9 0 O 3 J l c 3 V s d F 9 f c X V v d G V f X 2 F 2 Z X J h Z 2 V E Y W l s e V Z v b H V t Z T E w R G F 5 J n F 1 b 3 Q 7 L C Z x d W 9 0 O 3 J l c 3 V s d F 9 f c X V v d G V f X 2 V 4 Y 2 h h b m d l V G l t Z X p v b m V O Y W 1 l J n F 1 b 3 Q 7 L C Z x d W 9 0 O 3 J l c 3 V s d F 9 f c X V v d G V f X 2 V 4 Y 2 h h b m d l V G l t Z X p v b m V T a G 9 y d E 5 h b W U m c X V v d D s s J n F 1 b 3 Q 7 c m V z d W x 0 X 1 9 x d W 9 0 Z V 9 f Z 2 1 0 T 2 Z m U 2 V 0 T W l s b G l z Z W N v b m R z J n F 1 b 3 Q 7 L C Z x d W 9 0 O 3 J l c 3 V s d F 9 f c X V v d G V f X 2 V 4 Y 2 h h b m d l R G F 0 Y U R l b G F 5 Z W R C e S Z x d W 9 0 O y w m c X V v d D t y Z X N 1 b H R f X 3 F 1 b 3 R l X 1 9 l Y X J u a W 5 n c 1 R p b W V z d G F t c C Z x d W 9 0 O y w m c X V v d D t y Z X N 1 b H R f X 3 F 1 b 3 R l X 1 9 l Y X J u a W 5 n c 1 R p b W V z d G F t c F N 0 Y X J 0 J n F 1 b 3 Q 7 L C Z x d W 9 0 O 3 J l c 3 V s d F 9 f c X V v d G V f X 2 V h c m 5 p b m d z V G l t Z X N 0 Y W 1 w R W 5 k J n F 1 b 3 Q 7 L C Z x d W 9 0 O 3 J l c 3 V s d F 9 f c X V v d G V f X 3 R y Y W l s a W 5 n Q W 5 u d W F s R G l 2 a W R l b m R S Y X R l J n F 1 b 3 Q 7 L C Z x d W 9 0 O 3 J l c 3 V s d F 9 f c X V v d G V f X 3 R y Y W l s a W 5 n U E U m c X V v d D s s J n F 1 b 3 Q 7 c m V z d W x 0 X 1 9 x d W 9 0 Z V 9 f d H d v S H V u Z H J l Z E R h e U F 2 Z X J h Z 2 U m c X V v d D s s J n F 1 b 3 Q 7 c m V z d W x 0 X 1 9 x d W 9 0 Z V 9 f d H J h a W x p b m d B b m 5 1 Y W x E a X Z p Z G V u Z F l p Z W x k J n F 1 b 3 Q 7 L C Z x d W 9 0 O 3 J l c 3 V s d F 9 f c X V v d G V f X 2 J p Z C Z x d W 9 0 O y w m c X V v d D t y Z X N 1 b H R f X 3 F 1 b 3 R l X 1 9 h c 2 s m c X V v d D s s J n F 1 b 3 Q 7 c m V z d W x 0 X 1 9 x d W 9 0 Z V 9 f Y m l k U 2 l 6 Z S Z x d W 9 0 O y w m c X V v d D t y Z X N 1 b H R f X 3 F 1 b 3 R l X 1 9 h c 2 t T a X p l J n F 1 b 3 Q 7 L C Z x d W 9 0 O 3 J l c 3 V s d F 9 f c X V v d G V f X 2 1 l c 3 N h Z 2 V C b 2 F y Z E l k J n F 1 b 3 Q 7 L C Z x d W 9 0 O 3 J l c 3 V s d F 9 f c X V v d G V f X 2 Z 1 b G x F e G N o Y W 5 n Z U 5 h b W U m c X V v d D s s J n F 1 b 3 Q 7 c m V z d W x 0 X 1 9 x d W 9 0 Z V 9 f b G 9 u Z 0 5 h b W U m c X V v d D s s J n F 1 b 3 Q 7 c m V z d W x 0 X 1 9 x d W 9 0 Z V 9 f c 2 h v c n R O Y W 1 l J n F 1 b 3 Q 7 L C Z x d W 9 0 O 3 J l c 3 V s d F 9 f c X V v d G V f X 2 V 4 Y 2 h h b m d l J n F 1 b 3 Q 7 L C Z x d W 9 0 O 3 J l c 3 V s d F 9 f c X V v d G V f X 3 N 5 b W J v b C Z x d W 9 0 O y w m c X V v d D t y Z X N 1 b H R f X 2 9 w d G l v b n N f X 2 V 4 c G l y Y X R p b 2 5 E Y X R l J n F 1 b 3 Q 7 L C Z x d W 9 0 O 3 J l c 3 V s d F 9 f b 3 B 0 a W 9 u c 1 9 f a G F z T W l u a U 9 w d G l v b n M m c X V v d D s s J n F 1 b 3 Q 7 c m V z d W x 0 X 1 9 v c H R p b 2 5 z X 1 9 j Y W x s c 1 9 f Y 2 9 u d H J h Y 3 R T e W 1 i b 2 w m c X V v d D s s J n F 1 b 3 Q 7 c m V z d W x 0 X 1 9 v c H R p b 2 5 z X 1 9 j Y W x s c 1 9 f c 3 R y a W t l J n F 1 b 3 Q 7 L C Z x d W 9 0 O 3 J l c 3 V s d F 9 f b 3 B 0 a W 9 u c 1 9 f Y 2 F s b H N f X 2 N 1 c n J l b m N 5 J n F 1 b 3 Q 7 L C Z x d W 9 0 O 3 J l c 3 V s d F 9 f b 3 B 0 a W 9 u c 1 9 f Y 2 F s b H N f X 2 x h c 3 R Q c m l j Z S Z x d W 9 0 O y w m c X V v d D t y Z X N 1 b H R f X 2 9 w d G l v b n N f X 2 N h b G x z X 1 9 j a G F u Z 2 U m c X V v d D s s J n F 1 b 3 Q 7 c m V z d W x 0 X 1 9 v c H R p b 2 5 z X 1 9 j Y W x s c 1 9 f c G V y Y 2 V u d E N o Y W 5 n Z S Z x d W 9 0 O y w m c X V v d D t y Z X N 1 b H R f X 2 9 w d G l v b n N f X 2 N h b G x z X 1 9 2 b 2 x 1 b W U m c X V v d D s s J n F 1 b 3 Q 7 c m V z d W x 0 X 1 9 v c H R p b 2 5 z X 1 9 j Y W x s c 1 9 f b 3 B l b k l u d G V y Z X N 0 J n F 1 b 3 Q 7 L C Z x d W 9 0 O 3 J l c 3 V s d F 9 f b 3 B 0 a W 9 u c 1 9 f Y 2 F s b H N f X 2 J p Z C Z x d W 9 0 O y w m c X V v d D t y Z X N 1 b H R f X 2 9 w d G l v b n N f X 2 N h b G x z X 1 9 h c 2 s m c X V v d D s s J n F 1 b 3 Q 7 c m V z d W x 0 X 1 9 v c H R p b 2 5 z X 1 9 j Y W x s c 1 9 f Y 2 9 u d H J h Y 3 R T a X p l J n F 1 b 3 Q 7 L C Z x d W 9 0 O 3 J l c 3 V s d F 9 f b 3 B 0 a W 9 u c 1 9 f Y 2 F s b H N f X 2 V 4 c G l y Y X R p b 2 4 m c X V v d D s s J n F 1 b 3 Q 7 c m V z d W x 0 X 1 9 v c H R p b 2 5 z X 1 9 j Y W x s c 1 9 f b G F z d F R y Y W R l R G F 0 Z S Z x d W 9 0 O y w m c X V v d D t y Z X N 1 b H R f X 2 9 w d G l v b n N f X 2 N h b G x z X 1 9 p b X B s a W V k V m 9 s Y X R p b G l 0 e S Z x d W 9 0 O y w m c X V v d D t y Z X N 1 b H R f X 2 9 w d G l v b n N f X 2 N h b G x z X 1 9 p b l R o Z U 1 v b m V 5 J n F 1 b 3 Q 7 L C Z x d W 9 0 O 3 J l c 3 V s d F 9 f b 3 B 0 a W 9 u c 1 9 f c H V 0 c 1 9 f Y 2 9 u d H J h Y 3 R T e W 1 i b 2 w m c X V v d D s s J n F 1 b 3 Q 7 c m V z d W x 0 X 1 9 v c H R p b 2 5 z X 1 9 w d X R z X 1 9 z d H J p a 2 U m c X V v d D s s J n F 1 b 3 Q 7 c m V z d W x 0 X 1 9 v c H R p b 2 5 z X 1 9 w d X R z X 1 9 j d X J y Z W 5 j e S Z x d W 9 0 O y w m c X V v d D t y Z X N 1 b H R f X 2 9 w d G l v b n N f X 3 B 1 d H N f X 2 x h c 3 R Q c m l j Z S Z x d W 9 0 O y w m c X V v d D t y Z X N 1 b H R f X 2 9 w d G l v b n N f X 3 B 1 d H N f X 2 N o Y W 5 n Z S Z x d W 9 0 O y w m c X V v d D t y Z X N 1 b H R f X 2 9 w d G l v b n N f X 3 B 1 d H N f X 3 B l c m N l b n R D a G F u Z 2 U m c X V v d D s s J n F 1 b 3 Q 7 c m V z d W x 0 X 1 9 v c H R p b 2 5 z X 1 9 w d X R z X 1 9 2 b 2 x 1 b W U m c X V v d D s s J n F 1 b 3 Q 7 c m V z d W x 0 X 1 9 v c H R p b 2 5 z X 1 9 w d X R z X 1 9 v c G V u S W 5 0 Z X J l c 3 Q m c X V v d D s s J n F 1 b 3 Q 7 c m V z d W x 0 X 1 9 v c H R p b 2 5 z X 1 9 w d X R z X 1 9 i a W Q m c X V v d D s s J n F 1 b 3 Q 7 c m V z d W x 0 X 1 9 v c H R p b 2 5 z X 1 9 w d X R z X 1 9 h c 2 s m c X V v d D s s J n F 1 b 3 Q 7 c m V z d W x 0 X 1 9 v c H R p b 2 5 z X 1 9 w d X R z X 1 9 j b 2 5 0 c m F j d F N p e m U m c X V v d D s s J n F 1 b 3 Q 7 c m V z d W x 0 X 1 9 v c H R p b 2 5 z X 1 9 w d X R z X 1 9 l e H B p c m F 0 a W 9 u J n F 1 b 3 Q 7 L C Z x d W 9 0 O 3 J l c 3 V s d F 9 f b 3 B 0 a W 9 u c 1 9 f c H V 0 c 1 9 f b G F z d F R y Y W R l R G F 0 Z S Z x d W 9 0 O y w m c X V v d D t y Z X N 1 b H R f X 2 9 w d G l v b n N f X 3 B 1 d H N f X 2 l t c G x p Z W R W b 2 x h d G l s a X R 5 J n F 1 b 3 Q 7 L C Z x d W 9 0 O 3 J l c 3 V s d F 9 f b 3 B 0 a W 9 u c 1 9 f c H V 0 c 1 9 f a W 5 U a G V N b 2 5 l e S Z x d W 9 0 O y w m c X V v d D t l c n J v c i Z x d W 9 0 O 1 0 i I C 8 + P E V u d H J 5 I F R 5 c G U 9 I k Z p b G x D b 2 x 1 b W 5 U e X B l c y I g V m F s d W U 9 I n N C Z 1 V H Q V F Z R 0 J n W U R C U V l H Q m d Z Q k F R W U d C Z 1 l H Q l F Z R 0 F 3 W U d C Z 1 l G Q m d Z R 0 J n V U d C Z 1 l H Q X d Z R 0 J n T U R C Z 1 l E Q X d V R k J R a 0 d C Z 1 l H Q m d N R E J n W U d C Z 1 l H Q l F F R 0 J n W U d C Z 1 l E Q X d Z R 0 J n V U Z C Z 0 V H Q m d Z R 0 J n W U R B d 1 l H Q m d V R k J n R U c i I C 8 + P E V u d H J 5 I F R 5 c G U 9 I k Z p b G x F c n J v c k N v d W 5 0 I i B W Y W x 1 Z T 0 i b D A i I C 8 + P E V u d H J 5 I F R 5 c G U 9 I k Z p b G x D b 3 V u d C I g V m F s d W U 9 I m w 0 N C I g L z 4 8 R W 5 0 c n k g V H l w Z T 0 i R m l s b F N 0 Y X R 1 c y I g V m F s d W U 9 I n N D b 2 1 w b G V 0 Z S I g L z 4 8 R W 5 0 c n k g V H l w Z T 0 i R m l s b F R h c m d l d C I g V m F s d W U 9 I n N y Z X N 1 b H R f X z E w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A o M T A p L 1 R p c G 8 g Q W x 0 Z X J h Z G 8 u e 3 J l c 3 V s d F 9 f d W 5 k Z X J s e W l u Z 1 N 5 b W J v b C w w f S Z x d W 9 0 O y w m c X V v d D t T Z W N 0 a W 9 u M S 9 y Z X N 1 b H Q g K D E w K S 9 U a X B v I E F s d G V y Y W R v L n t y Z X N 1 b H R f X 2 V 4 c G l y Y X R p b 2 5 E Y X R l c y w x f S Z x d W 9 0 O y w m c X V v d D t T Z W N 0 a W 9 u M S 9 y Z X N 1 b H Q g K D E w K S 9 U a X B v I E F s d G V y Y W R v L n t y Z X N 1 b H R f X 3 N 0 c m l r Z X M s M n 0 m c X V v d D s s J n F 1 b 3 Q 7 U 2 V j d G l v b j E v c m V z d W x 0 I C g x M C k v V G l w b y B B b H R l c m F k b y 5 7 c m V z d W x 0 X 1 9 o Y X N N a W 5 p T 3 B 0 a W 9 u c y w z f S Z x d W 9 0 O y w m c X V v d D t T Z W N 0 a W 9 u M S 9 y Z X N 1 b H Q g K D E w K S 9 U a X B v I E F s d G V y Y W R v L n t y Z X N 1 b H R f X 3 F 1 b 3 R l X 1 9 s Y W 5 n d W F n Z S w 0 f S Z x d W 9 0 O y w m c X V v d D t T Z W N 0 a W 9 u M S 9 y Z X N 1 b H Q g K D E w K S 9 U a X B v I E F s d G V y Y W R v L n t y Z X N 1 b H R f X 3 F 1 b 3 R l X 1 9 x d W 9 0 Z V R 5 c G U s N X 0 m c X V v d D s s J n F 1 b 3 Q 7 U 2 V j d G l v b j E v c m V z d W x 0 I C g x M C k v V G l w b y B B b H R l c m F k b y 5 7 c m V z d W x 0 X 1 9 x d W 9 0 Z V 9 f c X V v d G V T b 3 V y Y 2 V O Y W 1 l L D Z 9 J n F 1 b 3 Q 7 L C Z x d W 9 0 O 1 N l Y 3 R p b 2 4 x L 3 J l c 3 V s d C A o M T A p L 1 R p c G 8 g Q W x 0 Z X J h Z G 8 u e 3 J l c 3 V s d F 9 f c X V v d G V f X 2 N 1 c n J l b m N 5 L D d 9 J n F 1 b 3 Q 7 L C Z x d W 9 0 O 1 N l Y 3 R p b 2 4 x L 3 J l c 3 V s d C A o M T A p L 1 R p c G 8 g Q W x 0 Z X J h Z G 8 u e 3 J l c 3 V s d F 9 f c X V v d G V f X 3 B y a W N l S G l u d C w 4 f S Z x d W 9 0 O y w m c X V v d D t T Z W N 0 a W 9 u M S 9 y Z X N 1 b H Q g K D E w K S 9 U a X B v I E F s d G V y Y W R v L n t y Z X N 1 b H R f X 3 F 1 b 3 R l X 1 9 z a G F y Z X N P d X R z d G F u Z G l u Z y w 5 f S Z x d W 9 0 O y w m c X V v d D t T Z W N 0 a W 9 u M S 9 y Z X N 1 b H Q g K D E w K S 9 U a X B v I E F s d G V y Y W R v L n t y Z X N 1 b H R f X 3 F 1 b 3 R l X 1 9 i b 2 9 r V m F s d W U s M T B 9 J n F 1 b 3 Q 7 L C Z x d W 9 0 O 1 N l Y 3 R p b 2 4 x L 3 J l c 3 V s d C A o M T A p L 1 R p c G 8 g Q W x 0 Z X J h Z G 8 u e 3 J l c 3 V s d F 9 f c X V v d G V f X 2 Z p Z n R 5 R G F 5 Q X Z l c m F n Z S w x M X 0 m c X V v d D s s J n F 1 b 3 Q 7 U 2 V j d G l v b j E v c m V z d W x 0 I C g x M C k v V G l w b y B B b H R l c m F k b y 5 7 c m V z d W x 0 X 1 9 x d W 9 0 Z V 9 f Z m l m d H l E Y X l B d m V y Y W d l Q 2 h h b m d l L D E y f S Z x d W 9 0 O y w m c X V v d D t T Z W N 0 a W 9 u M S 9 y Z X N 1 b H Q g K D E w K S 9 U a X B v I E F s d G V y Y W R v L n t y Z X N 1 b H R f X 3 F 1 b 3 R l X 1 9 m a W Z 0 e U R h e U F 2 Z X J h Z 2 V D a G F u Z 2 V Q Z X J j Z W 5 0 L D E z f S Z x d W 9 0 O y w m c X V v d D t T Z W N 0 a W 9 u M S 9 y Z X N 1 b H Q g K D E w K S 9 U a X B v I E F s d G V y Y W R v L n t y Z X N 1 b H R f X 3 F 1 b 3 R l X 1 9 l c 2 d Q b 3 B 1 b G F 0 Z W Q s M T R 9 J n F 1 b 3 Q 7 L C Z x d W 9 0 O 1 N l Y 3 R p b 2 4 x L 3 J l c 3 V s d C A o M T A p L 1 R p c G 8 g Q W x 0 Z X J h Z G 8 u e 3 J l c 3 V s d F 9 f c X V v d G V f X 3 R y Y W R l Y W J s Z S w x N X 0 m c X V v d D s s J n F 1 b 3 Q 7 U 2 V j d G l v b j E v c m V z d W x 0 I C g x M C k v V G l w b y B B b H R l c m F k b y 5 7 c m V z d W x 0 X 1 9 x d W 9 0 Z V 9 f Z X B z V H J h a W x p b m d U d 2 V s d m V N b 2 5 0 a H M s M T Z 9 J n F 1 b 3 Q 7 L C Z x d W 9 0 O 1 N l Y 3 R p b 2 4 x L 3 J l c 3 V s d C A o M T A p L 1 R p c G 8 g Q W x 0 Z X J h Z G 8 u e 3 J l c 3 V s d F 9 f c X V v d G V f X 2 V w c 0 Z v c n d h c m Q s M T d 9 J n F 1 b 3 Q 7 L C Z x d W 9 0 O 1 N l Y 3 R p b 2 4 x L 3 J l c 3 V s d C A o M T A p L 1 R p c G 8 g Q W x 0 Z X J h Z G 8 u e 3 J l c 3 V s d F 9 f c X V v d G V f X 2 Z p Z n R 5 V H d v V 2 V l a 0 x v d 0 N o Y W 5 n Z S w x O H 0 m c X V v d D s s J n F 1 b 3 Q 7 U 2 V j d G l v b j E v c m V z d W x 0 I C g x M C k v V G l w b y B B b H R l c m F k b y 5 7 c m V z d W x 0 X 1 9 x d W 9 0 Z V 9 f Z m l m d H l U d 2 9 X Z W V r T G 9 3 Q 2 h h b m d l U G V y Y 2 V u d C w x O X 0 m c X V v d D s s J n F 1 b 3 Q 7 U 2 V j d G l v b j E v c m V z d W x 0 I C g x M C k v V G l w b y B B b H R l c m F k b y 5 7 c m V z d W x 0 X 1 9 x d W 9 0 Z V 9 f Z m l m d H l U d 2 9 X Z W V r S G l n a E N o Y W 5 n Z S w y M H 0 m c X V v d D s s J n F 1 b 3 Q 7 U 2 V j d G l v b j E v c m V z d W x 0 I C g x M C k v V G l w b y B B b H R l c m F k b y 5 7 c m V z d W x 0 X 1 9 x d W 9 0 Z V 9 f Z G l 2 a W R l b m R E Y X R l L D I x f S Z x d W 9 0 O y w m c X V v d D t T Z W N 0 a W 9 u M S 9 y Z X N 1 b H Q g K D E w K S 9 U a X B v I E F s d G V y Y W R v L n t y Z X N 1 b H R f X 3 F 1 b 3 R l X 1 9 m b 3 J 3 Y X J k U E U s M j J 9 J n F 1 b 3 Q 7 L C Z x d W 9 0 O 1 N l Y 3 R p b 2 4 x L 3 J l c 3 V s d C A o M T A p L 1 R p c G 8 g Q W x 0 Z X J h Z G 8 u e 3 J l c 3 V s d F 9 f c X V v d G V f X 3 B y a W N l V G 9 C b 2 9 r L D I z f S Z x d W 9 0 O y w m c X V v d D t T Z W N 0 a W 9 u M S 9 y Z X N 1 b H Q g K D E w K S 9 U a X B v I E F s d G V y Y W R v L n t y Z X N 1 b H R f X 3 F 1 b 3 R l X 1 9 z b 3 V y Y 2 V J b n R l c n Z h b C w y N H 0 m c X V v d D s s J n F 1 b 3 Q 7 U 2 V j d G l v b j E v c m V z d W x 0 I C g x M C k v V G l w b y B B b H R l c m F k b y 5 7 c m V z d W x 0 X 1 9 x d W 9 0 Z V 9 f c m V n d W x h c k 1 h c m t l d E N o Y W 5 n Z V B l c m N l b n Q s M j V 9 J n F 1 b 3 Q 7 L C Z x d W 9 0 O 1 N l Y 3 R p b 2 4 x L 3 J l c 3 V s d C A o M T A p L 1 R p c G 8 g Q W x 0 Z X J h Z G 8 u e 3 J l c 3 V s d F 9 f c X V v d G V f X 3 J l Z 3 V s Y X J N Y X J r Z X R Q c m V 2 a W 9 1 c 0 N s b 3 N l L D I 2 f S Z x d W 9 0 O y w m c X V v d D t T Z W N 0 a W 9 u M S 9 y Z X N 1 b H Q g K D E w K S 9 U a X B v I E F s d G V y Y W R v L n t y Z X N 1 b H R f X 3 F 1 b 3 R l X 1 9 0 d 2 9 I d W 5 k c m V k R G F 5 Q X Z l c m F n Z U N o Y W 5 n Z S w y N 3 0 m c X V v d D s s J n F 1 b 3 Q 7 U 2 V j d G l v b j E v c m V z d W x 0 I C g x M C k v V G l w b y B B b H R l c m F k b y 5 7 c m V z d W x 0 X 1 9 x d W 9 0 Z V 9 f d H d v S H V u Z H J l Z E R h e U F 2 Z X J h Z 2 V D a G F u Z 2 V Q Z X J j Z W 5 0 L D I 4 f S Z x d W 9 0 O y w m c X V v d D t T Z W N 0 a W 9 u M S 9 y Z X N 1 b H Q g K D E w K S 9 U a X B v I E F s d G V y Y W R v L n t y Z X N 1 b H R f X 3 F 1 b 3 R l X 1 9 t Y X J r Z X R D Y X A s M j l 9 J n F 1 b 3 Q 7 L C Z x d W 9 0 O 1 N l Y 3 R p b 2 4 x L 3 J l c 3 V s d C A o M T A p L 1 R p c G 8 g Q W x 0 Z X J h Z G 8 u e 3 J l c 3 V s d F 9 f c X V v d G V f X 2 Z p Z n R 5 V H d v V 2 V l a 0 h p Z 2 h D a G F u Z 2 V Q Z X J j Z W 5 0 L D M w f S Z x d W 9 0 O y w m c X V v d D t T Z W N 0 a W 9 u M S 9 y Z X N 1 b H Q g K D E w K S 9 U a X B v I E F s d G V y Y W R v L n t y Z X N 1 b H R f X 3 F 1 b 3 R l X 1 9 m a W Z 0 e V R 3 b 1 d l Z W t M b 3 c s M z F 9 J n F 1 b 3 Q 7 L C Z x d W 9 0 O 1 N l Y 3 R p b 2 4 x L 3 J l c 3 V s d C A o M T A p L 1 R p c G 8 g Q W x 0 Z X J h Z G 8 u e 3 J l c 3 V s d F 9 f c X V v d G V f X 2 Z p Z n R 5 V H d v V 2 V l a 0 h p Z 2 g s M z J 9 J n F 1 b 3 Q 7 L C Z x d W 9 0 O 1 N l Y 3 R p b 2 4 x L 3 J l c 3 V s d C A o M T A p L 1 R p c G 8 g Q W x 0 Z X J h Z G 8 u e 3 J l c 3 V s d F 9 f c X V v d G V f X 3 J l Z 3 V s Y X J N Y X J r Z X R Q c m l j Z S w z M 3 0 m c X V v d D s s J n F 1 b 3 Q 7 U 2 V j d G l v b j E v c m V z d W x 0 I C g x M C k v V G l w b y B B b H R l c m F k b y 5 7 c m V z d W x 0 X 1 9 x d W 9 0 Z V 9 f c m V n d W x h c k 1 h c m t l d F R p b W U s M z R 9 J n F 1 b 3 Q 7 L C Z x d W 9 0 O 1 N l Y 3 R p b 2 4 x L 3 J l c 3 V s d C A o M T A p L 1 R p c G 8 g Q W x 0 Z X J h Z G 8 u e 3 J l c 3 V s d F 9 f c X V v d G V f X 3 J l Z 3 V s Y X J N Y X J r Z X R D a G F u Z 2 U s M z V 9 J n F 1 b 3 Q 7 L C Z x d W 9 0 O 1 N l Y 3 R p b 2 4 x L 3 J l c 3 V s d C A o M T A p L 1 R p c G 8 g Q W x 0 Z X J h Z G 8 u e 3 J l c 3 V s d F 9 f c X V v d G V f X 3 J l Z 3 V s Y X J N Y X J r Z X R P c G V u L D M 2 f S Z x d W 9 0 O y w m c X V v d D t T Z W N 0 a W 9 u M S 9 y Z X N 1 b H Q g K D E w K S 9 U a X B v I E F s d G V y Y W R v L n t y Z X N 1 b H R f X 3 F 1 b 3 R l X 1 9 y Z W d 1 b G F y T W F y a 2 V 0 R G F 5 S G l n a C w z N 3 0 m c X V v d D s s J n F 1 b 3 Q 7 U 2 V j d G l v b j E v c m V z d W x 0 I C g x M C k v V G l w b y B B b H R l c m F k b y 5 7 c m V z d W x 0 X 1 9 x d W 9 0 Z V 9 f c m V n d W x h c k 1 h c m t l d E R h e U x v d y w z O H 0 m c X V v d D s s J n F 1 b 3 Q 7 U 2 V j d G l v b j E v c m V z d W x 0 I C g x M C k v V G l w b y B B b H R l c m F k b y 5 7 c m V z d W x 0 X 1 9 x d W 9 0 Z V 9 f c m V n d W x h c k 1 h c m t l d F Z v b H V t Z S w z O X 0 m c X V v d D s s J n F 1 b 3 Q 7 U 2 V j d G l v b j E v c m V z d W x 0 I C g x M C k v V G l w b y B B b H R l c m F k b y 5 7 c m V z d W x 0 X 1 9 x d W 9 0 Z V 9 f b W F y a 2 V 0 L D Q w f S Z x d W 9 0 O y w m c X V v d D t T Z W N 0 a W 9 u M S 9 y Z X N 1 b H Q g K D E w K S 9 U a X B v I E F s d G V y Y W R v L n t y Z X N 1 b H R f X 3 F 1 b 3 R l X 1 9 t Y X J r Z X R T d G F 0 Z S w 0 M X 0 m c X V v d D s s J n F 1 b 3 Q 7 U 2 V j d G l v b j E v c m V z d W x 0 I C g x M C k v V G l w b y B B b H R l c m F k b y 5 7 c m V z d W x 0 X 1 9 x d W 9 0 Z V 9 f Z m l u Y W 5 j a W F s Q 3 V y c m V u Y 3 k s N D J 9 J n F 1 b 3 Q 7 L C Z x d W 9 0 O 1 N l Y 3 R p b 2 4 x L 3 J l c 3 V s d C A o M T A p L 1 R p c G 8 g Q W x 0 Z X J h Z G 8 u e 3 J l c 3 V s d F 9 f c X V v d G V f X 2 F 2 Z X J h Z 2 V E Y W l s e V Z v b H V t Z T N N b 2 5 0 a C w 0 M 3 0 m c X V v d D s s J n F 1 b 3 Q 7 U 2 V j d G l v b j E v c m V z d W x 0 I C g x M C k v V G l w b y B B b H R l c m F k b y 5 7 c m V z d W x 0 X 1 9 x d W 9 0 Z V 9 f Y X Z l c m F n Z U R h a W x 5 V m 9 s d W 1 l M T B E Y X k s N D R 9 J n F 1 b 3 Q 7 L C Z x d W 9 0 O 1 N l Y 3 R p b 2 4 x L 3 J l c 3 V s d C A o M T A p L 1 R p c G 8 g Q W x 0 Z X J h Z G 8 u e 3 J l c 3 V s d F 9 f c X V v d G V f X 2 V 4 Y 2 h h b m d l V G l t Z X p v b m V O Y W 1 l L D Q 1 f S Z x d W 9 0 O y w m c X V v d D t T Z W N 0 a W 9 u M S 9 y Z X N 1 b H Q g K D E w K S 9 U a X B v I E F s d G V y Y W R v L n t y Z X N 1 b H R f X 3 F 1 b 3 R l X 1 9 l e G N o Y W 5 n Z V R p b W V 6 b 2 5 l U 2 h v c n R O Y W 1 l L D Q 2 f S Z x d W 9 0 O y w m c X V v d D t T Z W N 0 a W 9 u M S 9 y Z X N 1 b H Q g K D E w K S 9 U a X B v I E F s d G V y Y W R v L n t y Z X N 1 b H R f X 3 F 1 b 3 R l X 1 9 n b X R P Z m Z T Z X R N a W x s a X N l Y 2 9 u Z H M s N D d 9 J n F 1 b 3 Q 7 L C Z x d W 9 0 O 1 N l Y 3 R p b 2 4 x L 3 J l c 3 V s d C A o M T A p L 1 R p c G 8 g Q W x 0 Z X J h Z G 8 u e 3 J l c 3 V s d F 9 f c X V v d G V f X 2 V 4 Y 2 h h b m d l R G F 0 Y U R l b G F 5 Z W R C e S w 0 O H 0 m c X V v d D s s J n F 1 b 3 Q 7 U 2 V j d G l v b j E v c m V z d W x 0 I C g x M C k v V G l w b y B B b H R l c m F k b y 5 7 c m V z d W x 0 X 1 9 x d W 9 0 Z V 9 f Z W F y b m l u Z 3 N U a W 1 l c 3 R h b X A s N D l 9 J n F 1 b 3 Q 7 L C Z x d W 9 0 O 1 N l Y 3 R p b 2 4 x L 3 J l c 3 V s d C A o M T A p L 1 R p c G 8 g Q W x 0 Z X J h Z G 8 u e 3 J l c 3 V s d F 9 f c X V v d G V f X 2 V h c m 5 p b m d z V G l t Z X N 0 Y W 1 w U 3 R h c n Q s N T B 9 J n F 1 b 3 Q 7 L C Z x d W 9 0 O 1 N l Y 3 R p b 2 4 x L 3 J l c 3 V s d C A o M T A p L 1 R p c G 8 g Q W x 0 Z X J h Z G 8 u e 3 J l c 3 V s d F 9 f c X V v d G V f X 2 V h c m 5 p b m d z V G l t Z X N 0 Y W 1 w R W 5 k L D U x f S Z x d W 9 0 O y w m c X V v d D t T Z W N 0 a W 9 u M S 9 y Z X N 1 b H Q g K D E w K S 9 U a X B v I E F s d G V y Y W R v L n t y Z X N 1 b H R f X 3 F 1 b 3 R l X 1 9 0 c m F p b G l u Z 0 F u b n V h b E R p d m l k Z W 5 k U m F 0 Z S w 1 M n 0 m c X V v d D s s J n F 1 b 3 Q 7 U 2 V j d G l v b j E v c m V z d W x 0 I C g x M C k v V G l w b y B B b H R l c m F k b y 5 7 c m V z d W x 0 X 1 9 x d W 9 0 Z V 9 f d H J h a W x p b m d Q R S w 1 M 3 0 m c X V v d D s s J n F 1 b 3 Q 7 U 2 V j d G l v b j E v c m V z d W x 0 I C g x M C k v V G l w b y B B b H R l c m F k b y 5 7 c m V z d W x 0 X 1 9 x d W 9 0 Z V 9 f d H d v S H V u Z H J l Z E R h e U F 2 Z X J h Z 2 U s N T R 9 J n F 1 b 3 Q 7 L C Z x d W 9 0 O 1 N l Y 3 R p b 2 4 x L 3 J l c 3 V s d C A o M T A p L 1 R p c G 8 g Q W x 0 Z X J h Z G 8 u e 3 J l c 3 V s d F 9 f c X V v d G V f X 3 R y Y W l s a W 5 n Q W 5 u d W F s R G l 2 a W R l b m R Z a W V s Z C w 1 N X 0 m c X V v d D s s J n F 1 b 3 Q 7 U 2 V j d G l v b j E v c m V z d W x 0 I C g x M C k v V G l w b y B B b H R l c m F k b y 5 7 c m V z d W x 0 X 1 9 x d W 9 0 Z V 9 f Y m l k L D U 2 f S Z x d W 9 0 O y w m c X V v d D t T Z W N 0 a W 9 u M S 9 y Z X N 1 b H Q g K D E w K S 9 U a X B v I E F s d G V y Y W R v L n t y Z X N 1 b H R f X 3 F 1 b 3 R l X 1 9 h c 2 s s N T d 9 J n F 1 b 3 Q 7 L C Z x d W 9 0 O 1 N l Y 3 R p b 2 4 x L 3 J l c 3 V s d C A o M T A p L 1 R p c G 8 g Q W x 0 Z X J h Z G 8 u e 3 J l c 3 V s d F 9 f c X V v d G V f X 2 J p Z F N p e m U s N T h 9 J n F 1 b 3 Q 7 L C Z x d W 9 0 O 1 N l Y 3 R p b 2 4 x L 3 J l c 3 V s d C A o M T A p L 1 R p c G 8 g Q W x 0 Z X J h Z G 8 u e 3 J l c 3 V s d F 9 f c X V v d G V f X 2 F z a 1 N p e m U s N T l 9 J n F 1 b 3 Q 7 L C Z x d W 9 0 O 1 N l Y 3 R p b 2 4 x L 3 J l c 3 V s d C A o M T A p L 1 R p c G 8 g Q W x 0 Z X J h Z G 8 u e 3 J l c 3 V s d F 9 f c X V v d G V f X 2 1 l c 3 N h Z 2 V C b 2 F y Z E l k L D Y w f S Z x d W 9 0 O y w m c X V v d D t T Z W N 0 a W 9 u M S 9 y Z X N 1 b H Q g K D E w K S 9 U a X B v I E F s d G V y Y W R v L n t y Z X N 1 b H R f X 3 F 1 b 3 R l X 1 9 m d W x s R X h j a G F u Z 2 V O Y W 1 l L D Y x f S Z x d W 9 0 O y w m c X V v d D t T Z W N 0 a W 9 u M S 9 y Z X N 1 b H Q g K D E w K S 9 U a X B v I E F s d G V y Y W R v L n t y Z X N 1 b H R f X 3 F 1 b 3 R l X 1 9 s b 2 5 n T m F t Z S w 2 M n 0 m c X V v d D s s J n F 1 b 3 Q 7 U 2 V j d G l v b j E v c m V z d W x 0 I C g x M C k v V G l w b y B B b H R l c m F k b y 5 7 c m V z d W x 0 X 1 9 x d W 9 0 Z V 9 f c 2 h v c n R O Y W 1 l L D Y z f S Z x d W 9 0 O y w m c X V v d D t T Z W N 0 a W 9 u M S 9 y Z X N 1 b H Q g K D E w K S 9 U a X B v I E F s d G V y Y W R v L n t y Z X N 1 b H R f X 3 F 1 b 3 R l X 1 9 l e G N o Y W 5 n Z S w 2 N H 0 m c X V v d D s s J n F 1 b 3 Q 7 U 2 V j d G l v b j E v c m V z d W x 0 I C g x M C k v V G l w b y B B b H R l c m F k b y 5 7 c m V z d W x 0 X 1 9 x d W 9 0 Z V 9 f c 3 l t Y m 9 s L D Y 1 f S Z x d W 9 0 O y w m c X V v d D t T Z W N 0 a W 9 u M S 9 y Z X N 1 b H Q g K D E w K S 9 U a X B v I E F s d G V y Y W R v L n t y Z X N 1 b H R f X 2 9 w d G l v b n N f X 2 V 4 c G l y Y X R p b 2 5 E Y X R l L D Y 2 f S Z x d W 9 0 O y w m c X V v d D t T Z W N 0 a W 9 u M S 9 y Z X N 1 b H Q g K D E w K S 9 U a X B v I E F s d G V y Y W R v L n t y Z X N 1 b H R f X 2 9 w d G l v b n N f X 2 h h c 0 1 p b m l P c H R p b 2 5 z L D Y 3 f S Z x d W 9 0 O y w m c X V v d D t T Z W N 0 a W 9 u M S 9 y Z X N 1 b H Q g K D E w K S 9 U a X B v I E F s d G V y Y W R v L n t y Z X N 1 b H R f X 2 9 w d G l v b n N f X 2 N h b G x z X 1 9 j b 2 5 0 c m F j d F N 5 b W J v b C w 2 O H 0 m c X V v d D s s J n F 1 b 3 Q 7 U 2 V j d G l v b j E v c m V z d W x 0 I C g x M C k v V G l w b y B B b H R l c m F k b y 5 7 c m V z d W x 0 X 1 9 v c H R p b 2 5 z X 1 9 j Y W x s c 1 9 f c 3 R y a W t l L D Y 5 f S Z x d W 9 0 O y w m c X V v d D t T Z W N 0 a W 9 u M S 9 y Z X N 1 b H Q g K D E w K S 9 U a X B v I E F s d G V y Y W R v L n t y Z X N 1 b H R f X 2 9 w d G l v b n N f X 2 N h b G x z X 1 9 j d X J y Z W 5 j e S w 3 M H 0 m c X V v d D s s J n F 1 b 3 Q 7 U 2 V j d G l v b j E v c m V z d W x 0 I C g x M C k v V G l w b y B B b H R l c m F k b y 5 7 c m V z d W x 0 X 1 9 v c H R p b 2 5 z X 1 9 j Y W x s c 1 9 f b G F z d F B y a W N l L D c x f S Z x d W 9 0 O y w m c X V v d D t T Z W N 0 a W 9 u M S 9 y Z X N 1 b H Q g K D E w K S 9 U a X B v I E F s d G V y Y W R v L n t y Z X N 1 b H R f X 2 9 w d G l v b n N f X 2 N h b G x z X 1 9 j a G F u Z 2 U s N z J 9 J n F 1 b 3 Q 7 L C Z x d W 9 0 O 1 N l Y 3 R p b 2 4 x L 3 J l c 3 V s d C A o M T A p L 1 R p c G 8 g Q W x 0 Z X J h Z G 8 u e 3 J l c 3 V s d F 9 f b 3 B 0 a W 9 u c 1 9 f Y 2 F s b H N f X 3 B l c m N l b n R D a G F u Z 2 U s N z N 9 J n F 1 b 3 Q 7 L C Z x d W 9 0 O 1 N l Y 3 R p b 2 4 x L 3 J l c 3 V s d C A o M T A p L 1 R p c G 8 g Q W x 0 Z X J h Z G 8 u e 3 J l c 3 V s d F 9 f b 3 B 0 a W 9 u c 1 9 f Y 2 F s b H N f X 3 Z v b H V t Z S w 3 N H 0 m c X V v d D s s J n F 1 b 3 Q 7 U 2 V j d G l v b j E v c m V z d W x 0 I C g x M C k v V G l w b y B B b H R l c m F k b y 5 7 c m V z d W x 0 X 1 9 v c H R p b 2 5 z X 1 9 j Y W x s c 1 9 f b 3 B l b k l u d G V y Z X N 0 L D c 1 f S Z x d W 9 0 O y w m c X V v d D t T Z W N 0 a W 9 u M S 9 y Z X N 1 b H Q g K D E w K S 9 U a X B v I E F s d G V y Y W R v L n t y Z X N 1 b H R f X 2 9 w d G l v b n N f X 2 N h b G x z X 1 9 i a W Q s N z Z 9 J n F 1 b 3 Q 7 L C Z x d W 9 0 O 1 N l Y 3 R p b 2 4 x L 3 J l c 3 V s d C A o M T A p L 1 R p c G 8 g Q W x 0 Z X J h Z G 8 u e 3 J l c 3 V s d F 9 f b 3 B 0 a W 9 u c 1 9 f Y 2 F s b H N f X 2 F z a y w 3 N 3 0 m c X V v d D s s J n F 1 b 3 Q 7 U 2 V j d G l v b j E v c m V z d W x 0 I C g x M C k v V G l w b y B B b H R l c m F k b y 5 7 c m V z d W x 0 X 1 9 v c H R p b 2 5 z X 1 9 j Y W x s c 1 9 f Y 2 9 u d H J h Y 3 R T a X p l L D c 4 f S Z x d W 9 0 O y w m c X V v d D t T Z W N 0 a W 9 u M S 9 y Z X N 1 b H Q g K D E w K S 9 U a X B v I E F s d G V y Y W R v L n t y Z X N 1 b H R f X 2 9 w d G l v b n N f X 2 N h b G x z X 1 9 l e H B p c m F 0 a W 9 u L D c 5 f S Z x d W 9 0 O y w m c X V v d D t T Z W N 0 a W 9 u M S 9 y Z X N 1 b H Q g K D E w K S 9 U a X B v I E F s d G V y Y W R v L n t y Z X N 1 b H R f X 2 9 w d G l v b n N f X 2 N h b G x z X 1 9 s Y X N 0 V H J h Z G V E Y X R l L D g w f S Z x d W 9 0 O y w m c X V v d D t T Z W N 0 a W 9 u M S 9 y Z X N 1 b H Q g K D E w K S 9 U a X B v I E F s d G V y Y W R v L n t y Z X N 1 b H R f X 2 9 w d G l v b n N f X 2 N h b G x z X 1 9 p b X B s a W V k V m 9 s Y X R p b G l 0 e S w 4 M X 0 m c X V v d D s s J n F 1 b 3 Q 7 U 2 V j d G l v b j E v c m V z d W x 0 I C g x M C k v V G l w b y B B b H R l c m F k b y 5 7 c m V z d W x 0 X 1 9 v c H R p b 2 5 z X 1 9 j Y W x s c 1 9 f a W 5 U a G V N b 2 5 l e S w 4 M n 0 m c X V v d D s s J n F 1 b 3 Q 7 U 2 V j d G l v b j E v c m V z d W x 0 I C g x M C k v V G l w b y B B b H R l c m F k b y 5 7 c m V z d W x 0 X 1 9 v c H R p b 2 5 z X 1 9 w d X R z X 1 9 j b 2 5 0 c m F j d F N 5 b W J v b C w 4 M 3 0 m c X V v d D s s J n F 1 b 3 Q 7 U 2 V j d G l v b j E v c m V z d W x 0 I C g x M C k v V G l w b y B B b H R l c m F k b y 5 7 c m V z d W x 0 X 1 9 v c H R p b 2 5 z X 1 9 w d X R z X 1 9 z d H J p a 2 U s O D R 9 J n F 1 b 3 Q 7 L C Z x d W 9 0 O 1 N l Y 3 R p b 2 4 x L 3 J l c 3 V s d C A o M T A p L 1 R p c G 8 g Q W x 0 Z X J h Z G 8 u e 3 J l c 3 V s d F 9 f b 3 B 0 a W 9 u c 1 9 f c H V 0 c 1 9 f Y 3 V y c m V u Y 3 k s O D V 9 J n F 1 b 3 Q 7 L C Z x d W 9 0 O 1 N l Y 3 R p b 2 4 x L 3 J l c 3 V s d C A o M T A p L 1 R p c G 8 g Q W x 0 Z X J h Z G 8 u e 3 J l c 3 V s d F 9 f b 3 B 0 a W 9 u c 1 9 f c H V 0 c 1 9 f b G F z d F B y a W N l L D g 2 f S Z x d W 9 0 O y w m c X V v d D t T Z W N 0 a W 9 u M S 9 y Z X N 1 b H Q g K D E w K S 9 U a X B v I E F s d G V y Y W R v L n t y Z X N 1 b H R f X 2 9 w d G l v b n N f X 3 B 1 d H N f X 2 N o Y W 5 n Z S w 4 N 3 0 m c X V v d D s s J n F 1 b 3 Q 7 U 2 V j d G l v b j E v c m V z d W x 0 I C g x M C k v V G l w b y B B b H R l c m F k b y 5 7 c m V z d W x 0 X 1 9 v c H R p b 2 5 z X 1 9 w d X R z X 1 9 w Z X J j Z W 5 0 Q 2 h h b m d l L D g 4 f S Z x d W 9 0 O y w m c X V v d D t T Z W N 0 a W 9 u M S 9 y Z X N 1 b H Q g K D E w K S 9 U a X B v I E F s d G V y Y W R v L n t y Z X N 1 b H R f X 2 9 w d G l v b n N f X 3 B 1 d H N f X 3 Z v b H V t Z S w 4 O X 0 m c X V v d D s s J n F 1 b 3 Q 7 U 2 V j d G l v b j E v c m V z d W x 0 I C g x M C k v V G l w b y B B b H R l c m F k b y 5 7 c m V z d W x 0 X 1 9 v c H R p b 2 5 z X 1 9 w d X R z X 1 9 v c G V u S W 5 0 Z X J l c 3 Q s O T B 9 J n F 1 b 3 Q 7 L C Z x d W 9 0 O 1 N l Y 3 R p b 2 4 x L 3 J l c 3 V s d C A o M T A p L 1 R p c G 8 g Q W x 0 Z X J h Z G 8 u e 3 J l c 3 V s d F 9 f b 3 B 0 a W 9 u c 1 9 f c H V 0 c 1 9 f Y m l k L D k x f S Z x d W 9 0 O y w m c X V v d D t T Z W N 0 a W 9 u M S 9 y Z X N 1 b H Q g K D E w K S 9 U a X B v I E F s d G V y Y W R v L n t y Z X N 1 b H R f X 2 9 w d G l v b n N f X 3 B 1 d H N f X 2 F z a y w 5 M n 0 m c X V v d D s s J n F 1 b 3 Q 7 U 2 V j d G l v b j E v c m V z d W x 0 I C g x M C k v V G l w b y B B b H R l c m F k b y 5 7 c m V z d W x 0 X 1 9 v c H R p b 2 5 z X 1 9 w d X R z X 1 9 j b 2 5 0 c m F j d F N p e m U s O T N 9 J n F 1 b 3 Q 7 L C Z x d W 9 0 O 1 N l Y 3 R p b 2 4 x L 3 J l c 3 V s d C A o M T A p L 1 R p c G 8 g Q W x 0 Z X J h Z G 8 u e 3 J l c 3 V s d F 9 f b 3 B 0 a W 9 u c 1 9 f c H V 0 c 1 9 f Z X h w a X J h d G l v b i w 5 N H 0 m c X V v d D s s J n F 1 b 3 Q 7 U 2 V j d G l v b j E v c m V z d W x 0 I C g x M C k v V G l w b y B B b H R l c m F k b y 5 7 c m V z d W x 0 X 1 9 v c H R p b 2 5 z X 1 9 w d X R z X 1 9 s Y X N 0 V H J h Z G V E Y X R l L D k 1 f S Z x d W 9 0 O y w m c X V v d D t T Z W N 0 a W 9 u M S 9 y Z X N 1 b H Q g K D E w K S 9 U a X B v I E F s d G V y Y W R v L n t y Z X N 1 b H R f X 2 9 w d G l v b n N f X 3 B 1 d H N f X 2 l t c G x p Z W R W b 2 x h d G l s a X R 5 L D k 2 f S Z x d W 9 0 O y w m c X V v d D t T Z W N 0 a W 9 u M S 9 y Z X N 1 b H Q g K D E w K S 9 U a X B v I E F s d G V y Y W R v L n t y Z X N 1 b H R f X 2 9 w d G l v b n N f X 3 B 1 d H N f X 2 l u V G h l T W 9 u Z X k s O T d 9 J n F 1 b 3 Q 7 L C Z x d W 9 0 O 1 N l Y 3 R p b 2 4 x L 3 J l c 3 V s d C A o M T A p L 1 R p c G 8 g Q W x 0 Z X J h Z G 8 u e 2 V y c m 9 y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c m V z d W x 0 I C g x M C k v V G l w b y B B b H R l c m F k b y 5 7 c m V z d W x 0 X 1 9 1 b m R l c m x 5 a W 5 n U 3 l t Y m 9 s L D B 9 J n F 1 b 3 Q 7 L C Z x d W 9 0 O 1 N l Y 3 R p b 2 4 x L 3 J l c 3 V s d C A o M T A p L 1 R p c G 8 g Q W x 0 Z X J h Z G 8 u e 3 J l c 3 V s d F 9 f Z X h w a X J h d G l v b k R h d G V z L D F 9 J n F 1 b 3 Q 7 L C Z x d W 9 0 O 1 N l Y 3 R p b 2 4 x L 3 J l c 3 V s d C A o M T A p L 1 R p c G 8 g Q W x 0 Z X J h Z G 8 u e 3 J l c 3 V s d F 9 f c 3 R y a W t l c y w y f S Z x d W 9 0 O y w m c X V v d D t T Z W N 0 a W 9 u M S 9 y Z X N 1 b H Q g K D E w K S 9 U a X B v I E F s d G V y Y W R v L n t y Z X N 1 b H R f X 2 h h c 0 1 p b m l P c H R p b 2 5 z L D N 9 J n F 1 b 3 Q 7 L C Z x d W 9 0 O 1 N l Y 3 R p b 2 4 x L 3 J l c 3 V s d C A o M T A p L 1 R p c G 8 g Q W x 0 Z X J h Z G 8 u e 3 J l c 3 V s d F 9 f c X V v d G V f X 2 x h b m d 1 Y W d l L D R 9 J n F 1 b 3 Q 7 L C Z x d W 9 0 O 1 N l Y 3 R p b 2 4 x L 3 J l c 3 V s d C A o M T A p L 1 R p c G 8 g Q W x 0 Z X J h Z G 8 u e 3 J l c 3 V s d F 9 f c X V v d G V f X 3 F 1 b 3 R l V H l w Z S w 1 f S Z x d W 9 0 O y w m c X V v d D t T Z W N 0 a W 9 u M S 9 y Z X N 1 b H Q g K D E w K S 9 U a X B v I E F s d G V y Y W R v L n t y Z X N 1 b H R f X 3 F 1 b 3 R l X 1 9 x d W 9 0 Z V N v d X J j Z U 5 h b W U s N n 0 m c X V v d D s s J n F 1 b 3 Q 7 U 2 V j d G l v b j E v c m V z d W x 0 I C g x M C k v V G l w b y B B b H R l c m F k b y 5 7 c m V z d W x 0 X 1 9 x d W 9 0 Z V 9 f Y 3 V y c m V u Y 3 k s N 3 0 m c X V v d D s s J n F 1 b 3 Q 7 U 2 V j d G l v b j E v c m V z d W x 0 I C g x M C k v V G l w b y B B b H R l c m F k b y 5 7 c m V z d W x 0 X 1 9 x d W 9 0 Z V 9 f c H J p Y 2 V I a W 5 0 L D h 9 J n F 1 b 3 Q 7 L C Z x d W 9 0 O 1 N l Y 3 R p b 2 4 x L 3 J l c 3 V s d C A o M T A p L 1 R p c G 8 g Q W x 0 Z X J h Z G 8 u e 3 J l c 3 V s d F 9 f c X V v d G V f X 3 N o Y X J l c 0 9 1 d H N 0 Y W 5 k a W 5 n L D l 9 J n F 1 b 3 Q 7 L C Z x d W 9 0 O 1 N l Y 3 R p b 2 4 x L 3 J l c 3 V s d C A o M T A p L 1 R p c G 8 g Q W x 0 Z X J h Z G 8 u e 3 J l c 3 V s d F 9 f c X V v d G V f X 2 J v b 2 t W Y W x 1 Z S w x M H 0 m c X V v d D s s J n F 1 b 3 Q 7 U 2 V j d G l v b j E v c m V z d W x 0 I C g x M C k v V G l w b y B B b H R l c m F k b y 5 7 c m V z d W x 0 X 1 9 x d W 9 0 Z V 9 f Z m l m d H l E Y X l B d m V y Y W d l L D E x f S Z x d W 9 0 O y w m c X V v d D t T Z W N 0 a W 9 u M S 9 y Z X N 1 b H Q g K D E w K S 9 U a X B v I E F s d G V y Y W R v L n t y Z X N 1 b H R f X 3 F 1 b 3 R l X 1 9 m a W Z 0 e U R h e U F 2 Z X J h Z 2 V D a G F u Z 2 U s M T J 9 J n F 1 b 3 Q 7 L C Z x d W 9 0 O 1 N l Y 3 R p b 2 4 x L 3 J l c 3 V s d C A o M T A p L 1 R p c G 8 g Q W x 0 Z X J h Z G 8 u e 3 J l c 3 V s d F 9 f c X V v d G V f X 2 Z p Z n R 5 R G F 5 Q X Z l c m F n Z U N o Y W 5 n Z V B l c m N l b n Q s M T N 9 J n F 1 b 3 Q 7 L C Z x d W 9 0 O 1 N l Y 3 R p b 2 4 x L 3 J l c 3 V s d C A o M T A p L 1 R p c G 8 g Q W x 0 Z X J h Z G 8 u e 3 J l c 3 V s d F 9 f c X V v d G V f X 2 V z Z 1 B v c H V s Y X R l Z C w x N H 0 m c X V v d D s s J n F 1 b 3 Q 7 U 2 V j d G l v b j E v c m V z d W x 0 I C g x M C k v V G l w b y B B b H R l c m F k b y 5 7 c m V z d W x 0 X 1 9 x d W 9 0 Z V 9 f d H J h Z G V h Y m x l L D E 1 f S Z x d W 9 0 O y w m c X V v d D t T Z W N 0 a W 9 u M S 9 y Z X N 1 b H Q g K D E w K S 9 U a X B v I E F s d G V y Y W R v L n t y Z X N 1 b H R f X 3 F 1 b 3 R l X 1 9 l c H N U c m F p b G l u Z 1 R 3 Z W x 2 Z U 1 v b n R o c y w x N n 0 m c X V v d D s s J n F 1 b 3 Q 7 U 2 V j d G l v b j E v c m V z d W x 0 I C g x M C k v V G l w b y B B b H R l c m F k b y 5 7 c m V z d W x 0 X 1 9 x d W 9 0 Z V 9 f Z X B z R m 9 y d 2 F y Z C w x N 3 0 m c X V v d D s s J n F 1 b 3 Q 7 U 2 V j d G l v b j E v c m V z d W x 0 I C g x M C k v V G l w b y B B b H R l c m F k b y 5 7 c m V z d W x 0 X 1 9 x d W 9 0 Z V 9 f Z m l m d H l U d 2 9 X Z W V r T G 9 3 Q 2 h h b m d l L D E 4 f S Z x d W 9 0 O y w m c X V v d D t T Z W N 0 a W 9 u M S 9 y Z X N 1 b H Q g K D E w K S 9 U a X B v I E F s d G V y Y W R v L n t y Z X N 1 b H R f X 3 F 1 b 3 R l X 1 9 m a W Z 0 e V R 3 b 1 d l Z W t M b 3 d D a G F u Z 2 V Q Z X J j Z W 5 0 L D E 5 f S Z x d W 9 0 O y w m c X V v d D t T Z W N 0 a W 9 u M S 9 y Z X N 1 b H Q g K D E w K S 9 U a X B v I E F s d G V y Y W R v L n t y Z X N 1 b H R f X 3 F 1 b 3 R l X 1 9 m a W Z 0 e V R 3 b 1 d l Z W t I a W d o Q 2 h h b m d l L D I w f S Z x d W 9 0 O y w m c X V v d D t T Z W N 0 a W 9 u M S 9 y Z X N 1 b H Q g K D E w K S 9 U a X B v I E F s d G V y Y W R v L n t y Z X N 1 b H R f X 3 F 1 b 3 R l X 1 9 k a X Z p Z G V u Z E R h d G U s M j F 9 J n F 1 b 3 Q 7 L C Z x d W 9 0 O 1 N l Y 3 R p b 2 4 x L 3 J l c 3 V s d C A o M T A p L 1 R p c G 8 g Q W x 0 Z X J h Z G 8 u e 3 J l c 3 V s d F 9 f c X V v d G V f X 2 Z v c n d h c m R Q R S w y M n 0 m c X V v d D s s J n F 1 b 3 Q 7 U 2 V j d G l v b j E v c m V z d W x 0 I C g x M C k v V G l w b y B B b H R l c m F k b y 5 7 c m V z d W x 0 X 1 9 x d W 9 0 Z V 9 f c H J p Y 2 V U b 0 J v b 2 s s M j N 9 J n F 1 b 3 Q 7 L C Z x d W 9 0 O 1 N l Y 3 R p b 2 4 x L 3 J l c 3 V s d C A o M T A p L 1 R p c G 8 g Q W x 0 Z X J h Z G 8 u e 3 J l c 3 V s d F 9 f c X V v d G V f X 3 N v d X J j Z U l u d G V y d m F s L D I 0 f S Z x d W 9 0 O y w m c X V v d D t T Z W N 0 a W 9 u M S 9 y Z X N 1 b H Q g K D E w K S 9 U a X B v I E F s d G V y Y W R v L n t y Z X N 1 b H R f X 3 F 1 b 3 R l X 1 9 y Z W d 1 b G F y T W F y a 2 V 0 Q 2 h h b m d l U G V y Y 2 V u d C w y N X 0 m c X V v d D s s J n F 1 b 3 Q 7 U 2 V j d G l v b j E v c m V z d W x 0 I C g x M C k v V G l w b y B B b H R l c m F k b y 5 7 c m V z d W x 0 X 1 9 x d W 9 0 Z V 9 f c m V n d W x h c k 1 h c m t l d F B y Z X Z p b 3 V z Q 2 x v c 2 U s M j Z 9 J n F 1 b 3 Q 7 L C Z x d W 9 0 O 1 N l Y 3 R p b 2 4 x L 3 J l c 3 V s d C A o M T A p L 1 R p c G 8 g Q W x 0 Z X J h Z G 8 u e 3 J l c 3 V s d F 9 f c X V v d G V f X 3 R 3 b 0 h 1 b m R y Z W R E Y X l B d m V y Y W d l Q 2 h h b m d l L D I 3 f S Z x d W 9 0 O y w m c X V v d D t T Z W N 0 a W 9 u M S 9 y Z X N 1 b H Q g K D E w K S 9 U a X B v I E F s d G V y Y W R v L n t y Z X N 1 b H R f X 3 F 1 b 3 R l X 1 9 0 d 2 9 I d W 5 k c m V k R G F 5 Q X Z l c m F n Z U N o Y W 5 n Z V B l c m N l b n Q s M j h 9 J n F 1 b 3 Q 7 L C Z x d W 9 0 O 1 N l Y 3 R p b 2 4 x L 3 J l c 3 V s d C A o M T A p L 1 R p c G 8 g Q W x 0 Z X J h Z G 8 u e 3 J l c 3 V s d F 9 f c X V v d G V f X 2 1 h c m t l d E N h c C w y O X 0 m c X V v d D s s J n F 1 b 3 Q 7 U 2 V j d G l v b j E v c m V z d W x 0 I C g x M C k v V G l w b y B B b H R l c m F k b y 5 7 c m V z d W x 0 X 1 9 x d W 9 0 Z V 9 f Z m l m d H l U d 2 9 X Z W V r S G l n a E N o Y W 5 n Z V B l c m N l b n Q s M z B 9 J n F 1 b 3 Q 7 L C Z x d W 9 0 O 1 N l Y 3 R p b 2 4 x L 3 J l c 3 V s d C A o M T A p L 1 R p c G 8 g Q W x 0 Z X J h Z G 8 u e 3 J l c 3 V s d F 9 f c X V v d G V f X 2 Z p Z n R 5 V H d v V 2 V l a 0 x v d y w z M X 0 m c X V v d D s s J n F 1 b 3 Q 7 U 2 V j d G l v b j E v c m V z d W x 0 I C g x M C k v V G l w b y B B b H R l c m F k b y 5 7 c m V z d W x 0 X 1 9 x d W 9 0 Z V 9 f Z m l m d H l U d 2 9 X Z W V r S G l n a C w z M n 0 m c X V v d D s s J n F 1 b 3 Q 7 U 2 V j d G l v b j E v c m V z d W x 0 I C g x M C k v V G l w b y B B b H R l c m F k b y 5 7 c m V z d W x 0 X 1 9 x d W 9 0 Z V 9 f c m V n d W x h c k 1 h c m t l d F B y a W N l L D M z f S Z x d W 9 0 O y w m c X V v d D t T Z W N 0 a W 9 u M S 9 y Z X N 1 b H Q g K D E w K S 9 U a X B v I E F s d G V y Y W R v L n t y Z X N 1 b H R f X 3 F 1 b 3 R l X 1 9 y Z W d 1 b G F y T W F y a 2 V 0 V G l t Z S w z N H 0 m c X V v d D s s J n F 1 b 3 Q 7 U 2 V j d G l v b j E v c m V z d W x 0 I C g x M C k v V G l w b y B B b H R l c m F k b y 5 7 c m V z d W x 0 X 1 9 x d W 9 0 Z V 9 f c m V n d W x h c k 1 h c m t l d E N o Y W 5 n Z S w z N X 0 m c X V v d D s s J n F 1 b 3 Q 7 U 2 V j d G l v b j E v c m V z d W x 0 I C g x M C k v V G l w b y B B b H R l c m F k b y 5 7 c m V z d W x 0 X 1 9 x d W 9 0 Z V 9 f c m V n d W x h c k 1 h c m t l d E 9 w Z W 4 s M z Z 9 J n F 1 b 3 Q 7 L C Z x d W 9 0 O 1 N l Y 3 R p b 2 4 x L 3 J l c 3 V s d C A o M T A p L 1 R p c G 8 g Q W x 0 Z X J h Z G 8 u e 3 J l c 3 V s d F 9 f c X V v d G V f X 3 J l Z 3 V s Y X J N Y X J r Z X R E Y X l I a W d o L D M 3 f S Z x d W 9 0 O y w m c X V v d D t T Z W N 0 a W 9 u M S 9 y Z X N 1 b H Q g K D E w K S 9 U a X B v I E F s d G V y Y W R v L n t y Z X N 1 b H R f X 3 F 1 b 3 R l X 1 9 y Z W d 1 b G F y T W F y a 2 V 0 R G F 5 T G 9 3 L D M 4 f S Z x d W 9 0 O y w m c X V v d D t T Z W N 0 a W 9 u M S 9 y Z X N 1 b H Q g K D E w K S 9 U a X B v I E F s d G V y Y W R v L n t y Z X N 1 b H R f X 3 F 1 b 3 R l X 1 9 y Z W d 1 b G F y T W F y a 2 V 0 V m 9 s d W 1 l L D M 5 f S Z x d W 9 0 O y w m c X V v d D t T Z W N 0 a W 9 u M S 9 y Z X N 1 b H Q g K D E w K S 9 U a X B v I E F s d G V y Y W R v L n t y Z X N 1 b H R f X 3 F 1 b 3 R l X 1 9 t Y X J r Z X Q s N D B 9 J n F 1 b 3 Q 7 L C Z x d W 9 0 O 1 N l Y 3 R p b 2 4 x L 3 J l c 3 V s d C A o M T A p L 1 R p c G 8 g Q W x 0 Z X J h Z G 8 u e 3 J l c 3 V s d F 9 f c X V v d G V f X 2 1 h c m t l d F N 0 Y X R l L D Q x f S Z x d W 9 0 O y w m c X V v d D t T Z W N 0 a W 9 u M S 9 y Z X N 1 b H Q g K D E w K S 9 U a X B v I E F s d G V y Y W R v L n t y Z X N 1 b H R f X 3 F 1 b 3 R l X 1 9 m a W 5 h b m N p Y W x D d X J y Z W 5 j e S w 0 M n 0 m c X V v d D s s J n F 1 b 3 Q 7 U 2 V j d G l v b j E v c m V z d W x 0 I C g x M C k v V G l w b y B B b H R l c m F k b y 5 7 c m V z d W x 0 X 1 9 x d W 9 0 Z V 9 f Y X Z l c m F n Z U R h a W x 5 V m 9 s d W 1 l M 0 1 v b n R o L D Q z f S Z x d W 9 0 O y w m c X V v d D t T Z W N 0 a W 9 u M S 9 y Z X N 1 b H Q g K D E w K S 9 U a X B v I E F s d G V y Y W R v L n t y Z X N 1 b H R f X 3 F 1 b 3 R l X 1 9 h d m V y Y W d l R G F p b H l W b 2 x 1 b W U x M E R h e S w 0 N H 0 m c X V v d D s s J n F 1 b 3 Q 7 U 2 V j d G l v b j E v c m V z d W x 0 I C g x M C k v V G l w b y B B b H R l c m F k b y 5 7 c m V z d W x 0 X 1 9 x d W 9 0 Z V 9 f Z X h j a G F u Z 2 V U a W 1 l e m 9 u Z U 5 h b W U s N D V 9 J n F 1 b 3 Q 7 L C Z x d W 9 0 O 1 N l Y 3 R p b 2 4 x L 3 J l c 3 V s d C A o M T A p L 1 R p c G 8 g Q W x 0 Z X J h Z G 8 u e 3 J l c 3 V s d F 9 f c X V v d G V f X 2 V 4 Y 2 h h b m d l V G l t Z X p v b m V T a G 9 y d E 5 h b W U s N D Z 9 J n F 1 b 3 Q 7 L C Z x d W 9 0 O 1 N l Y 3 R p b 2 4 x L 3 J l c 3 V s d C A o M T A p L 1 R p c G 8 g Q W x 0 Z X J h Z G 8 u e 3 J l c 3 V s d F 9 f c X V v d G V f X 2 d t d E 9 m Z l N l d E 1 p b G x p c 2 V j b 2 5 k c y w 0 N 3 0 m c X V v d D s s J n F 1 b 3 Q 7 U 2 V j d G l v b j E v c m V z d W x 0 I C g x M C k v V G l w b y B B b H R l c m F k b y 5 7 c m V z d W x 0 X 1 9 x d W 9 0 Z V 9 f Z X h j a G F u Z 2 V E Y X R h R G V s Y X l l Z E J 5 L D Q 4 f S Z x d W 9 0 O y w m c X V v d D t T Z W N 0 a W 9 u M S 9 y Z X N 1 b H Q g K D E w K S 9 U a X B v I E F s d G V y Y W R v L n t y Z X N 1 b H R f X 3 F 1 b 3 R l X 1 9 l Y X J u a W 5 n c 1 R p b W V z d G F t c C w 0 O X 0 m c X V v d D s s J n F 1 b 3 Q 7 U 2 V j d G l v b j E v c m V z d W x 0 I C g x M C k v V G l w b y B B b H R l c m F k b y 5 7 c m V z d W x 0 X 1 9 x d W 9 0 Z V 9 f Z W F y b m l u Z 3 N U a W 1 l c 3 R h b X B T d G F y d C w 1 M H 0 m c X V v d D s s J n F 1 b 3 Q 7 U 2 V j d G l v b j E v c m V z d W x 0 I C g x M C k v V G l w b y B B b H R l c m F k b y 5 7 c m V z d W x 0 X 1 9 x d W 9 0 Z V 9 f Z W F y b m l u Z 3 N U a W 1 l c 3 R h b X B F b m Q s N T F 9 J n F 1 b 3 Q 7 L C Z x d W 9 0 O 1 N l Y 3 R p b 2 4 x L 3 J l c 3 V s d C A o M T A p L 1 R p c G 8 g Q W x 0 Z X J h Z G 8 u e 3 J l c 3 V s d F 9 f c X V v d G V f X 3 R y Y W l s a W 5 n Q W 5 u d W F s R G l 2 a W R l b m R S Y X R l L D U y f S Z x d W 9 0 O y w m c X V v d D t T Z W N 0 a W 9 u M S 9 y Z X N 1 b H Q g K D E w K S 9 U a X B v I E F s d G V y Y W R v L n t y Z X N 1 b H R f X 3 F 1 b 3 R l X 1 9 0 c m F p b G l u Z 1 B F L D U z f S Z x d W 9 0 O y w m c X V v d D t T Z W N 0 a W 9 u M S 9 y Z X N 1 b H Q g K D E w K S 9 U a X B v I E F s d G V y Y W R v L n t y Z X N 1 b H R f X 3 F 1 b 3 R l X 1 9 0 d 2 9 I d W 5 k c m V k R G F 5 Q X Z l c m F n Z S w 1 N H 0 m c X V v d D s s J n F 1 b 3 Q 7 U 2 V j d G l v b j E v c m V z d W x 0 I C g x M C k v V G l w b y B B b H R l c m F k b y 5 7 c m V z d W x 0 X 1 9 x d W 9 0 Z V 9 f d H J h a W x p b m d B b m 5 1 Y W x E a X Z p Z G V u Z F l p Z W x k L D U 1 f S Z x d W 9 0 O y w m c X V v d D t T Z W N 0 a W 9 u M S 9 y Z X N 1 b H Q g K D E w K S 9 U a X B v I E F s d G V y Y W R v L n t y Z X N 1 b H R f X 3 F 1 b 3 R l X 1 9 i a W Q s N T Z 9 J n F 1 b 3 Q 7 L C Z x d W 9 0 O 1 N l Y 3 R p b 2 4 x L 3 J l c 3 V s d C A o M T A p L 1 R p c G 8 g Q W x 0 Z X J h Z G 8 u e 3 J l c 3 V s d F 9 f c X V v d G V f X 2 F z a y w 1 N 3 0 m c X V v d D s s J n F 1 b 3 Q 7 U 2 V j d G l v b j E v c m V z d W x 0 I C g x M C k v V G l w b y B B b H R l c m F k b y 5 7 c m V z d W x 0 X 1 9 x d W 9 0 Z V 9 f Y m l k U 2 l 6 Z S w 1 O H 0 m c X V v d D s s J n F 1 b 3 Q 7 U 2 V j d G l v b j E v c m V z d W x 0 I C g x M C k v V G l w b y B B b H R l c m F k b y 5 7 c m V z d W x 0 X 1 9 x d W 9 0 Z V 9 f Y X N r U 2 l 6 Z S w 1 O X 0 m c X V v d D s s J n F 1 b 3 Q 7 U 2 V j d G l v b j E v c m V z d W x 0 I C g x M C k v V G l w b y B B b H R l c m F k b y 5 7 c m V z d W x 0 X 1 9 x d W 9 0 Z V 9 f b W V z c 2 F n Z U J v Y X J k S W Q s N j B 9 J n F 1 b 3 Q 7 L C Z x d W 9 0 O 1 N l Y 3 R p b 2 4 x L 3 J l c 3 V s d C A o M T A p L 1 R p c G 8 g Q W x 0 Z X J h Z G 8 u e 3 J l c 3 V s d F 9 f c X V v d G V f X 2 Z 1 b G x F e G N o Y W 5 n Z U 5 h b W U s N j F 9 J n F 1 b 3 Q 7 L C Z x d W 9 0 O 1 N l Y 3 R p b 2 4 x L 3 J l c 3 V s d C A o M T A p L 1 R p c G 8 g Q W x 0 Z X J h Z G 8 u e 3 J l c 3 V s d F 9 f c X V v d G V f X 2 x v b m d O Y W 1 l L D Y y f S Z x d W 9 0 O y w m c X V v d D t T Z W N 0 a W 9 u M S 9 y Z X N 1 b H Q g K D E w K S 9 U a X B v I E F s d G V y Y W R v L n t y Z X N 1 b H R f X 3 F 1 b 3 R l X 1 9 z a G 9 y d E 5 h b W U s N j N 9 J n F 1 b 3 Q 7 L C Z x d W 9 0 O 1 N l Y 3 R p b 2 4 x L 3 J l c 3 V s d C A o M T A p L 1 R p c G 8 g Q W x 0 Z X J h Z G 8 u e 3 J l c 3 V s d F 9 f c X V v d G V f X 2 V 4 Y 2 h h b m d l L D Y 0 f S Z x d W 9 0 O y w m c X V v d D t T Z W N 0 a W 9 u M S 9 y Z X N 1 b H Q g K D E w K S 9 U a X B v I E F s d G V y Y W R v L n t y Z X N 1 b H R f X 3 F 1 b 3 R l X 1 9 z e W 1 i b 2 w s N j V 9 J n F 1 b 3 Q 7 L C Z x d W 9 0 O 1 N l Y 3 R p b 2 4 x L 3 J l c 3 V s d C A o M T A p L 1 R p c G 8 g Q W x 0 Z X J h Z G 8 u e 3 J l c 3 V s d F 9 f b 3 B 0 a W 9 u c 1 9 f Z X h w a X J h d G l v b k R h d G U s N j Z 9 J n F 1 b 3 Q 7 L C Z x d W 9 0 O 1 N l Y 3 R p b 2 4 x L 3 J l c 3 V s d C A o M T A p L 1 R p c G 8 g Q W x 0 Z X J h Z G 8 u e 3 J l c 3 V s d F 9 f b 3 B 0 a W 9 u c 1 9 f a G F z T W l u a U 9 w d G l v b n M s N j d 9 J n F 1 b 3 Q 7 L C Z x d W 9 0 O 1 N l Y 3 R p b 2 4 x L 3 J l c 3 V s d C A o M T A p L 1 R p c G 8 g Q W x 0 Z X J h Z G 8 u e 3 J l c 3 V s d F 9 f b 3 B 0 a W 9 u c 1 9 f Y 2 F s b H N f X 2 N v b n R y Y W N 0 U 3 l t Y m 9 s L D Y 4 f S Z x d W 9 0 O y w m c X V v d D t T Z W N 0 a W 9 u M S 9 y Z X N 1 b H Q g K D E w K S 9 U a X B v I E F s d G V y Y W R v L n t y Z X N 1 b H R f X 2 9 w d G l v b n N f X 2 N h b G x z X 1 9 z d H J p a 2 U s N j l 9 J n F 1 b 3 Q 7 L C Z x d W 9 0 O 1 N l Y 3 R p b 2 4 x L 3 J l c 3 V s d C A o M T A p L 1 R p c G 8 g Q W x 0 Z X J h Z G 8 u e 3 J l c 3 V s d F 9 f b 3 B 0 a W 9 u c 1 9 f Y 2 F s b H N f X 2 N 1 c n J l b m N 5 L D c w f S Z x d W 9 0 O y w m c X V v d D t T Z W N 0 a W 9 u M S 9 y Z X N 1 b H Q g K D E w K S 9 U a X B v I E F s d G V y Y W R v L n t y Z X N 1 b H R f X 2 9 w d G l v b n N f X 2 N h b G x z X 1 9 s Y X N 0 U H J p Y 2 U s N z F 9 J n F 1 b 3 Q 7 L C Z x d W 9 0 O 1 N l Y 3 R p b 2 4 x L 3 J l c 3 V s d C A o M T A p L 1 R p c G 8 g Q W x 0 Z X J h Z G 8 u e 3 J l c 3 V s d F 9 f b 3 B 0 a W 9 u c 1 9 f Y 2 F s b H N f X 2 N o Y W 5 n Z S w 3 M n 0 m c X V v d D s s J n F 1 b 3 Q 7 U 2 V j d G l v b j E v c m V z d W x 0 I C g x M C k v V G l w b y B B b H R l c m F k b y 5 7 c m V z d W x 0 X 1 9 v c H R p b 2 5 z X 1 9 j Y W x s c 1 9 f c G V y Y 2 V u d E N o Y W 5 n Z S w 3 M 3 0 m c X V v d D s s J n F 1 b 3 Q 7 U 2 V j d G l v b j E v c m V z d W x 0 I C g x M C k v V G l w b y B B b H R l c m F k b y 5 7 c m V z d W x 0 X 1 9 v c H R p b 2 5 z X 1 9 j Y W x s c 1 9 f d m 9 s d W 1 l L D c 0 f S Z x d W 9 0 O y w m c X V v d D t T Z W N 0 a W 9 u M S 9 y Z X N 1 b H Q g K D E w K S 9 U a X B v I E F s d G V y Y W R v L n t y Z X N 1 b H R f X 2 9 w d G l v b n N f X 2 N h b G x z X 1 9 v c G V u S W 5 0 Z X J l c 3 Q s N z V 9 J n F 1 b 3 Q 7 L C Z x d W 9 0 O 1 N l Y 3 R p b 2 4 x L 3 J l c 3 V s d C A o M T A p L 1 R p c G 8 g Q W x 0 Z X J h Z G 8 u e 3 J l c 3 V s d F 9 f b 3 B 0 a W 9 u c 1 9 f Y 2 F s b H N f X 2 J p Z C w 3 N n 0 m c X V v d D s s J n F 1 b 3 Q 7 U 2 V j d G l v b j E v c m V z d W x 0 I C g x M C k v V G l w b y B B b H R l c m F k b y 5 7 c m V z d W x 0 X 1 9 v c H R p b 2 5 z X 1 9 j Y W x s c 1 9 f Y X N r L D c 3 f S Z x d W 9 0 O y w m c X V v d D t T Z W N 0 a W 9 u M S 9 y Z X N 1 b H Q g K D E w K S 9 U a X B v I E F s d G V y Y W R v L n t y Z X N 1 b H R f X 2 9 w d G l v b n N f X 2 N h b G x z X 1 9 j b 2 5 0 c m F j d F N p e m U s N z h 9 J n F 1 b 3 Q 7 L C Z x d W 9 0 O 1 N l Y 3 R p b 2 4 x L 3 J l c 3 V s d C A o M T A p L 1 R p c G 8 g Q W x 0 Z X J h Z G 8 u e 3 J l c 3 V s d F 9 f b 3 B 0 a W 9 u c 1 9 f Y 2 F s b H N f X 2 V 4 c G l y Y X R p b 2 4 s N z l 9 J n F 1 b 3 Q 7 L C Z x d W 9 0 O 1 N l Y 3 R p b 2 4 x L 3 J l c 3 V s d C A o M T A p L 1 R p c G 8 g Q W x 0 Z X J h Z G 8 u e 3 J l c 3 V s d F 9 f b 3 B 0 a W 9 u c 1 9 f Y 2 F s b H N f X 2 x h c 3 R U c m F k Z U R h d G U s O D B 9 J n F 1 b 3 Q 7 L C Z x d W 9 0 O 1 N l Y 3 R p b 2 4 x L 3 J l c 3 V s d C A o M T A p L 1 R p c G 8 g Q W x 0 Z X J h Z G 8 u e 3 J l c 3 V s d F 9 f b 3 B 0 a W 9 u c 1 9 f Y 2 F s b H N f X 2 l t c G x p Z W R W b 2 x h d G l s a X R 5 L D g x f S Z x d W 9 0 O y w m c X V v d D t T Z W N 0 a W 9 u M S 9 y Z X N 1 b H Q g K D E w K S 9 U a X B v I E F s d G V y Y W R v L n t y Z X N 1 b H R f X 2 9 w d G l v b n N f X 2 N h b G x z X 1 9 p b l R o Z U 1 v b m V 5 L D g y f S Z x d W 9 0 O y w m c X V v d D t T Z W N 0 a W 9 u M S 9 y Z X N 1 b H Q g K D E w K S 9 U a X B v I E F s d G V y Y W R v L n t y Z X N 1 b H R f X 2 9 w d G l v b n N f X 3 B 1 d H N f X 2 N v b n R y Y W N 0 U 3 l t Y m 9 s L D g z f S Z x d W 9 0 O y w m c X V v d D t T Z W N 0 a W 9 u M S 9 y Z X N 1 b H Q g K D E w K S 9 U a X B v I E F s d G V y Y W R v L n t y Z X N 1 b H R f X 2 9 w d G l v b n N f X 3 B 1 d H N f X 3 N 0 c m l r Z S w 4 N H 0 m c X V v d D s s J n F 1 b 3 Q 7 U 2 V j d G l v b j E v c m V z d W x 0 I C g x M C k v V G l w b y B B b H R l c m F k b y 5 7 c m V z d W x 0 X 1 9 v c H R p b 2 5 z X 1 9 w d X R z X 1 9 j d X J y Z W 5 j e S w 4 N X 0 m c X V v d D s s J n F 1 b 3 Q 7 U 2 V j d G l v b j E v c m V z d W x 0 I C g x M C k v V G l w b y B B b H R l c m F k b y 5 7 c m V z d W x 0 X 1 9 v c H R p b 2 5 z X 1 9 w d X R z X 1 9 s Y X N 0 U H J p Y 2 U s O D Z 9 J n F 1 b 3 Q 7 L C Z x d W 9 0 O 1 N l Y 3 R p b 2 4 x L 3 J l c 3 V s d C A o M T A p L 1 R p c G 8 g Q W x 0 Z X J h Z G 8 u e 3 J l c 3 V s d F 9 f b 3 B 0 a W 9 u c 1 9 f c H V 0 c 1 9 f Y 2 h h b m d l L D g 3 f S Z x d W 9 0 O y w m c X V v d D t T Z W N 0 a W 9 u M S 9 y Z X N 1 b H Q g K D E w K S 9 U a X B v I E F s d G V y Y W R v L n t y Z X N 1 b H R f X 2 9 w d G l v b n N f X 3 B 1 d H N f X 3 B l c m N l b n R D a G F u Z 2 U s O D h 9 J n F 1 b 3 Q 7 L C Z x d W 9 0 O 1 N l Y 3 R p b 2 4 x L 3 J l c 3 V s d C A o M T A p L 1 R p c G 8 g Q W x 0 Z X J h Z G 8 u e 3 J l c 3 V s d F 9 f b 3 B 0 a W 9 u c 1 9 f c H V 0 c 1 9 f d m 9 s d W 1 l L D g 5 f S Z x d W 9 0 O y w m c X V v d D t T Z W N 0 a W 9 u M S 9 y Z X N 1 b H Q g K D E w K S 9 U a X B v I E F s d G V y Y W R v L n t y Z X N 1 b H R f X 2 9 w d G l v b n N f X 3 B 1 d H N f X 2 9 w Z W 5 J b n R l c m V z d C w 5 M H 0 m c X V v d D s s J n F 1 b 3 Q 7 U 2 V j d G l v b j E v c m V z d W x 0 I C g x M C k v V G l w b y B B b H R l c m F k b y 5 7 c m V z d W x 0 X 1 9 v c H R p b 2 5 z X 1 9 w d X R z X 1 9 i a W Q s O T F 9 J n F 1 b 3 Q 7 L C Z x d W 9 0 O 1 N l Y 3 R p b 2 4 x L 3 J l c 3 V s d C A o M T A p L 1 R p c G 8 g Q W x 0 Z X J h Z G 8 u e 3 J l c 3 V s d F 9 f b 3 B 0 a W 9 u c 1 9 f c H V 0 c 1 9 f Y X N r L D k y f S Z x d W 9 0 O y w m c X V v d D t T Z W N 0 a W 9 u M S 9 y Z X N 1 b H Q g K D E w K S 9 U a X B v I E F s d G V y Y W R v L n t y Z X N 1 b H R f X 2 9 w d G l v b n N f X 3 B 1 d H N f X 2 N v b n R y Y W N 0 U 2 l 6 Z S w 5 M 3 0 m c X V v d D s s J n F 1 b 3 Q 7 U 2 V j d G l v b j E v c m V z d W x 0 I C g x M C k v V G l w b y B B b H R l c m F k b y 5 7 c m V z d W x 0 X 1 9 v c H R p b 2 5 z X 1 9 w d X R z X 1 9 l e H B p c m F 0 a W 9 u L D k 0 f S Z x d W 9 0 O y w m c X V v d D t T Z W N 0 a W 9 u M S 9 y Z X N 1 b H Q g K D E w K S 9 U a X B v I E F s d G V y Y W R v L n t y Z X N 1 b H R f X 2 9 w d G l v b n N f X 3 B 1 d H N f X 2 x h c 3 R U c m F k Z U R h d G U s O T V 9 J n F 1 b 3 Q 7 L C Z x d W 9 0 O 1 N l Y 3 R p b 2 4 x L 3 J l c 3 V s d C A o M T A p L 1 R p c G 8 g Q W x 0 Z X J h Z G 8 u e 3 J l c 3 V s d F 9 f b 3 B 0 a W 9 u c 1 9 f c H V 0 c 1 9 f a W 1 w b G l l Z F Z v b G F 0 a W x p d H k s O T Z 9 J n F 1 b 3 Q 7 L C Z x d W 9 0 O 1 N l Y 3 R p b 2 4 x L 3 J l c 3 V s d C A o M T A p L 1 R p c G 8 g Q W x 0 Z X J h Z G 8 u e 3 J l c 3 V s d F 9 f b 3 B 0 a W 9 u c 1 9 f c H V 0 c 1 9 f a W 5 U a G V N b 2 5 l e S w 5 N 3 0 m c X V v d D s s J n F 1 b 3 Q 7 U 2 V j d G l v b j E v c m V z d W x 0 I C g x M C k v V G l w b y B B b H R l c m F k b y 5 7 Z X J y b 3 I s O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l M j A o M T A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x M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x M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y M l Q x N j o y M j o x O C 4 5 M j c 4 M j Q x W i I g L z 4 8 R W 5 0 c n k g V H l w Z T 0 i R m l s b E V y c m 9 y Q 2 9 k Z S I g V m F s d W U 9 I n N V b m t u b 3 d u I i A v P j x F b n R y e S B U e X B l P S J G a W x s Q 2 9 s d W 1 u T m F t Z X M i I F Z h b H V l P S J z W y Z x d W 9 0 O 3 J l c 3 V s d F 9 f d W 5 k Z X J s e W l u Z 1 N 5 b W J v b C Z x d W 9 0 O y w m c X V v d D t y Z X N 1 b H R f X 2 V 4 c G l y Y X R p b 2 5 E Y X R l c y Z x d W 9 0 O y w m c X V v d D t y Z X N 1 b H R f X 3 N 0 c m l r Z X M m c X V v d D s s J n F 1 b 3 Q 7 c m V z d W x 0 X 1 9 o Y X N N a W 5 p T 3 B 0 a W 9 u c y Z x d W 9 0 O y w m c X V v d D t y Z X N 1 b H R f X 3 F 1 b 3 R l X 1 9 s Y W 5 n d W F n Z S Z x d W 9 0 O y w m c X V v d D t y Z X N 1 b H R f X 3 F 1 b 3 R l X 1 9 x d W 9 0 Z V R 5 c G U m c X V v d D s s J n F 1 b 3 Q 7 c m V z d W x 0 X 1 9 x d W 9 0 Z V 9 f c X V v d G V T b 3 V y Y 2 V O Y W 1 l J n F 1 b 3 Q 7 L C Z x d W 9 0 O 3 J l c 3 V s d F 9 f c X V v d G V f X 2 N 1 c n J l b m N 5 J n F 1 b 3 Q 7 L C Z x d W 9 0 O 3 J l c 3 V s d F 9 f c X V v d G V f X 3 R y Y W l s a W 5 n Q W 5 u d W F s R G l 2 a W R l b m R S Y X R l J n F 1 b 3 Q 7 L C Z x d W 9 0 O 3 J l c 3 V s d F 9 f c X V v d G V f X 3 R y Y W l s a W 5 n U E U m c X V v d D s s J n F 1 b 3 Q 7 c m V z d W x 0 X 1 9 x d W 9 0 Z V 9 f d H J h a W x p b m d B b m 5 1 Y W x E a X Z p Z G V u Z F l p Z W x k J n F 1 b 3 Q 7 L C Z x d W 9 0 O 3 J l c 3 V s d F 9 f c X V v d G V f X 2 V w c 1 R y Y W l s a W 5 n V H d l b H Z l T W 9 u d G h z J n F 1 b 3 Q 7 L C Z x d W 9 0 O 3 J l c 3 V s d F 9 f c X V v d G V f X 2 V w c 0 Z v c n d h c m Q m c X V v d D s s J n F 1 b 3 Q 7 c m V z d W x 0 X 1 9 x d W 9 0 Z V 9 f Z X h j a G F u Z 2 V E Y X R h R G V s Y X l l Z E J 5 J n F 1 b 3 Q 7 L C Z x d W 9 0 O 3 J l c 3 V s d F 9 f c X V v d G V f X 3 N o b 3 J 0 T m F t Z S Z x d W 9 0 O y w m c X V v d D t y Z X N 1 b H R f X 3 F 1 b 3 R l X 1 9 y Z W d 1 b G F y T W F y a 2 V 0 U H J p Y 2 U m c X V v d D s s J n F 1 b 3 Q 7 c m V z d W x 0 X 1 9 x d W 9 0 Z V 9 f c m V n d W x h c k 1 h c m t l d F R p b W U m c X V v d D s s J n F 1 b 3 Q 7 c m V z d W x 0 X 1 9 x d W 9 0 Z V 9 f c m V n d W x h c k 1 h c m t l d E N o Y W 5 n Z S Z x d W 9 0 O y w m c X V v d D t y Z X N 1 b H R f X 3 F 1 b 3 R l X 1 9 y Z W d 1 b G F y T W F y a 2 V 0 T 3 B l b i Z x d W 9 0 O y w m c X V v d D t y Z X N 1 b H R f X 3 F 1 b 3 R l X 1 9 y Z W d 1 b G F y T W F y a 2 V 0 R G F 5 S G l n a C Z x d W 9 0 O y w m c X V v d D t y Z X N 1 b H R f X 3 F 1 b 3 R l X 1 9 y Z W d 1 b G F y T W F y a 2 V 0 R G F 5 T G 9 3 J n F 1 b 3 Q 7 L C Z x d W 9 0 O 3 J l c 3 V s d F 9 f c X V v d G V f X 3 J l Z 3 V s Y X J N Y X J r Z X R W b 2 x 1 b W U m c X V v d D s s J n F 1 b 3 Q 7 c m V z d W x 0 X 1 9 x d W 9 0 Z V 9 f c 2 h h c m V z T 3 V 0 c 3 R h b m R p b m c m c X V v d D s s J n F 1 b 3 Q 7 c m V z d W x 0 X 1 9 x d W 9 0 Z V 9 f Y m 9 v a 1 Z h b H V l J n F 1 b 3 Q 7 L C Z x d W 9 0 O 3 J l c 3 V s d F 9 f c X V v d G V f X 2 Z p Z n R 5 R G F 5 Q X Z l c m F n Z S Z x d W 9 0 O y w m c X V v d D t y Z X N 1 b H R f X 3 F 1 b 3 R l X 1 9 m a W Z 0 e U R h e U F 2 Z X J h Z 2 V D a G F u Z 2 U m c X V v d D s s J n F 1 b 3 Q 7 c m V z d W x 0 X 1 9 x d W 9 0 Z V 9 f Z m l m d H l E Y X l B d m V y Y W d l Q 2 h h b m d l U G V y Y 2 V u d C Z x d W 9 0 O y w m c X V v d D t y Z X N 1 b H R f X 3 F 1 b 3 R l X 1 9 0 d 2 9 I d W 5 k c m V k R G F 5 Q X Z l c m F n Z S Z x d W 9 0 O y w m c X V v d D t y Z X N 1 b H R f X 3 F 1 b 3 R l X 1 9 0 d 2 9 I d W 5 k c m V k R G F 5 Q X Z l c m F n Z U N o Y W 5 n Z S Z x d W 9 0 O y w m c X V v d D t y Z X N 1 b H R f X 3 F 1 b 3 R l X 1 9 t Y X J r Z X Q m c X V v d D s s J n F 1 b 3 Q 7 c m V z d W x 0 X 1 9 x d W 9 0 Z V 9 f c m V n d W x h c k 1 h c m t l d F B y Z X Z p b 3 V z Q 2 x v c 2 U m c X V v d D s s J n F 1 b 3 Q 7 c m V z d W x 0 X 1 9 x d W 9 0 Z V 9 f Y m l k J n F 1 b 3 Q 7 L C Z x d W 9 0 O 3 J l c 3 V s d F 9 f c X V v d G V f X 2 F z a y Z x d W 9 0 O y w m c X V v d D t y Z X N 1 b H R f X 3 F 1 b 3 R l X 1 9 i a W R T a X p l J n F 1 b 3 Q 7 L C Z x d W 9 0 O 3 J l c 3 V s d F 9 f c X V v d G V f X 2 F z a 1 N p e m U m c X V v d D s s J n F 1 b 3 Q 7 c m V z d W x 0 X 1 9 x d W 9 0 Z V 9 f b W V z c 2 F n Z U J v Y X J k S W Q m c X V v d D s s J n F 1 b 3 Q 7 c m V z d W x 0 X 1 9 x d W 9 0 Z V 9 f Z n V s b E V 4 Y 2 h h b m d l T m F t Z S Z x d W 9 0 O y w m c X V v d D t y Z X N 1 b H R f X 3 F 1 b 3 R l X 1 9 s b 2 5 n T m F t Z S Z x d W 9 0 O y w m c X V v d D t y Z X N 1 b H R f X 3 F 1 b 3 R l X 1 9 m a W 5 h b m N p Y W x D d X J y Z W 5 j e S Z x d W 9 0 O y w m c X V v d D t y Z X N 1 b H R f X 3 F 1 b 3 R l X 1 9 h d m V y Y W d l R G F p b H l W b 2 x 1 b W U z T W 9 u d G g m c X V v d D s s J n F 1 b 3 Q 7 c m V z d W x 0 X 1 9 x d W 9 0 Z V 9 f Y X Z l c m F n Z U R h a W x 5 V m 9 s d W 1 l M T B E Y X k m c X V v d D s s J n F 1 b 3 Q 7 c m V z d W x 0 X 1 9 x d W 9 0 Z V 9 f Z X h j a G F u Z 2 U m c X V v d D s s J n F 1 b 3 Q 7 c m V z d W x 0 X 1 9 x d W 9 0 Z V 9 f b W F y a 2 V 0 U 3 R h d G U m c X V v d D s s J n F 1 b 3 Q 7 c m V z d W x 0 X 1 9 x d W 9 0 Z V 9 f d H d v S H V u Z H J l Z E R h e U F 2 Z X J h Z 2 V D a G F u Z 2 V Q Z X J j Z W 5 0 J n F 1 b 3 Q 7 L C Z x d W 9 0 O 3 J l c 3 V s d F 9 f c X V v d G V f X 2 1 h c m t l d E N h c C Z x d W 9 0 O y w m c X V v d D t y Z X N 1 b H R f X 3 F 1 b 3 R l X 1 9 m b 3 J 3 Y X J k U E U m c X V v d D s s J n F 1 b 3 Q 7 c m V z d W x 0 X 1 9 x d W 9 0 Z V 9 f c H J p Y 2 V U b 0 J v b 2 s m c X V v d D s s J n F 1 b 3 Q 7 c m V z d W x 0 X 1 9 x d W 9 0 Z V 9 f c 2 9 1 c m N l S W 5 0 Z X J 2 Y W w m c X V v d D s s J n F 1 b 3 Q 7 c m V z d W x 0 X 1 9 x d W 9 0 Z V 9 f Z X h j a G F u Z 2 V U a W 1 l e m 9 u Z U 5 h b W U m c X V v d D s s J n F 1 b 3 Q 7 c m V z d W x 0 X 1 9 x d W 9 0 Z V 9 f Z X h j a G F u Z 2 V U a W 1 l e m 9 u Z V N o b 3 J 0 T m F t Z S Z x d W 9 0 O y w m c X V v d D t y Z X N 1 b H R f X 3 F 1 b 3 R l X 1 9 n b X R P Z m Z T Z X R N a W x s a X N l Y 2 9 u Z H M m c X V v d D s s J n F 1 b 3 Q 7 c m V z d W x 0 X 1 9 x d W 9 0 Z V 9 f c m V n d W x h c k 1 h c m t l d E N o Y W 5 n Z V B l c m N l b n Q m c X V v d D s s J n F 1 b 3 Q 7 c m V z d W x 0 X 1 9 x d W 9 0 Z V 9 f c H J p Y 2 V I a W 5 0 J n F 1 b 3 Q 7 L C Z x d W 9 0 O 3 J l c 3 V s d F 9 f c X V v d G V f X 2 Z p Z n R 5 V H d v V 2 V l a 0 x v d 0 N o Y W 5 n Z S Z x d W 9 0 O y w m c X V v d D t y Z X N 1 b H R f X 3 F 1 b 3 R l X 1 9 m a W Z 0 e V R 3 b 1 d l Z W t M b 3 d D a G F u Z 2 V Q Z X J j Z W 5 0 J n F 1 b 3 Q 7 L C Z x d W 9 0 O 3 J l c 3 V s d F 9 f c X V v d G V f X 2 Z p Z n R 5 V H d v V 2 V l a 0 h p Z 2 h D a G F u Z 2 U m c X V v d D s s J n F 1 b 3 Q 7 c m V z d W x 0 X 1 9 x d W 9 0 Z V 9 f Z m l m d H l U d 2 9 X Z W V r S G l n a E N o Y W 5 n Z V B l c m N l b n Q m c X V v d D s s J n F 1 b 3 Q 7 c m V z d W x 0 X 1 9 x d W 9 0 Z V 9 f Z m l m d H l U d 2 9 X Z W V r T G 9 3 J n F 1 b 3 Q 7 L C Z x d W 9 0 O 3 J l c 3 V s d F 9 f c X V v d G V f X 2 Z p Z n R 5 V H d v V 2 V l a 0 h p Z 2 g m c X V v d D s s J n F 1 b 3 Q 7 c m V z d W x 0 X 1 9 x d W 9 0 Z V 9 f Z G l 2 a W R l b m R E Y X R l J n F 1 b 3 Q 7 L C Z x d W 9 0 O 3 J l c 3 V s d F 9 f c X V v d G V f X 2 V h c m 5 p b m d z V G l t Z X N 0 Y W 1 w J n F 1 b 3 Q 7 L C Z x d W 9 0 O 3 J l c 3 V s d F 9 f c X V v d G V f X 2 V h c m 5 p b m d z V G l t Z X N 0 Y W 1 w U 3 R h c n Q m c X V v d D s s J n F 1 b 3 Q 7 c m V z d W x 0 X 1 9 x d W 9 0 Z V 9 f Z W F y b m l u Z 3 N U a W 1 l c 3 R h b X B F b m Q m c X V v d D s s J n F 1 b 3 Q 7 c m V z d W x 0 X 1 9 x d W 9 0 Z V 9 f Z X N n U G 9 w d W x h d G V k J n F 1 b 3 Q 7 L C Z x d W 9 0 O 3 J l c 3 V s d F 9 f c X V v d G V f X 3 R y Y W R l Y W J s Z S Z x d W 9 0 O y w m c X V v d D t y Z X N 1 b H R f X 3 F 1 b 3 R l X 1 9 z e W 1 i b 2 w m c X V v d D s s J n F 1 b 3 Q 7 c m V z d W x 0 X 1 9 v c H R p b 2 5 z X 1 9 l e H B p c m F 0 a W 9 u R G F 0 Z S Z x d W 9 0 O y w m c X V v d D t y Z X N 1 b H R f X 2 9 w d G l v b n N f X 2 h h c 0 1 p b m l P c H R p b 2 5 z J n F 1 b 3 Q 7 L C Z x d W 9 0 O 3 J l c 3 V s d F 9 f b 3 B 0 a W 9 u c 1 9 f Y 2 F s b H N f X 2 N v b n R y Y W N 0 U 3 l t Y m 9 s J n F 1 b 3 Q 7 L C Z x d W 9 0 O 3 J l c 3 V s d F 9 f b 3 B 0 a W 9 u c 1 9 f Y 2 F s b H N f X 3 N 0 c m l r Z S Z x d W 9 0 O y w m c X V v d D t y Z X N 1 b H R f X 2 9 w d G l v b n N f X 2 N h b G x z X 1 9 j d X J y Z W 5 j e S Z x d W 9 0 O y w m c X V v d D t y Z X N 1 b H R f X 2 9 w d G l v b n N f X 2 N h b G x z X 1 9 s Y X N 0 U H J p Y 2 U m c X V v d D s s J n F 1 b 3 Q 7 c m V z d W x 0 X 1 9 v c H R p b 2 5 z X 1 9 j Y W x s c 1 9 f Y 2 h h b m d l J n F 1 b 3 Q 7 L C Z x d W 9 0 O 3 J l c 3 V s d F 9 f b 3 B 0 a W 9 u c 1 9 f Y 2 F s b H N f X 3 B l c m N l b n R D a G F u Z 2 U m c X V v d D s s J n F 1 b 3 Q 7 c m V z d W x 0 X 1 9 v c H R p b 2 5 z X 1 9 j Y W x s c 1 9 f d m 9 s d W 1 l J n F 1 b 3 Q 7 L C Z x d W 9 0 O 3 J l c 3 V s d F 9 f b 3 B 0 a W 9 u c 1 9 f Y 2 F s b H N f X 2 9 w Z W 5 J b n R l c m V z d C Z x d W 9 0 O y w m c X V v d D t y Z X N 1 b H R f X 2 9 w d G l v b n N f X 2 N h b G x z X 1 9 i a W Q m c X V v d D s s J n F 1 b 3 Q 7 c m V z d W x 0 X 1 9 v c H R p b 2 5 z X 1 9 j Y W x s c 1 9 f Y X N r J n F 1 b 3 Q 7 L C Z x d W 9 0 O 3 J l c 3 V s d F 9 f b 3 B 0 a W 9 u c 1 9 f Y 2 F s b H N f X 2 N v b n R y Y W N 0 U 2 l 6 Z S Z x d W 9 0 O y w m c X V v d D t y Z X N 1 b H R f X 2 9 w d G l v b n N f X 2 N h b G x z X 1 9 l e H B p c m F 0 a W 9 u J n F 1 b 3 Q 7 L C Z x d W 9 0 O 3 J l c 3 V s d F 9 f b 3 B 0 a W 9 u c 1 9 f Y 2 F s b H N f X 2 x h c 3 R U c m F k Z U R h d G U m c X V v d D s s J n F 1 b 3 Q 7 c m V z d W x 0 X 1 9 v c H R p b 2 5 z X 1 9 j Y W x s c 1 9 f a W 1 w b G l l Z F Z v b G F 0 a W x p d H k m c X V v d D s s J n F 1 b 3 Q 7 c m V z d W x 0 X 1 9 v c H R p b 2 5 z X 1 9 j Y W x s c 1 9 f a W 5 U a G V N b 2 5 l e S Z x d W 9 0 O y w m c X V v d D t y Z X N 1 b H R f X 2 9 w d G l v b n N f X 3 B 1 d H N f X 2 N v b n R y Y W N 0 U 3 l t Y m 9 s J n F 1 b 3 Q 7 L C Z x d W 9 0 O 3 J l c 3 V s d F 9 f b 3 B 0 a W 9 u c 1 9 f c H V 0 c 1 9 f c 3 R y a W t l J n F 1 b 3 Q 7 L C Z x d W 9 0 O 3 J l c 3 V s d F 9 f b 3 B 0 a W 9 u c 1 9 f c H V 0 c 1 9 f Y 3 V y c m V u Y 3 k m c X V v d D s s J n F 1 b 3 Q 7 c m V z d W x 0 X 1 9 v c H R p b 2 5 z X 1 9 w d X R z X 1 9 s Y X N 0 U H J p Y 2 U m c X V v d D s s J n F 1 b 3 Q 7 c m V z d W x 0 X 1 9 v c H R p b 2 5 z X 1 9 w d X R z X 1 9 j a G F u Z 2 U m c X V v d D s s J n F 1 b 3 Q 7 c m V z d W x 0 X 1 9 v c H R p b 2 5 z X 1 9 w d X R z X 1 9 w Z X J j Z W 5 0 Q 2 h h b m d l J n F 1 b 3 Q 7 L C Z x d W 9 0 O 3 J l c 3 V s d F 9 f b 3 B 0 a W 9 u c 1 9 f c H V 0 c 1 9 f d m 9 s d W 1 l J n F 1 b 3 Q 7 L C Z x d W 9 0 O 3 J l c 3 V s d F 9 f b 3 B 0 a W 9 u c 1 9 f c H V 0 c 1 9 f b 3 B l b k l u d G V y Z X N 0 J n F 1 b 3 Q 7 L C Z x d W 9 0 O 3 J l c 3 V s d F 9 f b 3 B 0 a W 9 u c 1 9 f c H V 0 c 1 9 f Y m l k J n F 1 b 3 Q 7 L C Z x d W 9 0 O 3 J l c 3 V s d F 9 f b 3 B 0 a W 9 u c 1 9 f c H V 0 c 1 9 f Y X N r J n F 1 b 3 Q 7 L C Z x d W 9 0 O 3 J l c 3 V s d F 9 f b 3 B 0 a W 9 u c 1 9 f c H V 0 c 1 9 f Y 2 9 u d H J h Y 3 R T a X p l J n F 1 b 3 Q 7 L C Z x d W 9 0 O 3 J l c 3 V s d F 9 f b 3 B 0 a W 9 u c 1 9 f c H V 0 c 1 9 f Z X h w a X J h d G l v b i Z x d W 9 0 O y w m c X V v d D t y Z X N 1 b H R f X 2 9 w d G l v b n N f X 3 B 1 d H N f X 2 x h c 3 R U c m F k Z U R h d G U m c X V v d D s s J n F 1 b 3 Q 7 c m V z d W x 0 X 1 9 v c H R p b 2 5 z X 1 9 w d X R z X 1 9 p b X B s a W V k V m 9 s Y X R p b G l 0 e S Z x d W 9 0 O y w m c X V v d D t y Z X N 1 b H R f X 2 9 w d G l v b n N f X 3 B 1 d H N f X 2 l u V G h l T W 9 u Z X k m c X V v d D s s J n F 1 b 3 Q 7 Z X J y b 3 I m c X V v d D t d I i A v P j x F b n R y e S B U e X B l P S J G a W x s Q 2 9 s d W 1 u V H l w Z X M i I F Z h b H V l P S J z Q m d V R 0 F R W U d C Z 1 l K Q m d Z R 0 J n T U d C Z 1 V H Q m d Z R 0 F 3 V U d C Z 1 l H Q m d Z R 0 J n W U d B d 0 1 H Q m d Z R 0 F 3 T U d C Z 1 l G Q m d Z R E J n W U R C Z 0 1 H Q m d Z R 0 J n W U Z C U V V G Q V F F R 0 J R R U d C Z 1 l H Q m d Z R E F 3 W U d C Z 1 V G Q m d F R 0 J n W U d C Z 1 l E Q X d Z R 0 J n V U Z C Z 0 V H I i A v P j x F b n R y e S B U e X B l P S J G a W x s R X J y b 3 J D b 3 V u d C I g V m F s d W U 9 I m w w I i A v P j x F b n R y e S B U e X B l P S J G a W x s Q 2 9 1 b n Q i I F Z h b H V l P S J s M z Y i I C 8 + P E V u d H J 5 I F R 5 c G U 9 I k Z p b G x T d G F 0 d X M i I F Z h b H V l P S J z Q 2 9 t c G x l d G U i I C 8 + P E V u d H J 5 I F R 5 c G U 9 I k Z p b G x U Y X J n Z X Q i I F Z h b H V l P S J z c m V z d W x 0 X 1 8 x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E x K S 9 U a X B v I E F s d G V y Y W R v L n t y Z X N 1 b H R f X 3 V u Z G V y b H l p b m d T e W 1 i b 2 w s M H 0 m c X V v d D s s J n F 1 b 3 Q 7 U 2 V j d G l v b j E v c m V z d W x 0 I C g x M S k v V G l w b y B B b H R l c m F k b y 5 7 c m V z d W x 0 X 1 9 l e H B p c m F 0 a W 9 u R G F 0 Z X M s M X 0 m c X V v d D s s J n F 1 b 3 Q 7 U 2 V j d G l v b j E v c m V z d W x 0 I C g x M S k v V G l w b y B B b H R l c m F k b y 5 7 c m V z d W x 0 X 1 9 z d H J p a 2 V z L D J 9 J n F 1 b 3 Q 7 L C Z x d W 9 0 O 1 N l Y 3 R p b 2 4 x L 3 J l c 3 V s d C A o M T E p L 1 R p c G 8 g Q W x 0 Z X J h Z G 8 u e 3 J l c 3 V s d F 9 f a G F z T W l u a U 9 w d G l v b n M s M 3 0 m c X V v d D s s J n F 1 b 3 Q 7 U 2 V j d G l v b j E v c m V z d W x 0 I C g x M S k v V G l w b y B B b H R l c m F k b y 5 7 c m V z d W x 0 X 1 9 x d W 9 0 Z V 9 f b G F u Z 3 V h Z 2 U s N H 0 m c X V v d D s s J n F 1 b 3 Q 7 U 2 V j d G l v b j E v c m V z d W x 0 I C g x M S k v V G l w b y B B b H R l c m F k b y 5 7 c m V z d W x 0 X 1 9 x d W 9 0 Z V 9 f c X V v d G V U e X B l L D V 9 J n F 1 b 3 Q 7 L C Z x d W 9 0 O 1 N l Y 3 R p b 2 4 x L 3 J l c 3 V s d C A o M T E p L 1 R p c G 8 g Q W x 0 Z X J h Z G 8 u e 3 J l c 3 V s d F 9 f c X V v d G V f X 3 F 1 b 3 R l U 2 9 1 c m N l T m F t Z S w 2 f S Z x d W 9 0 O y w m c X V v d D t T Z W N 0 a W 9 u M S 9 y Z X N 1 b H Q g K D E x K S 9 U a X B v I E F s d G V y Y W R v L n t y Z X N 1 b H R f X 3 F 1 b 3 R l X 1 9 j d X J y Z W 5 j e S w 3 f S Z x d W 9 0 O y w m c X V v d D t T Z W N 0 a W 9 u M S 9 y Z X N 1 b H Q g K D E x K S 9 U a X B v I E F s d G V y Y W R v L n t y Z X N 1 b H R f X 3 F 1 b 3 R l X 1 9 0 c m F p b G l u Z 0 F u b n V h b E R p d m l k Z W 5 k U m F 0 Z S w 4 f S Z x d W 9 0 O y w m c X V v d D t T Z W N 0 a W 9 u M S 9 y Z X N 1 b H Q g K D E x K S 9 U a X B v I E F s d G V y Y W R v L n t y Z X N 1 b H R f X 3 F 1 b 3 R l X 1 9 0 c m F p b G l u Z 1 B F L D l 9 J n F 1 b 3 Q 7 L C Z x d W 9 0 O 1 N l Y 3 R p b 2 4 x L 3 J l c 3 V s d C A o M T E p L 1 R p c G 8 g Q W x 0 Z X J h Z G 8 u e 3 J l c 3 V s d F 9 f c X V v d G V f X 3 R y Y W l s a W 5 n Q W 5 u d W F s R G l 2 a W R l b m R Z a W V s Z C w x M H 0 m c X V v d D s s J n F 1 b 3 Q 7 U 2 V j d G l v b j E v c m V z d W x 0 I C g x M S k v V G l w b y B B b H R l c m F k b y 5 7 c m V z d W x 0 X 1 9 x d W 9 0 Z V 9 f Z X B z V H J h a W x p b m d U d 2 V s d m V N b 2 5 0 a H M s M T F 9 J n F 1 b 3 Q 7 L C Z x d W 9 0 O 1 N l Y 3 R p b 2 4 x L 3 J l c 3 V s d C A o M T E p L 1 R p c G 8 g Q W x 0 Z X J h Z G 8 u e 3 J l c 3 V s d F 9 f c X V v d G V f X 2 V w c 0 Z v c n d h c m Q s M T J 9 J n F 1 b 3 Q 7 L C Z x d W 9 0 O 1 N l Y 3 R p b 2 4 x L 3 J l c 3 V s d C A o M T E p L 1 R p c G 8 g Q W x 0 Z X J h Z G 8 u e 3 J l c 3 V s d F 9 f c X V v d G V f X 2 V 4 Y 2 h h b m d l R G F 0 Y U R l b G F 5 Z W R C e S w x M 3 0 m c X V v d D s s J n F 1 b 3 Q 7 U 2 V j d G l v b j E v c m V z d W x 0 I C g x M S k v V G l w b y B B b H R l c m F k b y 5 7 c m V z d W x 0 X 1 9 x d W 9 0 Z V 9 f c 2 h v c n R O Y W 1 l L D E 0 f S Z x d W 9 0 O y w m c X V v d D t T Z W N 0 a W 9 u M S 9 y Z X N 1 b H Q g K D E x K S 9 U a X B v I E F s d G V y Y W R v L n t y Z X N 1 b H R f X 3 F 1 b 3 R l X 1 9 y Z W d 1 b G F y T W F y a 2 V 0 U H J p Y 2 U s M T V 9 J n F 1 b 3 Q 7 L C Z x d W 9 0 O 1 N l Y 3 R p b 2 4 x L 3 J l c 3 V s d C A o M T E p L 1 R p c G 8 g Q W x 0 Z X J h Z G 8 u e 3 J l c 3 V s d F 9 f c X V v d G V f X 3 J l Z 3 V s Y X J N Y X J r Z X R U a W 1 l L D E 2 f S Z x d W 9 0 O y w m c X V v d D t T Z W N 0 a W 9 u M S 9 y Z X N 1 b H Q g K D E x K S 9 U a X B v I E F s d G V y Y W R v L n t y Z X N 1 b H R f X 3 F 1 b 3 R l X 1 9 y Z W d 1 b G F y T W F y a 2 V 0 Q 2 h h b m d l L D E 3 f S Z x d W 9 0 O y w m c X V v d D t T Z W N 0 a W 9 u M S 9 y Z X N 1 b H Q g K D E x K S 9 U a X B v I E F s d G V y Y W R v L n t y Z X N 1 b H R f X 3 F 1 b 3 R l X 1 9 y Z W d 1 b G F y T W F y a 2 V 0 T 3 B l b i w x O H 0 m c X V v d D s s J n F 1 b 3 Q 7 U 2 V j d G l v b j E v c m V z d W x 0 I C g x M S k v V G l w b y B B b H R l c m F k b y 5 7 c m V z d W x 0 X 1 9 x d W 9 0 Z V 9 f c m V n d W x h c k 1 h c m t l d E R h e U h p Z 2 g s M T l 9 J n F 1 b 3 Q 7 L C Z x d W 9 0 O 1 N l Y 3 R p b 2 4 x L 3 J l c 3 V s d C A o M T E p L 1 R p c G 8 g Q W x 0 Z X J h Z G 8 u e 3 J l c 3 V s d F 9 f c X V v d G V f X 3 J l Z 3 V s Y X J N Y X J r Z X R E Y X l M b 3 c s M j B 9 J n F 1 b 3 Q 7 L C Z x d W 9 0 O 1 N l Y 3 R p b 2 4 x L 3 J l c 3 V s d C A o M T E p L 1 R p c G 8 g Q W x 0 Z X J h Z G 8 u e 3 J l c 3 V s d F 9 f c X V v d G V f X 3 J l Z 3 V s Y X J N Y X J r Z X R W b 2 x 1 b W U s M j F 9 J n F 1 b 3 Q 7 L C Z x d W 9 0 O 1 N l Y 3 R p b 2 4 x L 3 J l c 3 V s d C A o M T E p L 1 R p c G 8 g Q W x 0 Z X J h Z G 8 u e 3 J l c 3 V s d F 9 f c X V v d G V f X 3 N o Y X J l c 0 9 1 d H N 0 Y W 5 k a W 5 n L D I y f S Z x d W 9 0 O y w m c X V v d D t T Z W N 0 a W 9 u M S 9 y Z X N 1 b H Q g K D E x K S 9 U a X B v I E F s d G V y Y W R v L n t y Z X N 1 b H R f X 3 F 1 b 3 R l X 1 9 i b 2 9 r V m F s d W U s M j N 9 J n F 1 b 3 Q 7 L C Z x d W 9 0 O 1 N l Y 3 R p b 2 4 x L 3 J l c 3 V s d C A o M T E p L 1 R p c G 8 g Q W x 0 Z X J h Z G 8 u e 3 J l c 3 V s d F 9 f c X V v d G V f X 2 Z p Z n R 5 R G F 5 Q X Z l c m F n Z S w y N H 0 m c X V v d D s s J n F 1 b 3 Q 7 U 2 V j d G l v b j E v c m V z d W x 0 I C g x M S k v V G l w b y B B b H R l c m F k b y 5 7 c m V z d W x 0 X 1 9 x d W 9 0 Z V 9 f Z m l m d H l E Y X l B d m V y Y W d l Q 2 h h b m d l L D I 1 f S Z x d W 9 0 O y w m c X V v d D t T Z W N 0 a W 9 u M S 9 y Z X N 1 b H Q g K D E x K S 9 U a X B v I E F s d G V y Y W R v L n t y Z X N 1 b H R f X 3 F 1 b 3 R l X 1 9 m a W Z 0 e U R h e U F 2 Z X J h Z 2 V D a G F u Z 2 V Q Z X J j Z W 5 0 L D I 2 f S Z x d W 9 0 O y w m c X V v d D t T Z W N 0 a W 9 u M S 9 y Z X N 1 b H Q g K D E x K S 9 U a X B v I E F s d G V y Y W R v L n t y Z X N 1 b H R f X 3 F 1 b 3 R l X 1 9 0 d 2 9 I d W 5 k c m V k R G F 5 Q X Z l c m F n Z S w y N 3 0 m c X V v d D s s J n F 1 b 3 Q 7 U 2 V j d G l v b j E v c m V z d W x 0 I C g x M S k v V G l w b y B B b H R l c m F k b y 5 7 c m V z d W x 0 X 1 9 x d W 9 0 Z V 9 f d H d v S H V u Z H J l Z E R h e U F 2 Z X J h Z 2 V D a G F u Z 2 U s M j h 9 J n F 1 b 3 Q 7 L C Z x d W 9 0 O 1 N l Y 3 R p b 2 4 x L 3 J l c 3 V s d C A o M T E p L 1 R p c G 8 g Q W x 0 Z X J h Z G 8 u e 3 J l c 3 V s d F 9 f c X V v d G V f X 2 1 h c m t l d C w y O X 0 m c X V v d D s s J n F 1 b 3 Q 7 U 2 V j d G l v b j E v c m V z d W x 0 I C g x M S k v V G l w b y B B b H R l c m F k b y 5 7 c m V z d W x 0 X 1 9 x d W 9 0 Z V 9 f c m V n d W x h c k 1 h c m t l d F B y Z X Z p b 3 V z Q 2 x v c 2 U s M z B 9 J n F 1 b 3 Q 7 L C Z x d W 9 0 O 1 N l Y 3 R p b 2 4 x L 3 J l c 3 V s d C A o M T E p L 1 R p c G 8 g Q W x 0 Z X J h Z G 8 u e 3 J l c 3 V s d F 9 f c X V v d G V f X 2 J p Z C w z M X 0 m c X V v d D s s J n F 1 b 3 Q 7 U 2 V j d G l v b j E v c m V z d W x 0 I C g x M S k v V G l w b y B B b H R l c m F k b y 5 7 c m V z d W x 0 X 1 9 x d W 9 0 Z V 9 f Y X N r L D M y f S Z x d W 9 0 O y w m c X V v d D t T Z W N 0 a W 9 u M S 9 y Z X N 1 b H Q g K D E x K S 9 U a X B v I E F s d G V y Y W R v L n t y Z X N 1 b H R f X 3 F 1 b 3 R l X 1 9 i a W R T a X p l L D M z f S Z x d W 9 0 O y w m c X V v d D t T Z W N 0 a W 9 u M S 9 y Z X N 1 b H Q g K D E x K S 9 U a X B v I E F s d G V y Y W R v L n t y Z X N 1 b H R f X 3 F 1 b 3 R l X 1 9 h c 2 t T a X p l L D M 0 f S Z x d W 9 0 O y w m c X V v d D t T Z W N 0 a W 9 u M S 9 y Z X N 1 b H Q g K D E x K S 9 U a X B v I E F s d G V y Y W R v L n t y Z X N 1 b H R f X 3 F 1 b 3 R l X 1 9 t Z X N z Y W d l Q m 9 h c m R J Z C w z N X 0 m c X V v d D s s J n F 1 b 3 Q 7 U 2 V j d G l v b j E v c m V z d W x 0 I C g x M S k v V G l w b y B B b H R l c m F k b y 5 7 c m V z d W x 0 X 1 9 x d W 9 0 Z V 9 f Z n V s b E V 4 Y 2 h h b m d l T m F t Z S w z N n 0 m c X V v d D s s J n F 1 b 3 Q 7 U 2 V j d G l v b j E v c m V z d W x 0 I C g x M S k v V G l w b y B B b H R l c m F k b y 5 7 c m V z d W x 0 X 1 9 x d W 9 0 Z V 9 f b G 9 u Z 0 5 h b W U s M z d 9 J n F 1 b 3 Q 7 L C Z x d W 9 0 O 1 N l Y 3 R p b 2 4 x L 3 J l c 3 V s d C A o M T E p L 1 R p c G 8 g Q W x 0 Z X J h Z G 8 u e 3 J l c 3 V s d F 9 f c X V v d G V f X 2 Z p b m F u Y 2 l h b E N 1 c n J l b m N 5 L D M 4 f S Z x d W 9 0 O y w m c X V v d D t T Z W N 0 a W 9 u M S 9 y Z X N 1 b H Q g K D E x K S 9 U a X B v I E F s d G V y Y W R v L n t y Z X N 1 b H R f X 3 F 1 b 3 R l X 1 9 h d m V y Y W d l R G F p b H l W b 2 x 1 b W U z T W 9 u d G g s M z l 9 J n F 1 b 3 Q 7 L C Z x d W 9 0 O 1 N l Y 3 R p b 2 4 x L 3 J l c 3 V s d C A o M T E p L 1 R p c G 8 g Q W x 0 Z X J h Z G 8 u e 3 J l c 3 V s d F 9 f c X V v d G V f X 2 F 2 Z X J h Z 2 V E Y W l s e V Z v b H V t Z T E w R G F 5 L D Q w f S Z x d W 9 0 O y w m c X V v d D t T Z W N 0 a W 9 u M S 9 y Z X N 1 b H Q g K D E x K S 9 U a X B v I E F s d G V y Y W R v L n t y Z X N 1 b H R f X 3 F 1 b 3 R l X 1 9 l e G N o Y W 5 n Z S w 0 M X 0 m c X V v d D s s J n F 1 b 3 Q 7 U 2 V j d G l v b j E v c m V z d W x 0 I C g x M S k v V G l w b y B B b H R l c m F k b y 5 7 c m V z d W x 0 X 1 9 x d W 9 0 Z V 9 f b W F y a 2 V 0 U 3 R h d G U s N D J 9 J n F 1 b 3 Q 7 L C Z x d W 9 0 O 1 N l Y 3 R p b 2 4 x L 3 J l c 3 V s d C A o M T E p L 1 R p c G 8 g Q W x 0 Z X J h Z G 8 u e 3 J l c 3 V s d F 9 f c X V v d G V f X 3 R 3 b 0 h 1 b m R y Z W R E Y X l B d m V y Y W d l Q 2 h h b m d l U G V y Y 2 V u d C w 0 M 3 0 m c X V v d D s s J n F 1 b 3 Q 7 U 2 V j d G l v b j E v c m V z d W x 0 I C g x M S k v V G l w b y B B b H R l c m F k b y 5 7 c m V z d W x 0 X 1 9 x d W 9 0 Z V 9 f b W F y a 2 V 0 Q 2 F w L D Q 0 f S Z x d W 9 0 O y w m c X V v d D t T Z W N 0 a W 9 u M S 9 y Z X N 1 b H Q g K D E x K S 9 U a X B v I E F s d G V y Y W R v L n t y Z X N 1 b H R f X 3 F 1 b 3 R l X 1 9 m b 3 J 3 Y X J k U E U s N D V 9 J n F 1 b 3 Q 7 L C Z x d W 9 0 O 1 N l Y 3 R p b 2 4 x L 3 J l c 3 V s d C A o M T E p L 1 R p c G 8 g Q W x 0 Z X J h Z G 8 u e 3 J l c 3 V s d F 9 f c X V v d G V f X 3 B y a W N l V G 9 C b 2 9 r L D Q 2 f S Z x d W 9 0 O y w m c X V v d D t T Z W N 0 a W 9 u M S 9 y Z X N 1 b H Q g K D E x K S 9 U a X B v I E F s d G V y Y W R v L n t y Z X N 1 b H R f X 3 F 1 b 3 R l X 1 9 z b 3 V y Y 2 V J b n R l c n Z h b C w 0 N 3 0 m c X V v d D s s J n F 1 b 3 Q 7 U 2 V j d G l v b j E v c m V z d W x 0 I C g x M S k v V G l w b y B B b H R l c m F k b y 5 7 c m V z d W x 0 X 1 9 x d W 9 0 Z V 9 f Z X h j a G F u Z 2 V U a W 1 l e m 9 u Z U 5 h b W U s N D h 9 J n F 1 b 3 Q 7 L C Z x d W 9 0 O 1 N l Y 3 R p b 2 4 x L 3 J l c 3 V s d C A o M T E p L 1 R p c G 8 g Q W x 0 Z X J h Z G 8 u e 3 J l c 3 V s d F 9 f c X V v d G V f X 2 V 4 Y 2 h h b m d l V G l t Z X p v b m V T a G 9 y d E 5 h b W U s N D l 9 J n F 1 b 3 Q 7 L C Z x d W 9 0 O 1 N l Y 3 R p b 2 4 x L 3 J l c 3 V s d C A o M T E p L 1 R p c G 8 g Q W x 0 Z X J h Z G 8 u e 3 J l c 3 V s d F 9 f c X V v d G V f X 2 d t d E 9 m Z l N l d E 1 p b G x p c 2 V j b 2 5 k c y w 1 M H 0 m c X V v d D s s J n F 1 b 3 Q 7 U 2 V j d G l v b j E v c m V z d W x 0 I C g x M S k v V G l w b y B B b H R l c m F k b y 5 7 c m V z d W x 0 X 1 9 x d W 9 0 Z V 9 f c m V n d W x h c k 1 h c m t l d E N o Y W 5 n Z V B l c m N l b n Q s N T F 9 J n F 1 b 3 Q 7 L C Z x d W 9 0 O 1 N l Y 3 R p b 2 4 x L 3 J l c 3 V s d C A o M T E p L 1 R p c G 8 g Q W x 0 Z X J h Z G 8 u e 3 J l c 3 V s d F 9 f c X V v d G V f X 3 B y a W N l S G l u d C w 1 M n 0 m c X V v d D s s J n F 1 b 3 Q 7 U 2 V j d G l v b j E v c m V z d W x 0 I C g x M S k v V G l w b y B B b H R l c m F k b y 5 7 c m V z d W x 0 X 1 9 x d W 9 0 Z V 9 f Z m l m d H l U d 2 9 X Z W V r T G 9 3 Q 2 h h b m d l L D U z f S Z x d W 9 0 O y w m c X V v d D t T Z W N 0 a W 9 u M S 9 y Z X N 1 b H Q g K D E x K S 9 U a X B v I E F s d G V y Y W R v L n t y Z X N 1 b H R f X 3 F 1 b 3 R l X 1 9 m a W Z 0 e V R 3 b 1 d l Z W t M b 3 d D a G F u Z 2 V Q Z X J j Z W 5 0 L D U 0 f S Z x d W 9 0 O y w m c X V v d D t T Z W N 0 a W 9 u M S 9 y Z X N 1 b H Q g K D E x K S 9 U a X B v I E F s d G V y Y W R v L n t y Z X N 1 b H R f X 3 F 1 b 3 R l X 1 9 m a W Z 0 e V R 3 b 1 d l Z W t I a W d o Q 2 h h b m d l L D U 1 f S Z x d W 9 0 O y w m c X V v d D t T Z W N 0 a W 9 u M S 9 y Z X N 1 b H Q g K D E x K S 9 U a X B v I E F s d G V y Y W R v L n t y Z X N 1 b H R f X 3 F 1 b 3 R l X 1 9 m a W Z 0 e V R 3 b 1 d l Z W t I a W d o Q 2 h h b m d l U G V y Y 2 V u d C w 1 N n 0 m c X V v d D s s J n F 1 b 3 Q 7 U 2 V j d G l v b j E v c m V z d W x 0 I C g x M S k v V G l w b y B B b H R l c m F k b y 5 7 c m V z d W x 0 X 1 9 x d W 9 0 Z V 9 f Z m l m d H l U d 2 9 X Z W V r T G 9 3 L D U 3 f S Z x d W 9 0 O y w m c X V v d D t T Z W N 0 a W 9 u M S 9 y Z X N 1 b H Q g K D E x K S 9 U a X B v I E F s d G V y Y W R v L n t y Z X N 1 b H R f X 3 F 1 b 3 R l X 1 9 m a W Z 0 e V R 3 b 1 d l Z W t I a W d o L D U 4 f S Z x d W 9 0 O y w m c X V v d D t T Z W N 0 a W 9 u M S 9 y Z X N 1 b H Q g K D E x K S 9 U a X B v I E F s d G V y Y W R v L n t y Z X N 1 b H R f X 3 F 1 b 3 R l X 1 9 k a X Z p Z G V u Z E R h d G U s N T l 9 J n F 1 b 3 Q 7 L C Z x d W 9 0 O 1 N l Y 3 R p b 2 4 x L 3 J l c 3 V s d C A o M T E p L 1 R p c G 8 g Q W x 0 Z X J h Z G 8 u e 3 J l c 3 V s d F 9 f c X V v d G V f X 2 V h c m 5 p b m d z V G l t Z X N 0 Y W 1 w L D Y w f S Z x d W 9 0 O y w m c X V v d D t T Z W N 0 a W 9 u M S 9 y Z X N 1 b H Q g K D E x K S 9 U a X B v I E F s d G V y Y W R v L n t y Z X N 1 b H R f X 3 F 1 b 3 R l X 1 9 l Y X J u a W 5 n c 1 R p b W V z d G F t c F N 0 Y X J 0 L D Y x f S Z x d W 9 0 O y w m c X V v d D t T Z W N 0 a W 9 u M S 9 y Z X N 1 b H Q g K D E x K S 9 U a X B v I E F s d G V y Y W R v L n t y Z X N 1 b H R f X 3 F 1 b 3 R l X 1 9 l Y X J u a W 5 n c 1 R p b W V z d G F t c E V u Z C w 2 M n 0 m c X V v d D s s J n F 1 b 3 Q 7 U 2 V j d G l v b j E v c m V z d W x 0 I C g x M S k v V G l w b y B B b H R l c m F k b y 5 7 c m V z d W x 0 X 1 9 x d W 9 0 Z V 9 f Z X N n U G 9 w d W x h d G V k L D Y z f S Z x d W 9 0 O y w m c X V v d D t T Z W N 0 a W 9 u M S 9 y Z X N 1 b H Q g K D E x K S 9 U a X B v I E F s d G V y Y W R v L n t y Z X N 1 b H R f X 3 F 1 b 3 R l X 1 9 0 c m F k Z W F i b G U s N j R 9 J n F 1 b 3 Q 7 L C Z x d W 9 0 O 1 N l Y 3 R p b 2 4 x L 3 J l c 3 V s d C A o M T E p L 1 R p c G 8 g Q W x 0 Z X J h Z G 8 u e 3 J l c 3 V s d F 9 f c X V v d G V f X 3 N 5 b W J v b C w 2 N X 0 m c X V v d D s s J n F 1 b 3 Q 7 U 2 V j d G l v b j E v c m V z d W x 0 I C g x M S k v V G l w b y B B b H R l c m F k b y 5 7 c m V z d W x 0 X 1 9 v c H R p b 2 5 z X 1 9 l e H B p c m F 0 a W 9 u R G F 0 Z S w 2 N n 0 m c X V v d D s s J n F 1 b 3 Q 7 U 2 V j d G l v b j E v c m V z d W x 0 I C g x M S k v V G l w b y B B b H R l c m F k b y 5 7 c m V z d W x 0 X 1 9 v c H R p b 2 5 z X 1 9 o Y X N N a W 5 p T 3 B 0 a W 9 u c y w 2 N 3 0 m c X V v d D s s J n F 1 b 3 Q 7 U 2 V j d G l v b j E v c m V z d W x 0 I C g x M S k v V G l w b y B B b H R l c m F k b y 5 7 c m V z d W x 0 X 1 9 v c H R p b 2 5 z X 1 9 j Y W x s c 1 9 f Y 2 9 u d H J h Y 3 R T e W 1 i b 2 w s N j h 9 J n F 1 b 3 Q 7 L C Z x d W 9 0 O 1 N l Y 3 R p b 2 4 x L 3 J l c 3 V s d C A o M T E p L 1 R p c G 8 g Q W x 0 Z X J h Z G 8 u e 3 J l c 3 V s d F 9 f b 3 B 0 a W 9 u c 1 9 f Y 2 F s b H N f X 3 N 0 c m l r Z S w 2 O X 0 m c X V v d D s s J n F 1 b 3 Q 7 U 2 V j d G l v b j E v c m V z d W x 0 I C g x M S k v V G l w b y B B b H R l c m F k b y 5 7 c m V z d W x 0 X 1 9 v c H R p b 2 5 z X 1 9 j Y W x s c 1 9 f Y 3 V y c m V u Y 3 k s N z B 9 J n F 1 b 3 Q 7 L C Z x d W 9 0 O 1 N l Y 3 R p b 2 4 x L 3 J l c 3 V s d C A o M T E p L 1 R p c G 8 g Q W x 0 Z X J h Z G 8 u e 3 J l c 3 V s d F 9 f b 3 B 0 a W 9 u c 1 9 f Y 2 F s b H N f X 2 x h c 3 R Q c m l j Z S w 3 M X 0 m c X V v d D s s J n F 1 b 3 Q 7 U 2 V j d G l v b j E v c m V z d W x 0 I C g x M S k v V G l w b y B B b H R l c m F k b y 5 7 c m V z d W x 0 X 1 9 v c H R p b 2 5 z X 1 9 j Y W x s c 1 9 f Y 2 h h b m d l L D c y f S Z x d W 9 0 O y w m c X V v d D t T Z W N 0 a W 9 u M S 9 y Z X N 1 b H Q g K D E x K S 9 U a X B v I E F s d G V y Y W R v L n t y Z X N 1 b H R f X 2 9 w d G l v b n N f X 2 N h b G x z X 1 9 w Z X J j Z W 5 0 Q 2 h h b m d l L D c z f S Z x d W 9 0 O y w m c X V v d D t T Z W N 0 a W 9 u M S 9 y Z X N 1 b H Q g K D E x K S 9 U a X B v I E F s d G V y Y W R v L n t y Z X N 1 b H R f X 2 9 w d G l v b n N f X 2 N h b G x z X 1 9 2 b 2 x 1 b W U s N z R 9 J n F 1 b 3 Q 7 L C Z x d W 9 0 O 1 N l Y 3 R p b 2 4 x L 3 J l c 3 V s d C A o M T E p L 1 R p c G 8 g Q W x 0 Z X J h Z G 8 u e 3 J l c 3 V s d F 9 f b 3 B 0 a W 9 u c 1 9 f Y 2 F s b H N f X 2 9 w Z W 5 J b n R l c m V z d C w 3 N X 0 m c X V v d D s s J n F 1 b 3 Q 7 U 2 V j d G l v b j E v c m V z d W x 0 I C g x M S k v V G l w b y B B b H R l c m F k b y 5 7 c m V z d W x 0 X 1 9 v c H R p b 2 5 z X 1 9 j Y W x s c 1 9 f Y m l k L D c 2 f S Z x d W 9 0 O y w m c X V v d D t T Z W N 0 a W 9 u M S 9 y Z X N 1 b H Q g K D E x K S 9 U a X B v I E F s d G V y Y W R v L n t y Z X N 1 b H R f X 2 9 w d G l v b n N f X 2 N h b G x z X 1 9 h c 2 s s N z d 9 J n F 1 b 3 Q 7 L C Z x d W 9 0 O 1 N l Y 3 R p b 2 4 x L 3 J l c 3 V s d C A o M T E p L 1 R p c G 8 g Q W x 0 Z X J h Z G 8 u e 3 J l c 3 V s d F 9 f b 3 B 0 a W 9 u c 1 9 f Y 2 F s b H N f X 2 N v b n R y Y W N 0 U 2 l 6 Z S w 3 O H 0 m c X V v d D s s J n F 1 b 3 Q 7 U 2 V j d G l v b j E v c m V z d W x 0 I C g x M S k v V G l w b y B B b H R l c m F k b y 5 7 c m V z d W x 0 X 1 9 v c H R p b 2 5 z X 1 9 j Y W x s c 1 9 f Z X h w a X J h d G l v b i w 3 O X 0 m c X V v d D s s J n F 1 b 3 Q 7 U 2 V j d G l v b j E v c m V z d W x 0 I C g x M S k v V G l w b y B B b H R l c m F k b y 5 7 c m V z d W x 0 X 1 9 v c H R p b 2 5 z X 1 9 j Y W x s c 1 9 f b G F z d F R y Y W R l R G F 0 Z S w 4 M H 0 m c X V v d D s s J n F 1 b 3 Q 7 U 2 V j d G l v b j E v c m V z d W x 0 I C g x M S k v V G l w b y B B b H R l c m F k b y 5 7 c m V z d W x 0 X 1 9 v c H R p b 2 5 z X 1 9 j Y W x s c 1 9 f a W 1 w b G l l Z F Z v b G F 0 a W x p d H k s O D F 9 J n F 1 b 3 Q 7 L C Z x d W 9 0 O 1 N l Y 3 R p b 2 4 x L 3 J l c 3 V s d C A o M T E p L 1 R p c G 8 g Q W x 0 Z X J h Z G 8 u e 3 J l c 3 V s d F 9 f b 3 B 0 a W 9 u c 1 9 f Y 2 F s b H N f X 2 l u V G h l T W 9 u Z X k s O D J 9 J n F 1 b 3 Q 7 L C Z x d W 9 0 O 1 N l Y 3 R p b 2 4 x L 3 J l c 3 V s d C A o M T E p L 1 R p c G 8 g Q W x 0 Z X J h Z G 8 u e 3 J l c 3 V s d F 9 f b 3 B 0 a W 9 u c 1 9 f c H V 0 c 1 9 f Y 2 9 u d H J h Y 3 R T e W 1 i b 2 w s O D N 9 J n F 1 b 3 Q 7 L C Z x d W 9 0 O 1 N l Y 3 R p b 2 4 x L 3 J l c 3 V s d C A o M T E p L 1 R p c G 8 g Q W x 0 Z X J h Z G 8 u e 3 J l c 3 V s d F 9 f b 3 B 0 a W 9 u c 1 9 f c H V 0 c 1 9 f c 3 R y a W t l L D g 0 f S Z x d W 9 0 O y w m c X V v d D t T Z W N 0 a W 9 u M S 9 y Z X N 1 b H Q g K D E x K S 9 U a X B v I E F s d G V y Y W R v L n t y Z X N 1 b H R f X 2 9 w d G l v b n N f X 3 B 1 d H N f X 2 N 1 c n J l b m N 5 L D g 1 f S Z x d W 9 0 O y w m c X V v d D t T Z W N 0 a W 9 u M S 9 y Z X N 1 b H Q g K D E x K S 9 U a X B v I E F s d G V y Y W R v L n t y Z X N 1 b H R f X 2 9 w d G l v b n N f X 3 B 1 d H N f X 2 x h c 3 R Q c m l j Z S w 4 N n 0 m c X V v d D s s J n F 1 b 3 Q 7 U 2 V j d G l v b j E v c m V z d W x 0 I C g x M S k v V G l w b y B B b H R l c m F k b y 5 7 c m V z d W x 0 X 1 9 v c H R p b 2 5 z X 1 9 w d X R z X 1 9 j a G F u Z 2 U s O D d 9 J n F 1 b 3 Q 7 L C Z x d W 9 0 O 1 N l Y 3 R p b 2 4 x L 3 J l c 3 V s d C A o M T E p L 1 R p c G 8 g Q W x 0 Z X J h Z G 8 u e 3 J l c 3 V s d F 9 f b 3 B 0 a W 9 u c 1 9 f c H V 0 c 1 9 f c G V y Y 2 V u d E N o Y W 5 n Z S w 4 O H 0 m c X V v d D s s J n F 1 b 3 Q 7 U 2 V j d G l v b j E v c m V z d W x 0 I C g x M S k v V G l w b y B B b H R l c m F k b y 5 7 c m V z d W x 0 X 1 9 v c H R p b 2 5 z X 1 9 w d X R z X 1 9 2 b 2 x 1 b W U s O D l 9 J n F 1 b 3 Q 7 L C Z x d W 9 0 O 1 N l Y 3 R p b 2 4 x L 3 J l c 3 V s d C A o M T E p L 1 R p c G 8 g Q W x 0 Z X J h Z G 8 u e 3 J l c 3 V s d F 9 f b 3 B 0 a W 9 u c 1 9 f c H V 0 c 1 9 f b 3 B l b k l u d G V y Z X N 0 L D k w f S Z x d W 9 0 O y w m c X V v d D t T Z W N 0 a W 9 u M S 9 y Z X N 1 b H Q g K D E x K S 9 U a X B v I E F s d G V y Y W R v L n t y Z X N 1 b H R f X 2 9 w d G l v b n N f X 3 B 1 d H N f X 2 J p Z C w 5 M X 0 m c X V v d D s s J n F 1 b 3 Q 7 U 2 V j d G l v b j E v c m V z d W x 0 I C g x M S k v V G l w b y B B b H R l c m F k b y 5 7 c m V z d W x 0 X 1 9 v c H R p b 2 5 z X 1 9 w d X R z X 1 9 h c 2 s s O T J 9 J n F 1 b 3 Q 7 L C Z x d W 9 0 O 1 N l Y 3 R p b 2 4 x L 3 J l c 3 V s d C A o M T E p L 1 R p c G 8 g Q W x 0 Z X J h Z G 8 u e 3 J l c 3 V s d F 9 f b 3 B 0 a W 9 u c 1 9 f c H V 0 c 1 9 f Y 2 9 u d H J h Y 3 R T a X p l L D k z f S Z x d W 9 0 O y w m c X V v d D t T Z W N 0 a W 9 u M S 9 y Z X N 1 b H Q g K D E x K S 9 U a X B v I E F s d G V y Y W R v L n t y Z X N 1 b H R f X 2 9 w d G l v b n N f X 3 B 1 d H N f X 2 V 4 c G l y Y X R p b 2 4 s O T R 9 J n F 1 b 3 Q 7 L C Z x d W 9 0 O 1 N l Y 3 R p b 2 4 x L 3 J l c 3 V s d C A o M T E p L 1 R p c G 8 g Q W x 0 Z X J h Z G 8 u e 3 J l c 3 V s d F 9 f b 3 B 0 a W 9 u c 1 9 f c H V 0 c 1 9 f b G F z d F R y Y W R l R G F 0 Z S w 5 N X 0 m c X V v d D s s J n F 1 b 3 Q 7 U 2 V j d G l v b j E v c m V z d W x 0 I C g x M S k v V G l w b y B B b H R l c m F k b y 5 7 c m V z d W x 0 X 1 9 v c H R p b 2 5 z X 1 9 w d X R z X 1 9 p b X B s a W V k V m 9 s Y X R p b G l 0 e S w 5 N n 0 m c X V v d D s s J n F 1 b 3 Q 7 U 2 V j d G l v b j E v c m V z d W x 0 I C g x M S k v V G l w b y B B b H R l c m F k b y 5 7 c m V z d W x 0 X 1 9 v c H R p b 2 5 z X 1 9 w d X R z X 1 9 p b l R o Z U 1 v b m V 5 L D k 3 f S Z x d W 9 0 O y w m c X V v d D t T Z W N 0 a W 9 u M S 9 y Z X N 1 b H Q g K D E x K S 9 U a X B v I E F s d G V y Y W R v L n t l c n J v c i w 5 O H 0 m c X V v d D t d L C Z x d W 9 0 O 0 N v b H V t b k N v d W 5 0 J n F 1 b 3 Q 7 O j k 5 L C Z x d W 9 0 O 0 t l e U N v b H V t b k 5 h b W V z J n F 1 b 3 Q 7 O l t d L C Z x d W 9 0 O 0 N v b H V t b k l k Z W 5 0 a X R p Z X M m c X V v d D s 6 W y Z x d W 9 0 O 1 N l Y 3 R p b 2 4 x L 3 J l c 3 V s d C A o M T E p L 1 R p c G 8 g Q W x 0 Z X J h Z G 8 u e 3 J l c 3 V s d F 9 f d W 5 k Z X J s e W l u Z 1 N 5 b W J v b C w w f S Z x d W 9 0 O y w m c X V v d D t T Z W N 0 a W 9 u M S 9 y Z X N 1 b H Q g K D E x K S 9 U a X B v I E F s d G V y Y W R v L n t y Z X N 1 b H R f X 2 V 4 c G l y Y X R p b 2 5 E Y X R l c y w x f S Z x d W 9 0 O y w m c X V v d D t T Z W N 0 a W 9 u M S 9 y Z X N 1 b H Q g K D E x K S 9 U a X B v I E F s d G V y Y W R v L n t y Z X N 1 b H R f X 3 N 0 c m l r Z X M s M n 0 m c X V v d D s s J n F 1 b 3 Q 7 U 2 V j d G l v b j E v c m V z d W x 0 I C g x M S k v V G l w b y B B b H R l c m F k b y 5 7 c m V z d W x 0 X 1 9 o Y X N N a W 5 p T 3 B 0 a W 9 u c y w z f S Z x d W 9 0 O y w m c X V v d D t T Z W N 0 a W 9 u M S 9 y Z X N 1 b H Q g K D E x K S 9 U a X B v I E F s d G V y Y W R v L n t y Z X N 1 b H R f X 3 F 1 b 3 R l X 1 9 s Y W 5 n d W F n Z S w 0 f S Z x d W 9 0 O y w m c X V v d D t T Z W N 0 a W 9 u M S 9 y Z X N 1 b H Q g K D E x K S 9 U a X B v I E F s d G V y Y W R v L n t y Z X N 1 b H R f X 3 F 1 b 3 R l X 1 9 x d W 9 0 Z V R 5 c G U s N X 0 m c X V v d D s s J n F 1 b 3 Q 7 U 2 V j d G l v b j E v c m V z d W x 0 I C g x M S k v V G l w b y B B b H R l c m F k b y 5 7 c m V z d W x 0 X 1 9 x d W 9 0 Z V 9 f c X V v d G V T b 3 V y Y 2 V O Y W 1 l L D Z 9 J n F 1 b 3 Q 7 L C Z x d W 9 0 O 1 N l Y 3 R p b 2 4 x L 3 J l c 3 V s d C A o M T E p L 1 R p c G 8 g Q W x 0 Z X J h Z G 8 u e 3 J l c 3 V s d F 9 f c X V v d G V f X 2 N 1 c n J l b m N 5 L D d 9 J n F 1 b 3 Q 7 L C Z x d W 9 0 O 1 N l Y 3 R p b 2 4 x L 3 J l c 3 V s d C A o M T E p L 1 R p c G 8 g Q W x 0 Z X J h Z G 8 u e 3 J l c 3 V s d F 9 f c X V v d G V f X 3 R y Y W l s a W 5 n Q W 5 u d W F s R G l 2 a W R l b m R S Y X R l L D h 9 J n F 1 b 3 Q 7 L C Z x d W 9 0 O 1 N l Y 3 R p b 2 4 x L 3 J l c 3 V s d C A o M T E p L 1 R p c G 8 g Q W x 0 Z X J h Z G 8 u e 3 J l c 3 V s d F 9 f c X V v d G V f X 3 R y Y W l s a W 5 n U E U s O X 0 m c X V v d D s s J n F 1 b 3 Q 7 U 2 V j d G l v b j E v c m V z d W x 0 I C g x M S k v V G l w b y B B b H R l c m F k b y 5 7 c m V z d W x 0 X 1 9 x d W 9 0 Z V 9 f d H J h a W x p b m d B b m 5 1 Y W x E a X Z p Z G V u Z F l p Z W x k L D E w f S Z x d W 9 0 O y w m c X V v d D t T Z W N 0 a W 9 u M S 9 y Z X N 1 b H Q g K D E x K S 9 U a X B v I E F s d G V y Y W R v L n t y Z X N 1 b H R f X 3 F 1 b 3 R l X 1 9 l c H N U c m F p b G l u Z 1 R 3 Z W x 2 Z U 1 v b n R o c y w x M X 0 m c X V v d D s s J n F 1 b 3 Q 7 U 2 V j d G l v b j E v c m V z d W x 0 I C g x M S k v V G l w b y B B b H R l c m F k b y 5 7 c m V z d W x 0 X 1 9 x d W 9 0 Z V 9 f Z X B z R m 9 y d 2 F y Z C w x M n 0 m c X V v d D s s J n F 1 b 3 Q 7 U 2 V j d G l v b j E v c m V z d W x 0 I C g x M S k v V G l w b y B B b H R l c m F k b y 5 7 c m V z d W x 0 X 1 9 x d W 9 0 Z V 9 f Z X h j a G F u Z 2 V E Y X R h R G V s Y X l l Z E J 5 L D E z f S Z x d W 9 0 O y w m c X V v d D t T Z W N 0 a W 9 u M S 9 y Z X N 1 b H Q g K D E x K S 9 U a X B v I E F s d G V y Y W R v L n t y Z X N 1 b H R f X 3 F 1 b 3 R l X 1 9 z a G 9 y d E 5 h b W U s M T R 9 J n F 1 b 3 Q 7 L C Z x d W 9 0 O 1 N l Y 3 R p b 2 4 x L 3 J l c 3 V s d C A o M T E p L 1 R p c G 8 g Q W x 0 Z X J h Z G 8 u e 3 J l c 3 V s d F 9 f c X V v d G V f X 3 J l Z 3 V s Y X J N Y X J r Z X R Q c m l j Z S w x N X 0 m c X V v d D s s J n F 1 b 3 Q 7 U 2 V j d G l v b j E v c m V z d W x 0 I C g x M S k v V G l w b y B B b H R l c m F k b y 5 7 c m V z d W x 0 X 1 9 x d W 9 0 Z V 9 f c m V n d W x h c k 1 h c m t l d F R p b W U s M T Z 9 J n F 1 b 3 Q 7 L C Z x d W 9 0 O 1 N l Y 3 R p b 2 4 x L 3 J l c 3 V s d C A o M T E p L 1 R p c G 8 g Q W x 0 Z X J h Z G 8 u e 3 J l c 3 V s d F 9 f c X V v d G V f X 3 J l Z 3 V s Y X J N Y X J r Z X R D a G F u Z 2 U s M T d 9 J n F 1 b 3 Q 7 L C Z x d W 9 0 O 1 N l Y 3 R p b 2 4 x L 3 J l c 3 V s d C A o M T E p L 1 R p c G 8 g Q W x 0 Z X J h Z G 8 u e 3 J l c 3 V s d F 9 f c X V v d G V f X 3 J l Z 3 V s Y X J N Y X J r Z X R P c G V u L D E 4 f S Z x d W 9 0 O y w m c X V v d D t T Z W N 0 a W 9 u M S 9 y Z X N 1 b H Q g K D E x K S 9 U a X B v I E F s d G V y Y W R v L n t y Z X N 1 b H R f X 3 F 1 b 3 R l X 1 9 y Z W d 1 b G F y T W F y a 2 V 0 R G F 5 S G l n a C w x O X 0 m c X V v d D s s J n F 1 b 3 Q 7 U 2 V j d G l v b j E v c m V z d W x 0 I C g x M S k v V G l w b y B B b H R l c m F k b y 5 7 c m V z d W x 0 X 1 9 x d W 9 0 Z V 9 f c m V n d W x h c k 1 h c m t l d E R h e U x v d y w y M H 0 m c X V v d D s s J n F 1 b 3 Q 7 U 2 V j d G l v b j E v c m V z d W x 0 I C g x M S k v V G l w b y B B b H R l c m F k b y 5 7 c m V z d W x 0 X 1 9 x d W 9 0 Z V 9 f c m V n d W x h c k 1 h c m t l d F Z v b H V t Z S w y M X 0 m c X V v d D s s J n F 1 b 3 Q 7 U 2 V j d G l v b j E v c m V z d W x 0 I C g x M S k v V G l w b y B B b H R l c m F k b y 5 7 c m V z d W x 0 X 1 9 x d W 9 0 Z V 9 f c 2 h h c m V z T 3 V 0 c 3 R h b m R p b m c s M j J 9 J n F 1 b 3 Q 7 L C Z x d W 9 0 O 1 N l Y 3 R p b 2 4 x L 3 J l c 3 V s d C A o M T E p L 1 R p c G 8 g Q W x 0 Z X J h Z G 8 u e 3 J l c 3 V s d F 9 f c X V v d G V f X 2 J v b 2 t W Y W x 1 Z S w y M 3 0 m c X V v d D s s J n F 1 b 3 Q 7 U 2 V j d G l v b j E v c m V z d W x 0 I C g x M S k v V G l w b y B B b H R l c m F k b y 5 7 c m V z d W x 0 X 1 9 x d W 9 0 Z V 9 f Z m l m d H l E Y X l B d m V y Y W d l L D I 0 f S Z x d W 9 0 O y w m c X V v d D t T Z W N 0 a W 9 u M S 9 y Z X N 1 b H Q g K D E x K S 9 U a X B v I E F s d G V y Y W R v L n t y Z X N 1 b H R f X 3 F 1 b 3 R l X 1 9 m a W Z 0 e U R h e U F 2 Z X J h Z 2 V D a G F u Z 2 U s M j V 9 J n F 1 b 3 Q 7 L C Z x d W 9 0 O 1 N l Y 3 R p b 2 4 x L 3 J l c 3 V s d C A o M T E p L 1 R p c G 8 g Q W x 0 Z X J h Z G 8 u e 3 J l c 3 V s d F 9 f c X V v d G V f X 2 Z p Z n R 5 R G F 5 Q X Z l c m F n Z U N o Y W 5 n Z V B l c m N l b n Q s M j Z 9 J n F 1 b 3 Q 7 L C Z x d W 9 0 O 1 N l Y 3 R p b 2 4 x L 3 J l c 3 V s d C A o M T E p L 1 R p c G 8 g Q W x 0 Z X J h Z G 8 u e 3 J l c 3 V s d F 9 f c X V v d G V f X 3 R 3 b 0 h 1 b m R y Z W R E Y X l B d m V y Y W d l L D I 3 f S Z x d W 9 0 O y w m c X V v d D t T Z W N 0 a W 9 u M S 9 y Z X N 1 b H Q g K D E x K S 9 U a X B v I E F s d G V y Y W R v L n t y Z X N 1 b H R f X 3 F 1 b 3 R l X 1 9 0 d 2 9 I d W 5 k c m V k R G F 5 Q X Z l c m F n Z U N o Y W 5 n Z S w y O H 0 m c X V v d D s s J n F 1 b 3 Q 7 U 2 V j d G l v b j E v c m V z d W x 0 I C g x M S k v V G l w b y B B b H R l c m F k b y 5 7 c m V z d W x 0 X 1 9 x d W 9 0 Z V 9 f b W F y a 2 V 0 L D I 5 f S Z x d W 9 0 O y w m c X V v d D t T Z W N 0 a W 9 u M S 9 y Z X N 1 b H Q g K D E x K S 9 U a X B v I E F s d G V y Y W R v L n t y Z X N 1 b H R f X 3 F 1 b 3 R l X 1 9 y Z W d 1 b G F y T W F y a 2 V 0 U H J l d m l v d X N D b G 9 z Z S w z M H 0 m c X V v d D s s J n F 1 b 3 Q 7 U 2 V j d G l v b j E v c m V z d W x 0 I C g x M S k v V G l w b y B B b H R l c m F k b y 5 7 c m V z d W x 0 X 1 9 x d W 9 0 Z V 9 f Y m l k L D M x f S Z x d W 9 0 O y w m c X V v d D t T Z W N 0 a W 9 u M S 9 y Z X N 1 b H Q g K D E x K S 9 U a X B v I E F s d G V y Y W R v L n t y Z X N 1 b H R f X 3 F 1 b 3 R l X 1 9 h c 2 s s M z J 9 J n F 1 b 3 Q 7 L C Z x d W 9 0 O 1 N l Y 3 R p b 2 4 x L 3 J l c 3 V s d C A o M T E p L 1 R p c G 8 g Q W x 0 Z X J h Z G 8 u e 3 J l c 3 V s d F 9 f c X V v d G V f X 2 J p Z F N p e m U s M z N 9 J n F 1 b 3 Q 7 L C Z x d W 9 0 O 1 N l Y 3 R p b 2 4 x L 3 J l c 3 V s d C A o M T E p L 1 R p c G 8 g Q W x 0 Z X J h Z G 8 u e 3 J l c 3 V s d F 9 f c X V v d G V f X 2 F z a 1 N p e m U s M z R 9 J n F 1 b 3 Q 7 L C Z x d W 9 0 O 1 N l Y 3 R p b 2 4 x L 3 J l c 3 V s d C A o M T E p L 1 R p c G 8 g Q W x 0 Z X J h Z G 8 u e 3 J l c 3 V s d F 9 f c X V v d G V f X 2 1 l c 3 N h Z 2 V C b 2 F y Z E l k L D M 1 f S Z x d W 9 0 O y w m c X V v d D t T Z W N 0 a W 9 u M S 9 y Z X N 1 b H Q g K D E x K S 9 U a X B v I E F s d G V y Y W R v L n t y Z X N 1 b H R f X 3 F 1 b 3 R l X 1 9 m d W x s R X h j a G F u Z 2 V O Y W 1 l L D M 2 f S Z x d W 9 0 O y w m c X V v d D t T Z W N 0 a W 9 u M S 9 y Z X N 1 b H Q g K D E x K S 9 U a X B v I E F s d G V y Y W R v L n t y Z X N 1 b H R f X 3 F 1 b 3 R l X 1 9 s b 2 5 n T m F t Z S w z N 3 0 m c X V v d D s s J n F 1 b 3 Q 7 U 2 V j d G l v b j E v c m V z d W x 0 I C g x M S k v V G l w b y B B b H R l c m F k b y 5 7 c m V z d W x 0 X 1 9 x d W 9 0 Z V 9 f Z m l u Y W 5 j a W F s Q 3 V y c m V u Y 3 k s M z h 9 J n F 1 b 3 Q 7 L C Z x d W 9 0 O 1 N l Y 3 R p b 2 4 x L 3 J l c 3 V s d C A o M T E p L 1 R p c G 8 g Q W x 0 Z X J h Z G 8 u e 3 J l c 3 V s d F 9 f c X V v d G V f X 2 F 2 Z X J h Z 2 V E Y W l s e V Z v b H V t Z T N N b 2 5 0 a C w z O X 0 m c X V v d D s s J n F 1 b 3 Q 7 U 2 V j d G l v b j E v c m V z d W x 0 I C g x M S k v V G l w b y B B b H R l c m F k b y 5 7 c m V z d W x 0 X 1 9 x d W 9 0 Z V 9 f Y X Z l c m F n Z U R h a W x 5 V m 9 s d W 1 l M T B E Y X k s N D B 9 J n F 1 b 3 Q 7 L C Z x d W 9 0 O 1 N l Y 3 R p b 2 4 x L 3 J l c 3 V s d C A o M T E p L 1 R p c G 8 g Q W x 0 Z X J h Z G 8 u e 3 J l c 3 V s d F 9 f c X V v d G V f X 2 V 4 Y 2 h h b m d l L D Q x f S Z x d W 9 0 O y w m c X V v d D t T Z W N 0 a W 9 u M S 9 y Z X N 1 b H Q g K D E x K S 9 U a X B v I E F s d G V y Y W R v L n t y Z X N 1 b H R f X 3 F 1 b 3 R l X 1 9 t Y X J r Z X R T d G F 0 Z S w 0 M n 0 m c X V v d D s s J n F 1 b 3 Q 7 U 2 V j d G l v b j E v c m V z d W x 0 I C g x M S k v V G l w b y B B b H R l c m F k b y 5 7 c m V z d W x 0 X 1 9 x d W 9 0 Z V 9 f d H d v S H V u Z H J l Z E R h e U F 2 Z X J h Z 2 V D a G F u Z 2 V Q Z X J j Z W 5 0 L D Q z f S Z x d W 9 0 O y w m c X V v d D t T Z W N 0 a W 9 u M S 9 y Z X N 1 b H Q g K D E x K S 9 U a X B v I E F s d G V y Y W R v L n t y Z X N 1 b H R f X 3 F 1 b 3 R l X 1 9 t Y X J r Z X R D Y X A s N D R 9 J n F 1 b 3 Q 7 L C Z x d W 9 0 O 1 N l Y 3 R p b 2 4 x L 3 J l c 3 V s d C A o M T E p L 1 R p c G 8 g Q W x 0 Z X J h Z G 8 u e 3 J l c 3 V s d F 9 f c X V v d G V f X 2 Z v c n d h c m R Q R S w 0 N X 0 m c X V v d D s s J n F 1 b 3 Q 7 U 2 V j d G l v b j E v c m V z d W x 0 I C g x M S k v V G l w b y B B b H R l c m F k b y 5 7 c m V z d W x 0 X 1 9 x d W 9 0 Z V 9 f c H J p Y 2 V U b 0 J v b 2 s s N D Z 9 J n F 1 b 3 Q 7 L C Z x d W 9 0 O 1 N l Y 3 R p b 2 4 x L 3 J l c 3 V s d C A o M T E p L 1 R p c G 8 g Q W x 0 Z X J h Z G 8 u e 3 J l c 3 V s d F 9 f c X V v d G V f X 3 N v d X J j Z U l u d G V y d m F s L D Q 3 f S Z x d W 9 0 O y w m c X V v d D t T Z W N 0 a W 9 u M S 9 y Z X N 1 b H Q g K D E x K S 9 U a X B v I E F s d G V y Y W R v L n t y Z X N 1 b H R f X 3 F 1 b 3 R l X 1 9 l e G N o Y W 5 n Z V R p b W V 6 b 2 5 l T m F t Z S w 0 O H 0 m c X V v d D s s J n F 1 b 3 Q 7 U 2 V j d G l v b j E v c m V z d W x 0 I C g x M S k v V G l w b y B B b H R l c m F k b y 5 7 c m V z d W x 0 X 1 9 x d W 9 0 Z V 9 f Z X h j a G F u Z 2 V U a W 1 l e m 9 u Z V N o b 3 J 0 T m F t Z S w 0 O X 0 m c X V v d D s s J n F 1 b 3 Q 7 U 2 V j d G l v b j E v c m V z d W x 0 I C g x M S k v V G l w b y B B b H R l c m F k b y 5 7 c m V z d W x 0 X 1 9 x d W 9 0 Z V 9 f Z 2 1 0 T 2 Z m U 2 V 0 T W l s b G l z Z W N v b m R z L D U w f S Z x d W 9 0 O y w m c X V v d D t T Z W N 0 a W 9 u M S 9 y Z X N 1 b H Q g K D E x K S 9 U a X B v I E F s d G V y Y W R v L n t y Z X N 1 b H R f X 3 F 1 b 3 R l X 1 9 y Z W d 1 b G F y T W F y a 2 V 0 Q 2 h h b m d l U G V y Y 2 V u d C w 1 M X 0 m c X V v d D s s J n F 1 b 3 Q 7 U 2 V j d G l v b j E v c m V z d W x 0 I C g x M S k v V G l w b y B B b H R l c m F k b y 5 7 c m V z d W x 0 X 1 9 x d W 9 0 Z V 9 f c H J p Y 2 V I a W 5 0 L D U y f S Z x d W 9 0 O y w m c X V v d D t T Z W N 0 a W 9 u M S 9 y Z X N 1 b H Q g K D E x K S 9 U a X B v I E F s d G V y Y W R v L n t y Z X N 1 b H R f X 3 F 1 b 3 R l X 1 9 m a W Z 0 e V R 3 b 1 d l Z W t M b 3 d D a G F u Z 2 U s N T N 9 J n F 1 b 3 Q 7 L C Z x d W 9 0 O 1 N l Y 3 R p b 2 4 x L 3 J l c 3 V s d C A o M T E p L 1 R p c G 8 g Q W x 0 Z X J h Z G 8 u e 3 J l c 3 V s d F 9 f c X V v d G V f X 2 Z p Z n R 5 V H d v V 2 V l a 0 x v d 0 N o Y W 5 n Z V B l c m N l b n Q s N T R 9 J n F 1 b 3 Q 7 L C Z x d W 9 0 O 1 N l Y 3 R p b 2 4 x L 3 J l c 3 V s d C A o M T E p L 1 R p c G 8 g Q W x 0 Z X J h Z G 8 u e 3 J l c 3 V s d F 9 f c X V v d G V f X 2 Z p Z n R 5 V H d v V 2 V l a 0 h p Z 2 h D a G F u Z 2 U s N T V 9 J n F 1 b 3 Q 7 L C Z x d W 9 0 O 1 N l Y 3 R p b 2 4 x L 3 J l c 3 V s d C A o M T E p L 1 R p c G 8 g Q W x 0 Z X J h Z G 8 u e 3 J l c 3 V s d F 9 f c X V v d G V f X 2 Z p Z n R 5 V H d v V 2 V l a 0 h p Z 2 h D a G F u Z 2 V Q Z X J j Z W 5 0 L D U 2 f S Z x d W 9 0 O y w m c X V v d D t T Z W N 0 a W 9 u M S 9 y Z X N 1 b H Q g K D E x K S 9 U a X B v I E F s d G V y Y W R v L n t y Z X N 1 b H R f X 3 F 1 b 3 R l X 1 9 m a W Z 0 e V R 3 b 1 d l Z W t M b 3 c s N T d 9 J n F 1 b 3 Q 7 L C Z x d W 9 0 O 1 N l Y 3 R p b 2 4 x L 3 J l c 3 V s d C A o M T E p L 1 R p c G 8 g Q W x 0 Z X J h Z G 8 u e 3 J l c 3 V s d F 9 f c X V v d G V f X 2 Z p Z n R 5 V H d v V 2 V l a 0 h p Z 2 g s N T h 9 J n F 1 b 3 Q 7 L C Z x d W 9 0 O 1 N l Y 3 R p b 2 4 x L 3 J l c 3 V s d C A o M T E p L 1 R p c G 8 g Q W x 0 Z X J h Z G 8 u e 3 J l c 3 V s d F 9 f c X V v d G V f X 2 R p d m l k Z W 5 k R G F 0 Z S w 1 O X 0 m c X V v d D s s J n F 1 b 3 Q 7 U 2 V j d G l v b j E v c m V z d W x 0 I C g x M S k v V G l w b y B B b H R l c m F k b y 5 7 c m V z d W x 0 X 1 9 x d W 9 0 Z V 9 f Z W F y b m l u Z 3 N U a W 1 l c 3 R h b X A s N j B 9 J n F 1 b 3 Q 7 L C Z x d W 9 0 O 1 N l Y 3 R p b 2 4 x L 3 J l c 3 V s d C A o M T E p L 1 R p c G 8 g Q W x 0 Z X J h Z G 8 u e 3 J l c 3 V s d F 9 f c X V v d G V f X 2 V h c m 5 p b m d z V G l t Z X N 0 Y W 1 w U 3 R h c n Q s N j F 9 J n F 1 b 3 Q 7 L C Z x d W 9 0 O 1 N l Y 3 R p b 2 4 x L 3 J l c 3 V s d C A o M T E p L 1 R p c G 8 g Q W x 0 Z X J h Z G 8 u e 3 J l c 3 V s d F 9 f c X V v d G V f X 2 V h c m 5 p b m d z V G l t Z X N 0 Y W 1 w R W 5 k L D Y y f S Z x d W 9 0 O y w m c X V v d D t T Z W N 0 a W 9 u M S 9 y Z X N 1 b H Q g K D E x K S 9 U a X B v I E F s d G V y Y W R v L n t y Z X N 1 b H R f X 3 F 1 b 3 R l X 1 9 l c 2 d Q b 3 B 1 b G F 0 Z W Q s N j N 9 J n F 1 b 3 Q 7 L C Z x d W 9 0 O 1 N l Y 3 R p b 2 4 x L 3 J l c 3 V s d C A o M T E p L 1 R p c G 8 g Q W x 0 Z X J h Z G 8 u e 3 J l c 3 V s d F 9 f c X V v d G V f X 3 R y Y W R l Y W J s Z S w 2 N H 0 m c X V v d D s s J n F 1 b 3 Q 7 U 2 V j d G l v b j E v c m V z d W x 0 I C g x M S k v V G l w b y B B b H R l c m F k b y 5 7 c m V z d W x 0 X 1 9 x d W 9 0 Z V 9 f c 3 l t Y m 9 s L D Y 1 f S Z x d W 9 0 O y w m c X V v d D t T Z W N 0 a W 9 u M S 9 y Z X N 1 b H Q g K D E x K S 9 U a X B v I E F s d G V y Y W R v L n t y Z X N 1 b H R f X 2 9 w d G l v b n N f X 2 V 4 c G l y Y X R p b 2 5 E Y X R l L D Y 2 f S Z x d W 9 0 O y w m c X V v d D t T Z W N 0 a W 9 u M S 9 y Z X N 1 b H Q g K D E x K S 9 U a X B v I E F s d G V y Y W R v L n t y Z X N 1 b H R f X 2 9 w d G l v b n N f X 2 h h c 0 1 p b m l P c H R p b 2 5 z L D Y 3 f S Z x d W 9 0 O y w m c X V v d D t T Z W N 0 a W 9 u M S 9 y Z X N 1 b H Q g K D E x K S 9 U a X B v I E F s d G V y Y W R v L n t y Z X N 1 b H R f X 2 9 w d G l v b n N f X 2 N h b G x z X 1 9 j b 2 5 0 c m F j d F N 5 b W J v b C w 2 O H 0 m c X V v d D s s J n F 1 b 3 Q 7 U 2 V j d G l v b j E v c m V z d W x 0 I C g x M S k v V G l w b y B B b H R l c m F k b y 5 7 c m V z d W x 0 X 1 9 v c H R p b 2 5 z X 1 9 j Y W x s c 1 9 f c 3 R y a W t l L D Y 5 f S Z x d W 9 0 O y w m c X V v d D t T Z W N 0 a W 9 u M S 9 y Z X N 1 b H Q g K D E x K S 9 U a X B v I E F s d G V y Y W R v L n t y Z X N 1 b H R f X 2 9 w d G l v b n N f X 2 N h b G x z X 1 9 j d X J y Z W 5 j e S w 3 M H 0 m c X V v d D s s J n F 1 b 3 Q 7 U 2 V j d G l v b j E v c m V z d W x 0 I C g x M S k v V G l w b y B B b H R l c m F k b y 5 7 c m V z d W x 0 X 1 9 v c H R p b 2 5 z X 1 9 j Y W x s c 1 9 f b G F z d F B y a W N l L D c x f S Z x d W 9 0 O y w m c X V v d D t T Z W N 0 a W 9 u M S 9 y Z X N 1 b H Q g K D E x K S 9 U a X B v I E F s d G V y Y W R v L n t y Z X N 1 b H R f X 2 9 w d G l v b n N f X 2 N h b G x z X 1 9 j a G F u Z 2 U s N z J 9 J n F 1 b 3 Q 7 L C Z x d W 9 0 O 1 N l Y 3 R p b 2 4 x L 3 J l c 3 V s d C A o M T E p L 1 R p c G 8 g Q W x 0 Z X J h Z G 8 u e 3 J l c 3 V s d F 9 f b 3 B 0 a W 9 u c 1 9 f Y 2 F s b H N f X 3 B l c m N l b n R D a G F u Z 2 U s N z N 9 J n F 1 b 3 Q 7 L C Z x d W 9 0 O 1 N l Y 3 R p b 2 4 x L 3 J l c 3 V s d C A o M T E p L 1 R p c G 8 g Q W x 0 Z X J h Z G 8 u e 3 J l c 3 V s d F 9 f b 3 B 0 a W 9 u c 1 9 f Y 2 F s b H N f X 3 Z v b H V t Z S w 3 N H 0 m c X V v d D s s J n F 1 b 3 Q 7 U 2 V j d G l v b j E v c m V z d W x 0 I C g x M S k v V G l w b y B B b H R l c m F k b y 5 7 c m V z d W x 0 X 1 9 v c H R p b 2 5 z X 1 9 j Y W x s c 1 9 f b 3 B l b k l u d G V y Z X N 0 L D c 1 f S Z x d W 9 0 O y w m c X V v d D t T Z W N 0 a W 9 u M S 9 y Z X N 1 b H Q g K D E x K S 9 U a X B v I E F s d G V y Y W R v L n t y Z X N 1 b H R f X 2 9 w d G l v b n N f X 2 N h b G x z X 1 9 i a W Q s N z Z 9 J n F 1 b 3 Q 7 L C Z x d W 9 0 O 1 N l Y 3 R p b 2 4 x L 3 J l c 3 V s d C A o M T E p L 1 R p c G 8 g Q W x 0 Z X J h Z G 8 u e 3 J l c 3 V s d F 9 f b 3 B 0 a W 9 u c 1 9 f Y 2 F s b H N f X 2 F z a y w 3 N 3 0 m c X V v d D s s J n F 1 b 3 Q 7 U 2 V j d G l v b j E v c m V z d W x 0 I C g x M S k v V G l w b y B B b H R l c m F k b y 5 7 c m V z d W x 0 X 1 9 v c H R p b 2 5 z X 1 9 j Y W x s c 1 9 f Y 2 9 u d H J h Y 3 R T a X p l L D c 4 f S Z x d W 9 0 O y w m c X V v d D t T Z W N 0 a W 9 u M S 9 y Z X N 1 b H Q g K D E x K S 9 U a X B v I E F s d G V y Y W R v L n t y Z X N 1 b H R f X 2 9 w d G l v b n N f X 2 N h b G x z X 1 9 l e H B p c m F 0 a W 9 u L D c 5 f S Z x d W 9 0 O y w m c X V v d D t T Z W N 0 a W 9 u M S 9 y Z X N 1 b H Q g K D E x K S 9 U a X B v I E F s d G V y Y W R v L n t y Z X N 1 b H R f X 2 9 w d G l v b n N f X 2 N h b G x z X 1 9 s Y X N 0 V H J h Z G V E Y X R l L D g w f S Z x d W 9 0 O y w m c X V v d D t T Z W N 0 a W 9 u M S 9 y Z X N 1 b H Q g K D E x K S 9 U a X B v I E F s d G V y Y W R v L n t y Z X N 1 b H R f X 2 9 w d G l v b n N f X 2 N h b G x z X 1 9 p b X B s a W V k V m 9 s Y X R p b G l 0 e S w 4 M X 0 m c X V v d D s s J n F 1 b 3 Q 7 U 2 V j d G l v b j E v c m V z d W x 0 I C g x M S k v V G l w b y B B b H R l c m F k b y 5 7 c m V z d W x 0 X 1 9 v c H R p b 2 5 z X 1 9 j Y W x s c 1 9 f a W 5 U a G V N b 2 5 l e S w 4 M n 0 m c X V v d D s s J n F 1 b 3 Q 7 U 2 V j d G l v b j E v c m V z d W x 0 I C g x M S k v V G l w b y B B b H R l c m F k b y 5 7 c m V z d W x 0 X 1 9 v c H R p b 2 5 z X 1 9 w d X R z X 1 9 j b 2 5 0 c m F j d F N 5 b W J v b C w 4 M 3 0 m c X V v d D s s J n F 1 b 3 Q 7 U 2 V j d G l v b j E v c m V z d W x 0 I C g x M S k v V G l w b y B B b H R l c m F k b y 5 7 c m V z d W x 0 X 1 9 v c H R p b 2 5 z X 1 9 w d X R z X 1 9 z d H J p a 2 U s O D R 9 J n F 1 b 3 Q 7 L C Z x d W 9 0 O 1 N l Y 3 R p b 2 4 x L 3 J l c 3 V s d C A o M T E p L 1 R p c G 8 g Q W x 0 Z X J h Z G 8 u e 3 J l c 3 V s d F 9 f b 3 B 0 a W 9 u c 1 9 f c H V 0 c 1 9 f Y 3 V y c m V u Y 3 k s O D V 9 J n F 1 b 3 Q 7 L C Z x d W 9 0 O 1 N l Y 3 R p b 2 4 x L 3 J l c 3 V s d C A o M T E p L 1 R p c G 8 g Q W x 0 Z X J h Z G 8 u e 3 J l c 3 V s d F 9 f b 3 B 0 a W 9 u c 1 9 f c H V 0 c 1 9 f b G F z d F B y a W N l L D g 2 f S Z x d W 9 0 O y w m c X V v d D t T Z W N 0 a W 9 u M S 9 y Z X N 1 b H Q g K D E x K S 9 U a X B v I E F s d G V y Y W R v L n t y Z X N 1 b H R f X 2 9 w d G l v b n N f X 3 B 1 d H N f X 2 N o Y W 5 n Z S w 4 N 3 0 m c X V v d D s s J n F 1 b 3 Q 7 U 2 V j d G l v b j E v c m V z d W x 0 I C g x M S k v V G l w b y B B b H R l c m F k b y 5 7 c m V z d W x 0 X 1 9 v c H R p b 2 5 z X 1 9 w d X R z X 1 9 w Z X J j Z W 5 0 Q 2 h h b m d l L D g 4 f S Z x d W 9 0 O y w m c X V v d D t T Z W N 0 a W 9 u M S 9 y Z X N 1 b H Q g K D E x K S 9 U a X B v I E F s d G V y Y W R v L n t y Z X N 1 b H R f X 2 9 w d G l v b n N f X 3 B 1 d H N f X 3 Z v b H V t Z S w 4 O X 0 m c X V v d D s s J n F 1 b 3 Q 7 U 2 V j d G l v b j E v c m V z d W x 0 I C g x M S k v V G l w b y B B b H R l c m F k b y 5 7 c m V z d W x 0 X 1 9 v c H R p b 2 5 z X 1 9 w d X R z X 1 9 v c G V u S W 5 0 Z X J l c 3 Q s O T B 9 J n F 1 b 3 Q 7 L C Z x d W 9 0 O 1 N l Y 3 R p b 2 4 x L 3 J l c 3 V s d C A o M T E p L 1 R p c G 8 g Q W x 0 Z X J h Z G 8 u e 3 J l c 3 V s d F 9 f b 3 B 0 a W 9 u c 1 9 f c H V 0 c 1 9 f Y m l k L D k x f S Z x d W 9 0 O y w m c X V v d D t T Z W N 0 a W 9 u M S 9 y Z X N 1 b H Q g K D E x K S 9 U a X B v I E F s d G V y Y W R v L n t y Z X N 1 b H R f X 2 9 w d G l v b n N f X 3 B 1 d H N f X 2 F z a y w 5 M n 0 m c X V v d D s s J n F 1 b 3 Q 7 U 2 V j d G l v b j E v c m V z d W x 0 I C g x M S k v V G l w b y B B b H R l c m F k b y 5 7 c m V z d W x 0 X 1 9 v c H R p b 2 5 z X 1 9 w d X R z X 1 9 j b 2 5 0 c m F j d F N p e m U s O T N 9 J n F 1 b 3 Q 7 L C Z x d W 9 0 O 1 N l Y 3 R p b 2 4 x L 3 J l c 3 V s d C A o M T E p L 1 R p c G 8 g Q W x 0 Z X J h Z G 8 u e 3 J l c 3 V s d F 9 f b 3 B 0 a W 9 u c 1 9 f c H V 0 c 1 9 f Z X h w a X J h d G l v b i w 5 N H 0 m c X V v d D s s J n F 1 b 3 Q 7 U 2 V j d G l v b j E v c m V z d W x 0 I C g x M S k v V G l w b y B B b H R l c m F k b y 5 7 c m V z d W x 0 X 1 9 v c H R p b 2 5 z X 1 9 w d X R z X 1 9 s Y X N 0 V H J h Z G V E Y X R l L D k 1 f S Z x d W 9 0 O y w m c X V v d D t T Z W N 0 a W 9 u M S 9 y Z X N 1 b H Q g K D E x K S 9 U a X B v I E F s d G V y Y W R v L n t y Z X N 1 b H R f X 2 9 w d G l v b n N f X 3 B 1 d H N f X 2 l t c G x p Z W R W b 2 x h d G l s a X R 5 L D k 2 f S Z x d W 9 0 O y w m c X V v d D t T Z W N 0 a W 9 u M S 9 y Z X N 1 b H Q g K D E x K S 9 U a X B v I E F s d G V y Y W R v L n t y Z X N 1 b H R f X 2 9 w d G l v b n N f X 3 B 1 d H N f X 2 l u V G h l T W 9 u Z X k s O T d 9 J n F 1 b 3 Q 7 L C Z x d W 9 0 O 1 N l Y 3 R p b 2 4 x L 3 J l c 3 V s d C A o M T E p L 1 R p c G 8 g Q W x 0 Z X J h Z G 8 u e 2 V y c m 9 y L D k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J T I w K D E x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T E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T E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u H R o K g g V Q J J 9 3 P q U W t t S A A A A A A I A A A A A A B B m A A A A A Q A A I A A A A I g M A k V s r g / C 5 F F q A P F 9 p t G e U E R L m l / y X 1 D 5 h d + I y A y b A A A A A A 6 A A A A A A g A A I A A A A E M 0 H O V 8 H Q s R q L j 1 v 9 V x Q T E H F H D C I c f v 5 + Q / R B w q K m t 2 U A A A A O Q V r 7 a D + M 1 G / s B L 1 q d T G 2 2 U p 4 z t x z t 0 A u / B A V C 2 H 5 n N B a g D s u N P 4 O r 6 O d o e a U p y W W f x m L R f 7 u 5 / b e i P X Q c l R M U L P G 6 q c w W U W 4 d X T n B d k j s h Q A A A A G + e 4 F A r S d l e + j z z r X p L 2 f 7 Q b w M / Z T Y y o n c I Y r U C f 5 m r 3 I C O R p Q N i / k X U T r 7 Y 1 e J 7 g 0 n O f V 2 1 P s / O k s D N E B j + c E = < / D a t a M a s h u p > 
</file>

<file path=customXml/itemProps1.xml><?xml version="1.0" encoding="utf-8"?>
<ds:datastoreItem xmlns:ds="http://schemas.openxmlformats.org/officeDocument/2006/customXml" ds:itemID="{2D0DF783-D70B-496C-B285-396F9A5C3E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15</vt:i4>
      </vt:variant>
    </vt:vector>
  </HeadingPairs>
  <TitlesOfParts>
    <vt:vector size="15" baseType="lpstr">
      <vt:lpstr>Folha5</vt:lpstr>
      <vt:lpstr>Folha6</vt:lpstr>
      <vt:lpstr>Folha4</vt:lpstr>
      <vt:lpstr>Folha13</vt:lpstr>
      <vt:lpstr>Folha12</vt:lpstr>
      <vt:lpstr>Folha11</vt:lpstr>
      <vt:lpstr>Folha10</vt:lpstr>
      <vt:lpstr>Folha9</vt:lpstr>
      <vt:lpstr>Folha8</vt:lpstr>
      <vt:lpstr>Folha7</vt:lpstr>
      <vt:lpstr>Folha3</vt:lpstr>
      <vt:lpstr>Folha2</vt:lpstr>
      <vt:lpstr>Folha1</vt:lpstr>
      <vt:lpstr>Folha16</vt:lpstr>
      <vt:lpstr>Folha17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2018-01-22T17:43:48Z</dcterms:modified>
</cp:coreProperties>
</file>