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at\Desktop\pri\"/>
    </mc:Choice>
  </mc:AlternateContent>
  <xr:revisionPtr revIDLastSave="0" documentId="13_ncr:1_{5507C275-EA03-4BB6-B998-62CA68033175}" xr6:coauthVersionLast="47" xr6:coauthVersionMax="47" xr10:uidLastSave="{00000000-0000-0000-0000-000000000000}"/>
  <bookViews>
    <workbookView xWindow="-120" yWindow="-120" windowWidth="29040" windowHeight="15840" xr2:uid="{500E86B7-8FC7-484B-B0D1-B52F23B9DD2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6" i="1" s="1"/>
  <c r="B47" i="1" s="1"/>
  <c r="B48" i="1" s="1"/>
  <c r="B49" i="1" s="1"/>
  <c r="B50" i="1" s="1"/>
  <c r="B51" i="1" s="1"/>
  <c r="B52" i="1" s="1"/>
  <c r="B53" i="1" s="1"/>
  <c r="F41" i="1"/>
  <c r="C41" i="1"/>
  <c r="F17" i="1"/>
  <c r="C17" i="1"/>
  <c r="E23" i="1"/>
  <c r="E24" i="1" s="1"/>
  <c r="E25" i="1" s="1"/>
  <c r="E26" i="1" s="1"/>
  <c r="E27" i="1" s="1"/>
  <c r="E28" i="1" s="1"/>
  <c r="E22" i="1"/>
</calcChain>
</file>

<file path=xl/sharedStrings.xml><?xml version="1.0" encoding="utf-8"?>
<sst xmlns="http://schemas.openxmlformats.org/spreadsheetml/2006/main" count="41" uniqueCount="35">
  <si>
    <t>ap</t>
  </si>
  <si>
    <t>p</t>
  </si>
  <si>
    <t>0.6</t>
  </si>
  <si>
    <t>'en'</t>
  </si>
  <si>
    <t xml:space="preserve"> 'fr'</t>
  </si>
  <si>
    <t xml:space="preserve"> 'es'</t>
  </si>
  <si>
    <t xml:space="preserve"> 'de'</t>
  </si>
  <si>
    <t xml:space="preserve"> 'no'</t>
  </si>
  <si>
    <t xml:space="preserve"> 'lt'</t>
  </si>
  <si>
    <t xml:space="preserve"> 'da'</t>
  </si>
  <si>
    <t xml:space="preserve"> 'pt'</t>
  </si>
  <si>
    <t xml:space="preserve"> 'pl'</t>
  </si>
  <si>
    <t xml:space="preserve"> 'nl'</t>
  </si>
  <si>
    <t xml:space="preserve"> 'ca'</t>
  </si>
  <si>
    <t xml:space="preserve"> 'so'</t>
  </si>
  <si>
    <t xml:space="preserve"> 'hu'</t>
  </si>
  <si>
    <t xml:space="preserve"> 'cs'</t>
  </si>
  <si>
    <t xml:space="preserve"> 'id'</t>
  </si>
  <si>
    <t xml:space="preserve"> 'ro'</t>
  </si>
  <si>
    <t xml:space="preserve"> 'sw'</t>
  </si>
  <si>
    <t xml:space="preserve"> 'sq'</t>
  </si>
  <si>
    <t xml:space="preserve"> 'hr'</t>
  </si>
  <si>
    <t xml:space="preserve"> 'it'</t>
  </si>
  <si>
    <t xml:space="preserve"> 'af'</t>
  </si>
  <si>
    <t xml:space="preserve"> 'sv'</t>
  </si>
  <si>
    <t xml:space="preserve"> 'tr'</t>
  </si>
  <si>
    <t xml:space="preserve"> 'fi'</t>
  </si>
  <si>
    <t xml:space="preserve"> 'tl'</t>
  </si>
  <si>
    <t xml:space="preserve"> 'et'</t>
  </si>
  <si>
    <t xml:space="preserve"> 'sl'</t>
  </si>
  <si>
    <t xml:space="preserve"> 'UNKNOWN'</t>
  </si>
  <si>
    <t xml:space="preserve"> 'sk'</t>
  </si>
  <si>
    <t xml:space="preserve"> 'vi'</t>
  </si>
  <si>
    <t xml:space="preserve"> 'lv'</t>
  </si>
  <si>
    <t xml:space="preserve"> 'cy'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</si>
</sst>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Noto Sans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Scenario</a:t>
            </a:r>
            <a:r>
              <a:rPr lang="pt-PT" baseline="0"/>
              <a:t> 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W/out boost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Folha1!$B$11:$B$15</c:f>
              <c:numCache>
                <c:formatCode>General</c:formatCode>
                <c:ptCount val="5"/>
                <c:pt idx="0">
                  <c:v>0.33</c:v>
                </c:pt>
                <c:pt idx="1">
                  <c:v>0.66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Folha1!$C$11:$C$15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C-49B8-8DBB-089D3DB5C486}"/>
            </c:ext>
          </c:extLst>
        </c:ser>
        <c:ser>
          <c:idx val="1"/>
          <c:order val="1"/>
          <c:tx>
            <c:v>With Boost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Folha1!$E$11:$E$15</c:f>
              <c:numCache>
                <c:formatCode>General</c:formatCode>
                <c:ptCount val="5"/>
                <c:pt idx="0">
                  <c:v>0.33</c:v>
                </c:pt>
                <c:pt idx="1">
                  <c:v>0.66</c:v>
                </c:pt>
                <c:pt idx="2">
                  <c:v>1</c:v>
                </c:pt>
              </c:numCache>
            </c:numRef>
          </c:xVal>
          <c:yVal>
            <c:numRef>
              <c:f>Folha1!$F$11:$F$15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C-49B8-8DBB-089D3DB5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42879"/>
        <c:axId val="639242047"/>
      </c:scatterChart>
      <c:valAx>
        <c:axId val="6392428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9242047"/>
        <c:crosses val="autoZero"/>
        <c:crossBetween val="midCat"/>
      </c:valAx>
      <c:valAx>
        <c:axId val="639242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924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Scenario</a:t>
            </a:r>
            <a:r>
              <a:rPr lang="pt-PT" baseline="0"/>
              <a:t> 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W/out boost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Folha1!$B$19:$B$28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Folha1!$C$19:$C$28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0.33</c:v>
                </c:pt>
                <c:pt idx="6">
                  <c:v>0.28999999999999998</c:v>
                </c:pt>
                <c:pt idx="7">
                  <c:v>0.38</c:v>
                </c:pt>
                <c:pt idx="8">
                  <c:v>0.44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B-4BD8-91FD-AADE15F2BBC7}"/>
            </c:ext>
          </c:extLst>
        </c:ser>
        <c:ser>
          <c:idx val="1"/>
          <c:order val="1"/>
          <c:tx>
            <c:v>With Boost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Folha1!$E$19:$E$28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</c:numCache>
            </c:numRef>
          </c:xVal>
          <c:yVal>
            <c:numRef>
              <c:f>Folha1!$F$19:$F$28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0.66</c:v>
                </c:pt>
                <c:pt idx="6">
                  <c:v>0.71</c:v>
                </c:pt>
                <c:pt idx="7">
                  <c:v>0.75</c:v>
                </c:pt>
                <c:pt idx="8">
                  <c:v>0.78</c:v>
                </c:pt>
                <c:pt idx="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B-4BD8-91FD-AADE15F2B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42879"/>
        <c:axId val="639242047"/>
      </c:scatterChart>
      <c:valAx>
        <c:axId val="6392428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9242047"/>
        <c:crosses val="autoZero"/>
        <c:crossBetween val="midCat"/>
      </c:valAx>
      <c:valAx>
        <c:axId val="639242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924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Scenario</a:t>
            </a:r>
            <a:r>
              <a:rPr lang="pt-PT" baseline="0"/>
              <a:t> 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W/out boost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Folha1!$B$30:$B$39</c:f>
              <c:numCache>
                <c:formatCode>General</c:formatCode>
                <c:ptCount val="10"/>
                <c:pt idx="0" formatCode="0.00">
                  <c:v>0.17</c:v>
                </c:pt>
                <c:pt idx="1">
                  <c:v>0.17</c:v>
                </c:pt>
                <c:pt idx="2">
                  <c:v>0.33</c:v>
                </c:pt>
                <c:pt idx="3">
                  <c:v>0.33</c:v>
                </c:pt>
                <c:pt idx="4">
                  <c:v>0.5</c:v>
                </c:pt>
                <c:pt idx="5">
                  <c:v>0.66</c:v>
                </c:pt>
                <c:pt idx="6">
                  <c:v>0.82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Folha1!$C$30:$C$39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0.66</c:v>
                </c:pt>
                <c:pt idx="3">
                  <c:v>0.5</c:v>
                </c:pt>
                <c:pt idx="4">
                  <c:v>0.6</c:v>
                </c:pt>
                <c:pt idx="5">
                  <c:v>0.66</c:v>
                </c:pt>
                <c:pt idx="6">
                  <c:v>0.71</c:v>
                </c:pt>
                <c:pt idx="7">
                  <c:v>0.75</c:v>
                </c:pt>
                <c:pt idx="8">
                  <c:v>0.66</c:v>
                </c:pt>
                <c:pt idx="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A-43B0-B8AD-D931B80D855A}"/>
            </c:ext>
          </c:extLst>
        </c:ser>
        <c:ser>
          <c:idx val="1"/>
          <c:order val="1"/>
          <c:tx>
            <c:v>With Boost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Folha1!$E$30:$E$39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0.43</c:v>
                </c:pt>
                <c:pt idx="5">
                  <c:v>0.56999999999999995</c:v>
                </c:pt>
                <c:pt idx="6">
                  <c:v>0.71</c:v>
                </c:pt>
                <c:pt idx="7">
                  <c:v>0.86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Folha1!$F$30:$F$39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</c:v>
                </c:pt>
                <c:pt idx="3">
                  <c:v>0.5</c:v>
                </c:pt>
                <c:pt idx="4">
                  <c:v>0.6</c:v>
                </c:pt>
                <c:pt idx="5">
                  <c:v>0.66</c:v>
                </c:pt>
                <c:pt idx="6">
                  <c:v>0.71</c:v>
                </c:pt>
                <c:pt idx="7">
                  <c:v>0.75</c:v>
                </c:pt>
                <c:pt idx="8">
                  <c:v>0.78</c:v>
                </c:pt>
                <c:pt idx="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A-43B0-B8AD-D931B80D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42879"/>
        <c:axId val="639242047"/>
      </c:scatterChart>
      <c:valAx>
        <c:axId val="6392428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9242047"/>
        <c:crosses val="autoZero"/>
        <c:crossBetween val="midCat"/>
      </c:valAx>
      <c:valAx>
        <c:axId val="639242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924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Language</a:t>
            </a:r>
            <a:r>
              <a:rPr lang="pt-PT" baseline="0"/>
              <a:t> distribution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210542432195977"/>
          <c:y val="9.9129486763561592E-2"/>
          <c:w val="0.45912270341207351"/>
          <c:h val="0.478564326854089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Folha1!$T$14:$T$45</c:f>
              <c:strCache>
                <c:ptCount val="32"/>
                <c:pt idx="0">
                  <c:v>'en'</c:v>
                </c:pt>
                <c:pt idx="1">
                  <c:v> 'fr'</c:v>
                </c:pt>
                <c:pt idx="2">
                  <c:v> 'es'</c:v>
                </c:pt>
                <c:pt idx="3">
                  <c:v> 'de'</c:v>
                </c:pt>
                <c:pt idx="4">
                  <c:v> 'no'</c:v>
                </c:pt>
                <c:pt idx="5">
                  <c:v> 'lt'</c:v>
                </c:pt>
                <c:pt idx="6">
                  <c:v> 'da'</c:v>
                </c:pt>
                <c:pt idx="7">
                  <c:v> 'pt'</c:v>
                </c:pt>
                <c:pt idx="8">
                  <c:v> 'pl'</c:v>
                </c:pt>
                <c:pt idx="9">
                  <c:v> 'nl'</c:v>
                </c:pt>
                <c:pt idx="10">
                  <c:v> 'ca'</c:v>
                </c:pt>
                <c:pt idx="11">
                  <c:v> 'so'</c:v>
                </c:pt>
                <c:pt idx="12">
                  <c:v> 'hu'</c:v>
                </c:pt>
                <c:pt idx="13">
                  <c:v> 'cs'</c:v>
                </c:pt>
                <c:pt idx="14">
                  <c:v> 'id'</c:v>
                </c:pt>
                <c:pt idx="15">
                  <c:v> 'ro'</c:v>
                </c:pt>
                <c:pt idx="16">
                  <c:v> 'sw'</c:v>
                </c:pt>
                <c:pt idx="17">
                  <c:v> 'sq'</c:v>
                </c:pt>
                <c:pt idx="18">
                  <c:v> 'hr'</c:v>
                </c:pt>
                <c:pt idx="19">
                  <c:v> 'it'</c:v>
                </c:pt>
                <c:pt idx="20">
                  <c:v> 'af'</c:v>
                </c:pt>
                <c:pt idx="21">
                  <c:v> 'sv'</c:v>
                </c:pt>
                <c:pt idx="22">
                  <c:v> 'tr'</c:v>
                </c:pt>
                <c:pt idx="23">
                  <c:v> 'fi'</c:v>
                </c:pt>
                <c:pt idx="24">
                  <c:v> 'tl'</c:v>
                </c:pt>
                <c:pt idx="25">
                  <c:v> 'et'</c:v>
                </c:pt>
                <c:pt idx="26">
                  <c:v> 'sl'</c:v>
                </c:pt>
                <c:pt idx="27">
                  <c:v> 'UNKNOWN'</c:v>
                </c:pt>
                <c:pt idx="28">
                  <c:v> 'sk'</c:v>
                </c:pt>
                <c:pt idx="29">
                  <c:v> 'vi'</c:v>
                </c:pt>
                <c:pt idx="30">
                  <c:v> 'lv'</c:v>
                </c:pt>
                <c:pt idx="31">
                  <c:v> 'cy'</c:v>
                </c:pt>
              </c:strCache>
            </c:strRef>
          </c:cat>
          <c:val>
            <c:numRef>
              <c:f>Folha1!$U$14:$U$45</c:f>
              <c:numCache>
                <c:formatCode>General</c:formatCode>
                <c:ptCount val="32"/>
                <c:pt idx="0">
                  <c:v>27141</c:v>
                </c:pt>
                <c:pt idx="1">
                  <c:v>1230</c:v>
                </c:pt>
                <c:pt idx="2">
                  <c:v>2156</c:v>
                </c:pt>
                <c:pt idx="3">
                  <c:v>1267</c:v>
                </c:pt>
                <c:pt idx="4">
                  <c:v>159</c:v>
                </c:pt>
                <c:pt idx="5">
                  <c:v>18</c:v>
                </c:pt>
                <c:pt idx="6">
                  <c:v>139</c:v>
                </c:pt>
                <c:pt idx="7">
                  <c:v>1243</c:v>
                </c:pt>
                <c:pt idx="8">
                  <c:v>413</c:v>
                </c:pt>
                <c:pt idx="9">
                  <c:v>299</c:v>
                </c:pt>
                <c:pt idx="10">
                  <c:v>81</c:v>
                </c:pt>
                <c:pt idx="11">
                  <c:v>59</c:v>
                </c:pt>
                <c:pt idx="12">
                  <c:v>42</c:v>
                </c:pt>
                <c:pt idx="13">
                  <c:v>71</c:v>
                </c:pt>
                <c:pt idx="14">
                  <c:v>242</c:v>
                </c:pt>
                <c:pt idx="15">
                  <c:v>5132</c:v>
                </c:pt>
                <c:pt idx="16">
                  <c:v>61</c:v>
                </c:pt>
                <c:pt idx="17">
                  <c:v>34</c:v>
                </c:pt>
                <c:pt idx="18">
                  <c:v>165</c:v>
                </c:pt>
                <c:pt idx="19">
                  <c:v>950</c:v>
                </c:pt>
                <c:pt idx="20">
                  <c:v>57</c:v>
                </c:pt>
                <c:pt idx="21">
                  <c:v>284</c:v>
                </c:pt>
                <c:pt idx="22">
                  <c:v>251</c:v>
                </c:pt>
                <c:pt idx="23">
                  <c:v>210</c:v>
                </c:pt>
                <c:pt idx="24">
                  <c:v>129</c:v>
                </c:pt>
                <c:pt idx="25">
                  <c:v>28</c:v>
                </c:pt>
                <c:pt idx="26">
                  <c:v>19</c:v>
                </c:pt>
                <c:pt idx="27">
                  <c:v>215</c:v>
                </c:pt>
                <c:pt idx="28">
                  <c:v>43</c:v>
                </c:pt>
                <c:pt idx="29">
                  <c:v>34</c:v>
                </c:pt>
                <c:pt idx="30">
                  <c:v>26</c:v>
                </c:pt>
                <c:pt idx="3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159-8ED8-8BF553D0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mpd="sng">
          <a:noFill/>
        </a:ln>
        <a:effectLst/>
      </c:spPr>
    </c:plotArea>
    <c:legend>
      <c:legendPos val="b"/>
      <c:layout>
        <c:manualLayout>
          <c:xMode val="edge"/>
          <c:yMode val="edge"/>
          <c:x val="0.19071675415573053"/>
          <c:y val="0.6105210745456896"/>
          <c:w val="0.67159973433617259"/>
          <c:h val="0.35301508368285256"/>
        </c:manualLayout>
      </c:layout>
      <c:overlay val="0"/>
      <c:spPr>
        <a:noFill/>
        <a:ln w="1587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Comparison</a:t>
            </a:r>
            <a:r>
              <a:rPr lang="pt-PT" baseline="0"/>
              <a:t> old boosts vs new boosts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Upgraded Boost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Folha1!$B$44:$B$53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Folha1!$C$44:$C$53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7-44BA-A9E6-72C1432AF9E8}"/>
            </c:ext>
          </c:extLst>
        </c:ser>
        <c:ser>
          <c:idx val="1"/>
          <c:order val="1"/>
          <c:tx>
            <c:v>Normal Boost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Folha1!$E$30:$E$39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0.43</c:v>
                </c:pt>
                <c:pt idx="5">
                  <c:v>0.56999999999999995</c:v>
                </c:pt>
                <c:pt idx="6">
                  <c:v>0.71</c:v>
                </c:pt>
                <c:pt idx="7">
                  <c:v>0.86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Folha1!$F$30:$F$39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</c:v>
                </c:pt>
                <c:pt idx="3">
                  <c:v>0.5</c:v>
                </c:pt>
                <c:pt idx="4">
                  <c:v>0.6</c:v>
                </c:pt>
                <c:pt idx="5">
                  <c:v>0.66</c:v>
                </c:pt>
                <c:pt idx="6">
                  <c:v>0.71</c:v>
                </c:pt>
                <c:pt idx="7">
                  <c:v>0.75</c:v>
                </c:pt>
                <c:pt idx="8">
                  <c:v>0.78</c:v>
                </c:pt>
                <c:pt idx="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7-44BA-A9E6-72C1432A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42879"/>
        <c:axId val="639242047"/>
      </c:scatterChart>
      <c:valAx>
        <c:axId val="6392428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9242047"/>
        <c:crosses val="autoZero"/>
        <c:crossBetween val="midCat"/>
      </c:valAx>
      <c:valAx>
        <c:axId val="639242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924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109538</xdr:rowOff>
    </xdr:from>
    <xdr:to>
      <xdr:col>15</xdr:col>
      <xdr:colOff>295275</xdr:colOff>
      <xdr:row>13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A50A5B-06EC-C0E4-56B9-0202814F7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16</xdr:row>
      <xdr:rowOff>57150</xdr:rowOff>
    </xdr:from>
    <xdr:to>
      <xdr:col>14</xdr:col>
      <xdr:colOff>66675</xdr:colOff>
      <xdr:row>27</xdr:row>
      <xdr:rowOff>90488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B1F0F6-C3AD-4708-BEE4-DB80D35D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28</xdr:row>
      <xdr:rowOff>95250</xdr:rowOff>
    </xdr:from>
    <xdr:to>
      <xdr:col>14</xdr:col>
      <xdr:colOff>38100</xdr:colOff>
      <xdr:row>39</xdr:row>
      <xdr:rowOff>128588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5C9925-68A2-4E8E-835C-C1521D7A0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329293</xdr:colOff>
      <xdr:row>3</xdr:row>
      <xdr:rowOff>184375</xdr:rowOff>
    </xdr:from>
    <xdr:to>
      <xdr:col>29</xdr:col>
      <xdr:colOff>21772</xdr:colOff>
      <xdr:row>26</xdr:row>
      <xdr:rowOff>148317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0F536C-6998-C83B-7858-457F9644E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42</xdr:row>
      <xdr:rowOff>19050</xdr:rowOff>
    </xdr:from>
    <xdr:to>
      <xdr:col>13</xdr:col>
      <xdr:colOff>381000</xdr:colOff>
      <xdr:row>53</xdr:row>
      <xdr:rowOff>52388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781A296-B913-40F9-BB78-762C30D74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F799-A7F0-403C-A3E8-38A2708B401B}">
  <dimension ref="B8:U53"/>
  <sheetViews>
    <sheetView tabSelected="1" topLeftCell="A23" zoomScaleNormal="100" workbookViewId="0">
      <selection activeCell="S51" sqref="S51"/>
    </sheetView>
  </sheetViews>
  <sheetFormatPr defaultRowHeight="15" x14ac:dyDescent="0.25"/>
  <sheetData>
    <row r="8" spans="2:21" x14ac:dyDescent="0.25">
      <c r="B8" t="s">
        <v>1</v>
      </c>
      <c r="C8" t="s">
        <v>2</v>
      </c>
      <c r="E8" t="s">
        <v>1</v>
      </c>
      <c r="F8">
        <v>1</v>
      </c>
    </row>
    <row r="9" spans="2:21" x14ac:dyDescent="0.25">
      <c r="B9" t="s">
        <v>0</v>
      </c>
      <c r="C9">
        <v>1</v>
      </c>
      <c r="E9" t="s">
        <v>0</v>
      </c>
      <c r="F9">
        <v>1</v>
      </c>
    </row>
    <row r="11" spans="2:21" x14ac:dyDescent="0.25">
      <c r="B11">
        <v>0.33</v>
      </c>
      <c r="C11">
        <v>1</v>
      </c>
      <c r="E11">
        <v>0.33</v>
      </c>
      <c r="F11">
        <v>1</v>
      </c>
    </row>
    <row r="12" spans="2:21" x14ac:dyDescent="0.25">
      <c r="B12">
        <v>0.66</v>
      </c>
      <c r="C12">
        <v>1</v>
      </c>
      <c r="E12">
        <v>0.66</v>
      </c>
      <c r="F12">
        <v>1</v>
      </c>
    </row>
    <row r="13" spans="2:21" ht="18" x14ac:dyDescent="0.35">
      <c r="B13">
        <v>1</v>
      </c>
      <c r="C13">
        <v>1</v>
      </c>
      <c r="E13">
        <v>1</v>
      </c>
      <c r="F13">
        <v>1</v>
      </c>
      <c r="T13" s="2"/>
    </row>
    <row r="14" spans="2:21" x14ac:dyDescent="0.25">
      <c r="B14">
        <v>1</v>
      </c>
      <c r="C14">
        <v>0.75</v>
      </c>
      <c r="T14" s="3" t="s">
        <v>3</v>
      </c>
      <c r="U14">
        <v>27141</v>
      </c>
    </row>
    <row r="15" spans="2:21" x14ac:dyDescent="0.25">
      <c r="B15">
        <v>1</v>
      </c>
      <c r="C15">
        <v>0.6</v>
      </c>
      <c r="T15" t="s">
        <v>4</v>
      </c>
      <c r="U15">
        <v>1230</v>
      </c>
    </row>
    <row r="16" spans="2:21" x14ac:dyDescent="0.25">
      <c r="T16" t="s">
        <v>5</v>
      </c>
      <c r="U16">
        <v>2156</v>
      </c>
    </row>
    <row r="17" spans="2:21" x14ac:dyDescent="0.25">
      <c r="B17" t="s">
        <v>0</v>
      </c>
      <c r="C17">
        <f>(C23+C24+C26+C27)/4</f>
        <v>0.33750000000000002</v>
      </c>
      <c r="E17" t="s">
        <v>0</v>
      </c>
      <c r="F17">
        <f>(F21+F22+F23+F24+F25+F26+F27+F28)/8</f>
        <v>0.64124999999999999</v>
      </c>
      <c r="T17" t="s">
        <v>6</v>
      </c>
      <c r="U17">
        <v>1267</v>
      </c>
    </row>
    <row r="18" spans="2:21" x14ac:dyDescent="0.25">
      <c r="T18" t="s">
        <v>7</v>
      </c>
      <c r="U18">
        <v>159</v>
      </c>
    </row>
    <row r="19" spans="2:21" x14ac:dyDescent="0.25">
      <c r="B19">
        <v>0</v>
      </c>
      <c r="C19">
        <v>0</v>
      </c>
      <c r="E19">
        <v>0</v>
      </c>
      <c r="F19">
        <v>0</v>
      </c>
      <c r="T19" t="s">
        <v>8</v>
      </c>
      <c r="U19">
        <v>18</v>
      </c>
    </row>
    <row r="20" spans="2:21" x14ac:dyDescent="0.25">
      <c r="B20">
        <v>0</v>
      </c>
      <c r="C20">
        <v>0</v>
      </c>
      <c r="E20">
        <v>0</v>
      </c>
      <c r="F20">
        <v>0</v>
      </c>
      <c r="T20" t="s">
        <v>9</v>
      </c>
      <c r="U20">
        <v>139</v>
      </c>
    </row>
    <row r="21" spans="2:21" x14ac:dyDescent="0.25">
      <c r="B21">
        <v>0</v>
      </c>
      <c r="C21">
        <v>0</v>
      </c>
      <c r="E21">
        <v>0.125</v>
      </c>
      <c r="F21">
        <v>0.33</v>
      </c>
      <c r="T21" t="s">
        <v>10</v>
      </c>
      <c r="U21">
        <v>1243</v>
      </c>
    </row>
    <row r="22" spans="2:21" x14ac:dyDescent="0.25">
      <c r="B22">
        <v>0</v>
      </c>
      <c r="C22">
        <v>0</v>
      </c>
      <c r="E22">
        <f>E21+0.125</f>
        <v>0.25</v>
      </c>
      <c r="F22">
        <v>0.5</v>
      </c>
      <c r="T22" t="s">
        <v>11</v>
      </c>
      <c r="U22">
        <v>413</v>
      </c>
    </row>
    <row r="23" spans="2:21" x14ac:dyDescent="0.25">
      <c r="B23">
        <v>0.25</v>
      </c>
      <c r="C23">
        <v>0.2</v>
      </c>
      <c r="E23">
        <f t="shared" ref="E23:E28" si="0">E22+0.125</f>
        <v>0.375</v>
      </c>
      <c r="F23">
        <v>0.6</v>
      </c>
      <c r="T23" t="s">
        <v>12</v>
      </c>
      <c r="U23">
        <v>299</v>
      </c>
    </row>
    <row r="24" spans="2:21" x14ac:dyDescent="0.25">
      <c r="B24">
        <v>0.5</v>
      </c>
      <c r="C24">
        <v>0.33</v>
      </c>
      <c r="E24">
        <f t="shared" si="0"/>
        <v>0.5</v>
      </c>
      <c r="F24">
        <v>0.66</v>
      </c>
      <c r="T24" t="s">
        <v>13</v>
      </c>
      <c r="U24">
        <v>81</v>
      </c>
    </row>
    <row r="25" spans="2:21" x14ac:dyDescent="0.25">
      <c r="B25">
        <v>0.5</v>
      </c>
      <c r="C25">
        <v>0.28999999999999998</v>
      </c>
      <c r="E25">
        <f t="shared" si="0"/>
        <v>0.625</v>
      </c>
      <c r="F25">
        <v>0.71</v>
      </c>
      <c r="T25" t="s">
        <v>14</v>
      </c>
      <c r="U25">
        <v>59</v>
      </c>
    </row>
    <row r="26" spans="2:21" x14ac:dyDescent="0.25">
      <c r="B26">
        <v>0.75</v>
      </c>
      <c r="C26">
        <v>0.38</v>
      </c>
      <c r="E26">
        <f t="shared" si="0"/>
        <v>0.75</v>
      </c>
      <c r="F26">
        <v>0.75</v>
      </c>
      <c r="T26" t="s">
        <v>15</v>
      </c>
      <c r="U26">
        <v>42</v>
      </c>
    </row>
    <row r="27" spans="2:21" x14ac:dyDescent="0.25">
      <c r="B27">
        <v>1</v>
      </c>
      <c r="C27">
        <v>0.44</v>
      </c>
      <c r="E27">
        <f t="shared" si="0"/>
        <v>0.875</v>
      </c>
      <c r="F27">
        <v>0.78</v>
      </c>
      <c r="T27" t="s">
        <v>16</v>
      </c>
      <c r="U27">
        <v>71</v>
      </c>
    </row>
    <row r="28" spans="2:21" x14ac:dyDescent="0.25">
      <c r="B28">
        <v>1</v>
      </c>
      <c r="C28">
        <v>0.4</v>
      </c>
      <c r="E28">
        <f t="shared" si="0"/>
        <v>1</v>
      </c>
      <c r="F28">
        <v>0.8</v>
      </c>
      <c r="T28" t="s">
        <v>17</v>
      </c>
      <c r="U28">
        <v>242</v>
      </c>
    </row>
    <row r="29" spans="2:21" x14ac:dyDescent="0.25">
      <c r="T29" t="s">
        <v>18</v>
      </c>
      <c r="U29">
        <v>5132</v>
      </c>
    </row>
    <row r="30" spans="2:21" x14ac:dyDescent="0.25">
      <c r="B30" s="1">
        <v>0.17</v>
      </c>
      <c r="C30">
        <v>1</v>
      </c>
      <c r="E30">
        <v>0.14000000000000001</v>
      </c>
      <c r="F30">
        <v>1</v>
      </c>
      <c r="T30" t="s">
        <v>19</v>
      </c>
      <c r="U30">
        <v>61</v>
      </c>
    </row>
    <row r="31" spans="2:21" x14ac:dyDescent="0.25">
      <c r="B31">
        <v>0.17</v>
      </c>
      <c r="C31">
        <v>0.5</v>
      </c>
      <c r="E31">
        <v>0.28999999999999998</v>
      </c>
      <c r="F31">
        <v>1</v>
      </c>
      <c r="T31" t="s">
        <v>20</v>
      </c>
      <c r="U31">
        <v>34</v>
      </c>
    </row>
    <row r="32" spans="2:21" x14ac:dyDescent="0.25">
      <c r="B32">
        <v>0.33</v>
      </c>
      <c r="C32">
        <v>0.66</v>
      </c>
      <c r="E32">
        <v>0.28999999999999998</v>
      </c>
      <c r="F32">
        <v>0.66</v>
      </c>
      <c r="T32" t="s">
        <v>21</v>
      </c>
      <c r="U32">
        <v>165</v>
      </c>
    </row>
    <row r="33" spans="2:21" x14ac:dyDescent="0.25">
      <c r="B33">
        <v>0.33</v>
      </c>
      <c r="C33">
        <v>0.5</v>
      </c>
      <c r="E33">
        <v>0.28999999999999998</v>
      </c>
      <c r="F33">
        <v>0.5</v>
      </c>
      <c r="T33" t="s">
        <v>22</v>
      </c>
      <c r="U33">
        <v>950</v>
      </c>
    </row>
    <row r="34" spans="2:21" x14ac:dyDescent="0.25">
      <c r="B34">
        <v>0.5</v>
      </c>
      <c r="C34">
        <v>0.6</v>
      </c>
      <c r="E34">
        <v>0.43</v>
      </c>
      <c r="F34">
        <v>0.6</v>
      </c>
      <c r="T34" t="s">
        <v>23</v>
      </c>
      <c r="U34">
        <v>57</v>
      </c>
    </row>
    <row r="35" spans="2:21" x14ac:dyDescent="0.25">
      <c r="B35">
        <v>0.66</v>
      </c>
      <c r="C35">
        <v>0.66</v>
      </c>
      <c r="E35">
        <v>0.56999999999999995</v>
      </c>
      <c r="F35">
        <v>0.66</v>
      </c>
      <c r="T35" t="s">
        <v>24</v>
      </c>
      <c r="U35">
        <v>284</v>
      </c>
    </row>
    <row r="36" spans="2:21" x14ac:dyDescent="0.25">
      <c r="B36">
        <v>0.82</v>
      </c>
      <c r="C36">
        <v>0.71</v>
      </c>
      <c r="E36">
        <v>0.71</v>
      </c>
      <c r="F36">
        <v>0.71</v>
      </c>
      <c r="T36" t="s">
        <v>25</v>
      </c>
      <c r="U36">
        <v>251</v>
      </c>
    </row>
    <row r="37" spans="2:21" x14ac:dyDescent="0.25">
      <c r="B37">
        <v>1</v>
      </c>
      <c r="C37">
        <v>0.75</v>
      </c>
      <c r="E37">
        <v>0.86</v>
      </c>
      <c r="F37">
        <v>0.75</v>
      </c>
      <c r="T37" t="s">
        <v>26</v>
      </c>
      <c r="U37">
        <v>210</v>
      </c>
    </row>
    <row r="38" spans="2:21" x14ac:dyDescent="0.25">
      <c r="B38">
        <v>1</v>
      </c>
      <c r="C38">
        <v>0.66</v>
      </c>
      <c r="E38">
        <v>1</v>
      </c>
      <c r="F38">
        <v>0.78</v>
      </c>
      <c r="T38" t="s">
        <v>27</v>
      </c>
      <c r="U38">
        <v>129</v>
      </c>
    </row>
    <row r="39" spans="2:21" x14ac:dyDescent="0.25">
      <c r="B39">
        <v>1</v>
      </c>
      <c r="C39">
        <v>0.6</v>
      </c>
      <c r="E39">
        <v>1</v>
      </c>
      <c r="F39">
        <v>0.7</v>
      </c>
      <c r="T39" t="s">
        <v>28</v>
      </c>
      <c r="U39">
        <v>28</v>
      </c>
    </row>
    <row r="40" spans="2:21" x14ac:dyDescent="0.25">
      <c r="T40" t="s">
        <v>29</v>
      </c>
      <c r="U40">
        <v>19</v>
      </c>
    </row>
    <row r="41" spans="2:21" x14ac:dyDescent="0.25">
      <c r="B41" t="s">
        <v>0</v>
      </c>
      <c r="C41">
        <f>(C30+C32+C34+C35+C36+C37)/6</f>
        <v>0.73000000000000009</v>
      </c>
      <c r="E41" t="s">
        <v>0</v>
      </c>
      <c r="F41">
        <f>(F30+F31+F34+F35+F36+F37+F38)/7</f>
        <v>0.78571428571428581</v>
      </c>
      <c r="T41" t="s">
        <v>30</v>
      </c>
      <c r="U41">
        <v>215</v>
      </c>
    </row>
    <row r="42" spans="2:21" x14ac:dyDescent="0.25">
      <c r="T42" t="s">
        <v>31</v>
      </c>
      <c r="U42">
        <v>43</v>
      </c>
    </row>
    <row r="43" spans="2:21" x14ac:dyDescent="0.25">
      <c r="T43" t="s">
        <v>32</v>
      </c>
      <c r="U43">
        <v>34</v>
      </c>
    </row>
    <row r="44" spans="2:21" x14ac:dyDescent="0.25">
      <c r="B44">
        <v>0.1</v>
      </c>
      <c r="C44">
        <v>1</v>
      </c>
      <c r="T44" t="s">
        <v>33</v>
      </c>
      <c r="U44">
        <v>26</v>
      </c>
    </row>
    <row r="45" spans="2:21" x14ac:dyDescent="0.25">
      <c r="B45">
        <f>B44+0.1</f>
        <v>0.2</v>
      </c>
      <c r="C45">
        <v>1</v>
      </c>
      <c r="T45" t="s">
        <v>34</v>
      </c>
      <c r="U45">
        <v>15</v>
      </c>
    </row>
    <row r="46" spans="2:21" x14ac:dyDescent="0.25">
      <c r="B46">
        <f t="shared" ref="B46:B53" si="1">B45+0.1</f>
        <v>0.30000000000000004</v>
      </c>
      <c r="C46">
        <v>1</v>
      </c>
    </row>
    <row r="47" spans="2:21" x14ac:dyDescent="0.25">
      <c r="B47">
        <f t="shared" si="1"/>
        <v>0.4</v>
      </c>
      <c r="C47">
        <v>1</v>
      </c>
    </row>
    <row r="48" spans="2:21" x14ac:dyDescent="0.25">
      <c r="B48">
        <f t="shared" si="1"/>
        <v>0.5</v>
      </c>
      <c r="C48">
        <v>1</v>
      </c>
    </row>
    <row r="49" spans="2:19" x14ac:dyDescent="0.25">
      <c r="B49">
        <f t="shared" si="1"/>
        <v>0.6</v>
      </c>
      <c r="C49">
        <v>1</v>
      </c>
    </row>
    <row r="50" spans="2:19" x14ac:dyDescent="0.25">
      <c r="B50">
        <f t="shared" si="1"/>
        <v>0.7</v>
      </c>
      <c r="C50">
        <v>1</v>
      </c>
    </row>
    <row r="51" spans="2:19" x14ac:dyDescent="0.25">
      <c r="B51">
        <f t="shared" si="1"/>
        <v>0.79999999999999993</v>
      </c>
      <c r="C51">
        <v>1</v>
      </c>
      <c r="S51" s="4"/>
    </row>
    <row r="52" spans="2:19" x14ac:dyDescent="0.25">
      <c r="B52">
        <f t="shared" si="1"/>
        <v>0.89999999999999991</v>
      </c>
      <c r="C52">
        <v>1</v>
      </c>
    </row>
    <row r="53" spans="2:19" x14ac:dyDescent="0.25">
      <c r="B53">
        <f t="shared" si="1"/>
        <v>0.99999999999999989</v>
      </c>
      <c r="C53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2022-11-14T00:32:59Z</dcterms:created>
  <dcterms:modified xsi:type="dcterms:W3CDTF">2022-12-12T05:08:15Z</dcterms:modified>
</cp:coreProperties>
</file>