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ocuments\Arritmias\algoritmoArritmias-master\"/>
    </mc:Choice>
  </mc:AlternateContent>
  <xr:revisionPtr revIDLastSave="0" documentId="13_ncr:1_{C44C4C19-644B-4FE2-A4C3-9AD67AD6ED98}" xr6:coauthVersionLast="46" xr6:coauthVersionMax="46" xr10:uidLastSave="{00000000-0000-0000-0000-000000000000}"/>
  <bookViews>
    <workbookView xWindow="-24120" yWindow="-120" windowWidth="24240" windowHeight="13140" xr2:uid="{489096B6-DBB4-458E-B7CD-1A140040E3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7" i="1" l="1"/>
  <c r="D97" i="1"/>
  <c r="F97" i="1"/>
  <c r="G97" i="1"/>
  <c r="H97" i="1"/>
  <c r="I97" i="1"/>
  <c r="J97" i="1"/>
  <c r="E97" i="1"/>
</calcChain>
</file>

<file path=xl/sharedStrings.xml><?xml version="1.0" encoding="utf-8"?>
<sst xmlns="http://schemas.openxmlformats.org/spreadsheetml/2006/main" count="201" uniqueCount="66">
  <si>
    <t>Registro</t>
  </si>
  <si>
    <t>Arritmia</t>
  </si>
  <si>
    <t>Sensibilidad</t>
  </si>
  <si>
    <t>Predictividad</t>
  </si>
  <si>
    <t>Numero de latidos</t>
  </si>
  <si>
    <t>VP</t>
  </si>
  <si>
    <t>FP</t>
  </si>
  <si>
    <t>FN</t>
  </si>
  <si>
    <t>Detección fallida(latidos)</t>
  </si>
  <si>
    <t>Detección fallida(%)</t>
  </si>
  <si>
    <t>100m</t>
  </si>
  <si>
    <t>Ritmo Sinusal Normal</t>
  </si>
  <si>
    <t>101m</t>
  </si>
  <si>
    <t>102m</t>
  </si>
  <si>
    <t>Otra Arritmia</t>
  </si>
  <si>
    <t>103m</t>
  </si>
  <si>
    <t>104m</t>
  </si>
  <si>
    <t>105m</t>
  </si>
  <si>
    <t>106m</t>
  </si>
  <si>
    <t>Taquicardia ventricular</t>
  </si>
  <si>
    <t>107m</t>
  </si>
  <si>
    <t>108m</t>
  </si>
  <si>
    <t>109m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</si>
  <si>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</si>
  <si>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</si>
  <si>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</si>
  <si>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</si>
  <si>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</si>
  <si>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</si>
  <si>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</si>
  <si>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</si>
  <si>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</si>
  <si>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121m</t>
  </si>
  <si>
    <t>122m</t>
  </si>
  <si>
    <t>123m</t>
  </si>
  <si>
    <t>124m</t>
  </si>
  <si>
    <t>200m</t>
  </si>
  <si>
    <t>201m</t>
  </si>
  <si>
    <t>Fibrilacion Auricular</t>
  </si>
  <si>
    <t>202m</t>
  </si>
  <si>
    <t>Aleteo Auricular</t>
  </si>
  <si>
    <t>203m</t>
  </si>
  <si>
    <t>205m</t>
  </si>
  <si>
    <t>207m</t>
  </si>
  <si>
    <t>Flutter ventricular</t>
  </si>
  <si>
    <t>208m</t>
  </si>
  <si>
    <t>209m</t>
  </si>
  <si>
    <t>210m</t>
  </si>
  <si>
    <t>212m</t>
  </si>
  <si>
    <t>213m</t>
  </si>
  <si>
    <t>214m</t>
  </si>
  <si>
    <t>215m</t>
  </si>
  <si>
    <t>217m</t>
  </si>
  <si>
    <t>219m</t>
  </si>
  <si>
    <t>220m</t>
  </si>
  <si>
    <t>221m</t>
  </si>
  <si>
    <t>222m</t>
  </si>
  <si>
    <t>223m</t>
  </si>
  <si>
    <t>228m</t>
  </si>
  <si>
    <t>230m</t>
  </si>
  <si>
    <t>231m</t>
  </si>
  <si>
    <t>232m</t>
  </si>
  <si>
    <t>Bradicardia Sinusal</t>
  </si>
  <si>
    <t>233m</t>
  </si>
  <si>
    <t>234m</t>
  </si>
  <si>
    <t>48 resgistros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</si>
</sst>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587A-AAC7-417C-8DA6-2727B6AF4B94}">
  <dimension ref="A1:J97"/>
  <sheetViews>
    <sheetView tabSelected="1" workbookViewId="0">
      <selection activeCell="J97" sqref="A1:J97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69.115700000000004</v>
      </c>
      <c r="D2">
        <v>100</v>
      </c>
      <c r="E2">
        <v>2273</v>
      </c>
      <c r="F2">
        <v>1571</v>
      </c>
      <c r="G2">
        <v>0</v>
      </c>
      <c r="H2">
        <v>702</v>
      </c>
      <c r="I2">
        <v>702</v>
      </c>
      <c r="J2">
        <v>30.8843</v>
      </c>
    </row>
    <row r="3" spans="1:10" x14ac:dyDescent="0.25">
      <c r="A3" t="s">
        <v>12</v>
      </c>
      <c r="B3" t="s">
        <v>11</v>
      </c>
      <c r="C3">
        <v>96.081599999999995</v>
      </c>
      <c r="D3">
        <v>100</v>
      </c>
      <c r="E3">
        <v>1863</v>
      </c>
      <c r="F3">
        <v>1790</v>
      </c>
      <c r="G3">
        <v>0</v>
      </c>
      <c r="H3">
        <v>73</v>
      </c>
      <c r="I3">
        <v>73</v>
      </c>
      <c r="J3">
        <v>3.9184000000000001</v>
      </c>
    </row>
    <row r="4" spans="1:10" x14ac:dyDescent="0.25">
      <c r="A4" t="s">
        <v>13</v>
      </c>
      <c r="B4" t="s">
        <v>11</v>
      </c>
      <c r="C4">
        <v>64.7059</v>
      </c>
      <c r="D4">
        <v>46.808500000000002</v>
      </c>
      <c r="E4">
        <v>102</v>
      </c>
      <c r="F4">
        <v>66</v>
      </c>
      <c r="G4">
        <v>75</v>
      </c>
      <c r="H4">
        <v>36</v>
      </c>
      <c r="I4">
        <v>111</v>
      </c>
      <c r="J4">
        <v>108.8235</v>
      </c>
    </row>
    <row r="5" spans="1:10" x14ac:dyDescent="0.25">
      <c r="A5" t="s">
        <v>13</v>
      </c>
      <c r="B5" t="s">
        <v>14</v>
      </c>
      <c r="C5">
        <v>54.676299999999998</v>
      </c>
      <c r="D5">
        <v>95.878900000000002</v>
      </c>
      <c r="E5">
        <v>2085</v>
      </c>
      <c r="F5">
        <v>1140</v>
      </c>
      <c r="G5">
        <v>49</v>
      </c>
      <c r="H5">
        <v>945</v>
      </c>
      <c r="I5">
        <v>994</v>
      </c>
      <c r="J5">
        <v>47.673900000000003</v>
      </c>
    </row>
    <row r="6" spans="1:10" x14ac:dyDescent="0.25">
      <c r="A6" t="s">
        <v>15</v>
      </c>
      <c r="B6" t="s">
        <v>11</v>
      </c>
      <c r="C6">
        <v>73.512500000000003</v>
      </c>
      <c r="D6">
        <v>100</v>
      </c>
      <c r="E6">
        <v>2084</v>
      </c>
      <c r="F6">
        <v>1532</v>
      </c>
      <c r="G6">
        <v>0</v>
      </c>
      <c r="H6">
        <v>552</v>
      </c>
      <c r="I6">
        <v>552</v>
      </c>
      <c r="J6">
        <v>26.487500000000001</v>
      </c>
    </row>
    <row r="7" spans="1:10" x14ac:dyDescent="0.25">
      <c r="A7" t="s">
        <v>16</v>
      </c>
      <c r="B7" t="s">
        <v>11</v>
      </c>
      <c r="C7">
        <v>17.993099999999998</v>
      </c>
      <c r="D7">
        <v>36.1111</v>
      </c>
      <c r="E7">
        <v>289</v>
      </c>
      <c r="F7">
        <v>52</v>
      </c>
      <c r="G7">
        <v>92</v>
      </c>
      <c r="H7">
        <v>237</v>
      </c>
      <c r="I7">
        <v>329</v>
      </c>
      <c r="J7">
        <v>113.8408</v>
      </c>
    </row>
    <row r="8" spans="1:10" x14ac:dyDescent="0.25">
      <c r="A8" t="s">
        <v>16</v>
      </c>
      <c r="B8" t="s">
        <v>14</v>
      </c>
      <c r="C8">
        <v>33.762900000000002</v>
      </c>
      <c r="D8">
        <v>81.875</v>
      </c>
      <c r="E8">
        <v>1940</v>
      </c>
      <c r="F8">
        <v>655</v>
      </c>
      <c r="G8">
        <v>145</v>
      </c>
      <c r="H8">
        <v>1285</v>
      </c>
      <c r="I8">
        <v>1430</v>
      </c>
      <c r="J8">
        <v>73.711299999999994</v>
      </c>
    </row>
    <row r="9" spans="1:10" x14ac:dyDescent="0.25">
      <c r="A9" t="s">
        <v>17</v>
      </c>
      <c r="B9" t="s">
        <v>11</v>
      </c>
      <c r="C9">
        <v>11.858499999999999</v>
      </c>
      <c r="D9">
        <v>99.673199999999994</v>
      </c>
      <c r="E9">
        <v>2572</v>
      </c>
      <c r="F9">
        <v>305</v>
      </c>
      <c r="G9">
        <v>1</v>
      </c>
      <c r="H9">
        <v>2267</v>
      </c>
      <c r="I9">
        <v>2268</v>
      </c>
      <c r="J9">
        <v>88.180400000000006</v>
      </c>
    </row>
    <row r="10" spans="1:10" x14ac:dyDescent="0.25">
      <c r="A10" t="s">
        <v>18</v>
      </c>
      <c r="B10" t="s">
        <v>11</v>
      </c>
      <c r="C10">
        <v>49.966299999999997</v>
      </c>
      <c r="D10">
        <v>99.865200000000002</v>
      </c>
      <c r="E10">
        <v>1483</v>
      </c>
      <c r="F10">
        <v>741</v>
      </c>
      <c r="G10">
        <v>1</v>
      </c>
      <c r="H10">
        <v>742</v>
      </c>
      <c r="I10">
        <v>743</v>
      </c>
      <c r="J10">
        <v>50.101100000000002</v>
      </c>
    </row>
    <row r="11" spans="1:10" x14ac:dyDescent="0.25">
      <c r="A11" t="s">
        <v>18</v>
      </c>
      <c r="B11" t="s">
        <v>19</v>
      </c>
      <c r="C11">
        <v>0</v>
      </c>
      <c r="D11">
        <v>0</v>
      </c>
      <c r="E11">
        <v>3</v>
      </c>
      <c r="F11">
        <v>0</v>
      </c>
      <c r="G11">
        <v>5</v>
      </c>
      <c r="H11">
        <v>3</v>
      </c>
      <c r="I11">
        <v>8</v>
      </c>
      <c r="J11">
        <v>266.66669999999999</v>
      </c>
    </row>
    <row r="12" spans="1:10" x14ac:dyDescent="0.25">
      <c r="A12" t="s">
        <v>18</v>
      </c>
      <c r="B12" t="s">
        <v>14</v>
      </c>
      <c r="C12">
        <v>54.898299999999999</v>
      </c>
      <c r="D12">
        <v>48.292700000000004</v>
      </c>
      <c r="E12">
        <v>541</v>
      </c>
      <c r="F12">
        <v>297</v>
      </c>
      <c r="G12">
        <v>318</v>
      </c>
      <c r="H12">
        <v>244</v>
      </c>
      <c r="I12">
        <v>562</v>
      </c>
      <c r="J12">
        <v>103.8817</v>
      </c>
    </row>
    <row r="13" spans="1:10" x14ac:dyDescent="0.25">
      <c r="A13" t="s">
        <v>20</v>
      </c>
      <c r="B13" t="s">
        <v>14</v>
      </c>
      <c r="C13">
        <v>95.5077</v>
      </c>
      <c r="D13">
        <v>99.804400000000001</v>
      </c>
      <c r="E13">
        <v>2137</v>
      </c>
      <c r="F13">
        <v>2041</v>
      </c>
      <c r="G13">
        <v>4</v>
      </c>
      <c r="H13">
        <v>96</v>
      </c>
      <c r="I13">
        <v>100</v>
      </c>
      <c r="J13">
        <v>4.6795</v>
      </c>
    </row>
    <row r="14" spans="1:10" x14ac:dyDescent="0.25">
      <c r="A14" t="s">
        <v>21</v>
      </c>
      <c r="B14" t="s">
        <v>11</v>
      </c>
      <c r="C14">
        <v>16.524699999999999</v>
      </c>
      <c r="D14">
        <v>99.657499999999999</v>
      </c>
      <c r="E14">
        <v>1761</v>
      </c>
      <c r="F14">
        <v>291</v>
      </c>
      <c r="G14">
        <v>1</v>
      </c>
      <c r="H14">
        <v>1470</v>
      </c>
      <c r="I14">
        <v>1471</v>
      </c>
      <c r="J14">
        <v>83.5321</v>
      </c>
    </row>
    <row r="15" spans="1:10" x14ac:dyDescent="0.25">
      <c r="A15" t="s">
        <v>22</v>
      </c>
      <c r="B15" t="s">
        <v>11</v>
      </c>
      <c r="C15">
        <v>3.4754999999999998</v>
      </c>
      <c r="D15">
        <v>100</v>
      </c>
      <c r="E15">
        <v>2532</v>
      </c>
      <c r="F15">
        <v>88</v>
      </c>
      <c r="G15">
        <v>0</v>
      </c>
      <c r="H15">
        <v>2444</v>
      </c>
      <c r="I15">
        <v>2444</v>
      </c>
      <c r="J15">
        <v>96.524500000000003</v>
      </c>
    </row>
    <row r="16" spans="1:10" x14ac:dyDescent="0.25">
      <c r="A16" t="s">
        <v>23</v>
      </c>
      <c r="B16" t="s">
        <v>11</v>
      </c>
      <c r="C16">
        <v>1.1776</v>
      </c>
      <c r="D16">
        <v>96.153800000000004</v>
      </c>
      <c r="E16">
        <v>2123</v>
      </c>
      <c r="F16">
        <v>25</v>
      </c>
      <c r="G16">
        <v>1</v>
      </c>
      <c r="H16">
        <v>2098</v>
      </c>
      <c r="I16">
        <v>2099</v>
      </c>
      <c r="J16">
        <v>98.869500000000002</v>
      </c>
    </row>
    <row r="17" spans="1:10" x14ac:dyDescent="0.25">
      <c r="A17" t="s">
        <v>24</v>
      </c>
      <c r="B17" t="s">
        <v>11</v>
      </c>
      <c r="C17">
        <v>25.758199999999999</v>
      </c>
      <c r="D17">
        <v>100</v>
      </c>
      <c r="E17">
        <v>2539</v>
      </c>
      <c r="F17">
        <v>654</v>
      </c>
      <c r="G17">
        <v>0</v>
      </c>
      <c r="H17">
        <v>1885</v>
      </c>
      <c r="I17">
        <v>1885</v>
      </c>
      <c r="J17">
        <v>74.241799999999998</v>
      </c>
    </row>
    <row r="18" spans="1:10" x14ac:dyDescent="0.25">
      <c r="A18" t="s">
        <v>25</v>
      </c>
      <c r="B18" t="s">
        <v>11</v>
      </c>
      <c r="C18">
        <v>73.728300000000004</v>
      </c>
      <c r="D18">
        <v>99.848600000000005</v>
      </c>
      <c r="E18">
        <v>1789</v>
      </c>
      <c r="F18">
        <v>1319</v>
      </c>
      <c r="G18">
        <v>2</v>
      </c>
      <c r="H18">
        <v>470</v>
      </c>
      <c r="I18">
        <v>472</v>
      </c>
      <c r="J18">
        <v>26.383500000000002</v>
      </c>
    </row>
    <row r="19" spans="1:10" x14ac:dyDescent="0.25">
      <c r="A19" t="s">
        <v>26</v>
      </c>
      <c r="B19" t="s">
        <v>11</v>
      </c>
      <c r="C19">
        <v>15.865399999999999</v>
      </c>
      <c r="D19">
        <v>100</v>
      </c>
      <c r="E19">
        <v>1872</v>
      </c>
      <c r="F19">
        <v>297</v>
      </c>
      <c r="G19">
        <v>0</v>
      </c>
      <c r="H19">
        <v>1575</v>
      </c>
      <c r="I19">
        <v>1575</v>
      </c>
      <c r="J19">
        <v>84.134600000000006</v>
      </c>
    </row>
    <row r="20" spans="1:10" x14ac:dyDescent="0.25">
      <c r="A20" t="s">
        <v>26</v>
      </c>
      <c r="B20" t="s">
        <v>14</v>
      </c>
      <c r="C20">
        <v>57.142899999999997</v>
      </c>
      <c r="D20">
        <v>0.27951999999999999</v>
      </c>
      <c r="E20">
        <v>7</v>
      </c>
      <c r="F20">
        <v>4</v>
      </c>
      <c r="G20">
        <v>1427</v>
      </c>
      <c r="H20">
        <v>3</v>
      </c>
      <c r="I20">
        <v>1430</v>
      </c>
      <c r="J20">
        <v>20428.571400000001</v>
      </c>
    </row>
    <row r="21" spans="1:10" x14ac:dyDescent="0.25">
      <c r="A21" t="s">
        <v>27</v>
      </c>
      <c r="B21" t="s">
        <v>11</v>
      </c>
      <c r="C21">
        <v>84.894999999999996</v>
      </c>
      <c r="D21">
        <v>100</v>
      </c>
      <c r="E21">
        <v>1953</v>
      </c>
      <c r="F21">
        <v>1658</v>
      </c>
      <c r="G21">
        <v>0</v>
      </c>
      <c r="H21">
        <v>295</v>
      </c>
      <c r="I21">
        <v>295</v>
      </c>
      <c r="J21">
        <v>15.105</v>
      </c>
    </row>
    <row r="22" spans="1:10" x14ac:dyDescent="0.25">
      <c r="A22" t="s">
        <v>28</v>
      </c>
      <c r="B22" t="s">
        <v>11</v>
      </c>
      <c r="C22">
        <v>56.799300000000002</v>
      </c>
      <c r="D22">
        <v>100</v>
      </c>
      <c r="E22">
        <v>2412</v>
      </c>
      <c r="F22">
        <v>1370</v>
      </c>
      <c r="G22">
        <v>0</v>
      </c>
      <c r="H22">
        <v>1042</v>
      </c>
      <c r="I22">
        <v>1042</v>
      </c>
      <c r="J22">
        <v>43.200699999999998</v>
      </c>
    </row>
    <row r="23" spans="1:10" x14ac:dyDescent="0.25">
      <c r="A23" t="s">
        <v>29</v>
      </c>
      <c r="B23" t="s">
        <v>11</v>
      </c>
      <c r="C23">
        <v>0.78176000000000001</v>
      </c>
      <c r="D23">
        <v>100</v>
      </c>
      <c r="E23">
        <v>1535</v>
      </c>
      <c r="F23">
        <v>12</v>
      </c>
      <c r="G23">
        <v>0</v>
      </c>
      <c r="H23">
        <v>1523</v>
      </c>
      <c r="I23">
        <v>1523</v>
      </c>
      <c r="J23">
        <v>99.218199999999996</v>
      </c>
    </row>
    <row r="24" spans="1:10" x14ac:dyDescent="0.25">
      <c r="A24" t="s">
        <v>30</v>
      </c>
      <c r="B24" t="s">
        <v>11</v>
      </c>
      <c r="C24">
        <v>35.136299999999999</v>
      </c>
      <c r="D24">
        <v>100</v>
      </c>
      <c r="E24">
        <v>2274</v>
      </c>
      <c r="F24">
        <v>799</v>
      </c>
      <c r="G24">
        <v>0</v>
      </c>
      <c r="H24">
        <v>1475</v>
      </c>
      <c r="I24">
        <v>1475</v>
      </c>
      <c r="J24">
        <v>64.863699999999994</v>
      </c>
    </row>
    <row r="25" spans="1:10" x14ac:dyDescent="0.25">
      <c r="A25" t="s">
        <v>31</v>
      </c>
      <c r="B25" t="s">
        <v>11</v>
      </c>
      <c r="C25">
        <v>63.7517</v>
      </c>
      <c r="D25">
        <v>92.898799999999994</v>
      </c>
      <c r="E25">
        <v>1498</v>
      </c>
      <c r="F25">
        <v>955</v>
      </c>
      <c r="G25">
        <v>73</v>
      </c>
      <c r="H25">
        <v>543</v>
      </c>
      <c r="I25">
        <v>616</v>
      </c>
      <c r="J25">
        <v>41.121499999999997</v>
      </c>
    </row>
    <row r="26" spans="1:10" x14ac:dyDescent="0.25">
      <c r="A26" t="s">
        <v>31</v>
      </c>
      <c r="B26" t="s">
        <v>14</v>
      </c>
      <c r="C26">
        <v>42.535800000000002</v>
      </c>
      <c r="D26">
        <v>50.6083</v>
      </c>
      <c r="E26">
        <v>489</v>
      </c>
      <c r="F26">
        <v>208</v>
      </c>
      <c r="G26">
        <v>203</v>
      </c>
      <c r="H26">
        <v>281</v>
      </c>
      <c r="I26">
        <v>484</v>
      </c>
      <c r="J26">
        <v>98.977500000000006</v>
      </c>
    </row>
    <row r="27" spans="1:10" x14ac:dyDescent="0.25">
      <c r="A27" t="s">
        <v>32</v>
      </c>
      <c r="B27" t="s">
        <v>11</v>
      </c>
      <c r="C27">
        <v>21.846499999999999</v>
      </c>
      <c r="D27">
        <v>100</v>
      </c>
      <c r="E27">
        <v>1863</v>
      </c>
      <c r="F27">
        <v>407</v>
      </c>
      <c r="G27">
        <v>0</v>
      </c>
      <c r="H27">
        <v>1456</v>
      </c>
      <c r="I27">
        <v>1456</v>
      </c>
      <c r="J27">
        <v>78.153499999999994</v>
      </c>
    </row>
    <row r="28" spans="1:10" x14ac:dyDescent="0.25">
      <c r="A28" t="s">
        <v>33</v>
      </c>
      <c r="B28" t="s">
        <v>11</v>
      </c>
      <c r="C28">
        <v>99.272999999999996</v>
      </c>
      <c r="D28">
        <v>100</v>
      </c>
      <c r="E28">
        <v>2476</v>
      </c>
      <c r="F28">
        <v>2458</v>
      </c>
      <c r="G28">
        <v>0</v>
      </c>
      <c r="H28">
        <v>18</v>
      </c>
      <c r="I28">
        <v>18</v>
      </c>
      <c r="J28">
        <v>0.72697999999999996</v>
      </c>
    </row>
    <row r="29" spans="1:10" x14ac:dyDescent="0.25">
      <c r="A29" t="s">
        <v>34</v>
      </c>
      <c r="B29" t="s">
        <v>11</v>
      </c>
      <c r="C29">
        <v>6.2582000000000004</v>
      </c>
      <c r="D29">
        <v>100</v>
      </c>
      <c r="E29">
        <v>1518</v>
      </c>
      <c r="F29">
        <v>95</v>
      </c>
      <c r="G29">
        <v>0</v>
      </c>
      <c r="H29">
        <v>1423</v>
      </c>
      <c r="I29">
        <v>1423</v>
      </c>
      <c r="J29">
        <v>93.741799999999998</v>
      </c>
    </row>
    <row r="30" spans="1:10" x14ac:dyDescent="0.25">
      <c r="A30" t="s">
        <v>35</v>
      </c>
      <c r="B30" t="s">
        <v>11</v>
      </c>
      <c r="C30">
        <v>11.929600000000001</v>
      </c>
      <c r="D30">
        <v>94.329899999999995</v>
      </c>
      <c r="E30">
        <v>1534</v>
      </c>
      <c r="F30">
        <v>183</v>
      </c>
      <c r="G30">
        <v>11</v>
      </c>
      <c r="H30">
        <v>1351</v>
      </c>
      <c r="I30">
        <v>1362</v>
      </c>
      <c r="J30">
        <v>88.787499999999994</v>
      </c>
    </row>
    <row r="31" spans="1:10" x14ac:dyDescent="0.25">
      <c r="A31" t="s">
        <v>35</v>
      </c>
      <c r="B31" t="s">
        <v>14</v>
      </c>
      <c r="C31">
        <v>61.176499999999997</v>
      </c>
      <c r="D31">
        <v>8.7394999999999996</v>
      </c>
      <c r="E31">
        <v>85</v>
      </c>
      <c r="F31">
        <v>52</v>
      </c>
      <c r="G31">
        <v>543</v>
      </c>
      <c r="H31">
        <v>33</v>
      </c>
      <c r="I31">
        <v>576</v>
      </c>
      <c r="J31">
        <v>677.64710000000002</v>
      </c>
    </row>
    <row r="32" spans="1:10" x14ac:dyDescent="0.25">
      <c r="A32" t="s">
        <v>36</v>
      </c>
      <c r="B32" t="s">
        <v>11</v>
      </c>
      <c r="C32">
        <v>27.4678</v>
      </c>
      <c r="D32">
        <v>94.117599999999996</v>
      </c>
      <c r="E32">
        <v>1398</v>
      </c>
      <c r="F32">
        <v>384</v>
      </c>
      <c r="G32">
        <v>24</v>
      </c>
      <c r="H32">
        <v>1014</v>
      </c>
      <c r="I32">
        <v>1038</v>
      </c>
      <c r="J32">
        <v>74.248900000000006</v>
      </c>
    </row>
    <row r="33" spans="1:10" x14ac:dyDescent="0.25">
      <c r="A33" t="s">
        <v>36</v>
      </c>
      <c r="B33" t="s">
        <v>19</v>
      </c>
      <c r="C33">
        <v>21.739100000000001</v>
      </c>
      <c r="D33">
        <v>1.3441000000000001</v>
      </c>
      <c r="E33">
        <v>23</v>
      </c>
      <c r="F33">
        <v>5</v>
      </c>
      <c r="G33">
        <v>367</v>
      </c>
      <c r="H33">
        <v>18</v>
      </c>
      <c r="I33">
        <v>385</v>
      </c>
      <c r="J33">
        <v>1673.913</v>
      </c>
    </row>
    <row r="34" spans="1:10" x14ac:dyDescent="0.25">
      <c r="A34" t="s">
        <v>36</v>
      </c>
      <c r="B34" t="s">
        <v>14</v>
      </c>
      <c r="C34">
        <v>29.830500000000001</v>
      </c>
      <c r="D34">
        <v>75.536500000000004</v>
      </c>
      <c r="E34">
        <v>1180</v>
      </c>
      <c r="F34">
        <v>352</v>
      </c>
      <c r="G34">
        <v>114</v>
      </c>
      <c r="H34">
        <v>828</v>
      </c>
      <c r="I34">
        <v>942</v>
      </c>
      <c r="J34">
        <v>79.830500000000001</v>
      </c>
    </row>
    <row r="35" spans="1:10" x14ac:dyDescent="0.25">
      <c r="A35" t="s">
        <v>37</v>
      </c>
      <c r="B35" t="s">
        <v>11</v>
      </c>
      <c r="C35">
        <v>4.0639000000000003</v>
      </c>
      <c r="D35">
        <v>15.6425</v>
      </c>
      <c r="E35">
        <v>689</v>
      </c>
      <c r="F35">
        <v>28</v>
      </c>
      <c r="G35">
        <v>151</v>
      </c>
      <c r="H35">
        <v>661</v>
      </c>
      <c r="I35">
        <v>812</v>
      </c>
      <c r="J35">
        <v>117.852</v>
      </c>
    </row>
    <row r="36" spans="1:10" x14ac:dyDescent="0.25">
      <c r="A36" t="s">
        <v>37</v>
      </c>
      <c r="B36" t="s">
        <v>38</v>
      </c>
      <c r="C36">
        <v>14.27</v>
      </c>
      <c r="D36">
        <v>39.039000000000001</v>
      </c>
      <c r="E36">
        <v>911</v>
      </c>
      <c r="F36">
        <v>130</v>
      </c>
      <c r="G36">
        <v>203</v>
      </c>
      <c r="H36">
        <v>781</v>
      </c>
      <c r="I36">
        <v>984</v>
      </c>
      <c r="J36">
        <v>108.0132</v>
      </c>
    </row>
    <row r="37" spans="1:10" x14ac:dyDescent="0.25">
      <c r="A37" t="s">
        <v>37</v>
      </c>
      <c r="B37" t="s">
        <v>14</v>
      </c>
      <c r="C37">
        <v>50.969499999999996</v>
      </c>
      <c r="D37">
        <v>28.264199999999999</v>
      </c>
      <c r="E37">
        <v>361</v>
      </c>
      <c r="F37">
        <v>184</v>
      </c>
      <c r="G37">
        <v>467</v>
      </c>
      <c r="H37">
        <v>177</v>
      </c>
      <c r="I37">
        <v>644</v>
      </c>
      <c r="J37">
        <v>178.39340000000001</v>
      </c>
    </row>
    <row r="38" spans="1:10" x14ac:dyDescent="0.25">
      <c r="A38" t="s">
        <v>39</v>
      </c>
      <c r="B38" t="s">
        <v>11</v>
      </c>
      <c r="C38">
        <v>11.8132</v>
      </c>
      <c r="D38">
        <v>65.816299999999998</v>
      </c>
      <c r="E38">
        <v>1092</v>
      </c>
      <c r="F38">
        <v>129</v>
      </c>
      <c r="G38">
        <v>67</v>
      </c>
      <c r="H38">
        <v>963</v>
      </c>
      <c r="I38">
        <v>1030</v>
      </c>
      <c r="J38">
        <v>94.322299999999998</v>
      </c>
    </row>
    <row r="39" spans="1:10" x14ac:dyDescent="0.25">
      <c r="A39" t="s">
        <v>39</v>
      </c>
      <c r="B39" t="s">
        <v>40</v>
      </c>
      <c r="C39">
        <v>75.961500000000001</v>
      </c>
      <c r="D39">
        <v>33.9056</v>
      </c>
      <c r="E39">
        <v>104</v>
      </c>
      <c r="F39">
        <v>79</v>
      </c>
      <c r="G39">
        <v>154</v>
      </c>
      <c r="H39">
        <v>25</v>
      </c>
      <c r="I39">
        <v>179</v>
      </c>
      <c r="J39">
        <v>172.11539999999999</v>
      </c>
    </row>
    <row r="40" spans="1:10" x14ac:dyDescent="0.25">
      <c r="A40" t="s">
        <v>39</v>
      </c>
      <c r="B40" t="s">
        <v>38</v>
      </c>
      <c r="C40">
        <v>9.1488999999999994</v>
      </c>
      <c r="D40">
        <v>68.8</v>
      </c>
      <c r="E40">
        <v>940</v>
      </c>
      <c r="F40">
        <v>86</v>
      </c>
      <c r="G40">
        <v>39</v>
      </c>
      <c r="H40">
        <v>854</v>
      </c>
      <c r="I40">
        <v>893</v>
      </c>
      <c r="J40">
        <v>95</v>
      </c>
    </row>
    <row r="41" spans="1:10" x14ac:dyDescent="0.25">
      <c r="A41" t="s">
        <v>41</v>
      </c>
      <c r="B41" t="s">
        <v>40</v>
      </c>
      <c r="C41">
        <v>12.6866</v>
      </c>
      <c r="D41">
        <v>30.493300000000001</v>
      </c>
      <c r="E41">
        <v>536</v>
      </c>
      <c r="F41">
        <v>68</v>
      </c>
      <c r="G41">
        <v>155</v>
      </c>
      <c r="H41">
        <v>468</v>
      </c>
      <c r="I41">
        <v>623</v>
      </c>
      <c r="J41">
        <v>116.2313</v>
      </c>
    </row>
    <row r="42" spans="1:10" x14ac:dyDescent="0.25">
      <c r="A42" t="s">
        <v>41</v>
      </c>
      <c r="B42" t="s">
        <v>38</v>
      </c>
      <c r="C42">
        <v>15.9864</v>
      </c>
      <c r="D42">
        <v>66.7851</v>
      </c>
      <c r="E42">
        <v>2352</v>
      </c>
      <c r="F42">
        <v>376</v>
      </c>
      <c r="G42">
        <v>187</v>
      </c>
      <c r="H42">
        <v>1976</v>
      </c>
      <c r="I42">
        <v>2163</v>
      </c>
      <c r="J42">
        <v>91.964299999999994</v>
      </c>
    </row>
    <row r="43" spans="1:10" x14ac:dyDescent="0.25">
      <c r="A43" t="s">
        <v>41</v>
      </c>
      <c r="B43" t="s">
        <v>19</v>
      </c>
      <c r="C43">
        <v>20.2532</v>
      </c>
      <c r="D43">
        <v>2.2599</v>
      </c>
      <c r="E43">
        <v>79</v>
      </c>
      <c r="F43">
        <v>16</v>
      </c>
      <c r="G43">
        <v>692</v>
      </c>
      <c r="H43">
        <v>63</v>
      </c>
      <c r="I43">
        <v>755</v>
      </c>
      <c r="J43">
        <v>955.69619999999998</v>
      </c>
    </row>
    <row r="44" spans="1:10" x14ac:dyDescent="0.25">
      <c r="A44" t="s">
        <v>41</v>
      </c>
      <c r="B44" t="s">
        <v>14</v>
      </c>
      <c r="C44">
        <v>14.2857</v>
      </c>
      <c r="D44">
        <v>0.12755</v>
      </c>
      <c r="E44">
        <v>7</v>
      </c>
      <c r="F44">
        <v>1</v>
      </c>
      <c r="G44">
        <v>783</v>
      </c>
      <c r="H44">
        <v>6</v>
      </c>
      <c r="I44">
        <v>789</v>
      </c>
      <c r="J44">
        <v>11271.428599999999</v>
      </c>
    </row>
    <row r="45" spans="1:10" x14ac:dyDescent="0.25">
      <c r="A45" t="s">
        <v>42</v>
      </c>
      <c r="B45" t="s">
        <v>11</v>
      </c>
      <c r="C45">
        <v>95.972399999999993</v>
      </c>
      <c r="D45">
        <v>100</v>
      </c>
      <c r="E45">
        <v>2607</v>
      </c>
      <c r="F45">
        <v>2502</v>
      </c>
      <c r="G45">
        <v>0</v>
      </c>
      <c r="H45">
        <v>105</v>
      </c>
      <c r="I45">
        <v>105</v>
      </c>
      <c r="J45">
        <v>4.0275999999999996</v>
      </c>
    </row>
    <row r="46" spans="1:10" x14ac:dyDescent="0.25">
      <c r="A46" t="s">
        <v>42</v>
      </c>
      <c r="B46" t="s">
        <v>19</v>
      </c>
      <c r="C46">
        <v>38.775500000000001</v>
      </c>
      <c r="D46">
        <v>39.583300000000001</v>
      </c>
      <c r="E46">
        <v>49</v>
      </c>
      <c r="F46">
        <v>19</v>
      </c>
      <c r="G46">
        <v>29</v>
      </c>
      <c r="H46">
        <v>30</v>
      </c>
      <c r="I46">
        <v>59</v>
      </c>
      <c r="J46">
        <v>120.40819999999999</v>
      </c>
    </row>
    <row r="47" spans="1:10" x14ac:dyDescent="0.25">
      <c r="A47" t="s">
        <v>43</v>
      </c>
      <c r="B47" t="s">
        <v>11</v>
      </c>
      <c r="C47">
        <v>0.3367</v>
      </c>
      <c r="D47">
        <v>71.428600000000003</v>
      </c>
      <c r="E47">
        <v>1485</v>
      </c>
      <c r="F47">
        <v>5</v>
      </c>
      <c r="G47">
        <v>2</v>
      </c>
      <c r="H47">
        <v>1480</v>
      </c>
      <c r="I47">
        <v>1482</v>
      </c>
      <c r="J47">
        <v>99.798000000000002</v>
      </c>
    </row>
    <row r="48" spans="1:10" x14ac:dyDescent="0.25">
      <c r="A48" t="s">
        <v>43</v>
      </c>
      <c r="B48" t="s">
        <v>19</v>
      </c>
      <c r="C48">
        <v>0</v>
      </c>
      <c r="D48">
        <v>0</v>
      </c>
      <c r="E48">
        <v>6</v>
      </c>
      <c r="F48">
        <v>0</v>
      </c>
      <c r="G48">
        <v>492</v>
      </c>
      <c r="H48">
        <v>6</v>
      </c>
      <c r="I48">
        <v>498</v>
      </c>
      <c r="J48">
        <v>8300</v>
      </c>
    </row>
    <row r="49" spans="1:10" x14ac:dyDescent="0.25">
      <c r="A49" t="s">
        <v>43</v>
      </c>
      <c r="B49" t="s">
        <v>44</v>
      </c>
      <c r="C49">
        <v>14.618600000000001</v>
      </c>
      <c r="D49">
        <v>58.474600000000002</v>
      </c>
      <c r="E49">
        <v>472</v>
      </c>
      <c r="F49">
        <v>69</v>
      </c>
      <c r="G49">
        <v>49</v>
      </c>
      <c r="H49">
        <v>403</v>
      </c>
      <c r="I49">
        <v>452</v>
      </c>
      <c r="J49">
        <v>95.762699999999995</v>
      </c>
    </row>
    <row r="50" spans="1:10" x14ac:dyDescent="0.25">
      <c r="A50" t="s">
        <v>43</v>
      </c>
      <c r="B50" t="s">
        <v>14</v>
      </c>
      <c r="C50">
        <v>41.192399999999999</v>
      </c>
      <c r="D50">
        <v>10.7042</v>
      </c>
      <c r="E50">
        <v>369</v>
      </c>
      <c r="F50">
        <v>152</v>
      </c>
      <c r="G50">
        <v>1268</v>
      </c>
      <c r="H50">
        <v>217</v>
      </c>
      <c r="I50">
        <v>1485</v>
      </c>
      <c r="J50">
        <v>402.43900000000002</v>
      </c>
    </row>
    <row r="51" spans="1:10" x14ac:dyDescent="0.25">
      <c r="A51" t="s">
        <v>45</v>
      </c>
      <c r="B51" t="s">
        <v>11</v>
      </c>
      <c r="C51">
        <v>10.438000000000001</v>
      </c>
      <c r="D51">
        <v>65.051000000000002</v>
      </c>
      <c r="E51">
        <v>2443</v>
      </c>
      <c r="F51">
        <v>255</v>
      </c>
      <c r="G51">
        <v>137</v>
      </c>
      <c r="H51">
        <v>2188</v>
      </c>
      <c r="I51">
        <v>2325</v>
      </c>
      <c r="J51">
        <v>95.169899999999998</v>
      </c>
    </row>
    <row r="52" spans="1:10" x14ac:dyDescent="0.25">
      <c r="A52" t="s">
        <v>45</v>
      </c>
      <c r="B52" t="s">
        <v>14</v>
      </c>
      <c r="C52">
        <v>11.3725</v>
      </c>
      <c r="D52">
        <v>10.642200000000001</v>
      </c>
      <c r="E52">
        <v>510</v>
      </c>
      <c r="F52">
        <v>58</v>
      </c>
      <c r="G52">
        <v>487</v>
      </c>
      <c r="H52">
        <v>452</v>
      </c>
      <c r="I52">
        <v>939</v>
      </c>
      <c r="J52">
        <v>184.11760000000001</v>
      </c>
    </row>
    <row r="53" spans="1:10" x14ac:dyDescent="0.25">
      <c r="A53" t="s">
        <v>46</v>
      </c>
      <c r="B53" t="s">
        <v>11</v>
      </c>
      <c r="C53">
        <v>50.182200000000002</v>
      </c>
      <c r="D53">
        <v>100</v>
      </c>
      <c r="E53">
        <v>2744</v>
      </c>
      <c r="F53">
        <v>1377</v>
      </c>
      <c r="G53">
        <v>0</v>
      </c>
      <c r="H53">
        <v>1367</v>
      </c>
      <c r="I53">
        <v>1367</v>
      </c>
      <c r="J53">
        <v>49.817799999999998</v>
      </c>
    </row>
    <row r="54" spans="1:10" x14ac:dyDescent="0.25">
      <c r="A54" t="s">
        <v>46</v>
      </c>
      <c r="B54" t="s">
        <v>14</v>
      </c>
      <c r="C54">
        <v>1.9157</v>
      </c>
      <c r="D54">
        <v>62.5</v>
      </c>
      <c r="E54">
        <v>261</v>
      </c>
      <c r="F54">
        <v>5</v>
      </c>
      <c r="G54">
        <v>3</v>
      </c>
      <c r="H54">
        <v>256</v>
      </c>
      <c r="I54">
        <v>259</v>
      </c>
      <c r="J54">
        <v>99.233699999999999</v>
      </c>
    </row>
    <row r="55" spans="1:10" x14ac:dyDescent="0.25">
      <c r="A55" t="s">
        <v>47</v>
      </c>
      <c r="B55" t="s">
        <v>38</v>
      </c>
      <c r="C55">
        <v>7.4489000000000001</v>
      </c>
      <c r="D55">
        <v>92.344499999999996</v>
      </c>
      <c r="E55">
        <v>2591</v>
      </c>
      <c r="F55">
        <v>193</v>
      </c>
      <c r="G55">
        <v>16</v>
      </c>
      <c r="H55">
        <v>2398</v>
      </c>
      <c r="I55">
        <v>2414</v>
      </c>
      <c r="J55">
        <v>93.168700000000001</v>
      </c>
    </row>
    <row r="56" spans="1:10" x14ac:dyDescent="0.25">
      <c r="A56" t="s">
        <v>47</v>
      </c>
      <c r="B56" t="s">
        <v>19</v>
      </c>
      <c r="C56">
        <v>8.3332999999999995</v>
      </c>
      <c r="D56">
        <v>7.9617999999999994E-2</v>
      </c>
      <c r="E56">
        <v>12</v>
      </c>
      <c r="F56">
        <v>1</v>
      </c>
      <c r="G56">
        <v>1255</v>
      </c>
      <c r="H56">
        <v>11</v>
      </c>
      <c r="I56">
        <v>1266</v>
      </c>
      <c r="J56">
        <v>10550</v>
      </c>
    </row>
    <row r="57" spans="1:10" x14ac:dyDescent="0.25">
      <c r="A57" t="s">
        <v>47</v>
      </c>
      <c r="B57" t="s">
        <v>14</v>
      </c>
      <c r="C57">
        <v>21.739100000000001</v>
      </c>
      <c r="D57">
        <v>2.3641000000000001</v>
      </c>
      <c r="E57">
        <v>46</v>
      </c>
      <c r="F57">
        <v>10</v>
      </c>
      <c r="G57">
        <v>413</v>
      </c>
      <c r="H57">
        <v>36</v>
      </c>
      <c r="I57">
        <v>449</v>
      </c>
      <c r="J57">
        <v>976.08699999999999</v>
      </c>
    </row>
    <row r="58" spans="1:10" x14ac:dyDescent="0.25">
      <c r="A58" t="s">
        <v>48</v>
      </c>
      <c r="B58" t="s">
        <v>11</v>
      </c>
      <c r="C58">
        <v>87.263499999999993</v>
      </c>
      <c r="D58">
        <v>100</v>
      </c>
      <c r="E58">
        <v>2748</v>
      </c>
      <c r="F58">
        <v>2398</v>
      </c>
      <c r="G58">
        <v>0</v>
      </c>
      <c r="H58">
        <v>350</v>
      </c>
      <c r="I58">
        <v>350</v>
      </c>
      <c r="J58">
        <v>12.736499999999999</v>
      </c>
    </row>
    <row r="59" spans="1:10" x14ac:dyDescent="0.25">
      <c r="A59" t="s">
        <v>49</v>
      </c>
      <c r="B59" t="s">
        <v>11</v>
      </c>
      <c r="C59">
        <v>0.41466999999999998</v>
      </c>
      <c r="D59">
        <v>100</v>
      </c>
      <c r="E59">
        <v>3135</v>
      </c>
      <c r="F59">
        <v>13</v>
      </c>
      <c r="G59">
        <v>0</v>
      </c>
      <c r="H59">
        <v>3122</v>
      </c>
      <c r="I59">
        <v>3122</v>
      </c>
      <c r="J59">
        <v>99.585300000000004</v>
      </c>
    </row>
    <row r="60" spans="1:10" x14ac:dyDescent="0.25">
      <c r="A60" t="s">
        <v>49</v>
      </c>
      <c r="B60" t="s">
        <v>19</v>
      </c>
      <c r="C60">
        <v>28.571400000000001</v>
      </c>
      <c r="D60">
        <v>0.55556000000000005</v>
      </c>
      <c r="E60">
        <v>7</v>
      </c>
      <c r="F60">
        <v>2</v>
      </c>
      <c r="G60">
        <v>358</v>
      </c>
      <c r="H60">
        <v>5</v>
      </c>
      <c r="I60">
        <v>363</v>
      </c>
      <c r="J60">
        <v>5185.7142999999996</v>
      </c>
    </row>
    <row r="61" spans="1:10" x14ac:dyDescent="0.25">
      <c r="A61" t="s">
        <v>49</v>
      </c>
      <c r="B61" t="s">
        <v>14</v>
      </c>
      <c r="C61">
        <v>0</v>
      </c>
      <c r="D61">
        <v>0</v>
      </c>
      <c r="E61">
        <v>109</v>
      </c>
      <c r="F61">
        <v>0</v>
      </c>
      <c r="G61">
        <v>8</v>
      </c>
      <c r="H61">
        <v>109</v>
      </c>
      <c r="I61">
        <v>117</v>
      </c>
      <c r="J61">
        <v>107.3394</v>
      </c>
    </row>
    <row r="62" spans="1:10" x14ac:dyDescent="0.25">
      <c r="A62" t="s">
        <v>50</v>
      </c>
      <c r="B62" t="s">
        <v>11</v>
      </c>
      <c r="C62">
        <v>18.542400000000001</v>
      </c>
      <c r="D62">
        <v>98.288499999999999</v>
      </c>
      <c r="E62">
        <v>2168</v>
      </c>
      <c r="F62">
        <v>402</v>
      </c>
      <c r="G62">
        <v>7</v>
      </c>
      <c r="H62">
        <v>1766</v>
      </c>
      <c r="I62">
        <v>1773</v>
      </c>
      <c r="J62">
        <v>81.7804</v>
      </c>
    </row>
    <row r="63" spans="1:10" x14ac:dyDescent="0.25">
      <c r="A63" t="s">
        <v>50</v>
      </c>
      <c r="B63" t="s">
        <v>19</v>
      </c>
      <c r="C63">
        <v>16.666699999999999</v>
      </c>
      <c r="D63">
        <v>0.15243999999999999</v>
      </c>
      <c r="E63">
        <v>6</v>
      </c>
      <c r="F63">
        <v>1</v>
      </c>
      <c r="G63">
        <v>655</v>
      </c>
      <c r="H63">
        <v>5</v>
      </c>
      <c r="I63">
        <v>660</v>
      </c>
      <c r="J63">
        <v>11000</v>
      </c>
    </row>
    <row r="64" spans="1:10" x14ac:dyDescent="0.25">
      <c r="A64" t="s">
        <v>50</v>
      </c>
      <c r="B64" t="s">
        <v>14</v>
      </c>
      <c r="C64">
        <v>22.7273</v>
      </c>
      <c r="D64">
        <v>2.2198000000000002</v>
      </c>
      <c r="E64">
        <v>88</v>
      </c>
      <c r="F64">
        <v>20</v>
      </c>
      <c r="G64">
        <v>881</v>
      </c>
      <c r="H64">
        <v>68</v>
      </c>
      <c r="I64">
        <v>949</v>
      </c>
      <c r="J64">
        <v>1078.4091000000001</v>
      </c>
    </row>
    <row r="65" spans="1:10" x14ac:dyDescent="0.25">
      <c r="A65" t="s">
        <v>51</v>
      </c>
      <c r="B65" t="s">
        <v>11</v>
      </c>
      <c r="C65">
        <v>0.47661999999999999</v>
      </c>
      <c r="D65">
        <v>100</v>
      </c>
      <c r="E65">
        <v>3357</v>
      </c>
      <c r="F65">
        <v>16</v>
      </c>
      <c r="G65">
        <v>0</v>
      </c>
      <c r="H65">
        <v>3341</v>
      </c>
      <c r="I65">
        <v>3341</v>
      </c>
      <c r="J65">
        <v>99.523399999999995</v>
      </c>
    </row>
    <row r="66" spans="1:10" x14ac:dyDescent="0.25">
      <c r="A66" t="s">
        <v>51</v>
      </c>
      <c r="B66" t="s">
        <v>19</v>
      </c>
      <c r="C66">
        <v>0</v>
      </c>
      <c r="D66">
        <v>0</v>
      </c>
      <c r="E66">
        <v>6</v>
      </c>
      <c r="F66">
        <v>0</v>
      </c>
      <c r="G66">
        <v>995</v>
      </c>
      <c r="H66">
        <v>6</v>
      </c>
      <c r="I66">
        <v>1001</v>
      </c>
      <c r="J66">
        <v>16683.333299999998</v>
      </c>
    </row>
    <row r="67" spans="1:10" x14ac:dyDescent="0.25">
      <c r="A67" t="s">
        <v>52</v>
      </c>
      <c r="B67" t="s">
        <v>38</v>
      </c>
      <c r="C67">
        <v>2.9586000000000001</v>
      </c>
      <c r="D67">
        <v>45.454500000000003</v>
      </c>
      <c r="E67">
        <v>338</v>
      </c>
      <c r="F67">
        <v>10</v>
      </c>
      <c r="G67">
        <v>12</v>
      </c>
      <c r="H67">
        <v>328</v>
      </c>
      <c r="I67">
        <v>340</v>
      </c>
      <c r="J67">
        <v>100.5917</v>
      </c>
    </row>
    <row r="68" spans="1:10" x14ac:dyDescent="0.25">
      <c r="A68" t="s">
        <v>52</v>
      </c>
      <c r="B68" t="s">
        <v>19</v>
      </c>
      <c r="C68">
        <v>0</v>
      </c>
      <c r="D68">
        <v>0</v>
      </c>
      <c r="E68">
        <v>3</v>
      </c>
      <c r="F68">
        <v>0</v>
      </c>
      <c r="G68">
        <v>314</v>
      </c>
      <c r="H68">
        <v>3</v>
      </c>
      <c r="I68">
        <v>317</v>
      </c>
      <c r="J68">
        <v>10566.6667</v>
      </c>
    </row>
    <row r="69" spans="1:10" x14ac:dyDescent="0.25">
      <c r="A69" t="s">
        <v>52</v>
      </c>
      <c r="B69" t="s">
        <v>14</v>
      </c>
      <c r="C69">
        <v>84.145700000000005</v>
      </c>
      <c r="D69">
        <v>92.303200000000004</v>
      </c>
      <c r="E69">
        <v>1867</v>
      </c>
      <c r="F69">
        <v>1571</v>
      </c>
      <c r="G69">
        <v>131</v>
      </c>
      <c r="H69">
        <v>296</v>
      </c>
      <c r="I69">
        <v>427</v>
      </c>
      <c r="J69">
        <v>22.870899999999999</v>
      </c>
    </row>
    <row r="70" spans="1:10" x14ac:dyDescent="0.25">
      <c r="A70" t="s">
        <v>53</v>
      </c>
      <c r="B70" t="s">
        <v>11</v>
      </c>
      <c r="C70">
        <v>6.0789999999999997</v>
      </c>
      <c r="D70">
        <v>3.5148999999999999</v>
      </c>
      <c r="E70">
        <v>329</v>
      </c>
      <c r="F70">
        <v>20</v>
      </c>
      <c r="G70">
        <v>549</v>
      </c>
      <c r="H70">
        <v>309</v>
      </c>
      <c r="I70">
        <v>858</v>
      </c>
      <c r="J70">
        <v>260.7903</v>
      </c>
    </row>
    <row r="71" spans="1:10" x14ac:dyDescent="0.25">
      <c r="A71" t="s">
        <v>53</v>
      </c>
      <c r="B71" t="s">
        <v>38</v>
      </c>
      <c r="C71">
        <v>17.7026</v>
      </c>
      <c r="D71">
        <v>62.9191</v>
      </c>
      <c r="E71">
        <v>1802</v>
      </c>
      <c r="F71">
        <v>319</v>
      </c>
      <c r="G71">
        <v>188</v>
      </c>
      <c r="H71">
        <v>1483</v>
      </c>
      <c r="I71">
        <v>1671</v>
      </c>
      <c r="J71">
        <v>92.7303</v>
      </c>
    </row>
    <row r="72" spans="1:10" x14ac:dyDescent="0.25">
      <c r="A72" t="s">
        <v>53</v>
      </c>
      <c r="B72" t="s">
        <v>14</v>
      </c>
      <c r="C72">
        <v>34.782600000000002</v>
      </c>
      <c r="D72">
        <v>1.5564</v>
      </c>
      <c r="E72">
        <v>23</v>
      </c>
      <c r="F72">
        <v>8</v>
      </c>
      <c r="G72">
        <v>506</v>
      </c>
      <c r="H72">
        <v>15</v>
      </c>
      <c r="I72">
        <v>521</v>
      </c>
      <c r="J72">
        <v>2265.2174</v>
      </c>
    </row>
    <row r="73" spans="1:10" x14ac:dyDescent="0.25">
      <c r="A73" t="s">
        <v>54</v>
      </c>
      <c r="B73" t="s">
        <v>11</v>
      </c>
      <c r="C73">
        <v>33.3003</v>
      </c>
      <c r="D73">
        <v>99.851600000000005</v>
      </c>
      <c r="E73">
        <v>2021</v>
      </c>
      <c r="F73">
        <v>673</v>
      </c>
      <c r="G73">
        <v>1</v>
      </c>
      <c r="H73">
        <v>1348</v>
      </c>
      <c r="I73">
        <v>1349</v>
      </c>
      <c r="J73">
        <v>66.749099999999999</v>
      </c>
    </row>
    <row r="74" spans="1:10" x14ac:dyDescent="0.25">
      <c r="A74" t="s">
        <v>54</v>
      </c>
      <c r="B74" t="s">
        <v>14</v>
      </c>
      <c r="C74">
        <v>3.7037</v>
      </c>
      <c r="D74">
        <v>0.11751</v>
      </c>
      <c r="E74">
        <v>27</v>
      </c>
      <c r="F74">
        <v>1</v>
      </c>
      <c r="G74">
        <v>850</v>
      </c>
      <c r="H74">
        <v>26</v>
      </c>
      <c r="I74">
        <v>876</v>
      </c>
      <c r="J74">
        <v>3244.4443999999999</v>
      </c>
    </row>
    <row r="75" spans="1:10" x14ac:dyDescent="0.25">
      <c r="A75" t="s">
        <v>55</v>
      </c>
      <c r="B75" t="s">
        <v>38</v>
      </c>
      <c r="C75">
        <v>12.4735</v>
      </c>
      <c r="D75">
        <v>96.3934</v>
      </c>
      <c r="E75">
        <v>2357</v>
      </c>
      <c r="F75">
        <v>294</v>
      </c>
      <c r="G75">
        <v>11</v>
      </c>
      <c r="H75">
        <v>2063</v>
      </c>
      <c r="I75">
        <v>2074</v>
      </c>
      <c r="J75">
        <v>87.993200000000002</v>
      </c>
    </row>
    <row r="76" spans="1:10" x14ac:dyDescent="0.25">
      <c r="A76" t="s">
        <v>55</v>
      </c>
      <c r="B76" t="s">
        <v>19</v>
      </c>
      <c r="C76">
        <v>33.333300000000001</v>
      </c>
      <c r="D76">
        <v>0.31596000000000002</v>
      </c>
      <c r="E76">
        <v>6</v>
      </c>
      <c r="F76">
        <v>2</v>
      </c>
      <c r="G76">
        <v>631</v>
      </c>
      <c r="H76">
        <v>4</v>
      </c>
      <c r="I76">
        <v>635</v>
      </c>
      <c r="J76">
        <v>10583.3333</v>
      </c>
    </row>
    <row r="77" spans="1:10" x14ac:dyDescent="0.25">
      <c r="A77" t="s">
        <v>55</v>
      </c>
      <c r="B77" t="s">
        <v>14</v>
      </c>
      <c r="C77">
        <v>46.875</v>
      </c>
      <c r="D77">
        <v>3.5971000000000002</v>
      </c>
      <c r="E77">
        <v>64</v>
      </c>
      <c r="F77">
        <v>30</v>
      </c>
      <c r="G77">
        <v>804</v>
      </c>
      <c r="H77">
        <v>34</v>
      </c>
      <c r="I77">
        <v>838</v>
      </c>
      <c r="J77">
        <v>1309.375</v>
      </c>
    </row>
    <row r="78" spans="1:10" x14ac:dyDescent="0.25">
      <c r="A78" t="s">
        <v>56</v>
      </c>
      <c r="B78" t="s">
        <v>11</v>
      </c>
      <c r="C78">
        <v>68.924599999999998</v>
      </c>
      <c r="D78">
        <v>91.666700000000006</v>
      </c>
      <c r="E78">
        <v>1181</v>
      </c>
      <c r="F78">
        <v>814</v>
      </c>
      <c r="G78">
        <v>74</v>
      </c>
      <c r="H78">
        <v>367</v>
      </c>
      <c r="I78">
        <v>441</v>
      </c>
      <c r="J78">
        <v>37.341200000000001</v>
      </c>
    </row>
    <row r="79" spans="1:10" x14ac:dyDescent="0.25">
      <c r="A79" t="s">
        <v>56</v>
      </c>
      <c r="B79" t="s">
        <v>40</v>
      </c>
      <c r="C79">
        <v>24.3935</v>
      </c>
      <c r="D79">
        <v>59.539499999999997</v>
      </c>
      <c r="E79">
        <v>742</v>
      </c>
      <c r="F79">
        <v>181</v>
      </c>
      <c r="G79">
        <v>123</v>
      </c>
      <c r="H79">
        <v>561</v>
      </c>
      <c r="I79">
        <v>684</v>
      </c>
      <c r="J79">
        <v>92.183300000000003</v>
      </c>
    </row>
    <row r="80" spans="1:10" x14ac:dyDescent="0.25">
      <c r="A80" t="s">
        <v>56</v>
      </c>
      <c r="B80" t="s">
        <v>38</v>
      </c>
      <c r="C80">
        <v>22.340399999999999</v>
      </c>
      <c r="D80">
        <v>7.5540000000000003</v>
      </c>
      <c r="E80">
        <v>188</v>
      </c>
      <c r="F80">
        <v>42</v>
      </c>
      <c r="G80">
        <v>514</v>
      </c>
      <c r="H80">
        <v>146</v>
      </c>
      <c r="I80">
        <v>660</v>
      </c>
      <c r="J80">
        <v>351.06380000000001</v>
      </c>
    </row>
    <row r="81" spans="1:10" x14ac:dyDescent="0.25">
      <c r="A81" t="s">
        <v>56</v>
      </c>
      <c r="B81" t="s">
        <v>14</v>
      </c>
      <c r="C81">
        <v>42.204300000000003</v>
      </c>
      <c r="D81">
        <v>42.547400000000003</v>
      </c>
      <c r="E81">
        <v>372</v>
      </c>
      <c r="F81">
        <v>157</v>
      </c>
      <c r="G81">
        <v>212</v>
      </c>
      <c r="H81">
        <v>215</v>
      </c>
      <c r="I81">
        <v>427</v>
      </c>
      <c r="J81">
        <v>114.78489999999999</v>
      </c>
    </row>
    <row r="82" spans="1:10" x14ac:dyDescent="0.25">
      <c r="A82" t="s">
        <v>57</v>
      </c>
      <c r="B82" t="s">
        <v>11</v>
      </c>
      <c r="C82">
        <v>43.236499999999999</v>
      </c>
      <c r="D82">
        <v>96.857500000000002</v>
      </c>
      <c r="E82">
        <v>1996</v>
      </c>
      <c r="F82">
        <v>863</v>
      </c>
      <c r="G82">
        <v>28</v>
      </c>
      <c r="H82">
        <v>1133</v>
      </c>
      <c r="I82">
        <v>1161</v>
      </c>
      <c r="J82">
        <v>58.1663</v>
      </c>
    </row>
    <row r="83" spans="1:10" x14ac:dyDescent="0.25">
      <c r="A83" t="s">
        <v>57</v>
      </c>
      <c r="B83" t="s">
        <v>19</v>
      </c>
      <c r="C83">
        <v>47.513800000000003</v>
      </c>
      <c r="D83">
        <v>9.6521000000000008</v>
      </c>
      <c r="E83">
        <v>181</v>
      </c>
      <c r="F83">
        <v>86</v>
      </c>
      <c r="G83">
        <v>805</v>
      </c>
      <c r="H83">
        <v>95</v>
      </c>
      <c r="I83">
        <v>900</v>
      </c>
      <c r="J83">
        <v>497.23759999999999</v>
      </c>
    </row>
    <row r="84" spans="1:10" x14ac:dyDescent="0.25">
      <c r="A84" t="s">
        <v>57</v>
      </c>
      <c r="B84" t="s">
        <v>14</v>
      </c>
      <c r="C84">
        <v>15.1869</v>
      </c>
      <c r="D84">
        <v>32.6633</v>
      </c>
      <c r="E84">
        <v>428</v>
      </c>
      <c r="F84">
        <v>65</v>
      </c>
      <c r="G84">
        <v>134</v>
      </c>
      <c r="H84">
        <v>363</v>
      </c>
      <c r="I84">
        <v>497</v>
      </c>
      <c r="J84">
        <v>116.1215</v>
      </c>
    </row>
    <row r="85" spans="1:10" x14ac:dyDescent="0.25">
      <c r="A85" t="s">
        <v>58</v>
      </c>
      <c r="B85" t="s">
        <v>11</v>
      </c>
      <c r="C85">
        <v>10.428000000000001</v>
      </c>
      <c r="D85">
        <v>98.857100000000003</v>
      </c>
      <c r="E85">
        <v>1659</v>
      </c>
      <c r="F85">
        <v>173</v>
      </c>
      <c r="G85">
        <v>2</v>
      </c>
      <c r="H85">
        <v>1486</v>
      </c>
      <c r="I85">
        <v>1488</v>
      </c>
      <c r="J85">
        <v>89.692599999999999</v>
      </c>
    </row>
    <row r="86" spans="1:10" x14ac:dyDescent="0.25">
      <c r="A86" t="s">
        <v>58</v>
      </c>
      <c r="B86" t="s">
        <v>14</v>
      </c>
      <c r="C86">
        <v>58.883200000000002</v>
      </c>
      <c r="D86">
        <v>42.413200000000003</v>
      </c>
      <c r="E86">
        <v>394</v>
      </c>
      <c r="F86">
        <v>232</v>
      </c>
      <c r="G86">
        <v>315</v>
      </c>
      <c r="H86">
        <v>162</v>
      </c>
      <c r="I86">
        <v>477</v>
      </c>
      <c r="J86">
        <v>121.066</v>
      </c>
    </row>
    <row r="87" spans="1:10" x14ac:dyDescent="0.25">
      <c r="A87" t="s">
        <v>59</v>
      </c>
      <c r="B87" t="s">
        <v>11</v>
      </c>
      <c r="C87">
        <v>61.148400000000002</v>
      </c>
      <c r="D87">
        <v>93.714299999999994</v>
      </c>
      <c r="E87">
        <v>1341</v>
      </c>
      <c r="F87">
        <v>820</v>
      </c>
      <c r="G87">
        <v>55</v>
      </c>
      <c r="H87">
        <v>521</v>
      </c>
      <c r="I87">
        <v>576</v>
      </c>
      <c r="J87">
        <v>42.953000000000003</v>
      </c>
    </row>
    <row r="88" spans="1:10" x14ac:dyDescent="0.25">
      <c r="A88" t="s">
        <v>59</v>
      </c>
      <c r="B88" t="s">
        <v>14</v>
      </c>
      <c r="C88">
        <v>49.070999999999998</v>
      </c>
      <c r="D88">
        <v>63.150500000000001</v>
      </c>
      <c r="E88">
        <v>915</v>
      </c>
      <c r="F88">
        <v>449</v>
      </c>
      <c r="G88">
        <v>262</v>
      </c>
      <c r="H88">
        <v>466</v>
      </c>
      <c r="I88">
        <v>728</v>
      </c>
      <c r="J88">
        <v>79.562799999999996</v>
      </c>
    </row>
    <row r="89" spans="1:10" x14ac:dyDescent="0.25">
      <c r="A89" t="s">
        <v>60</v>
      </c>
      <c r="B89" t="s">
        <v>11</v>
      </c>
      <c r="C89">
        <v>90.790599999999998</v>
      </c>
      <c r="D89">
        <v>100</v>
      </c>
      <c r="E89">
        <v>1151</v>
      </c>
      <c r="F89">
        <v>1045</v>
      </c>
      <c r="G89">
        <v>0</v>
      </c>
      <c r="H89">
        <v>106</v>
      </c>
      <c r="I89">
        <v>106</v>
      </c>
      <c r="J89">
        <v>9.2094000000000005</v>
      </c>
    </row>
    <row r="90" spans="1:10" x14ac:dyDescent="0.25">
      <c r="A90" t="s">
        <v>60</v>
      </c>
      <c r="B90" t="s">
        <v>14</v>
      </c>
      <c r="C90">
        <v>0.95238</v>
      </c>
      <c r="D90">
        <v>19.047599999999999</v>
      </c>
      <c r="E90">
        <v>420</v>
      </c>
      <c r="F90">
        <v>4</v>
      </c>
      <c r="G90">
        <v>17</v>
      </c>
      <c r="H90">
        <v>416</v>
      </c>
      <c r="I90">
        <v>433</v>
      </c>
      <c r="J90">
        <v>103.09520000000001</v>
      </c>
    </row>
    <row r="91" spans="1:10" x14ac:dyDescent="0.25">
      <c r="A91" t="s">
        <v>61</v>
      </c>
      <c r="B91" t="s">
        <v>62</v>
      </c>
      <c r="C91">
        <v>1.1235999999999999</v>
      </c>
      <c r="D91">
        <v>100</v>
      </c>
      <c r="E91">
        <v>1780</v>
      </c>
      <c r="F91">
        <v>20</v>
      </c>
      <c r="G91">
        <v>0</v>
      </c>
      <c r="H91">
        <v>1760</v>
      </c>
      <c r="I91">
        <v>1760</v>
      </c>
      <c r="J91">
        <v>98.876400000000004</v>
      </c>
    </row>
    <row r="92" spans="1:10" x14ac:dyDescent="0.25">
      <c r="A92" t="s">
        <v>63</v>
      </c>
      <c r="B92" t="s">
        <v>11</v>
      </c>
      <c r="C92">
        <v>5.8864999999999998</v>
      </c>
      <c r="D92">
        <v>100</v>
      </c>
      <c r="E92">
        <v>2871</v>
      </c>
      <c r="F92">
        <v>169</v>
      </c>
      <c r="G92">
        <v>0</v>
      </c>
      <c r="H92">
        <v>2702</v>
      </c>
      <c r="I92">
        <v>2702</v>
      </c>
      <c r="J92">
        <v>94.113500000000002</v>
      </c>
    </row>
    <row r="93" spans="1:10" x14ac:dyDescent="0.25">
      <c r="A93" t="s">
        <v>63</v>
      </c>
      <c r="B93" t="s">
        <v>19</v>
      </c>
      <c r="C93">
        <v>27.777799999999999</v>
      </c>
      <c r="D93">
        <v>0.62343999999999999</v>
      </c>
      <c r="E93">
        <v>18</v>
      </c>
      <c r="F93">
        <v>5</v>
      </c>
      <c r="G93">
        <v>797</v>
      </c>
      <c r="H93">
        <v>13</v>
      </c>
      <c r="I93">
        <v>810</v>
      </c>
      <c r="J93">
        <v>4500</v>
      </c>
    </row>
    <row r="94" spans="1:10" x14ac:dyDescent="0.25">
      <c r="A94" t="s">
        <v>63</v>
      </c>
      <c r="B94" t="s">
        <v>14</v>
      </c>
      <c r="C94">
        <v>52.631599999999999</v>
      </c>
      <c r="D94">
        <v>14.005599999999999</v>
      </c>
      <c r="E94">
        <v>190</v>
      </c>
      <c r="F94">
        <v>100</v>
      </c>
      <c r="G94">
        <v>614</v>
      </c>
      <c r="H94">
        <v>90</v>
      </c>
      <c r="I94">
        <v>704</v>
      </c>
      <c r="J94">
        <v>370.52629999999999</v>
      </c>
    </row>
    <row r="95" spans="1:10" x14ac:dyDescent="0.25">
      <c r="A95" t="s">
        <v>64</v>
      </c>
      <c r="B95" t="s">
        <v>11</v>
      </c>
      <c r="C95">
        <v>95.708500000000001</v>
      </c>
      <c r="D95">
        <v>99.884200000000007</v>
      </c>
      <c r="E95">
        <v>2703</v>
      </c>
      <c r="F95">
        <v>2587</v>
      </c>
      <c r="G95">
        <v>3</v>
      </c>
      <c r="H95">
        <v>116</v>
      </c>
      <c r="I95">
        <v>119</v>
      </c>
      <c r="J95">
        <v>4.4024999999999999</v>
      </c>
    </row>
    <row r="96" spans="1:10" x14ac:dyDescent="0.25">
      <c r="A96" t="s">
        <v>64</v>
      </c>
      <c r="B96" t="s">
        <v>14</v>
      </c>
      <c r="C96">
        <v>4</v>
      </c>
      <c r="D96">
        <v>100</v>
      </c>
      <c r="E96">
        <v>50</v>
      </c>
      <c r="F96">
        <v>2</v>
      </c>
      <c r="G96">
        <v>0</v>
      </c>
      <c r="H96">
        <v>48</v>
      </c>
      <c r="I96">
        <v>48</v>
      </c>
      <c r="J96">
        <v>96</v>
      </c>
    </row>
    <row r="97" spans="1:10" x14ac:dyDescent="0.25">
      <c r="A97" t="s">
        <v>65</v>
      </c>
      <c r="C97">
        <f>F97/(F97+H97)*100</f>
        <v>37.423139894487903</v>
      </c>
      <c r="D97">
        <f>F97/(F97+G97)*100</f>
        <v>65.824587226417506</v>
      </c>
      <c r="E97">
        <f>SUM(E2:E96)</f>
        <v>109940</v>
      </c>
      <c r="F97">
        <f t="shared" ref="F97:J97" si="0">SUM(F2:F96)</f>
        <v>41143</v>
      </c>
      <c r="G97">
        <f t="shared" si="0"/>
        <v>21361</v>
      </c>
      <c r="H97">
        <f t="shared" si="0"/>
        <v>68797</v>
      </c>
      <c r="I97">
        <f t="shared" si="0"/>
        <v>90158</v>
      </c>
      <c r="J97">
        <f t="shared" si="0"/>
        <v>129037.26957999995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Casas</dc:creator>
  <cp:lastModifiedBy>Miguel Casas</cp:lastModifiedBy>
  <dcterms:created xsi:type="dcterms:W3CDTF">2021-02-28T05:02:11Z</dcterms:created>
  <dcterms:modified xsi:type="dcterms:W3CDTF">2021-02-28T06:14:52Z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e1212719-1f32-4f1e-8a6f-fd6e0207f53e</vt:lpwstr>
  </property>
</Properties>
</file>