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goritmoArritmias_conPanTompkins2018\"/>
    </mc:Choice>
  </mc:AlternateContent>
  <xr:revisionPtr revIDLastSave="0" documentId="13_ncr:1_{79243F49-B35C-4A81-9FFB-745BD4B80376}" xr6:coauthVersionLast="46" xr6:coauthVersionMax="46" xr10:uidLastSave="{00000000-0000-0000-0000-000000000000}"/>
  <bookViews>
    <workbookView xWindow="-120" yWindow="-120" windowWidth="20730" windowHeight="11160" xr2:uid="{80179530-0E9D-4F0B-A1F2-6D57D61FED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I14" i="1"/>
  <c r="C14" i="1"/>
  <c r="B14" i="1"/>
  <c r="G14" i="1"/>
  <c r="H14" i="1"/>
  <c r="E14" i="1"/>
  <c r="F14" i="1"/>
</calcChain>
</file>

<file path=xl/sharedStrings.xml><?xml version="1.0" encoding="utf-8"?>
<sst xmlns="http://schemas.openxmlformats.org/spreadsheetml/2006/main" count="22" uniqueCount="22">
  <si>
    <t># registro</t>
  </si>
  <si>
    <t xml:space="preserve"> latidos</t>
  </si>
  <si>
    <t xml:space="preserve"> sensibilidad</t>
  </si>
  <si>
    <t xml:space="preserve"> predictividad</t>
  </si>
  <si>
    <t xml:space="preserve"> vp</t>
  </si>
  <si>
    <t xml:space="preserve"> fn</t>
  </si>
  <si>
    <t xml:space="preserve"> fp</t>
  </si>
  <si>
    <t xml:space="preserve"> deteccionfallidalatidos</t>
  </si>
  <si>
    <t xml:space="preserve"> deteccionfallidaporc</t>
  </si>
  <si>
    <t>100m</t>
  </si>
  <si>
    <t>101m</t>
  </si>
  <si>
    <t>103m</t>
  </si>
  <si>
    <t>106m</t>
  </si>
  <si>
    <t>117m</t>
  </si>
  <si>
    <t>119m</t>
  </si>
  <si>
    <t>122m</t>
  </si>
  <si>
    <t>207m</t>
  </si>
  <si>
    <t>214m</t>
  </si>
  <si>
    <t>222m</t>
  </si>
  <si>
    <t>223m</t>
  </si>
  <si>
    <t>231m</t>
  </si>
  <si>
    <t>12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</si>
</sst>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EB09-9E88-4D79-B857-86AEC93EE93B}">
  <dimension ref="A1:I14"/>
  <sheetViews>
    <sheetView tabSelected="1" workbookViewId="0">
      <selection sqref="A1:G14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2257</v>
      </c>
      <c r="C2">
        <v>99.867080000000001</v>
      </c>
      <c r="D2">
        <v>99.164100000000005</v>
      </c>
      <c r="E2">
        <v>2254</v>
      </c>
      <c r="F2">
        <v>3</v>
      </c>
      <c r="G2">
        <v>19</v>
      </c>
      <c r="H2">
        <v>22</v>
      </c>
      <c r="I2">
        <v>0.97474499999999997</v>
      </c>
    </row>
    <row r="3" spans="1:9" x14ac:dyDescent="0.25">
      <c r="A3" t="s">
        <v>10</v>
      </c>
      <c r="B3">
        <v>1865</v>
      </c>
      <c r="C3">
        <v>99.142090999999994</v>
      </c>
      <c r="D3">
        <v>99.301826000000005</v>
      </c>
      <c r="E3">
        <v>1849</v>
      </c>
      <c r="F3">
        <v>16</v>
      </c>
      <c r="G3">
        <v>13</v>
      </c>
      <c r="H3">
        <v>29</v>
      </c>
      <c r="I3">
        <v>1.5549599999999999</v>
      </c>
    </row>
    <row r="4" spans="1:9" x14ac:dyDescent="0.25">
      <c r="A4" t="s">
        <v>11</v>
      </c>
      <c r="B4">
        <v>2084</v>
      </c>
      <c r="C4">
        <v>98.560461000000004</v>
      </c>
      <c r="D4">
        <v>99.035679999999999</v>
      </c>
      <c r="E4">
        <v>2054</v>
      </c>
      <c r="F4">
        <v>30</v>
      </c>
      <c r="G4">
        <v>20</v>
      </c>
      <c r="H4">
        <v>50</v>
      </c>
      <c r="I4">
        <v>2.399232</v>
      </c>
    </row>
    <row r="5" spans="1:9" x14ac:dyDescent="0.25">
      <c r="A5" t="s">
        <v>12</v>
      </c>
      <c r="B5">
        <v>1507</v>
      </c>
      <c r="C5">
        <v>98.341075000000004</v>
      </c>
      <c r="D5">
        <v>73.221344000000002</v>
      </c>
      <c r="E5">
        <v>1482</v>
      </c>
      <c r="F5">
        <v>25</v>
      </c>
      <c r="G5">
        <v>542</v>
      </c>
      <c r="H5">
        <v>567</v>
      </c>
      <c r="I5">
        <v>37.624419000000003</v>
      </c>
    </row>
    <row r="6" spans="1:9" x14ac:dyDescent="0.25">
      <c r="A6" t="s">
        <v>13</v>
      </c>
      <c r="B6">
        <v>1534</v>
      </c>
      <c r="C6">
        <v>99.934810999999996</v>
      </c>
      <c r="D6">
        <v>99.869707000000005</v>
      </c>
      <c r="E6">
        <v>1533</v>
      </c>
      <c r="F6">
        <v>1</v>
      </c>
      <c r="G6">
        <v>2</v>
      </c>
      <c r="H6">
        <v>3</v>
      </c>
      <c r="I6">
        <v>0.19556699999999999</v>
      </c>
    </row>
    <row r="7" spans="1:9" x14ac:dyDescent="0.25">
      <c r="A7" t="s">
        <v>14</v>
      </c>
      <c r="B7">
        <v>1620</v>
      </c>
      <c r="C7">
        <v>99.814814999999996</v>
      </c>
      <c r="D7">
        <v>78.305085000000005</v>
      </c>
      <c r="E7">
        <v>1617</v>
      </c>
      <c r="F7">
        <v>3</v>
      </c>
      <c r="G7">
        <v>448</v>
      </c>
      <c r="H7">
        <v>451</v>
      </c>
      <c r="I7">
        <v>27.839506</v>
      </c>
    </row>
    <row r="8" spans="1:9" x14ac:dyDescent="0.25">
      <c r="A8" t="s">
        <v>15</v>
      </c>
      <c r="B8">
        <v>2475</v>
      </c>
      <c r="C8">
        <v>100</v>
      </c>
      <c r="D8">
        <v>99.959612000000007</v>
      </c>
      <c r="E8">
        <v>2475</v>
      </c>
      <c r="F8">
        <v>0</v>
      </c>
      <c r="G8">
        <v>1</v>
      </c>
      <c r="H8">
        <v>1</v>
      </c>
      <c r="I8">
        <v>4.0404000000000002E-2</v>
      </c>
    </row>
    <row r="9" spans="1:9" x14ac:dyDescent="0.25">
      <c r="A9" t="s">
        <v>16</v>
      </c>
      <c r="B9">
        <v>1415</v>
      </c>
      <c r="C9">
        <v>61.837456000000003</v>
      </c>
      <c r="D9">
        <v>44.642856999999999</v>
      </c>
      <c r="E9">
        <v>875</v>
      </c>
      <c r="F9">
        <v>540</v>
      </c>
      <c r="G9">
        <v>1085</v>
      </c>
      <c r="H9">
        <v>1625</v>
      </c>
      <c r="I9">
        <v>114.84098899999999</v>
      </c>
    </row>
    <row r="10" spans="1:9" x14ac:dyDescent="0.25">
      <c r="A10" t="s">
        <v>17</v>
      </c>
      <c r="B10">
        <v>2001</v>
      </c>
      <c r="C10">
        <v>97.301349000000002</v>
      </c>
      <c r="D10">
        <v>88.459790999999996</v>
      </c>
      <c r="E10">
        <v>1947</v>
      </c>
      <c r="F10">
        <v>54</v>
      </c>
      <c r="G10">
        <v>254</v>
      </c>
      <c r="H10">
        <v>308</v>
      </c>
      <c r="I10">
        <v>15.392303999999999</v>
      </c>
    </row>
    <row r="11" spans="1:9" x14ac:dyDescent="0.25">
      <c r="A11" t="s">
        <v>18</v>
      </c>
      <c r="B11">
        <v>1257</v>
      </c>
      <c r="C11">
        <v>90.294352000000003</v>
      </c>
      <c r="D11">
        <v>47.271970000000003</v>
      </c>
      <c r="E11">
        <v>1135</v>
      </c>
      <c r="F11">
        <v>122</v>
      </c>
      <c r="G11">
        <v>1266</v>
      </c>
      <c r="H11">
        <v>1388</v>
      </c>
      <c r="I11">
        <v>110.421639</v>
      </c>
    </row>
    <row r="12" spans="1:9" x14ac:dyDescent="0.25">
      <c r="A12" t="s">
        <v>19</v>
      </c>
      <c r="B12">
        <v>2099</v>
      </c>
      <c r="C12">
        <v>98.475465</v>
      </c>
      <c r="D12">
        <v>80.365474000000006</v>
      </c>
      <c r="E12">
        <v>2067</v>
      </c>
      <c r="F12">
        <v>32</v>
      </c>
      <c r="G12">
        <v>505</v>
      </c>
      <c r="H12">
        <v>537</v>
      </c>
      <c r="I12">
        <v>25.583611000000001</v>
      </c>
    </row>
    <row r="13" spans="1:9" x14ac:dyDescent="0.25">
      <c r="A13" t="s">
        <v>20</v>
      </c>
      <c r="B13">
        <v>1994</v>
      </c>
      <c r="C13">
        <v>78.585757000000001</v>
      </c>
      <c r="D13">
        <v>99.808916999999994</v>
      </c>
      <c r="E13">
        <v>1567</v>
      </c>
      <c r="F13">
        <v>427</v>
      </c>
      <c r="G13">
        <v>3</v>
      </c>
      <c r="H13">
        <v>430</v>
      </c>
      <c r="I13">
        <v>21.564693999999999</v>
      </c>
    </row>
    <row r="14" spans="1:9" x14ac:dyDescent="0.25">
      <c r="A14" t="s">
        <v>21</v>
      </c>
      <c r="B14">
        <f t="shared" ref="B14" si="0">SUM(B2:B13)</f>
        <v>22108</v>
      </c>
      <c r="C14">
        <f>E14/(E14+F14)*100</f>
        <v>94.332368373439479</v>
      </c>
      <c r="D14">
        <f>E14/(E14+G14)*100</f>
        <v>83.37664414504458</v>
      </c>
      <c r="E14">
        <f>SUM(E2:E13)</f>
        <v>20855</v>
      </c>
      <c r="F14">
        <f>SUM(F2:F13)</f>
        <v>1253</v>
      </c>
      <c r="G14">
        <f t="shared" ref="G14:H14" si="1">SUM(G2:G13)</f>
        <v>4158</v>
      </c>
      <c r="H14">
        <f t="shared" si="1"/>
        <v>5411</v>
      </c>
      <c r="I14">
        <f>H14/B14*100</f>
        <v>24.475303057716662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Casas</dc:creator>
  <cp:lastModifiedBy>Miguel Casas</cp:lastModifiedBy>
  <dcterms:created xsi:type="dcterms:W3CDTF">2021-02-01T01:51:09Z</dcterms:created>
  <dcterms:modified xsi:type="dcterms:W3CDTF">2021-02-01T02:06:11Z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3896531b-6cf8-4ccc-b9c9-e4caf7b1c65b</vt:lpwstr>
  </property>
</Properties>
</file>