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2A91FDB2-464D-4142-8880-EAC8CA0BF863}" xr6:coauthVersionLast="45" xr6:coauthVersionMax="45" xr10:uidLastSave="{00000000-0000-0000-0000-000000000000}"/>
  <bookViews>
    <workbookView xWindow="-24120" yWindow="-120" windowWidth="24240" windowHeight="13140" xr2:uid="{A94274BC-CB49-4EC8-9C74-5CEF996427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H50" i="1"/>
  <c r="G50" i="1"/>
  <c r="F50" i="1"/>
  <c r="E50" i="1"/>
  <c r="C50" i="1"/>
  <c r="D50" i="1"/>
  <c r="B50" i="1"/>
</calcChain>
</file>

<file path=xl/sharedStrings.xml><?xml version="1.0" encoding="utf-8"?>
<sst xmlns="http://schemas.openxmlformats.org/spreadsheetml/2006/main" count="57" uniqueCount="57">
  <si>
    <t>registromit</t>
  </si>
  <si>
    <t>Numero de latidos</t>
  </si>
  <si>
    <t>VPR</t>
  </si>
  <si>
    <t>FPR</t>
  </si>
  <si>
    <t>FNR</t>
  </si>
  <si>
    <t>Sensibilidad</t>
  </si>
  <si>
    <t>Predictividad</t>
  </si>
  <si>
    <t>Detección fallida(latidos)</t>
  </si>
  <si>
    <t>Detección fallida(%)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</si>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</sst>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CD11-4018-4412-B958-2226889EC2F5}">
  <dimension ref="A1:I50"/>
  <sheetViews>
    <sheetView tabSelected="1" topLeftCell="A27" zoomScale="115" zoomScaleNormal="115" workbookViewId="0">
      <selection activeCell="I51" sqref="I5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  <c r="H2">
        <v>0</v>
      </c>
      <c r="I2">
        <v>0</v>
      </c>
    </row>
    <row r="3" spans="1:9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  <c r="H3">
        <v>7</v>
      </c>
      <c r="I3">
        <v>0.37573805689747719</v>
      </c>
    </row>
    <row r="4" spans="1:9" x14ac:dyDescent="0.25">
      <c r="A4" t="s">
        <v>11</v>
      </c>
      <c r="B4">
        <v>2187</v>
      </c>
      <c r="C4">
        <v>2085</v>
      </c>
      <c r="D4">
        <v>102</v>
      </c>
      <c r="E4">
        <v>102</v>
      </c>
      <c r="F4">
        <v>95.336076817558293</v>
      </c>
      <c r="G4">
        <v>95.336076817558293</v>
      </c>
      <c r="H4">
        <v>204</v>
      </c>
      <c r="I4">
        <v>9.3278463648834027</v>
      </c>
    </row>
    <row r="5" spans="1:9" x14ac:dyDescent="0.25">
      <c r="A5" t="s">
        <v>12</v>
      </c>
      <c r="B5">
        <v>2084</v>
      </c>
      <c r="C5">
        <v>2083</v>
      </c>
      <c r="D5">
        <v>0</v>
      </c>
      <c r="E5">
        <v>1</v>
      </c>
      <c r="F5">
        <v>99.952015355086374</v>
      </c>
      <c r="G5">
        <v>100</v>
      </c>
      <c r="H5">
        <v>1</v>
      </c>
      <c r="I5">
        <v>4.7984644913627639E-2</v>
      </c>
    </row>
    <row r="6" spans="1:9" x14ac:dyDescent="0.25">
      <c r="A6" t="s">
        <v>13</v>
      </c>
      <c r="B6">
        <v>2229</v>
      </c>
      <c r="C6">
        <v>1526</v>
      </c>
      <c r="D6">
        <v>706</v>
      </c>
      <c r="E6">
        <v>703</v>
      </c>
      <c r="F6">
        <v>68.461193360251229</v>
      </c>
      <c r="G6">
        <v>68.369175627240139</v>
      </c>
      <c r="H6">
        <v>1409</v>
      </c>
      <c r="I6">
        <v>63.212202781516375</v>
      </c>
    </row>
    <row r="7" spans="1:9" x14ac:dyDescent="0.25">
      <c r="A7" t="s">
        <v>14</v>
      </c>
      <c r="B7">
        <v>2572</v>
      </c>
      <c r="C7">
        <v>2524</v>
      </c>
      <c r="D7">
        <v>90</v>
      </c>
      <c r="E7">
        <v>48</v>
      </c>
      <c r="F7">
        <v>98.133748055987553</v>
      </c>
      <c r="G7">
        <v>96.557000765110942</v>
      </c>
      <c r="H7">
        <v>138</v>
      </c>
      <c r="I7">
        <v>5.36547433903577</v>
      </c>
    </row>
    <row r="8" spans="1:9" x14ac:dyDescent="0.25">
      <c r="A8" t="s">
        <v>15</v>
      </c>
      <c r="B8">
        <v>2027</v>
      </c>
      <c r="C8">
        <v>1996</v>
      </c>
      <c r="D8">
        <v>30</v>
      </c>
      <c r="E8">
        <v>31</v>
      </c>
      <c r="F8">
        <v>98.47064627528367</v>
      </c>
      <c r="G8">
        <v>98.519249753208285</v>
      </c>
      <c r="H8">
        <v>61</v>
      </c>
      <c r="I8">
        <v>3.0093734583127776</v>
      </c>
    </row>
    <row r="9" spans="1:9" x14ac:dyDescent="0.25">
      <c r="A9" t="s">
        <v>16</v>
      </c>
      <c r="B9">
        <v>2137</v>
      </c>
      <c r="C9">
        <v>1360</v>
      </c>
      <c r="D9">
        <v>761</v>
      </c>
      <c r="E9">
        <v>777</v>
      </c>
      <c r="F9">
        <v>63.640617688348151</v>
      </c>
      <c r="G9">
        <v>64.12069778406412</v>
      </c>
      <c r="H9">
        <v>1538</v>
      </c>
      <c r="I9">
        <v>71.970051474029006</v>
      </c>
    </row>
    <row r="10" spans="1:9" x14ac:dyDescent="0.25">
      <c r="A10" t="s">
        <v>17</v>
      </c>
      <c r="B10">
        <v>1761</v>
      </c>
      <c r="C10">
        <v>1654</v>
      </c>
      <c r="D10">
        <v>487</v>
      </c>
      <c r="E10">
        <v>107</v>
      </c>
      <c r="F10">
        <v>93.923906871095966</v>
      </c>
      <c r="G10">
        <v>77.253619803829991</v>
      </c>
      <c r="H10">
        <v>594</v>
      </c>
      <c r="I10">
        <v>33.730834752981259</v>
      </c>
    </row>
    <row r="11" spans="1:9" x14ac:dyDescent="0.25">
      <c r="A11" t="s">
        <v>18</v>
      </c>
      <c r="B11">
        <v>2532</v>
      </c>
      <c r="C11">
        <v>2518</v>
      </c>
      <c r="D11">
        <v>9</v>
      </c>
      <c r="E11">
        <v>14</v>
      </c>
      <c r="F11">
        <v>99.447077409162716</v>
      </c>
      <c r="G11">
        <v>99.643846458250891</v>
      </c>
      <c r="H11">
        <v>23</v>
      </c>
      <c r="I11">
        <v>0.90837282780410744</v>
      </c>
    </row>
    <row r="12" spans="1:9" x14ac:dyDescent="0.25">
      <c r="A12" t="s">
        <v>19</v>
      </c>
      <c r="B12">
        <v>2123</v>
      </c>
      <c r="C12">
        <v>2105</v>
      </c>
      <c r="D12">
        <v>10</v>
      </c>
      <c r="E12">
        <v>18</v>
      </c>
      <c r="F12">
        <v>99.152143193593972</v>
      </c>
      <c r="G12">
        <v>99.527186761229316</v>
      </c>
      <c r="H12">
        <v>28</v>
      </c>
      <c r="I12">
        <v>1.3188883655204899</v>
      </c>
    </row>
    <row r="13" spans="1:9" x14ac:dyDescent="0.25">
      <c r="A13" t="s">
        <v>20</v>
      </c>
      <c r="B13">
        <v>2539</v>
      </c>
      <c r="C13">
        <v>2539</v>
      </c>
      <c r="D13">
        <v>0</v>
      </c>
      <c r="E13">
        <v>0</v>
      </c>
      <c r="F13">
        <v>100</v>
      </c>
      <c r="G13">
        <v>100</v>
      </c>
      <c r="H13">
        <v>0</v>
      </c>
      <c r="I13">
        <v>0</v>
      </c>
    </row>
    <row r="14" spans="1:9" x14ac:dyDescent="0.25">
      <c r="A14" t="s">
        <v>21</v>
      </c>
      <c r="B14">
        <v>1789</v>
      </c>
      <c r="C14">
        <v>1789</v>
      </c>
      <c r="D14">
        <v>6</v>
      </c>
      <c r="E14">
        <v>0</v>
      </c>
      <c r="F14">
        <v>100</v>
      </c>
      <c r="G14">
        <v>99.665738161559887</v>
      </c>
      <c r="H14">
        <v>6</v>
      </c>
      <c r="I14">
        <v>0.33538289547233091</v>
      </c>
    </row>
    <row r="15" spans="1:9" x14ac:dyDescent="0.25">
      <c r="A15" t="s">
        <v>22</v>
      </c>
      <c r="B15">
        <v>1879</v>
      </c>
      <c r="C15">
        <v>1876</v>
      </c>
      <c r="D15">
        <v>1</v>
      </c>
      <c r="E15">
        <v>3</v>
      </c>
      <c r="F15">
        <v>99.840340606705695</v>
      </c>
      <c r="G15">
        <v>99.946723494938738</v>
      </c>
      <c r="H15">
        <v>4</v>
      </c>
      <c r="I15">
        <v>0.21287919105907396</v>
      </c>
    </row>
    <row r="16" spans="1:9" x14ac:dyDescent="0.25">
      <c r="A16" t="s">
        <v>23</v>
      </c>
      <c r="B16">
        <v>1953</v>
      </c>
      <c r="C16">
        <v>1953</v>
      </c>
      <c r="D16">
        <v>0</v>
      </c>
      <c r="E16">
        <v>0</v>
      </c>
      <c r="F16">
        <v>100</v>
      </c>
      <c r="G16">
        <v>100</v>
      </c>
      <c r="H16">
        <v>0</v>
      </c>
      <c r="I16">
        <v>0</v>
      </c>
    </row>
    <row r="17" spans="1:9" x14ac:dyDescent="0.25">
      <c r="A17" t="s">
        <v>24</v>
      </c>
      <c r="B17">
        <v>2412</v>
      </c>
      <c r="C17">
        <v>2388</v>
      </c>
      <c r="D17">
        <v>5</v>
      </c>
      <c r="E17">
        <v>24</v>
      </c>
      <c r="F17">
        <v>99.004975124378106</v>
      </c>
      <c r="G17">
        <v>99.791057250313415</v>
      </c>
      <c r="H17">
        <v>29</v>
      </c>
      <c r="I17">
        <v>1.2023217247097844</v>
      </c>
    </row>
    <row r="18" spans="1:9" x14ac:dyDescent="0.25">
      <c r="A18" t="s">
        <v>25</v>
      </c>
      <c r="B18">
        <v>1535</v>
      </c>
      <c r="C18">
        <v>1535</v>
      </c>
      <c r="D18">
        <v>0</v>
      </c>
      <c r="E18">
        <v>0</v>
      </c>
      <c r="F18">
        <v>100</v>
      </c>
      <c r="G18">
        <v>100</v>
      </c>
      <c r="H18">
        <v>0</v>
      </c>
      <c r="I18">
        <v>0</v>
      </c>
    </row>
    <row r="19" spans="1:9" x14ac:dyDescent="0.25">
      <c r="A19" t="s">
        <v>26</v>
      </c>
      <c r="B19">
        <v>2274</v>
      </c>
      <c r="C19">
        <v>2255</v>
      </c>
      <c r="D19">
        <v>24</v>
      </c>
      <c r="E19">
        <v>19</v>
      </c>
      <c r="F19">
        <v>99.164467897977133</v>
      </c>
      <c r="G19">
        <v>98.946906537955243</v>
      </c>
      <c r="H19">
        <v>43</v>
      </c>
      <c r="I19">
        <v>1.8909410729991205</v>
      </c>
    </row>
    <row r="20" spans="1:9" x14ac:dyDescent="0.25">
      <c r="A20" t="s">
        <v>27</v>
      </c>
      <c r="B20">
        <v>1987</v>
      </c>
      <c r="C20">
        <v>1987</v>
      </c>
      <c r="D20">
        <v>1</v>
      </c>
      <c r="E20">
        <v>0</v>
      </c>
      <c r="F20">
        <v>100</v>
      </c>
      <c r="G20">
        <v>99.949698189134807</v>
      </c>
      <c r="H20">
        <v>1</v>
      </c>
      <c r="I20">
        <v>5.0327126321087066E-2</v>
      </c>
    </row>
    <row r="21" spans="1:9" x14ac:dyDescent="0.25">
      <c r="A21" t="s">
        <v>28</v>
      </c>
      <c r="B21">
        <v>1863</v>
      </c>
      <c r="C21">
        <v>1861</v>
      </c>
      <c r="D21">
        <v>0</v>
      </c>
      <c r="E21">
        <v>2</v>
      </c>
      <c r="F21">
        <v>99.89264626945787</v>
      </c>
      <c r="G21">
        <v>100</v>
      </c>
      <c r="H21">
        <v>2</v>
      </c>
      <c r="I21">
        <v>0.10735373054213634</v>
      </c>
    </row>
    <row r="22" spans="1:9" x14ac:dyDescent="0.25">
      <c r="A22" t="s">
        <v>29</v>
      </c>
      <c r="B22">
        <v>2476</v>
      </c>
      <c r="C22">
        <v>2476</v>
      </c>
      <c r="D22">
        <v>0</v>
      </c>
      <c r="E22">
        <v>0</v>
      </c>
      <c r="F22">
        <v>100</v>
      </c>
      <c r="G22">
        <v>100</v>
      </c>
      <c r="H22">
        <v>0</v>
      </c>
      <c r="I22">
        <v>0</v>
      </c>
    </row>
    <row r="23" spans="1:9" x14ac:dyDescent="0.25">
      <c r="A23" t="s">
        <v>30</v>
      </c>
      <c r="B23">
        <v>1518</v>
      </c>
      <c r="C23">
        <v>1515</v>
      </c>
      <c r="D23">
        <v>0</v>
      </c>
      <c r="E23">
        <v>3</v>
      </c>
      <c r="F23">
        <v>99.802371541501969</v>
      </c>
      <c r="G23">
        <v>100</v>
      </c>
      <c r="H23">
        <v>3</v>
      </c>
      <c r="I23">
        <v>0.19762845849802371</v>
      </c>
    </row>
    <row r="24" spans="1:9" x14ac:dyDescent="0.25">
      <c r="A24" t="s">
        <v>31</v>
      </c>
      <c r="B24">
        <v>1619</v>
      </c>
      <c r="C24">
        <v>1601</v>
      </c>
      <c r="D24">
        <v>11</v>
      </c>
      <c r="E24">
        <v>18</v>
      </c>
      <c r="F24">
        <v>98.888202594193942</v>
      </c>
      <c r="G24">
        <v>99.317617866004966</v>
      </c>
      <c r="H24">
        <v>29</v>
      </c>
      <c r="I24">
        <v>1.7912291537986411</v>
      </c>
    </row>
    <row r="25" spans="1:9" x14ac:dyDescent="0.25">
      <c r="A25" t="s">
        <v>32</v>
      </c>
      <c r="B25">
        <v>2601</v>
      </c>
      <c r="C25">
        <v>2581</v>
      </c>
      <c r="D25">
        <v>18</v>
      </c>
      <c r="E25">
        <v>20</v>
      </c>
      <c r="F25">
        <v>99.231064975009616</v>
      </c>
      <c r="G25">
        <v>99.307425933051178</v>
      </c>
      <c r="H25">
        <v>38</v>
      </c>
      <c r="I25">
        <v>1.4609765474817378</v>
      </c>
    </row>
    <row r="26" spans="1:9" x14ac:dyDescent="0.25">
      <c r="A26" t="s">
        <v>33</v>
      </c>
      <c r="B26">
        <v>1961</v>
      </c>
      <c r="C26">
        <v>1827</v>
      </c>
      <c r="D26">
        <v>90</v>
      </c>
      <c r="E26">
        <v>134</v>
      </c>
      <c r="F26">
        <v>93.16675165731769</v>
      </c>
      <c r="G26">
        <v>95.305164319248831</v>
      </c>
      <c r="H26">
        <v>224</v>
      </c>
      <c r="I26">
        <v>11.422743498215196</v>
      </c>
    </row>
    <row r="27" spans="1:9" x14ac:dyDescent="0.25">
      <c r="A27" t="s">
        <v>34</v>
      </c>
      <c r="B27">
        <v>2136</v>
      </c>
      <c r="C27">
        <v>2116</v>
      </c>
      <c r="D27">
        <v>13</v>
      </c>
      <c r="E27">
        <v>20</v>
      </c>
      <c r="F27">
        <v>99.063670411985015</v>
      </c>
      <c r="G27">
        <v>99.389384687646782</v>
      </c>
      <c r="H27">
        <v>33</v>
      </c>
      <c r="I27">
        <v>1.5449438202247192</v>
      </c>
    </row>
    <row r="28" spans="1:9" x14ac:dyDescent="0.25">
      <c r="A28" t="s">
        <v>35</v>
      </c>
      <c r="B28">
        <v>2974</v>
      </c>
      <c r="C28">
        <v>2784</v>
      </c>
      <c r="D28">
        <v>134</v>
      </c>
      <c r="E28">
        <v>190</v>
      </c>
      <c r="F28">
        <v>93.611297915265638</v>
      </c>
      <c r="G28">
        <v>95.407813570938998</v>
      </c>
      <c r="H28">
        <v>324</v>
      </c>
      <c r="I28">
        <v>10.894418291862811</v>
      </c>
    </row>
    <row r="29" spans="1:9" x14ac:dyDescent="0.25">
      <c r="A29" t="s">
        <v>36</v>
      </c>
      <c r="B29">
        <v>2656</v>
      </c>
      <c r="C29">
        <v>2644</v>
      </c>
      <c r="D29">
        <v>6</v>
      </c>
      <c r="E29">
        <v>12</v>
      </c>
      <c r="F29">
        <v>99.548192771084331</v>
      </c>
      <c r="G29">
        <v>99.773584905660371</v>
      </c>
      <c r="H29">
        <v>18</v>
      </c>
      <c r="I29">
        <v>0.67771084337349397</v>
      </c>
    </row>
    <row r="30" spans="1:9" x14ac:dyDescent="0.25">
      <c r="A30" t="s">
        <v>37</v>
      </c>
      <c r="B30">
        <v>2332</v>
      </c>
      <c r="C30">
        <v>1887</v>
      </c>
      <c r="D30">
        <v>337</v>
      </c>
      <c r="E30">
        <v>445</v>
      </c>
      <c r="F30">
        <v>80.917667238421956</v>
      </c>
      <c r="G30">
        <v>84.847122302158269</v>
      </c>
      <c r="H30">
        <v>782</v>
      </c>
      <c r="I30">
        <v>33.533447684391078</v>
      </c>
    </row>
    <row r="31" spans="1:9" x14ac:dyDescent="0.25">
      <c r="A31" t="s">
        <v>38</v>
      </c>
      <c r="B31">
        <v>2953</v>
      </c>
      <c r="C31">
        <v>2918</v>
      </c>
      <c r="D31">
        <v>14</v>
      </c>
      <c r="E31">
        <v>35</v>
      </c>
      <c r="F31">
        <v>98.814764646122583</v>
      </c>
      <c r="G31">
        <v>99.522510231923604</v>
      </c>
      <c r="H31">
        <v>49</v>
      </c>
      <c r="I31">
        <v>1.6593294954283779</v>
      </c>
    </row>
    <row r="32" spans="1:9" x14ac:dyDescent="0.25">
      <c r="A32" t="s">
        <v>39</v>
      </c>
      <c r="B32">
        <v>3005</v>
      </c>
      <c r="C32">
        <v>3004</v>
      </c>
      <c r="D32">
        <v>2</v>
      </c>
      <c r="E32">
        <v>1</v>
      </c>
      <c r="F32">
        <v>99.96672212978369</v>
      </c>
      <c r="G32">
        <v>99.933466400532268</v>
      </c>
      <c r="H32">
        <v>3</v>
      </c>
      <c r="I32">
        <v>9.9833610648918464E-2</v>
      </c>
    </row>
    <row r="33" spans="1:9" x14ac:dyDescent="0.25">
      <c r="A33" t="s">
        <v>40</v>
      </c>
      <c r="B33">
        <v>2649</v>
      </c>
      <c r="C33">
        <v>2570</v>
      </c>
      <c r="D33">
        <v>38</v>
      </c>
      <c r="E33">
        <v>79</v>
      </c>
      <c r="F33">
        <v>97.017742544356366</v>
      </c>
      <c r="G33">
        <v>98.542944785276077</v>
      </c>
      <c r="H33">
        <v>117</v>
      </c>
      <c r="I33">
        <v>4.4167610419026051</v>
      </c>
    </row>
    <row r="34" spans="1:9" x14ac:dyDescent="0.25">
      <c r="A34" t="s">
        <v>41</v>
      </c>
      <c r="B34">
        <v>2748</v>
      </c>
      <c r="C34">
        <v>2748</v>
      </c>
      <c r="D34">
        <v>1</v>
      </c>
      <c r="E34">
        <v>0</v>
      </c>
      <c r="F34">
        <v>100</v>
      </c>
      <c r="G34">
        <v>99.963623135685708</v>
      </c>
      <c r="H34">
        <v>1</v>
      </c>
      <c r="I34">
        <v>3.6390101892285295E-2</v>
      </c>
    </row>
    <row r="35" spans="1:9" x14ac:dyDescent="0.25">
      <c r="A35" t="s">
        <v>42</v>
      </c>
      <c r="B35">
        <v>3251</v>
      </c>
      <c r="C35">
        <v>3222</v>
      </c>
      <c r="D35">
        <v>26</v>
      </c>
      <c r="E35">
        <v>29</v>
      </c>
      <c r="F35">
        <v>99.107966779452482</v>
      </c>
      <c r="G35">
        <v>99.199507389162562</v>
      </c>
      <c r="H35">
        <v>55</v>
      </c>
      <c r="I35">
        <v>1.6917871424177175</v>
      </c>
    </row>
    <row r="36" spans="1:9" x14ac:dyDescent="0.25">
      <c r="A36" t="s">
        <v>43</v>
      </c>
      <c r="B36">
        <v>2262</v>
      </c>
      <c r="C36">
        <v>2147</v>
      </c>
      <c r="D36">
        <v>112</v>
      </c>
      <c r="E36">
        <v>115</v>
      </c>
      <c r="F36">
        <v>94.916003536693196</v>
      </c>
      <c r="G36">
        <v>95.042054006197432</v>
      </c>
      <c r="H36">
        <v>227</v>
      </c>
      <c r="I36">
        <v>10.035366931918656</v>
      </c>
    </row>
    <row r="37" spans="1:9" x14ac:dyDescent="0.25">
      <c r="A37" t="s">
        <v>44</v>
      </c>
      <c r="B37">
        <v>3363</v>
      </c>
      <c r="C37">
        <v>3360</v>
      </c>
      <c r="D37">
        <v>0</v>
      </c>
      <c r="E37">
        <v>3</v>
      </c>
      <c r="F37">
        <v>99.910793933987506</v>
      </c>
      <c r="G37">
        <v>100</v>
      </c>
      <c r="H37">
        <v>3</v>
      </c>
      <c r="I37">
        <v>8.9206066012488844E-2</v>
      </c>
    </row>
    <row r="38" spans="1:9" x14ac:dyDescent="0.25">
      <c r="A38" t="s">
        <v>45</v>
      </c>
      <c r="B38">
        <v>2208</v>
      </c>
      <c r="C38">
        <v>1327</v>
      </c>
      <c r="D38">
        <v>874</v>
      </c>
      <c r="E38">
        <v>881</v>
      </c>
      <c r="F38">
        <v>60.099637681159422</v>
      </c>
      <c r="G38">
        <v>60.290776919582008</v>
      </c>
      <c r="H38">
        <v>1755</v>
      </c>
      <c r="I38">
        <v>79.483695652173907</v>
      </c>
    </row>
    <row r="39" spans="1:9" x14ac:dyDescent="0.25">
      <c r="A39" t="s">
        <v>46</v>
      </c>
      <c r="B39">
        <v>2154</v>
      </c>
      <c r="C39">
        <v>2152</v>
      </c>
      <c r="D39">
        <v>1</v>
      </c>
      <c r="E39">
        <v>2</v>
      </c>
      <c r="F39">
        <v>99.907149489322194</v>
      </c>
      <c r="G39">
        <v>99.953553181607063</v>
      </c>
      <c r="H39">
        <v>3</v>
      </c>
      <c r="I39">
        <v>0.1392757660167131</v>
      </c>
    </row>
    <row r="40" spans="1:9" x14ac:dyDescent="0.25">
      <c r="A40" t="s">
        <v>47</v>
      </c>
      <c r="B40">
        <v>2048</v>
      </c>
      <c r="C40">
        <v>2048</v>
      </c>
      <c r="D40">
        <v>0</v>
      </c>
      <c r="E40">
        <v>0</v>
      </c>
      <c r="F40">
        <v>100</v>
      </c>
      <c r="G40">
        <v>100</v>
      </c>
      <c r="H40">
        <v>0</v>
      </c>
      <c r="I40">
        <v>0</v>
      </c>
    </row>
    <row r="41" spans="1:9" x14ac:dyDescent="0.25">
      <c r="A41" t="s">
        <v>48</v>
      </c>
      <c r="B41">
        <v>2427</v>
      </c>
      <c r="C41">
        <v>2423</v>
      </c>
      <c r="D41">
        <v>1</v>
      </c>
      <c r="E41">
        <v>4</v>
      </c>
      <c r="F41">
        <v>99.835187474248045</v>
      </c>
      <c r="G41">
        <v>99.958745874587464</v>
      </c>
      <c r="H41">
        <v>5</v>
      </c>
      <c r="I41">
        <v>0.20601565718994644</v>
      </c>
    </row>
    <row r="42" spans="1:9" x14ac:dyDescent="0.25">
      <c r="A42" t="s">
        <v>49</v>
      </c>
      <c r="B42">
        <v>2483</v>
      </c>
      <c r="C42">
        <v>2463</v>
      </c>
      <c r="D42">
        <v>35</v>
      </c>
      <c r="E42">
        <v>20</v>
      </c>
      <c r="F42">
        <v>99.194522754732176</v>
      </c>
      <c r="G42">
        <v>98.598879103282627</v>
      </c>
      <c r="H42">
        <v>55</v>
      </c>
      <c r="I42">
        <v>2.2150624244865083</v>
      </c>
    </row>
    <row r="43" spans="1:9" x14ac:dyDescent="0.25">
      <c r="A43" t="s">
        <v>50</v>
      </c>
      <c r="B43">
        <v>2605</v>
      </c>
      <c r="C43">
        <v>2595</v>
      </c>
      <c r="D43">
        <v>0</v>
      </c>
      <c r="E43">
        <v>10</v>
      </c>
      <c r="F43">
        <v>99.616122840690977</v>
      </c>
      <c r="G43">
        <v>100</v>
      </c>
      <c r="H43">
        <v>10</v>
      </c>
      <c r="I43">
        <v>0.38387715930902111</v>
      </c>
    </row>
    <row r="44" spans="1:9" x14ac:dyDescent="0.25">
      <c r="A44" t="s">
        <v>51</v>
      </c>
      <c r="B44">
        <v>2053</v>
      </c>
      <c r="C44">
        <v>2016</v>
      </c>
      <c r="D44">
        <v>35</v>
      </c>
      <c r="E44">
        <v>37</v>
      </c>
      <c r="F44">
        <v>98.197759376522157</v>
      </c>
      <c r="G44">
        <v>98.293515358361773</v>
      </c>
      <c r="H44">
        <v>72</v>
      </c>
      <c r="I44">
        <v>3.5070628348757915</v>
      </c>
    </row>
    <row r="45" spans="1:9" x14ac:dyDescent="0.25">
      <c r="A45" t="s">
        <v>52</v>
      </c>
      <c r="B45">
        <v>2256</v>
      </c>
      <c r="C45">
        <v>2256</v>
      </c>
      <c r="D45">
        <v>0</v>
      </c>
      <c r="E45">
        <v>0</v>
      </c>
      <c r="F45">
        <v>100</v>
      </c>
      <c r="G45">
        <v>100</v>
      </c>
      <c r="H45">
        <v>0</v>
      </c>
      <c r="I45">
        <v>0</v>
      </c>
    </row>
    <row r="46" spans="1:9" x14ac:dyDescent="0.25">
      <c r="A46" t="s">
        <v>53</v>
      </c>
      <c r="B46">
        <v>1571</v>
      </c>
      <c r="C46">
        <v>1571</v>
      </c>
      <c r="D46">
        <v>0</v>
      </c>
      <c r="E46">
        <v>0</v>
      </c>
      <c r="F46">
        <v>100</v>
      </c>
      <c r="G46">
        <v>100</v>
      </c>
      <c r="H46">
        <v>0</v>
      </c>
      <c r="I46">
        <v>0</v>
      </c>
    </row>
    <row r="47" spans="1:9" x14ac:dyDescent="0.25">
      <c r="A47" t="s">
        <v>54</v>
      </c>
      <c r="B47">
        <v>1780</v>
      </c>
      <c r="C47">
        <v>1774</v>
      </c>
      <c r="D47">
        <v>9</v>
      </c>
      <c r="E47">
        <v>6</v>
      </c>
      <c r="F47">
        <v>99.662921348314612</v>
      </c>
      <c r="G47">
        <v>99.495232753785757</v>
      </c>
      <c r="H47">
        <v>15</v>
      </c>
      <c r="I47">
        <v>0.84269662921348309</v>
      </c>
    </row>
    <row r="48" spans="1:9" x14ac:dyDescent="0.25">
      <c r="A48" t="s">
        <v>55</v>
      </c>
      <c r="B48">
        <v>3079</v>
      </c>
      <c r="C48">
        <v>3076</v>
      </c>
      <c r="D48">
        <v>1</v>
      </c>
      <c r="E48">
        <v>3</v>
      </c>
      <c r="F48">
        <v>99.902565768106527</v>
      </c>
      <c r="G48">
        <v>99.967500812479685</v>
      </c>
      <c r="H48">
        <v>4</v>
      </c>
      <c r="I48">
        <v>0.12991230919129587</v>
      </c>
    </row>
    <row r="49" spans="1:9" x14ac:dyDescent="0.25">
      <c r="A49" t="s">
        <v>56</v>
      </c>
      <c r="B49">
        <v>2753</v>
      </c>
      <c r="C49">
        <v>2752</v>
      </c>
      <c r="D49">
        <v>0</v>
      </c>
      <c r="E49">
        <v>1</v>
      </c>
      <c r="F49">
        <v>99.963675989829284</v>
      </c>
      <c r="G49">
        <v>100</v>
      </c>
      <c r="H49">
        <v>1</v>
      </c>
      <c r="I49">
        <v>3.6324010170722849E-2</v>
      </c>
    </row>
    <row r="50" spans="1:9" x14ac:dyDescent="0.25">
      <c r="B50">
        <f>SUM(B2:B49)</f>
        <v>109940</v>
      </c>
      <c r="C50">
        <f t="shared" ref="C50:E50" si="0">SUM(C2:C49)</f>
        <v>106022</v>
      </c>
      <c r="D50">
        <f t="shared" si="0"/>
        <v>3996</v>
      </c>
      <c r="E50">
        <f t="shared" si="0"/>
        <v>3918</v>
      </c>
      <c r="F50">
        <f>C50/(C50+E50)*100</f>
        <v>96.43623794797162</v>
      </c>
      <c r="G50">
        <f>C50/(C50+D50)*100</f>
        <v>96.367867076296605</v>
      </c>
      <c r="H50">
        <f>D50+E50</f>
        <v>7914</v>
      </c>
      <c r="I50">
        <f>H50/B50*100</f>
        <v>7.1984718937602334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2020-12-18T05:15:07Z</dcterms:created>
  <dcterms:modified xsi:type="dcterms:W3CDTF">2020-12-18T05:44:52Z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5d8dab50-4de3-4e61-be53-54eee17d2a1f</vt:lpwstr>
  </property>
</Properties>
</file>