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D:\Univercidad\Ciclo 5\Metodos Numericos\codigo_y mas\excel\"/>
    </mc:Choice>
  </mc:AlternateContent>
  <xr:revisionPtr revIDLastSave="0" documentId="8_{E9E4153F-0B33-4565-B8BF-5D24473D7255}" xr6:coauthVersionLast="47" xr6:coauthVersionMax="47" xr10:uidLastSave="{00000000-0000-0000-0000-000000000000}"/>
  <bookViews>
    <workbookView xWindow="-120" yWindow="-120" windowWidth="29040" windowHeight="15720" tabRatio="239" xr2:uid="{00000000-000D-0000-FFFF-FFFF00000000}"/>
  </bookViews>
  <sheets>
    <sheet name="Hoja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8" i="1" l="1"/>
  <c r="B26" i="1"/>
  <c r="P11" i="1"/>
  <c r="P12" i="1"/>
  <c r="P13" i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10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7" i="1" s="1"/>
  <c r="B28" i="1" s="1"/>
  <c r="B29" i="1" s="1"/>
  <c r="B30" i="1" s="1"/>
  <c r="B31" i="1" s="1"/>
  <c r="B32" i="1" s="1"/>
  <c r="B8" i="1"/>
  <c r="U40" i="1"/>
  <c r="U41" i="1" s="1"/>
  <c r="U42" i="1" s="1"/>
  <c r="U43" i="1" s="1"/>
  <c r="U44" i="1" s="1"/>
  <c r="U45" i="1" s="1"/>
  <c r="Q9" i="1"/>
  <c r="Q10" i="1" s="1"/>
  <c r="Q11" i="1" s="1"/>
  <c r="Q12" i="1" s="1"/>
  <c r="Q13" i="1" s="1"/>
  <c r="Q7" i="1"/>
  <c r="B33" i="1" l="1"/>
  <c r="C33" i="1" s="1"/>
  <c r="C32" i="1"/>
  <c r="C31" i="1"/>
  <c r="C30" i="1"/>
  <c r="C29" i="1"/>
  <c r="C28" i="1"/>
  <c r="C27" i="1"/>
  <c r="P29" i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B34" i="1"/>
  <c r="C34" i="1" s="1"/>
  <c r="C7" i="1"/>
  <c r="Q29" i="1" l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B35" i="1"/>
  <c r="C35" i="1" s="1"/>
  <c r="B36" i="1" l="1"/>
  <c r="C36" i="1" s="1"/>
  <c r="B37" i="1" l="1"/>
  <c r="C37" i="1" s="1"/>
  <c r="B38" i="1" l="1"/>
  <c r="C38" i="1" s="1"/>
  <c r="B39" i="1" l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  <c r="B48" i="1" l="1"/>
  <c r="C48" i="1" s="1"/>
  <c r="B49" i="1" l="1"/>
  <c r="C49" i="1" s="1"/>
  <c r="B50" i="1" l="1"/>
  <c r="C50" i="1" s="1"/>
  <c r="B51" i="1" l="1"/>
  <c r="C51" i="1" s="1"/>
  <c r="B52" i="1" l="1"/>
  <c r="C52" i="1" s="1"/>
  <c r="B53" i="1" l="1"/>
  <c r="C53" i="1" s="1"/>
  <c r="B54" i="1" l="1"/>
  <c r="C54" i="1" s="1"/>
  <c r="B55" i="1" l="1"/>
  <c r="C55" i="1" s="1"/>
  <c r="B56" i="1" l="1"/>
  <c r="C56" i="1" s="1"/>
  <c r="B57" i="1" l="1"/>
  <c r="C57" i="1" s="1"/>
  <c r="B58" i="1" l="1"/>
  <c r="C58" i="1" s="1"/>
  <c r="B59" i="1" l="1"/>
  <c r="C59" i="1" s="1"/>
  <c r="B60" i="1" l="1"/>
  <c r="C60" i="1" s="1"/>
  <c r="B61" i="1" l="1"/>
  <c r="C61" i="1" s="1"/>
  <c r="B62" i="1" l="1"/>
  <c r="C62" i="1" s="1"/>
  <c r="B63" i="1" l="1"/>
  <c r="C63" i="1" s="1"/>
  <c r="B64" i="1" l="1"/>
  <c r="C64" i="1" s="1"/>
  <c r="B65" i="1" l="1"/>
  <c r="C65" i="1" s="1"/>
  <c r="B66" i="1" l="1"/>
  <c r="C66" i="1" s="1"/>
  <c r="B67" i="1" l="1"/>
  <c r="C67" i="1" s="1"/>
  <c r="B68" i="1" l="1"/>
  <c r="C68" i="1" s="1"/>
  <c r="B69" i="1" l="1"/>
  <c r="C69" i="1" s="1"/>
  <c r="B70" i="1" l="1"/>
  <c r="C70" i="1" s="1"/>
  <c r="B71" i="1" l="1"/>
  <c r="C71" i="1" s="1"/>
  <c r="B72" i="1" l="1"/>
  <c r="C72" i="1" s="1"/>
  <c r="B73" i="1" l="1"/>
  <c r="C73" i="1" s="1"/>
  <c r="B74" i="1" l="1"/>
  <c r="C74" i="1" s="1"/>
  <c r="B75" i="1" l="1"/>
  <c r="C75" i="1" s="1"/>
  <c r="B76" i="1" l="1"/>
  <c r="C76" i="1" s="1"/>
  <c r="B77" i="1" l="1"/>
  <c r="C77" i="1" s="1"/>
  <c r="B78" i="1" l="1"/>
  <c r="C78" i="1" s="1"/>
  <c r="B79" i="1" l="1"/>
  <c r="C79" i="1" s="1"/>
  <c r="B80" i="1" l="1"/>
  <c r="C80" i="1" s="1"/>
  <c r="B81" i="1" l="1"/>
  <c r="C81" i="1" s="1"/>
  <c r="B82" i="1" l="1"/>
  <c r="C82" i="1" s="1"/>
  <c r="B83" i="1" l="1"/>
  <c r="C83" i="1" s="1"/>
  <c r="B84" i="1" l="1"/>
  <c r="C84" i="1" s="1"/>
  <c r="B85" i="1" l="1"/>
  <c r="C85" i="1" s="1"/>
  <c r="B86" i="1" l="1"/>
  <c r="C86" i="1" s="1"/>
  <c r="B87" i="1" l="1"/>
  <c r="C87" i="1" s="1"/>
  <c r="B88" i="1" l="1"/>
  <c r="C88" i="1" s="1"/>
  <c r="B89" i="1" l="1"/>
  <c r="C89" i="1" s="1"/>
  <c r="B90" i="1" l="1"/>
  <c r="C90" i="1" s="1"/>
  <c r="B91" i="1" l="1"/>
  <c r="C91" i="1" s="1"/>
  <c r="B92" i="1" l="1"/>
  <c r="C92" i="1" s="1"/>
  <c r="B93" i="1" l="1"/>
  <c r="C93" i="1" s="1"/>
  <c r="B94" i="1" l="1"/>
  <c r="C94" i="1" s="1"/>
  <c r="B95" i="1" l="1"/>
  <c r="C95" i="1" s="1"/>
  <c r="B96" i="1" l="1"/>
  <c r="C96" i="1" s="1"/>
  <c r="B97" i="1" l="1"/>
  <c r="C97" i="1" s="1"/>
  <c r="B98" i="1" l="1"/>
  <c r="C98" i="1" s="1"/>
  <c r="B99" i="1" l="1"/>
  <c r="C99" i="1" s="1"/>
  <c r="B100" i="1" l="1"/>
  <c r="C100" i="1" s="1"/>
  <c r="B101" i="1" l="1"/>
  <c r="C101" i="1" s="1"/>
  <c r="B102" i="1" l="1"/>
  <c r="C102" i="1" s="1"/>
  <c r="B103" i="1" l="1"/>
  <c r="C103" i="1" s="1"/>
  <c r="B104" i="1" l="1"/>
  <c r="C104" i="1" s="1"/>
  <c r="B105" i="1" l="1"/>
  <c r="C105" i="1" s="1"/>
  <c r="B106" i="1" l="1"/>
  <c r="C106" i="1" s="1"/>
  <c r="B107" i="1" l="1"/>
  <c r="C107" i="1" s="1"/>
  <c r="B108" i="1" l="1"/>
  <c r="C108" i="1" s="1"/>
  <c r="B109" i="1" l="1"/>
  <c r="C109" i="1" s="1"/>
  <c r="B110" i="1" l="1"/>
  <c r="C110" i="1" s="1"/>
  <c r="B111" i="1" l="1"/>
  <c r="C111" i="1" s="1"/>
  <c r="B112" i="1" l="1"/>
  <c r="C112" i="1" s="1"/>
  <c r="B113" i="1" l="1"/>
  <c r="C113" i="1" s="1"/>
  <c r="B114" i="1" l="1"/>
  <c r="C114" i="1" s="1"/>
  <c r="B115" i="1" l="1"/>
  <c r="C115" i="1" s="1"/>
  <c r="B116" i="1" l="1"/>
  <c r="C116" i="1" s="1"/>
  <c r="B117" i="1" l="1"/>
  <c r="C117" i="1" s="1"/>
  <c r="B118" i="1" l="1"/>
  <c r="C118" i="1" s="1"/>
  <c r="B119" i="1" l="1"/>
  <c r="C119" i="1" s="1"/>
  <c r="B120" i="1" l="1"/>
  <c r="C120" i="1" s="1"/>
  <c r="B121" i="1" l="1"/>
  <c r="C121" i="1" s="1"/>
  <c r="B122" i="1" l="1"/>
  <c r="C122" i="1" s="1"/>
  <c r="B123" i="1" l="1"/>
  <c r="C123" i="1" s="1"/>
  <c r="B124" i="1" l="1"/>
  <c r="C124" i="1" s="1"/>
  <c r="B125" i="1" l="1"/>
  <c r="C125" i="1" s="1"/>
  <c r="B126" i="1" l="1"/>
  <c r="C126" i="1" s="1"/>
  <c r="B127" i="1" l="1"/>
  <c r="C127" i="1" s="1"/>
  <c r="B128" i="1" l="1"/>
  <c r="C128" i="1" s="1"/>
  <c r="B129" i="1" l="1"/>
  <c r="C129" i="1" s="1"/>
  <c r="B130" i="1" l="1"/>
  <c r="C130" i="1" s="1"/>
  <c r="B131" i="1" l="1"/>
  <c r="C131" i="1" s="1"/>
  <c r="B132" i="1" l="1"/>
  <c r="C132" i="1" s="1"/>
  <c r="B133" i="1" l="1"/>
  <c r="C133" i="1" s="1"/>
  <c r="B134" i="1" l="1"/>
  <c r="C134" i="1" s="1"/>
  <c r="B135" i="1" l="1"/>
  <c r="C135" i="1" s="1"/>
  <c r="B136" i="1" l="1"/>
  <c r="C136" i="1" s="1"/>
  <c r="B137" i="1" l="1"/>
  <c r="C137" i="1" s="1"/>
  <c r="B138" i="1" l="1"/>
  <c r="C138" i="1" s="1"/>
  <c r="B139" i="1" l="1"/>
  <c r="C139" i="1" s="1"/>
  <c r="B140" i="1" l="1"/>
  <c r="C140" i="1" s="1"/>
  <c r="B141" i="1" l="1"/>
  <c r="C141" i="1" s="1"/>
  <c r="B142" i="1" l="1"/>
  <c r="C142" i="1" s="1"/>
  <c r="B143" i="1" l="1"/>
  <c r="C143" i="1" s="1"/>
  <c r="B144" i="1" l="1"/>
  <c r="C144" i="1" s="1"/>
  <c r="B145" i="1" l="1"/>
  <c r="C145" i="1" s="1"/>
  <c r="B146" i="1" l="1"/>
  <c r="C146" i="1" s="1"/>
  <c r="B147" i="1" l="1"/>
  <c r="C147" i="1" s="1"/>
  <c r="B148" i="1" l="1"/>
  <c r="C148" i="1" s="1"/>
  <c r="B149" i="1" l="1"/>
  <c r="C149" i="1" s="1"/>
  <c r="B150" i="1" l="1"/>
  <c r="C150" i="1" s="1"/>
  <c r="B151" i="1" l="1"/>
  <c r="C151" i="1" s="1"/>
  <c r="B152" i="1" l="1"/>
  <c r="C152" i="1" s="1"/>
  <c r="B153" i="1" l="1"/>
  <c r="C153" i="1" s="1"/>
  <c r="B154" i="1" l="1"/>
  <c r="C154" i="1" s="1"/>
  <c r="B155" i="1" l="1"/>
  <c r="C155" i="1" s="1"/>
  <c r="B156" i="1" l="1"/>
  <c r="C156" i="1" s="1"/>
  <c r="B157" i="1" l="1"/>
  <c r="C157" i="1" s="1"/>
  <c r="B158" i="1" l="1"/>
  <c r="C158" i="1" s="1"/>
  <c r="B159" i="1" l="1"/>
  <c r="C159" i="1" s="1"/>
  <c r="B160" i="1" l="1"/>
  <c r="C160" i="1" s="1"/>
  <c r="B161" i="1" l="1"/>
  <c r="C161" i="1" s="1"/>
  <c r="B162" i="1" l="1"/>
  <c r="C162" i="1" s="1"/>
  <c r="B163" i="1" l="1"/>
  <c r="C163" i="1" s="1"/>
  <c r="B164" i="1" l="1"/>
  <c r="C164" i="1" s="1"/>
  <c r="B165" i="1" l="1"/>
  <c r="C165" i="1" s="1"/>
  <c r="B166" i="1" l="1"/>
  <c r="C166" i="1" s="1"/>
  <c r="B167" i="1" l="1"/>
  <c r="C167" i="1" s="1"/>
  <c r="B168" i="1" l="1"/>
  <c r="C168" i="1" s="1"/>
  <c r="B169" i="1" l="1"/>
  <c r="C169" i="1" s="1"/>
  <c r="B170" i="1" l="1"/>
  <c r="C170" i="1" s="1"/>
  <c r="B171" i="1" l="1"/>
  <c r="C171" i="1" s="1"/>
  <c r="B172" i="1" l="1"/>
  <c r="C172" i="1" s="1"/>
  <c r="B173" i="1" l="1"/>
  <c r="C173" i="1" s="1"/>
  <c r="B174" i="1" l="1"/>
  <c r="C174" i="1" s="1"/>
  <c r="B175" i="1" l="1"/>
  <c r="C175" i="1" s="1"/>
  <c r="B176" i="1" l="1"/>
  <c r="C176" i="1" s="1"/>
  <c r="B177" i="1" l="1"/>
  <c r="C177" i="1" s="1"/>
  <c r="B178" i="1" l="1"/>
  <c r="C178" i="1" s="1"/>
  <c r="B179" i="1" l="1"/>
  <c r="C179" i="1" s="1"/>
  <c r="B180" i="1" l="1"/>
  <c r="C180" i="1" s="1"/>
  <c r="B181" i="1" l="1"/>
  <c r="C181" i="1" s="1"/>
  <c r="B182" i="1" l="1"/>
  <c r="C182" i="1" s="1"/>
  <c r="B183" i="1" l="1"/>
  <c r="C183" i="1" s="1"/>
  <c r="B184" i="1" l="1"/>
  <c r="C184" i="1" s="1"/>
  <c r="B185" i="1" l="1"/>
  <c r="C185" i="1" s="1"/>
  <c r="B186" i="1" l="1"/>
  <c r="C186" i="1" s="1"/>
  <c r="B187" i="1" l="1"/>
  <c r="C187" i="1" s="1"/>
  <c r="B188" i="1" l="1"/>
  <c r="C188" i="1" s="1"/>
  <c r="B189" i="1" l="1"/>
  <c r="C189" i="1" s="1"/>
  <c r="B190" i="1" l="1"/>
  <c r="C190" i="1" s="1"/>
  <c r="B191" i="1" l="1"/>
  <c r="C191" i="1" s="1"/>
  <c r="B192" i="1" l="1"/>
  <c r="C192" i="1" s="1"/>
  <c r="B193" i="1" l="1"/>
  <c r="C193" i="1" s="1"/>
  <c r="B194" i="1" l="1"/>
  <c r="C194" i="1" s="1"/>
  <c r="B195" i="1" l="1"/>
  <c r="C195" i="1" s="1"/>
  <c r="B196" i="1" l="1"/>
  <c r="C196" i="1" s="1"/>
  <c r="B197" i="1" l="1"/>
  <c r="C197" i="1" s="1"/>
</calcChain>
</file>

<file path=xl/sharedStrings.xml><?xml version="1.0" encoding="utf-8"?>
<sst xmlns="http://schemas.openxmlformats.org/spreadsheetml/2006/main" count="11" uniqueCount="6">
  <si>
    <t>GRABEDAD</t>
  </si>
  <si>
    <t>MASA</t>
  </si>
  <si>
    <t xml:space="preserve">RESISTENCIA </t>
  </si>
  <si>
    <t>EPÍSILON</t>
  </si>
  <si>
    <t/>
  </si>
  <si>
    <t>Velocidad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</si>
</sst>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0" fillId="0" borderId="0" xfId="0" quotePrefix="1" applyAlignment="1"/>
    <xf numFmtId="0" fontId="0" fillId="0" borderId="0" xfId="0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43" fontId="0" fillId="0" borderId="0" xfId="1" applyFont="1"/>
    <xf numFmtId="43" fontId="0" fillId="0" borderId="2" xfId="1" applyFont="1" applyBorder="1"/>
    <xf numFmtId="43" fontId="0" fillId="0" borderId="3" xfId="1" applyFont="1" applyBorder="1"/>
    <xf numFmtId="43" fontId="1" fillId="0" borderId="1" xfId="1" applyFont="1" applyBorder="1" applyAlignment="1">
      <alignment horizontal="right"/>
    </xf>
    <xf numFmtId="43" fontId="0" fillId="0" borderId="4" xfId="1" applyFont="1" applyBorder="1"/>
    <xf numFmtId="43" fontId="0" fillId="2" borderId="3" xfId="1" applyFont="1" applyFill="1" applyBorder="1"/>
    <xf numFmtId="43" fontId="1" fillId="2" borderId="1" xfId="1" applyFont="1" applyFill="1" applyBorder="1" applyAlignment="1">
      <alignment horizontal="right"/>
    </xf>
    <xf numFmtId="4" fontId="1" fillId="2" borderId="1" xfId="0" applyNumberFormat="1" applyFont="1" applyFill="1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Hoja1!$B$7:$B$197</c:f>
              <c:numCache>
                <c:formatCode>_(* #,##0.00_);_(* \(#,##0.00\);_(* "-"??_);_(@_)</c:formatCode>
                <c:ptCount val="1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</c:numCache>
            </c:numRef>
          </c:xVal>
          <c:yVal>
            <c:numRef>
              <c:f>Hoja1!$C$7:$C$197</c:f>
              <c:numCache>
                <c:formatCode>#,##0.00</c:formatCode>
                <c:ptCount val="191"/>
                <c:pt idx="0" formatCode="#,##0">
                  <c:v>0</c:v>
                </c:pt>
                <c:pt idx="1">
                  <c:v>0.97103168742552071</c:v>
                </c:pt>
                <c:pt idx="2">
                  <c:v>1.9244028490264673</c:v>
                </c:pt>
                <c:pt idx="3">
                  <c:v>2.8604346835612793</c:v>
                </c:pt>
                <c:pt idx="4">
                  <c:v>3.7794425480233325</c:v>
                </c:pt>
                <c:pt idx="5">
                  <c:v>4.6817360638873868</c:v>
                </c:pt>
                <c:pt idx="6">
                  <c:v>5.5676192214236941</c:v>
                </c:pt>
                <c:pt idx="7">
                  <c:v>6.4373904821147852</c:v>
                </c:pt>
                <c:pt idx="8">
                  <c:v>7.291342879209747</c:v>
                </c:pt>
                <c:pt idx="9">
                  <c:v>8.1297641164495236</c:v>
                </c:pt>
                <c:pt idx="10">
                  <c:v>8.9529366649967592</c:v>
                </c:pt>
                <c:pt idx="11">
                  <c:v>9.7611378586026891</c:v>
                </c:pt>
                <c:pt idx="12">
                  <c:v>10.554639987043227</c:v>
                </c:pt>
                <c:pt idx="13">
                  <c:v>11.333710387855659</c:v>
                </c:pt>
                <c:pt idx="14">
                  <c:v>12.098611536406935</c:v>
                </c:pt>
                <c:pt idx="15">
                  <c:v>12.849601134323798</c:v>
                </c:pt>
                <c:pt idx="16">
                  <c:v>13.586932196314654</c:v>
                </c:pt>
                <c:pt idx="17">
                  <c:v>14.310853135412319</c:v>
                </c:pt>
                <c:pt idx="18">
                  <c:v>15.021607846666507</c:v>
                </c:pt>
                <c:pt idx="19">
                  <c:v>15.719435789314065</c:v>
                </c:pt>
                <c:pt idx="20">
                  <c:v>16.404572067454872</c:v>
                </c:pt>
                <c:pt idx="21">
                  <c:v>17.077247509260321</c:v>
                </c:pt>
                <c:pt idx="22">
                  <c:v>17.737688744741298</c:v>
                </c:pt>
                <c:pt idx="23">
                  <c:v>18.386118282101734</c:v>
                </c:pt>
                <c:pt idx="24">
                  <c:v>19.022754582703516</c:v>
                </c:pt>
                <c:pt idx="25">
                  <c:v>19.647812134667902</c:v>
                </c:pt>
                <c:pt idx="26">
                  <c:v>20.261501525138424</c:v>
                </c:pt>
                <c:pt idx="27">
                  <c:v>20.864029511229447</c:v>
                </c:pt>
                <c:pt idx="28">
                  <c:v>21.455599089684345</c:v>
                </c:pt>
                <c:pt idx="29">
                  <c:v>22.036409565266883</c:v>
                </c:pt>
                <c:pt idx="30">
                  <c:v>22.606656617908605</c:v>
                </c:pt>
                <c:pt idx="31">
                  <c:v>23.166532368635078</c:v>
                </c:pt>
                <c:pt idx="32">
                  <c:v>23.716225444293059</c:v>
                </c:pt>
                <c:pt idx="33">
                  <c:v>24.255921041100496</c:v>
                </c:pt>
                <c:pt idx="34">
                  <c:v>24.785800987040648</c:v>
                </c:pt>
                <c:pt idx="35">
                  <c:v>25.306043803121536</c:v>
                </c:pt>
                <c:pt idx="36">
                  <c:v>25.816824763521048</c:v>
                </c:pt>
                <c:pt idx="37">
                  <c:v>26.318315954638418</c:v>
                </c:pt>
                <c:pt idx="38">
                  <c:v>26.810686333071491</c:v>
                </c:pt>
                <c:pt idx="39">
                  <c:v>27.294101782539656</c:v>
                </c:pt>
                <c:pt idx="40">
                  <c:v>27.768725169771443</c:v>
                </c:pt>
                <c:pt idx="41">
                  <c:v>28.234716399375728</c:v>
                </c:pt>
                <c:pt idx="42">
                  <c:v>28.692232467714916</c:v>
                </c:pt>
                <c:pt idx="43">
                  <c:v>29.141427515798338</c:v>
                </c:pt>
                <c:pt idx="44">
                  <c:v>29.582452881213641</c:v>
                </c:pt>
                <c:pt idx="45">
                  <c:v>30.015457149113733</c:v>
                </c:pt>
                <c:pt idx="46">
                  <c:v>30.440586202276307</c:v>
                </c:pt>
                <c:pt idx="47">
                  <c:v>30.857983270253044</c:v>
                </c:pt>
                <c:pt idx="48">
                  <c:v>31.267788977624807</c:v>
                </c:pt>
                <c:pt idx="49">
                  <c:v>31.670141391379246</c:v>
                </c:pt>
                <c:pt idx="50">
                  <c:v>32.065176067426776</c:v>
                </c:pt>
                <c:pt idx="51">
                  <c:v>32.453026096270413</c:v>
                </c:pt>
                <c:pt idx="52">
                  <c:v>32.833822147845183</c:v>
                </c:pt>
                <c:pt idx="53">
                  <c:v>33.207692515541851</c:v>
                </c:pt>
                <c:pt idx="54">
                  <c:v>33.574763159430056</c:v>
                </c:pt>
                <c:pt idx="55">
                  <c:v>33.935157748695353</c:v>
                </c:pt>
                <c:pt idx="56">
                  <c:v>34.288997703304361</c:v>
                </c:pt>
                <c:pt idx="57">
                  <c:v>34.636402234912175</c:v>
                </c:pt>
                <c:pt idx="58">
                  <c:v>34.977488387025815</c:v>
                </c:pt>
                <c:pt idx="59">
                  <c:v>35.312371074437095</c:v>
                </c:pt>
                <c:pt idx="60">
                  <c:v>35.641163121938455</c:v>
                </c:pt>
                <c:pt idx="61">
                  <c:v>35.963975302334553</c:v>
                </c:pt>
                <c:pt idx="62">
                  <c:v>36.280916373762516</c:v>
                </c:pt>
                <c:pt idx="63">
                  <c:v>36.592093116333551</c:v>
                </c:pt>
                <c:pt idx="64">
                  <c:v>36.897610368107998</c:v>
                </c:pt>
                <c:pt idx="65">
                  <c:v>37.197571060416173</c:v>
                </c:pt>
                <c:pt idx="66">
                  <c:v>37.492076252536791</c:v>
                </c:pt>
                <c:pt idx="67">
                  <c:v>37.781225165744708</c:v>
                </c:pt>
                <c:pt idx="68">
                  <c:v>38.065115216739407</c:v>
                </c:pt>
                <c:pt idx="69">
                  <c:v>38.343842050465433</c:v>
                </c:pt>
                <c:pt idx="70">
                  <c:v>38.617499572336079</c:v>
                </c:pt>
                <c:pt idx="71">
                  <c:v>38.886179979870839</c:v>
                </c:pt>
                <c:pt idx="72">
                  <c:v>39.149973793757546</c:v>
                </c:pt>
                <c:pt idx="73">
                  <c:v>39.408969888349574</c:v>
                </c:pt>
                <c:pt idx="74">
                  <c:v>39.66325552160832</c:v>
                </c:pt>
                <c:pt idx="75">
                  <c:v>39.912916364501179</c:v>
                </c:pt>
                <c:pt idx="76">
                  <c:v>40.158036529864766</c:v>
                </c:pt>
                <c:pt idx="77">
                  <c:v>40.398698600743302</c:v>
                </c:pt>
                <c:pt idx="78">
                  <c:v>40.634983658211475</c:v>
                </c:pt>
                <c:pt idx="79">
                  <c:v>40.866971308691369</c:v>
                </c:pt>
                <c:pt idx="80">
                  <c:v>41.094739710772544</c:v>
                </c:pt>
                <c:pt idx="81">
                  <c:v>41.318365601544286</c:v>
                </c:pt>
                <c:pt idx="82">
                  <c:v>41.537924322449001</c:v>
                </c:pt>
                <c:pt idx="83">
                  <c:v>41.753489844665395</c:v>
                </c:pt>
                <c:pt idx="84">
                  <c:v>41.965134794029964</c:v>
                </c:pt>
                <c:pt idx="85">
                  <c:v>42.172930475505233</c:v>
                </c:pt>
                <c:pt idx="86">
                  <c:v>42.376946897203034</c:v>
                </c:pt>
                <c:pt idx="87">
                  <c:v>42.577252793970821</c:v>
                </c:pt>
                <c:pt idx="88">
                  <c:v>42.773915650548993</c:v>
                </c:pt>
                <c:pt idx="89">
                  <c:v>42.967001724307082</c:v>
                </c:pt>
                <c:pt idx="90">
                  <c:v>43.156576067566441</c:v>
                </c:pt>
                <c:pt idx="91">
                  <c:v>43.342702549516872</c:v>
                </c:pt>
                <c:pt idx="92">
                  <c:v>43.525443877734752</c:v>
                </c:pt>
                <c:pt idx="93">
                  <c:v>43.704861619309675</c:v>
                </c:pt>
                <c:pt idx="94">
                  <c:v>43.881016221586989</c:v>
                </c:pt>
                <c:pt idx="95">
                  <c:v>44.053967032532945</c:v>
                </c:pt>
                <c:pt idx="96">
                  <c:v>44.223772320729609</c:v>
                </c:pt>
                <c:pt idx="97">
                  <c:v>44.390489295005942</c:v>
                </c:pt>
                <c:pt idx="98">
                  <c:v>44.554174123712031</c:v>
                </c:pt>
                <c:pt idx="99">
                  <c:v>44.714881953642603</c:v>
                </c:pt>
                <c:pt idx="100">
                  <c:v>44.872666928616468</c:v>
                </c:pt>
                <c:pt idx="101">
                  <c:v>45.027582207718062</c:v>
                </c:pt>
                <c:pt idx="102">
                  <c:v>45.17967998320713</c:v>
                </c:pt>
                <c:pt idx="103">
                  <c:v>45.329011498102787</c:v>
                </c:pt>
                <c:pt idx="104">
                  <c:v>45.475627063447682</c:v>
                </c:pt>
                <c:pt idx="105">
                  <c:v>45.619576075258237</c:v>
                </c:pt>
                <c:pt idx="106">
                  <c:v>45.760907031166568</c:v>
                </c:pt>
                <c:pt idx="107">
                  <c:v>45.899667546759773</c:v>
                </c:pt>
                <c:pt idx="108">
                  <c:v>46.035904371621982</c:v>
                </c:pt>
                <c:pt idx="109">
                  <c:v>46.169663405084691</c:v>
                </c:pt>
                <c:pt idx="110">
                  <c:v>46.300989711690669</c:v>
                </c:pt>
                <c:pt idx="111">
                  <c:v>46.429927536376546</c:v>
                </c:pt>
                <c:pt idx="112">
                  <c:v>46.556520319379317</c:v>
                </c:pt>
                <c:pt idx="113">
                  <c:v>46.680810710871725</c:v>
                </c:pt>
                <c:pt idx="114">
                  <c:v>46.802840585331445</c:v>
                </c:pt>
                <c:pt idx="115">
                  <c:v>46.922651055648984</c:v>
                </c:pt>
                <c:pt idx="116">
                  <c:v>47.040282486978917</c:v>
                </c:pt>
                <c:pt idx="117">
                  <c:v>47.155774510339278</c:v>
                </c:pt>
                <c:pt idx="118">
                  <c:v>47.269166035963579</c:v>
                </c:pt>
                <c:pt idx="119">
                  <c:v>47.380495266409959</c:v>
                </c:pt>
                <c:pt idx="120">
                  <c:v>47.48979970943202</c:v>
                </c:pt>
                <c:pt idx="121">
                  <c:v>47.597116190615402</c:v>
                </c:pt>
                <c:pt idx="122">
                  <c:v>47.702480865784757</c:v>
                </c:pt>
                <c:pt idx="123">
                  <c:v>47.805929233184834</c:v>
                </c:pt>
                <c:pt idx="124">
                  <c:v>47.907496145440199</c:v>
                </c:pt>
                <c:pt idx="125">
                  <c:v>48.007215821297379</c:v>
                </c:pt>
                <c:pt idx="126">
                  <c:v>48.105121857153406</c:v>
                </c:pt>
                <c:pt idx="127">
                  <c:v>48.201247238374783</c:v>
                </c:pt>
                <c:pt idx="128">
                  <c:v>48.295624350410463</c:v>
                </c:pt>
                <c:pt idx="129">
                  <c:v>48.388284989702832</c:v>
                </c:pt>
                <c:pt idx="130">
                  <c:v>48.479260374400184</c:v>
                </c:pt>
                <c:pt idx="131">
                  <c:v>48.568581154874359</c:v>
                </c:pt>
                <c:pt idx="132">
                  <c:v>48.65627742404714</c:v>
                </c:pt>
                <c:pt idx="133">
                  <c:v>48.742378727528795</c:v>
                </c:pt>
                <c:pt idx="134">
                  <c:v>48.826914073572233</c:v>
                </c:pt>
                <c:pt idx="135">
                  <c:v>48.909911942846136</c:v>
                </c:pt>
                <c:pt idx="136">
                  <c:v>48.991400298030364</c:v>
                </c:pt>
                <c:pt idx="137">
                  <c:v>49.071406593236773</c:v>
                </c:pt>
                <c:pt idx="138">
                  <c:v>49.149957783258742</c:v>
                </c:pt>
                <c:pt idx="139">
                  <c:v>49.227080332652505</c:v>
                </c:pt>
                <c:pt idx="140">
                  <c:v>49.30280022465324</c:v>
                </c:pt>
                <c:pt idx="141">
                  <c:v>49.377142969929082</c:v>
                </c:pt>
                <c:pt idx="142">
                  <c:v>49.45013361517583</c:v>
                </c:pt>
                <c:pt idx="143">
                  <c:v>49.521796751555435</c:v>
                </c:pt>
                <c:pt idx="144">
                  <c:v>49.592156522980957</c:v>
                </c:pt>
                <c:pt idx="145">
                  <c:v>49.661236634250827</c:v>
                </c:pt>
                <c:pt idx="146">
                  <c:v>49.729060359035223</c:v>
                </c:pt>
                <c:pt idx="147">
                  <c:v>49.795650547717159</c:v>
                </c:pt>
                <c:pt idx="148">
                  <c:v>49.861029635090958</c:v>
                </c:pt>
                <c:pt idx="149">
                  <c:v>49.925219647920741</c:v>
                </c:pt>
                <c:pt idx="150">
                  <c:v>49.988242212361413</c:v>
                </c:pt>
                <c:pt idx="151">
                  <c:v>50.050118561244709</c:v>
                </c:pt>
                <c:pt idx="152">
                  <c:v>50.110869541232695</c:v>
                </c:pt>
                <c:pt idx="153">
                  <c:v>50.170515619841218</c:v>
                </c:pt>
                <c:pt idx="154">
                  <c:v>50.229076892335534</c:v>
                </c:pt>
                <c:pt idx="155">
                  <c:v>50.286573088500624</c:v>
                </c:pt>
                <c:pt idx="156">
                  <c:v>50.343023579288293</c:v>
                </c:pt>
                <c:pt idx="157">
                  <c:v>50.398447383343409</c:v>
                </c:pt>
                <c:pt idx="158">
                  <c:v>50.452863173411465</c:v>
                </c:pt>
                <c:pt idx="159">
                  <c:v>50.506289282629538</c:v>
                </c:pt>
                <c:pt idx="160">
                  <c:v>50.558743710702942</c:v>
                </c:pt>
                <c:pt idx="161">
                  <c:v>50.610244129969423</c:v>
                </c:pt>
                <c:pt idx="162">
                  <c:v>50.660807891353159</c:v>
                </c:pt>
                <c:pt idx="163">
                  <c:v>50.710452030210384</c:v>
                </c:pt>
                <c:pt idx="164">
                  <c:v>50.759193272068792</c:v>
                </c:pt>
                <c:pt idx="165">
                  <c:v>50.807048038262501</c:v>
                </c:pt>
                <c:pt idx="166">
                  <c:v>50.854032451464498</c:v>
                </c:pt>
                <c:pt idx="167">
                  <c:v>50.900162341118552</c:v>
                </c:pt>
                <c:pt idx="168">
                  <c:v>50.94545324877226</c:v>
                </c:pt>
                <c:pt idx="169">
                  <c:v>50.989920433313117</c:v>
                </c:pt>
                <c:pt idx="170">
                  <c:v>51.033578876109395</c:v>
                </c:pt>
                <c:pt idx="171">
                  <c:v>51.076443286057469</c:v>
                </c:pt>
                <c:pt idx="172">
                  <c:v>51.118528104537376</c:v>
                </c:pt>
                <c:pt idx="173">
                  <c:v>51.159847510278212</c:v>
                </c:pt>
                <c:pt idx="174">
                  <c:v>51.200415424135116</c:v>
                </c:pt>
                <c:pt idx="175">
                  <c:v>51.240245513779286</c:v>
                </c:pt>
                <c:pt idx="176">
                  <c:v>51.279351198302734</c:v>
                </c:pt>
                <c:pt idx="177">
                  <c:v>51.317745652739291</c:v>
                </c:pt>
                <c:pt idx="178">
                  <c:v>51.355441812503415</c:v>
                </c:pt>
                <c:pt idx="179">
                  <c:v>51.392452377748199</c:v>
                </c:pt>
                <c:pt idx="180">
                  <c:v>51.428789817644194</c:v>
                </c:pt>
                <c:pt idx="181">
                  <c:v>51.464466374580347</c:v>
                </c:pt>
                <c:pt idx="182">
                  <c:v>51.499494068288591</c:v>
                </c:pt>
                <c:pt idx="183">
                  <c:v>51.533884699893392</c:v>
                </c:pt>
                <c:pt idx="184">
                  <c:v>51.567649855887609</c:v>
                </c:pt>
                <c:pt idx="185">
                  <c:v>51.600800912036142</c:v>
                </c:pt>
                <c:pt idx="186">
                  <c:v>51.633349037208468</c:v>
                </c:pt>
                <c:pt idx="187">
                  <c:v>51.665305197141571</c:v>
                </c:pt>
                <c:pt idx="188">
                  <c:v>51.696680158134349</c:v>
                </c:pt>
                <c:pt idx="189">
                  <c:v>51.72748449067489</c:v>
                </c:pt>
                <c:pt idx="190">
                  <c:v>51.757728573001792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37-4D98-93AC-10E3F8068EFE}"/>
            </c:ext>
          </c:extLst>
        </c:ser>
        <c:ser>
          <c:idx val="1"/>
          <c:order val="1"/>
          <c:tx>
            <c:v>Curva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Hoja1!$P$9:$P$199</c:f>
              <c:numCache>
                <c:formatCode>_(* #,##0.00_);_(* \(#,##0.00\);_(* "-"??_);_(@_)</c:formatCode>
                <c:ptCount val="1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</c:numCache>
            </c:numRef>
          </c:xVal>
          <c:yVal>
            <c:numRef>
              <c:f>Hoja1!$Q$9:$Q$199</c:f>
              <c:numCache>
                <c:formatCode>_(* #,##0.00_);_(* \(#,##0.00\);_(* "-"??_);_(@_)</c:formatCode>
                <c:ptCount val="191"/>
                <c:pt idx="0">
                  <c:v>0</c:v>
                </c:pt>
                <c:pt idx="1">
                  <c:v>0.98000000000000009</c:v>
                </c:pt>
                <c:pt idx="2">
                  <c:v>1.9420117474302496</c:v>
                </c:pt>
                <c:pt idx="3">
                  <c:v>2.8863654231382116</c:v>
                </c:pt>
                <c:pt idx="4">
                  <c:v>3.8133851473831046</c:v>
                </c:pt>
                <c:pt idx="5">
                  <c:v>4.7233890910801843</c:v>
                </c:pt>
                <c:pt idx="6">
                  <c:v>5.6166895850030887</c:v>
                </c:pt>
                <c:pt idx="7">
                  <c:v>6.4935932269817398</c:v>
                </c:pt>
                <c:pt idx="8">
                  <c:v>7.3544009871325891</c:v>
                </c:pt>
                <c:pt idx="9">
                  <c:v>8.1994083111573204</c:v>
                </c:pt>
                <c:pt idx="10">
                  <c:v>9.0289052217454753</c:v>
                </c:pt>
                <c:pt idx="11">
                  <c:v>9.8431764181157853</c:v>
                </c:pt>
                <c:pt idx="12">
                  <c:v>10.642501373730401</c:v>
                </c:pt>
                <c:pt idx="13">
                  <c:v>11.427154432215525</c:v>
                </c:pt>
                <c:pt idx="14">
                  <c:v>12.197404901521409</c:v>
                </c:pt>
                <c:pt idx="15">
                  <c:v>12.953517146353983</c:v>
                </c:pt>
                <c:pt idx="16">
                  <c:v>13.695750678909894</c:v>
                </c:pt>
                <c:pt idx="17">
                  <c:v>14.424360247946057</c:v>
                </c:pt>
                <c:pt idx="18">
                  <c:v>15.139595926214302</c:v>
                </c:pt>
                <c:pt idx="19">
                  <c:v>15.841703196291132</c:v>
                </c:pt>
                <c:pt idx="20">
                  <c:v>16.530923034832043</c:v>
                </c:pt>
                <c:pt idx="21">
                  <c:v>17.207491995279327</c:v>
                </c:pt>
                <c:pt idx="22">
                  <c:v>17.871642289051731</c:v>
                </c:pt>
                <c:pt idx="23">
                  <c:v>18.523601865243879</c:v>
                </c:pt>
                <c:pt idx="24">
                  <c:v>19.163594488862753</c:v>
                </c:pt>
                <c:pt idx="25">
                  <c:v>19.791839817628123</c:v>
                </c:pt>
                <c:pt idx="26">
                  <c:v>20.408553477363292</c:v>
                </c:pt>
                <c:pt idx="27">
                  <c:v>21.013947136001999</c:v>
                </c:pt>
                <c:pt idx="28">
                  <c:v>21.608228576236911</c:v>
                </c:pt>
                <c:pt idx="29">
                  <c:v>22.191601766834619</c:v>
                </c:pt>
                <c:pt idx="30">
                  <c:v>22.764266932641622</c:v>
                </c:pt>
                <c:pt idx="31">
                  <c:v>23.326420623305321</c:v>
                </c:pt>
                <c:pt idx="32">
                  <c:v>23.878255780733639</c:v>
                </c:pt>
                <c:pt idx="33">
                  <c:v>24.419961805316355</c:v>
                </c:pt>
                <c:pt idx="34">
                  <c:v>24.95172462093096</c:v>
                </c:pt>
                <c:pt idx="35">
                  <c:v>25.473726738755282</c:v>
                </c:pt>
                <c:pt idx="36">
                  <c:v>25.98614731990882</c:v>
                </c:pt>
                <c:pt idx="37">
                  <c:v>26.489162236944267</c:v>
                </c:pt>
                <c:pt idx="38">
                  <c:v>26.982944134210342</c:v>
                </c:pt>
                <c:pt idx="39">
                  <c:v>27.467662487106629</c:v>
                </c:pt>
                <c:pt idx="40">
                  <c:v>27.943483660250781</c:v>
                </c:pt>
                <c:pt idx="41">
                  <c:v>28.410570964578042</c:v>
                </c:pt>
                <c:pt idx="42">
                  <c:v>28.869084713392688</c:v>
                </c:pt>
                <c:pt idx="43">
                  <c:v>29.319182277390617</c:v>
                </c:pt>
                <c:pt idx="44">
                  <c:v>29.761018138671993</c:v>
                </c:pt>
                <c:pt idx="45">
                  <c:v>30.194743943762447</c:v>
                </c:pt>
                <c:pt idx="46">
                  <c:v>30.620508555661079</c:v>
                </c:pt>
                <c:pt idx="47">
                  <c:v>31.038458104933085</c:v>
                </c:pt>
                <c:pt idx="48">
                  <c:v>31.44873603986456</c:v>
                </c:pt>
                <c:pt idx="49">
                  <c:v>31.851483175696707</c:v>
                </c:pt>
                <c:pt idx="50">
                  <c:v>32.246837742956309</c:v>
                </c:pt>
                <c:pt idx="51">
                  <c:v>32.634935434899106</c:v>
                </c:pt>
                <c:pt idx="52">
                  <c:v>33.015909454082305</c:v>
                </c:pt>
                <c:pt idx="53">
                  <c:v>33.389890558082264</c:v>
                </c:pt>
                <c:pt idx="54">
                  <c:v>33.757007104372967</c:v>
                </c:pt>
                <c:pt idx="55">
                  <c:v>34.117385094380801</c:v>
                </c:pt>
                <c:pt idx="56">
                  <c:v>34.47114821673064</c:v>
                </c:pt>
                <c:pt idx="57">
                  <c:v>34.818417889698139</c:v>
                </c:pt>
                <c:pt idx="58">
                  <c:v>35.159313302882829</c:v>
                </c:pt>
                <c:pt idx="59">
                  <c:v>35.493951458116257</c:v>
                </c:pt>
                <c:pt idx="60">
                  <c:v>35.822447209619263</c:v>
                </c:pt>
                <c:pt idx="61">
                  <c:v>36.144913303422136</c:v>
                </c:pt>
                <c:pt idx="62">
                  <c:v>36.461460416061229</c:v>
                </c:pt>
                <c:pt idx="63">
                  <c:v>36.772197192565244</c:v>
                </c:pt>
                <c:pt idx="64">
                  <c:v>37.077230283744292</c:v>
                </c:pt>
                <c:pt idx="65">
                  <c:v>37.376664382794509</c:v>
                </c:pt>
                <c:pt idx="66">
                  <c:v>37.670602261230734</c:v>
                </c:pt>
                <c:pt idx="67">
                  <c:v>37.959144804159685</c:v>
                </c:pt>
                <c:pt idx="68">
                  <c:v>38.242391044905652</c:v>
                </c:pt>
                <c:pt idx="69">
                  <c:v>38.52043819900063</c:v>
                </c:pt>
                <c:pt idx="70">
                  <c:v>38.793381697550544</c:v>
                </c:pt>
                <c:pt idx="71">
                  <c:v>39.061315219989041</c:v>
                </c:pt>
                <c:pt idx="72">
                  <c:v>39.324330726230066</c:v>
                </c:pt>
                <c:pt idx="73">
                  <c:v>39.582518488230249</c:v>
                </c:pt>
                <c:pt idx="74">
                  <c:v>39.835967120971986</c:v>
                </c:pt>
                <c:pt idx="75">
                  <c:v>40.084763612877786</c:v>
                </c:pt>
                <c:pt idx="76">
                  <c:v>40.32899335566637</c:v>
                </c:pt>
                <c:pt idx="77">
                  <c:v>40.568740173660743</c:v>
                </c:pt>
                <c:pt idx="78">
                  <c:v>40.804086352558308</c:v>
                </c:pt>
                <c:pt idx="79">
                  <c:v>41.035112667672877</c:v>
                </c:pt>
                <c:pt idx="80">
                  <c:v>41.261898411658322</c:v>
                </c:pt>
                <c:pt idx="81">
                  <c:v>41.484521421723329</c:v>
                </c:pt>
                <c:pt idx="82">
                  <c:v>41.703058106346617</c:v>
                </c:pt>
                <c:pt idx="83">
                  <c:v>41.917583471501779</c:v>
                </c:pt>
                <c:pt idx="84">
                  <c:v>42.128171146400788</c:v>
                </c:pt>
                <c:pt idx="85">
                  <c:v>42.334893408764941</c:v>
                </c:pt>
                <c:pt idx="86">
                  <c:v>42.537821209631957</c:v>
                </c:pt>
                <c:pt idx="87">
                  <c:v>42.737024197707726</c:v>
                </c:pt>
                <c:pt idx="88">
                  <c:v>42.932570743271093</c:v>
                </c:pt>
                <c:pt idx="89">
                  <c:v>43.124527961639828</c:v>
                </c:pt>
                <c:pt idx="90">
                  <c:v>43.312961736205907</c:v>
                </c:pt>
                <c:pt idx="91">
                  <c:v>43.497936741047944</c:v>
                </c:pt>
                <c:pt idx="92">
                  <c:v>43.679516463128564</c:v>
                </c:pt>
                <c:pt idx="93">
                  <c:v>43.857763224084351</c:v>
                </c:pt>
                <c:pt idx="94">
                  <c:v>44.032738201615842</c:v>
                </c:pt>
                <c:pt idx="95">
                  <c:v>44.204501450484862</c:v>
                </c:pt>
                <c:pt idx="96">
                  <c:v>44.373111923126473</c:v>
                </c:pt>
                <c:pt idx="97">
                  <c:v>44.538627489882593</c:v>
                </c:pt>
                <c:pt idx="98">
                  <c:v>44.701104958864192</c:v>
                </c:pt>
                <c:pt idx="99">
                  <c:v>44.860600095448916</c:v>
                </c:pt>
                <c:pt idx="100">
                  <c:v>45.017167641420855</c:v>
                </c:pt>
                <c:pt idx="101">
                  <c:v>45.170861333758943</c:v>
                </c:pt>
                <c:pt idx="102">
                  <c:v>45.321733923080551</c:v>
                </c:pt>
                <c:pt idx="103">
                  <c:v>45.469837191746471</c:v>
                </c:pt>
                <c:pt idx="104">
                  <c:v>45.615221971633652</c:v>
                </c:pt>
                <c:pt idx="105">
                  <c:v>45.757938161581642</c:v>
                </c:pt>
                <c:pt idx="106">
                  <c:v>45.898034744518839</c:v>
                </c:pt>
                <c:pt idx="107">
                  <c:v>46.035559804274364</c:v>
                </c:pt>
                <c:pt idx="108">
                  <c:v>46.170560542081368</c:v>
                </c:pt>
                <c:pt idx="109">
                  <c:v>46.30308329277738</c:v>
                </c:pt>
                <c:pt idx="110">
                  <c:v>46.433173540707308</c:v>
                </c:pt>
                <c:pt idx="111">
                  <c:v>46.560875935334558</c:v>
                </c:pt>
                <c:pt idx="112">
                  <c:v>46.686234306565566</c:v>
                </c:pt>
                <c:pt idx="113">
                  <c:v>46.80929167979307</c:v>
                </c:pt>
                <c:pt idx="114">
                  <c:v>46.930090290663237</c:v>
                </c:pt>
                <c:pt idx="115">
                  <c:v>47.048671599571769</c:v>
                </c:pt>
                <c:pt idx="116">
                  <c:v>47.165076305893869</c:v>
                </c:pt>
                <c:pt idx="117">
                  <c:v>47.279344361953086</c:v>
                </c:pt>
                <c:pt idx="118">
                  <c:v>47.391514986733682</c:v>
                </c:pt>
                <c:pt idx="119">
                  <c:v>47.501626679341364</c:v>
                </c:pt>
                <c:pt idx="120">
                  <c:v>47.609717232216887</c:v>
                </c:pt>
                <c:pt idx="121">
                  <c:v>47.715823744107176</c:v>
                </c:pt>
                <c:pt idx="122">
                  <c:v>47.819982632798308</c:v>
                </c:pt>
                <c:pt idx="123">
                  <c:v>47.922229647614785</c:v>
                </c:pt>
                <c:pt idx="124">
                  <c:v>48.022599881689402</c:v>
                </c:pt>
                <c:pt idx="125">
                  <c:v>48.121127784007875</c:v>
                </c:pt>
                <c:pt idx="126">
                  <c:v>48.2178471712324</c:v>
                </c:pt>
                <c:pt idx="127">
                  <c:v>48.312791239308162</c:v>
                </c:pt>
                <c:pt idx="128">
                  <c:v>48.405992574856839</c:v>
                </c:pt>
                <c:pt idx="129">
                  <c:v>48.497483166360936</c:v>
                </c:pt>
                <c:pt idx="130">
                  <c:v>48.587294415142857</c:v>
                </c:pt>
                <c:pt idx="131">
                  <c:v>48.675457146142435</c:v>
                </c:pt>
                <c:pt idx="132">
                  <c:v>48.762001618496647</c:v>
                </c:pt>
                <c:pt idx="133">
                  <c:v>48.846957535925121</c:v>
                </c:pt>
                <c:pt idx="134">
                  <c:v>48.930354056925026</c:v>
                </c:pt>
                <c:pt idx="135">
                  <c:v>49.012219804778823</c:v>
                </c:pt>
                <c:pt idx="136">
                  <c:v>49.092582877378334</c:v>
                </c:pt>
                <c:pt idx="137">
                  <c:v>49.171470856868453</c:v>
                </c:pt>
                <c:pt idx="138">
                  <c:v>49.248910819113895</c:v>
                </c:pt>
                <c:pt idx="139">
                  <c:v>49.324929342992128</c:v>
                </c:pt>
                <c:pt idx="140">
                  <c:v>49.399552519515765</c:v>
                </c:pt>
                <c:pt idx="141">
                  <c:v>49.472805960787504</c:v>
                </c:pt>
                <c:pt idx="142">
                  <c:v>49.544714808790673</c:v>
                </c:pt>
                <c:pt idx="143">
                  <c:v>49.615303744018448</c:v>
                </c:pt>
                <c:pt idx="144">
                  <c:v>49.684596993944687</c:v>
                </c:pt>
                <c:pt idx="145">
                  <c:v>49.752618341339243</c:v>
                </c:pt>
                <c:pt idx="146">
                  <c:v>49.819391132430667</c:v>
                </c:pt>
                <c:pt idx="147">
                  <c:v>49.884938284919087</c:v>
                </c:pt>
                <c:pt idx="148">
                  <c:v>49.949282295842011</c:v>
                </c:pt>
                <c:pt idx="149">
                  <c:v>50.012445249295716</c:v>
                </c:pt>
                <c:pt idx="150">
                  <c:v>50.074448824014958</c:v>
                </c:pt>
                <c:pt idx="151">
                  <c:v>50.135314300813505</c:v>
                </c:pt>
                <c:pt idx="152">
                  <c:v>50.195062569888144</c:v>
                </c:pt>
                <c:pt idx="153">
                  <c:v>50.253714137988581</c:v>
                </c:pt>
                <c:pt idx="154">
                  <c:v>50.311289135455752</c:v>
                </c:pt>
                <c:pt idx="155">
                  <c:v>50.36780732313094</c:v>
                </c:pt>
                <c:pt idx="156">
                  <c:v>50.423288099138084</c:v>
                </c:pt>
                <c:pt idx="157">
                  <c:v>50.477750505541572</c:v>
                </c:pt>
                <c:pt idx="158">
                  <c:v>50.531213234881854</c:v>
                </c:pt>
                <c:pt idx="159">
                  <c:v>50.583694636591069</c:v>
                </c:pt>
                <c:pt idx="160">
                  <c:v>50.635212723290941</c:v>
                </c:pt>
                <c:pt idx="161">
                  <c:v>50.685785176975031</c:v>
                </c:pt>
                <c:pt idx="162">
                  <c:v>50.735429355077542</c:v>
                </c:pt>
                <c:pt idx="163">
                  <c:v>50.784162296430743</c:v>
                </c:pt>
                <c:pt idx="164">
                  <c:v>50.832000727112998</c:v>
                </c:pt>
                <c:pt idx="165">
                  <c:v>50.878961066189483</c:v>
                </c:pt>
                <c:pt idx="166">
                  <c:v>50.925059431347535</c:v>
                </c:pt>
                <c:pt idx="167">
                  <c:v>50.970311644428527</c:v>
                </c:pt>
                <c:pt idx="168">
                  <c:v>51.014733236858255</c:v>
                </c:pt>
                <c:pt idx="169">
                  <c:v>51.058339454977599</c:v>
                </c:pt>
                <c:pt idx="170">
                  <c:v>51.10114526527537</c:v>
                </c:pt>
                <c:pt idx="171">
                  <c:v>51.143165359525092</c:v>
                </c:pt>
                <c:pt idx="172">
                  <c:v>51.184414159827497</c:v>
                </c:pt>
                <c:pt idx="173">
                  <c:v>51.224905823560476</c:v>
                </c:pt>
                <c:pt idx="174">
                  <c:v>51.264654248238145</c:v>
                </c:pt>
                <c:pt idx="175">
                  <c:v>51.303673076280766</c:v>
                </c:pt>
                <c:pt idx="176">
                  <c:v>51.341975699697052</c:v>
                </c:pt>
                <c:pt idx="177">
                  <c:v>51.379575264680589</c:v>
                </c:pt>
                <c:pt idx="178">
                  <c:v>51.41648467612184</c:v>
                </c:pt>
                <c:pt idx="179">
                  <c:v>51.45271660203737</c:v>
                </c:pt>
                <c:pt idx="180">
                  <c:v>51.48828347791774</c:v>
                </c:pt>
                <c:pt idx="181">
                  <c:v>51.523197510995608</c:v>
                </c:pt>
                <c:pt idx="182">
                  <c:v>51.557470684435486</c:v>
                </c:pt>
                <c:pt idx="183">
                  <c:v>51.591114761446583</c:v>
                </c:pt>
                <c:pt idx="184">
                  <c:v>51.624141289320178</c:v>
                </c:pt>
                <c:pt idx="185">
                  <c:v>51.656561603392859</c:v>
                </c:pt>
                <c:pt idx="186">
                  <c:v>51.688386830937041</c:v>
                </c:pt>
                <c:pt idx="187">
                  <c:v>51.71962789498005</c:v>
                </c:pt>
                <c:pt idx="188">
                  <c:v>51.750295518053107</c:v>
                </c:pt>
                <c:pt idx="189">
                  <c:v>51.780400225871517</c:v>
                </c:pt>
                <c:pt idx="190">
                  <c:v>51.809952350947299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1B-4CF0-8502-2878C9BA9784}"/>
            </c:ext>
          </c:extLst>
        </c:ser>
        <c:ser>
          <c:idx val="2"/>
          <c:order val="2"/>
          <c:tx>
            <c:v>Curva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Hoja1!$T$39:$T$45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Hoja1!$U$39:$U$45</c:f>
              <c:numCache>
                <c:formatCode>_(* #,##0.00_);_(* \(#,##0.00\);_(* "-"??_);_(@_)</c:formatCode>
                <c:ptCount val="7"/>
                <c:pt idx="0">
                  <c:v>0</c:v>
                </c:pt>
                <c:pt idx="1">
                  <c:v>19.600000000000001</c:v>
                </c:pt>
                <c:pt idx="2">
                  <c:v>32.00469897209986</c:v>
                </c:pt>
                <c:pt idx="3">
                  <c:v>39.855543695998591</c:v>
                </c:pt>
                <c:pt idx="4">
                  <c:v>44.82428683256299</c:v>
                </c:pt>
                <c:pt idx="5">
                  <c:v>47.968968612091999</c:v>
                </c:pt>
                <c:pt idx="6">
                  <c:v>49.959215083423864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1B-4CF0-8502-2878C9BA9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911663"/>
        <c:axId val="1939916239"/>
      </c:scatterChart>
      <c:valAx>
        <c:axId val="193991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39916239"/>
        <c:crosses val="autoZero"/>
        <c:crossBetween val="midCat"/>
      </c:valAx>
      <c:valAx>
        <c:axId val="193991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3991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1</xdr:row>
      <xdr:rowOff>76200</xdr:rowOff>
    </xdr:from>
    <xdr:to>
      <xdr:col>11</xdr:col>
      <xdr:colOff>476250</xdr:colOff>
      <xdr:row>71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95EFC6-55C3-4D11-811F-8847B51EA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205"/>
  <sheetViews>
    <sheetView tabSelected="1" zoomScaleNormal="100" workbookViewId="0">
      <selection activeCell="A31" sqref="A31"/>
    </sheetView>
  </sheetViews>
  <sheetFormatPr baseColWidth="10" defaultColWidth="9.140625" defaultRowHeight="15" x14ac:dyDescent="0.25"/>
  <cols>
    <col min="1" max="1" width="19.7109375" style="7" bestFit="1" customWidth="1"/>
    <col min="2" max="2" width="12.85546875" style="8" bestFit="1" customWidth="1"/>
    <col min="3" max="3" width="15.85546875" style="9" customWidth="1"/>
    <col min="4" max="4" width="71.28515625" style="7" customWidth="1"/>
    <col min="5" max="6" width="13.5703125" style="7" bestFit="1" customWidth="1"/>
  </cols>
  <sheetData>
    <row r="1" spans="1:17" ht="18.75" customHeight="1" x14ac:dyDescent="0.25">
      <c r="A1" s="1"/>
      <c r="B1" s="2"/>
      <c r="C1" s="3"/>
      <c r="D1" s="1"/>
      <c r="E1" s="1"/>
      <c r="F1" s="1"/>
    </row>
    <row r="2" spans="1:17" ht="18.75" customHeight="1" x14ac:dyDescent="0.25">
      <c r="A2" s="1" t="s">
        <v>0</v>
      </c>
      <c r="B2" s="4">
        <v>9.8000000000000007</v>
      </c>
      <c r="C2" s="3"/>
      <c r="D2" s="10"/>
      <c r="E2" s="11"/>
      <c r="F2" s="11"/>
    </row>
    <row r="3" spans="1:17" ht="18.75" customHeight="1" x14ac:dyDescent="0.25">
      <c r="A3" s="1" t="s">
        <v>1</v>
      </c>
      <c r="B3" s="4">
        <v>68.099999999999994</v>
      </c>
      <c r="C3" s="3"/>
      <c r="D3" s="11"/>
      <c r="E3" s="11"/>
      <c r="F3" s="11"/>
    </row>
    <row r="4" spans="1:17" ht="18.75" customHeight="1" x14ac:dyDescent="0.25">
      <c r="A4" s="1" t="s">
        <v>2</v>
      </c>
      <c r="B4" s="4">
        <v>12.5</v>
      </c>
      <c r="C4" s="3"/>
      <c r="D4" s="11"/>
      <c r="E4" s="11"/>
      <c r="F4" s="11"/>
      <c r="O4" t="s">
        <v>0</v>
      </c>
      <c r="P4" s="12">
        <v>9.8000000000000007</v>
      </c>
      <c r="Q4" s="12"/>
    </row>
    <row r="5" spans="1:17" ht="18.75" customHeight="1" x14ac:dyDescent="0.25">
      <c r="A5" s="1" t="s">
        <v>3</v>
      </c>
      <c r="B5" s="5">
        <v>2.7181999999999999</v>
      </c>
      <c r="C5" s="3"/>
      <c r="D5" s="1"/>
      <c r="E5" s="1"/>
      <c r="F5" s="1"/>
      <c r="O5" t="s">
        <v>1</v>
      </c>
      <c r="P5" s="12">
        <v>68.099999999999994</v>
      </c>
      <c r="Q5" s="12"/>
    </row>
    <row r="6" spans="1:17" ht="18.75" customHeight="1" x14ac:dyDescent="0.25">
      <c r="A6" s="1"/>
      <c r="B6" s="2"/>
      <c r="C6" s="3"/>
      <c r="D6" s="1"/>
      <c r="E6" s="1"/>
      <c r="F6" s="1"/>
      <c r="O6" t="s">
        <v>2</v>
      </c>
      <c r="P6" s="12">
        <v>12.5</v>
      </c>
      <c r="Q6" s="12"/>
    </row>
    <row r="7" spans="1:17" ht="18.75" customHeight="1" x14ac:dyDescent="0.25">
      <c r="A7" s="1"/>
      <c r="B7" s="15">
        <v>0</v>
      </c>
      <c r="C7" s="5">
        <f>((B2*B3)/B4)*(1-(B5^-((B4/B3)*B7)))</f>
        <v>0</v>
      </c>
      <c r="D7" s="1"/>
      <c r="E7" s="1"/>
      <c r="F7" s="1"/>
      <c r="O7" t="s">
        <v>3</v>
      </c>
      <c r="P7" s="12">
        <v>2.7181999999999999</v>
      </c>
      <c r="Q7" s="12">
        <f>+EXP(1)</f>
        <v>2.7182818284590451</v>
      </c>
    </row>
    <row r="8" spans="1:17" ht="18.75" customHeight="1" x14ac:dyDescent="0.25">
      <c r="A8" s="1"/>
      <c r="B8" s="15">
        <f>0.1+B7</f>
        <v>0.1</v>
      </c>
      <c r="C8" s="4">
        <f>(($B$2*$B$3)/$B$4)*(1-($B$5^-(($B$4/$B$3)*B8)))</f>
        <v>0.97103168742552071</v>
      </c>
      <c r="D8" s="1"/>
      <c r="E8" s="1"/>
      <c r="F8" s="1"/>
      <c r="O8" t="s">
        <v>5</v>
      </c>
      <c r="P8" s="12">
        <v>0</v>
      </c>
      <c r="Q8" s="12">
        <v>0</v>
      </c>
    </row>
    <row r="9" spans="1:17" ht="18.75" customHeight="1" x14ac:dyDescent="0.25">
      <c r="A9" s="1"/>
      <c r="B9" s="15">
        <f t="shared" ref="B9:B31" si="0">0.1+B8</f>
        <v>0.2</v>
      </c>
      <c r="C9" s="4">
        <f t="shared" ref="C9:C72" si="1">(($B$2*$B$3)/$B$4)*(1-($B$5^-(($B$4/$B$3)*B9)))</f>
        <v>1.9244028490264673</v>
      </c>
      <c r="D9" s="1"/>
      <c r="E9" s="1"/>
      <c r="F9" s="1"/>
      <c r="P9" s="13">
        <v>0</v>
      </c>
      <c r="Q9" s="13">
        <f>Q8+($B$2-($B$4/$B$3)*Q8)*(P9-P8)</f>
        <v>0</v>
      </c>
    </row>
    <row r="10" spans="1:17" ht="18.75" customHeight="1" x14ac:dyDescent="0.25">
      <c r="A10" s="1"/>
      <c r="B10" s="15">
        <f t="shared" si="0"/>
        <v>0.30000000000000004</v>
      </c>
      <c r="C10" s="4">
        <f t="shared" si="1"/>
        <v>2.8604346835612793</v>
      </c>
      <c r="D10" s="6" t="s">
        <v>4</v>
      </c>
      <c r="E10" s="1"/>
      <c r="F10" s="1"/>
      <c r="P10" s="14">
        <f>0.1+P9</f>
        <v>0.1</v>
      </c>
      <c r="Q10" s="14">
        <f t="shared" ref="Q10:Q33" si="2">Q9+($B$2-($B$4/$B$3)*Q9)*(P10-P9)</f>
        <v>0.98000000000000009</v>
      </c>
    </row>
    <row r="11" spans="1:17" ht="18.75" customHeight="1" x14ac:dyDescent="0.25">
      <c r="A11" s="1"/>
      <c r="B11" s="15">
        <f t="shared" si="0"/>
        <v>0.4</v>
      </c>
      <c r="C11" s="4">
        <f t="shared" si="1"/>
        <v>3.7794425480233325</v>
      </c>
      <c r="D11" s="1"/>
      <c r="E11" s="1"/>
      <c r="F11" s="1"/>
      <c r="P11" s="14">
        <f t="shared" ref="P11:P33" si="3">0.1+P10</f>
        <v>0.2</v>
      </c>
      <c r="Q11" s="14">
        <f t="shared" si="2"/>
        <v>1.9420117474302496</v>
      </c>
    </row>
    <row r="12" spans="1:17" ht="18.75" customHeight="1" x14ac:dyDescent="0.25">
      <c r="A12" s="1"/>
      <c r="B12" s="15">
        <f t="shared" si="0"/>
        <v>0.5</v>
      </c>
      <c r="C12" s="4">
        <f t="shared" si="1"/>
        <v>4.6817360638873868</v>
      </c>
      <c r="D12" s="1"/>
      <c r="E12" s="1"/>
      <c r="F12" s="1"/>
      <c r="P12" s="14">
        <f t="shared" si="3"/>
        <v>0.30000000000000004</v>
      </c>
      <c r="Q12" s="14">
        <f t="shared" si="2"/>
        <v>2.8863654231382116</v>
      </c>
    </row>
    <row r="13" spans="1:17" ht="18.75" customHeight="1" x14ac:dyDescent="0.25">
      <c r="A13" s="1"/>
      <c r="B13" s="15">
        <f t="shared" si="0"/>
        <v>0.6</v>
      </c>
      <c r="C13" s="4">
        <f t="shared" si="1"/>
        <v>5.5676192214236941</v>
      </c>
      <c r="D13" s="1"/>
      <c r="E13" s="6" t="s">
        <v>4</v>
      </c>
      <c r="F13" s="1"/>
      <c r="P13" s="14">
        <f t="shared" si="3"/>
        <v>0.4</v>
      </c>
      <c r="Q13" s="14">
        <f t="shared" si="2"/>
        <v>3.8133851473831046</v>
      </c>
    </row>
    <row r="14" spans="1:17" ht="18.75" customHeight="1" x14ac:dyDescent="0.25">
      <c r="A14" s="1"/>
      <c r="B14" s="15">
        <f t="shared" si="0"/>
        <v>0.7</v>
      </c>
      <c r="C14" s="4">
        <f t="shared" si="1"/>
        <v>6.4373904821147852</v>
      </c>
      <c r="D14" s="1"/>
      <c r="E14" s="1"/>
      <c r="F14" s="1"/>
      <c r="P14" s="14">
        <f t="shared" si="3"/>
        <v>0.5</v>
      </c>
      <c r="Q14" s="14">
        <f t="shared" si="2"/>
        <v>4.7233890910801843</v>
      </c>
    </row>
    <row r="15" spans="1:17" ht="18.75" customHeight="1" x14ac:dyDescent="0.25">
      <c r="A15" s="1"/>
      <c r="B15" s="15">
        <f t="shared" si="0"/>
        <v>0.79999999999999993</v>
      </c>
      <c r="C15" s="4">
        <f t="shared" si="1"/>
        <v>7.291342879209747</v>
      </c>
      <c r="D15" s="1"/>
      <c r="E15" s="1"/>
      <c r="F15" s="1"/>
      <c r="P15" s="14">
        <f t="shared" si="3"/>
        <v>0.6</v>
      </c>
      <c r="Q15" s="14">
        <f t="shared" si="2"/>
        <v>5.6166895850030887</v>
      </c>
    </row>
    <row r="16" spans="1:17" ht="18.75" customHeight="1" x14ac:dyDescent="0.25">
      <c r="A16" s="1"/>
      <c r="B16" s="15">
        <f t="shared" si="0"/>
        <v>0.89999999999999991</v>
      </c>
      <c r="C16" s="4">
        <f t="shared" si="1"/>
        <v>8.1297641164495236</v>
      </c>
      <c r="D16" s="1"/>
      <c r="E16" s="1"/>
      <c r="F16" s="1"/>
      <c r="P16" s="14">
        <f t="shared" si="3"/>
        <v>0.7</v>
      </c>
      <c r="Q16" s="14">
        <f t="shared" si="2"/>
        <v>6.4935932269817398</v>
      </c>
    </row>
    <row r="17" spans="1:17" ht="18.75" customHeight="1" x14ac:dyDescent="0.25">
      <c r="A17" s="1"/>
      <c r="B17" s="15">
        <f t="shared" si="0"/>
        <v>0.99999999999999989</v>
      </c>
      <c r="C17" s="4">
        <f t="shared" si="1"/>
        <v>8.9529366649967592</v>
      </c>
      <c r="D17" s="1"/>
      <c r="E17" s="1"/>
      <c r="F17" s="1"/>
      <c r="P17" s="14">
        <f t="shared" si="3"/>
        <v>0.79999999999999993</v>
      </c>
      <c r="Q17" s="14">
        <f t="shared" si="2"/>
        <v>7.3544009871325891</v>
      </c>
    </row>
    <row r="18" spans="1:17" ht="18.75" customHeight="1" x14ac:dyDescent="0.25">
      <c r="A18" s="1"/>
      <c r="B18" s="15">
        <f t="shared" si="0"/>
        <v>1.0999999999999999</v>
      </c>
      <c r="C18" s="4">
        <f t="shared" si="1"/>
        <v>9.7611378586026891</v>
      </c>
      <c r="D18" s="1"/>
      <c r="E18" s="1"/>
      <c r="F18" s="1"/>
      <c r="P18" s="14">
        <f t="shared" si="3"/>
        <v>0.89999999999999991</v>
      </c>
      <c r="Q18" s="14">
        <f t="shared" si="2"/>
        <v>8.1994083111573204</v>
      </c>
    </row>
    <row r="19" spans="1:17" ht="18.75" customHeight="1" x14ac:dyDescent="0.25">
      <c r="A19" s="1"/>
      <c r="B19" s="15">
        <f t="shared" si="0"/>
        <v>1.2</v>
      </c>
      <c r="C19" s="4">
        <f t="shared" si="1"/>
        <v>10.554639987043227</v>
      </c>
      <c r="D19" s="1"/>
      <c r="E19" s="1"/>
      <c r="F19" s="1"/>
      <c r="P19" s="14">
        <f t="shared" si="3"/>
        <v>0.99999999999999989</v>
      </c>
      <c r="Q19" s="14">
        <f t="shared" si="2"/>
        <v>9.0289052217454753</v>
      </c>
    </row>
    <row r="20" spans="1:17" ht="18.75" customHeight="1" x14ac:dyDescent="0.25">
      <c r="A20" s="1"/>
      <c r="B20" s="15">
        <f t="shared" si="0"/>
        <v>1.3</v>
      </c>
      <c r="C20" s="4">
        <f t="shared" si="1"/>
        <v>11.333710387855659</v>
      </c>
      <c r="D20" s="1"/>
      <c r="E20" s="1"/>
      <c r="F20" s="1"/>
      <c r="P20" s="14">
        <f t="shared" si="3"/>
        <v>1.0999999999999999</v>
      </c>
      <c r="Q20" s="14">
        <f t="shared" si="2"/>
        <v>9.8431764181157853</v>
      </c>
    </row>
    <row r="21" spans="1:17" ht="18.75" customHeight="1" x14ac:dyDescent="0.25">
      <c r="A21" s="1"/>
      <c r="B21" s="15">
        <f t="shared" si="0"/>
        <v>1.4000000000000001</v>
      </c>
      <c r="C21" s="4">
        <f t="shared" si="1"/>
        <v>12.098611536406935</v>
      </c>
      <c r="D21" s="1"/>
      <c r="E21" s="1"/>
      <c r="F21" s="1"/>
      <c r="P21" s="14">
        <f t="shared" si="3"/>
        <v>1.2</v>
      </c>
      <c r="Q21" s="14">
        <f t="shared" si="2"/>
        <v>10.642501373730401</v>
      </c>
    </row>
    <row r="22" spans="1:17" ht="18.75" customHeight="1" x14ac:dyDescent="0.25">
      <c r="A22" s="1"/>
      <c r="B22" s="15">
        <f t="shared" si="0"/>
        <v>1.5000000000000002</v>
      </c>
      <c r="C22" s="4">
        <f t="shared" si="1"/>
        <v>12.849601134323798</v>
      </c>
      <c r="D22" s="1"/>
      <c r="E22" s="1"/>
      <c r="F22" s="1"/>
      <c r="P22" s="14">
        <f t="shared" si="3"/>
        <v>1.3</v>
      </c>
      <c r="Q22" s="14">
        <f t="shared" si="2"/>
        <v>11.427154432215525</v>
      </c>
    </row>
    <row r="23" spans="1:17" ht="18.75" customHeight="1" x14ac:dyDescent="0.25">
      <c r="A23" s="1"/>
      <c r="B23" s="15">
        <f t="shared" si="0"/>
        <v>1.6000000000000003</v>
      </c>
      <c r="C23" s="4">
        <f t="shared" si="1"/>
        <v>13.586932196314654</v>
      </c>
      <c r="D23" s="1"/>
      <c r="E23" s="1"/>
      <c r="F23" s="1"/>
      <c r="P23" s="14">
        <f t="shared" si="3"/>
        <v>1.4000000000000001</v>
      </c>
      <c r="Q23" s="14">
        <f t="shared" si="2"/>
        <v>12.197404901521409</v>
      </c>
    </row>
    <row r="24" spans="1:17" ht="18.75" customHeight="1" x14ac:dyDescent="0.25">
      <c r="A24" s="1"/>
      <c r="B24" s="15">
        <f t="shared" si="0"/>
        <v>1.7000000000000004</v>
      </c>
      <c r="C24" s="4">
        <f t="shared" si="1"/>
        <v>14.310853135412319</v>
      </c>
      <c r="D24" s="1"/>
      <c r="E24" s="1"/>
      <c r="F24" s="1"/>
      <c r="P24" s="14">
        <f t="shared" si="3"/>
        <v>1.5000000000000002</v>
      </c>
      <c r="Q24" s="14">
        <f t="shared" si="2"/>
        <v>12.953517146353983</v>
      </c>
    </row>
    <row r="25" spans="1:17" ht="18.75" customHeight="1" x14ac:dyDescent="0.25">
      <c r="A25" s="1"/>
      <c r="B25" s="15">
        <f t="shared" si="0"/>
        <v>1.8000000000000005</v>
      </c>
      <c r="C25" s="4">
        <f t="shared" si="1"/>
        <v>15.021607846666507</v>
      </c>
      <c r="D25" s="1"/>
      <c r="E25" s="1"/>
      <c r="F25" s="1"/>
      <c r="P25" s="14">
        <f t="shared" si="3"/>
        <v>1.6000000000000003</v>
      </c>
      <c r="Q25" s="14">
        <f t="shared" si="2"/>
        <v>13.695750678909894</v>
      </c>
    </row>
    <row r="26" spans="1:17" ht="18.75" customHeight="1" x14ac:dyDescent="0.25">
      <c r="A26" s="1"/>
      <c r="B26" s="18">
        <f t="shared" si="0"/>
        <v>1.9000000000000006</v>
      </c>
      <c r="C26" s="19">
        <f t="shared" si="1"/>
        <v>15.719435789314065</v>
      </c>
      <c r="D26" s="1"/>
      <c r="E26" s="1"/>
      <c r="F26" s="1"/>
      <c r="P26" s="14">
        <f t="shared" si="3"/>
        <v>1.7000000000000004</v>
      </c>
      <c r="Q26" s="14">
        <f t="shared" si="2"/>
        <v>14.424360247946057</v>
      </c>
    </row>
    <row r="27" spans="1:17" ht="18.75" customHeight="1" x14ac:dyDescent="0.25">
      <c r="A27" s="1"/>
      <c r="B27" s="18">
        <f t="shared" si="0"/>
        <v>2.0000000000000004</v>
      </c>
      <c r="C27" s="19">
        <f t="shared" si="1"/>
        <v>16.404572067454872</v>
      </c>
      <c r="D27" s="1"/>
      <c r="E27" s="1"/>
      <c r="F27" s="1"/>
      <c r="P27" s="14">
        <f t="shared" si="3"/>
        <v>1.8000000000000005</v>
      </c>
      <c r="Q27" s="14">
        <f t="shared" si="2"/>
        <v>15.139595926214302</v>
      </c>
    </row>
    <row r="28" spans="1:17" ht="18.75" customHeight="1" x14ac:dyDescent="0.25">
      <c r="A28" s="1"/>
      <c r="B28" s="15">
        <f t="shared" si="0"/>
        <v>2.1000000000000005</v>
      </c>
      <c r="C28" s="4">
        <f t="shared" si="1"/>
        <v>17.077247509260321</v>
      </c>
      <c r="D28" s="1"/>
      <c r="E28" s="1"/>
      <c r="F28" s="1"/>
      <c r="P28" s="17">
        <f t="shared" si="3"/>
        <v>1.9000000000000006</v>
      </c>
      <c r="Q28" s="17">
        <f t="shared" si="2"/>
        <v>15.841703196291132</v>
      </c>
    </row>
    <row r="29" spans="1:17" ht="18.75" customHeight="1" x14ac:dyDescent="0.25">
      <c r="A29" s="1"/>
      <c r="B29" s="15">
        <f t="shared" si="0"/>
        <v>2.2000000000000006</v>
      </c>
      <c r="C29" s="4">
        <f t="shared" si="1"/>
        <v>17.737688744741298</v>
      </c>
      <c r="D29" s="1"/>
      <c r="E29" s="1"/>
      <c r="F29" s="1"/>
      <c r="P29" s="17">
        <f t="shared" si="3"/>
        <v>2.0000000000000004</v>
      </c>
      <c r="Q29" s="17">
        <f t="shared" si="2"/>
        <v>16.530923034832043</v>
      </c>
    </row>
    <row r="30" spans="1:17" ht="18.75" customHeight="1" x14ac:dyDescent="0.25">
      <c r="A30" s="1"/>
      <c r="B30" s="15">
        <f t="shared" si="0"/>
        <v>2.3000000000000007</v>
      </c>
      <c r="C30" s="4">
        <f t="shared" si="1"/>
        <v>18.386118282101734</v>
      </c>
      <c r="D30" s="1"/>
      <c r="E30" s="1"/>
      <c r="F30" s="1"/>
      <c r="P30" s="14">
        <f t="shared" si="3"/>
        <v>2.1000000000000005</v>
      </c>
      <c r="Q30" s="14">
        <f t="shared" si="2"/>
        <v>17.207491995279327</v>
      </c>
    </row>
    <row r="31" spans="1:17" ht="18.75" customHeight="1" x14ac:dyDescent="0.25">
      <c r="A31" s="1"/>
      <c r="B31" s="15">
        <f t="shared" si="0"/>
        <v>2.4000000000000008</v>
      </c>
      <c r="C31" s="4">
        <f t="shared" si="1"/>
        <v>19.022754582703516</v>
      </c>
      <c r="D31" s="1"/>
      <c r="E31" s="1"/>
      <c r="F31" s="1"/>
      <c r="P31" s="14">
        <f t="shared" si="3"/>
        <v>2.2000000000000006</v>
      </c>
      <c r="Q31" s="14">
        <f t="shared" si="2"/>
        <v>17.871642289051731</v>
      </c>
    </row>
    <row r="32" spans="1:17" x14ac:dyDescent="0.25">
      <c r="B32" s="15">
        <f t="shared" ref="B32:B95" si="4">0.1+B31</f>
        <v>2.5000000000000009</v>
      </c>
      <c r="C32" s="4">
        <f t="shared" si="1"/>
        <v>19.647812134667902</v>
      </c>
      <c r="P32" s="14">
        <f t="shared" si="3"/>
        <v>2.3000000000000007</v>
      </c>
      <c r="Q32" s="14">
        <f t="shared" si="2"/>
        <v>18.523601865243879</v>
      </c>
    </row>
    <row r="33" spans="2:21" x14ac:dyDescent="0.25">
      <c r="B33" s="15">
        <f t="shared" si="4"/>
        <v>2.600000000000001</v>
      </c>
      <c r="C33" s="4">
        <f t="shared" si="1"/>
        <v>20.261501525138424</v>
      </c>
      <c r="P33" s="14">
        <f t="shared" si="3"/>
        <v>2.4000000000000008</v>
      </c>
      <c r="Q33" s="14">
        <f t="shared" si="2"/>
        <v>19.163594488862753</v>
      </c>
    </row>
    <row r="34" spans="2:21" x14ac:dyDescent="0.25">
      <c r="B34" s="15">
        <f t="shared" si="4"/>
        <v>2.7000000000000011</v>
      </c>
      <c r="C34" s="4">
        <f t="shared" si="1"/>
        <v>20.864029511229447</v>
      </c>
      <c r="P34" s="14">
        <f t="shared" ref="P34:P84" si="5">0.1+P33</f>
        <v>2.5000000000000009</v>
      </c>
      <c r="Q34" s="14">
        <f t="shared" ref="Q34:Q84" si="6">Q33+($B$2-($B$4/$B$3)*Q33)*(P34-P33)</f>
        <v>19.791839817628123</v>
      </c>
    </row>
    <row r="35" spans="2:21" x14ac:dyDescent="0.25">
      <c r="B35" s="15">
        <f t="shared" si="4"/>
        <v>2.8000000000000012</v>
      </c>
      <c r="C35" s="4">
        <f t="shared" si="1"/>
        <v>21.455599089684345</v>
      </c>
      <c r="P35" s="14">
        <f t="shared" si="5"/>
        <v>2.600000000000001</v>
      </c>
      <c r="Q35" s="14">
        <f t="shared" si="6"/>
        <v>20.408553477363292</v>
      </c>
    </row>
    <row r="36" spans="2:21" x14ac:dyDescent="0.25">
      <c r="B36" s="15">
        <f t="shared" si="4"/>
        <v>2.9000000000000012</v>
      </c>
      <c r="C36" s="4">
        <f t="shared" si="1"/>
        <v>22.036409565266883</v>
      </c>
      <c r="P36" s="14">
        <f t="shared" si="5"/>
        <v>2.7000000000000011</v>
      </c>
      <c r="Q36" s="14">
        <f t="shared" si="6"/>
        <v>21.013947136001999</v>
      </c>
    </row>
    <row r="37" spans="2:21" x14ac:dyDescent="0.25">
      <c r="B37" s="15">
        <f t="shared" si="4"/>
        <v>3.0000000000000013</v>
      </c>
      <c r="C37" s="4">
        <f t="shared" si="1"/>
        <v>22.606656617908605</v>
      </c>
      <c r="P37" s="14">
        <f t="shared" si="5"/>
        <v>2.8000000000000012</v>
      </c>
      <c r="Q37" s="14">
        <f t="shared" si="6"/>
        <v>21.608228576236911</v>
      </c>
    </row>
    <row r="38" spans="2:21" x14ac:dyDescent="0.25">
      <c r="B38" s="15">
        <f t="shared" si="4"/>
        <v>3.1000000000000014</v>
      </c>
      <c r="C38" s="4">
        <f t="shared" si="1"/>
        <v>23.166532368635078</v>
      </c>
      <c r="P38" s="14">
        <f t="shared" si="5"/>
        <v>2.9000000000000012</v>
      </c>
      <c r="Q38" s="14">
        <f t="shared" si="6"/>
        <v>22.191601766834619</v>
      </c>
    </row>
    <row r="39" spans="2:21" x14ac:dyDescent="0.25">
      <c r="B39" s="15">
        <f t="shared" si="4"/>
        <v>3.2000000000000015</v>
      </c>
      <c r="C39" s="4">
        <f t="shared" si="1"/>
        <v>23.716225444293059</v>
      </c>
      <c r="P39" s="14">
        <f t="shared" si="5"/>
        <v>3.0000000000000013</v>
      </c>
      <c r="Q39" s="14">
        <f t="shared" si="6"/>
        <v>22.764266932641622</v>
      </c>
      <c r="T39" s="16">
        <v>0</v>
      </c>
      <c r="U39" s="16">
        <v>0</v>
      </c>
    </row>
    <row r="40" spans="2:21" x14ac:dyDescent="0.25">
      <c r="B40" s="15">
        <f t="shared" si="4"/>
        <v>3.3000000000000016</v>
      </c>
      <c r="C40" s="4">
        <f t="shared" si="1"/>
        <v>24.255921041100496</v>
      </c>
      <c r="P40" s="14">
        <f t="shared" si="5"/>
        <v>3.1000000000000014</v>
      </c>
      <c r="Q40" s="14">
        <f t="shared" si="6"/>
        <v>23.326420623305321</v>
      </c>
      <c r="T40" s="16">
        <v>2</v>
      </c>
      <c r="U40" s="16">
        <f>+U39+($B$2-($B$4/$B$3)*U39)*(T40-T39)</f>
        <v>19.600000000000001</v>
      </c>
    </row>
    <row r="41" spans="2:21" x14ac:dyDescent="0.25">
      <c r="B41" s="15">
        <f t="shared" si="4"/>
        <v>3.4000000000000017</v>
      </c>
      <c r="C41" s="4">
        <f t="shared" si="1"/>
        <v>24.785800987040648</v>
      </c>
      <c r="P41" s="14">
        <f t="shared" si="5"/>
        <v>3.2000000000000015</v>
      </c>
      <c r="Q41" s="14">
        <f t="shared" si="6"/>
        <v>23.878255780733639</v>
      </c>
      <c r="T41" s="16">
        <v>4</v>
      </c>
      <c r="U41" s="16">
        <f t="shared" ref="U41:U45" si="7">+U40+($B$2-($B$4/$B$3)*U40)*(T41-T40)</f>
        <v>32.00469897209986</v>
      </c>
    </row>
    <row r="42" spans="2:21" x14ac:dyDescent="0.25">
      <c r="B42" s="15">
        <f t="shared" si="4"/>
        <v>3.5000000000000018</v>
      </c>
      <c r="C42" s="4">
        <f t="shared" si="1"/>
        <v>25.306043803121536</v>
      </c>
      <c r="P42" s="14">
        <f t="shared" si="5"/>
        <v>3.3000000000000016</v>
      </c>
      <c r="Q42" s="14">
        <f t="shared" si="6"/>
        <v>24.419961805316355</v>
      </c>
      <c r="T42" s="16">
        <v>6</v>
      </c>
      <c r="U42" s="16">
        <f t="shared" si="7"/>
        <v>39.855543695998591</v>
      </c>
    </row>
    <row r="43" spans="2:21" x14ac:dyDescent="0.25">
      <c r="B43" s="15">
        <f t="shared" si="4"/>
        <v>3.6000000000000019</v>
      </c>
      <c r="C43" s="4">
        <f t="shared" si="1"/>
        <v>25.816824763521048</v>
      </c>
      <c r="P43" s="14">
        <f t="shared" si="5"/>
        <v>3.4000000000000017</v>
      </c>
      <c r="Q43" s="14">
        <f t="shared" si="6"/>
        <v>24.95172462093096</v>
      </c>
      <c r="T43" s="16">
        <v>8</v>
      </c>
      <c r="U43" s="16">
        <f t="shared" si="7"/>
        <v>44.82428683256299</v>
      </c>
    </row>
    <row r="44" spans="2:21" x14ac:dyDescent="0.25">
      <c r="B44" s="15">
        <f t="shared" si="4"/>
        <v>3.700000000000002</v>
      </c>
      <c r="C44" s="4">
        <f t="shared" si="1"/>
        <v>26.318315954638418</v>
      </c>
      <c r="P44" s="14">
        <f t="shared" si="5"/>
        <v>3.5000000000000018</v>
      </c>
      <c r="Q44" s="14">
        <f t="shared" si="6"/>
        <v>25.473726738755282</v>
      </c>
      <c r="T44" s="16">
        <v>10</v>
      </c>
      <c r="U44" s="16">
        <f t="shared" si="7"/>
        <v>47.968968612091999</v>
      </c>
    </row>
    <row r="45" spans="2:21" x14ac:dyDescent="0.25">
      <c r="B45" s="15">
        <f t="shared" si="4"/>
        <v>3.800000000000002</v>
      </c>
      <c r="C45" s="4">
        <f t="shared" si="1"/>
        <v>26.810686333071491</v>
      </c>
      <c r="P45" s="14">
        <f t="shared" si="5"/>
        <v>3.6000000000000019</v>
      </c>
      <c r="Q45" s="14">
        <f t="shared" si="6"/>
        <v>25.98614731990882</v>
      </c>
      <c r="T45" s="16">
        <v>12</v>
      </c>
      <c r="U45" s="16">
        <f t="shared" si="7"/>
        <v>49.959215083423864</v>
      </c>
    </row>
    <row r="46" spans="2:21" x14ac:dyDescent="0.25">
      <c r="B46" s="15">
        <f t="shared" si="4"/>
        <v>3.9000000000000021</v>
      </c>
      <c r="C46" s="4">
        <f t="shared" si="1"/>
        <v>27.294101782539656</v>
      </c>
      <c r="P46" s="14">
        <f t="shared" si="5"/>
        <v>3.700000000000002</v>
      </c>
      <c r="Q46" s="14">
        <f t="shared" si="6"/>
        <v>26.489162236944267</v>
      </c>
    </row>
    <row r="47" spans="2:21" x14ac:dyDescent="0.25">
      <c r="B47" s="15">
        <f t="shared" si="4"/>
        <v>4.0000000000000018</v>
      </c>
      <c r="C47" s="4">
        <f t="shared" si="1"/>
        <v>27.768725169771443</v>
      </c>
      <c r="P47" s="14">
        <f t="shared" si="5"/>
        <v>3.800000000000002</v>
      </c>
      <c r="Q47" s="14">
        <f t="shared" si="6"/>
        <v>26.982944134210342</v>
      </c>
    </row>
    <row r="48" spans="2:21" x14ac:dyDescent="0.25">
      <c r="B48" s="15">
        <f t="shared" si="4"/>
        <v>4.1000000000000014</v>
      </c>
      <c r="C48" s="4">
        <f t="shared" si="1"/>
        <v>28.234716399375728</v>
      </c>
      <c r="P48" s="14">
        <f t="shared" si="5"/>
        <v>3.9000000000000021</v>
      </c>
      <c r="Q48" s="14">
        <f t="shared" si="6"/>
        <v>27.467662487106629</v>
      </c>
    </row>
    <row r="49" spans="2:17" x14ac:dyDescent="0.25">
      <c r="B49" s="15">
        <f t="shared" si="4"/>
        <v>4.2000000000000011</v>
      </c>
      <c r="C49" s="4">
        <f t="shared" si="1"/>
        <v>28.692232467714916</v>
      </c>
      <c r="P49" s="14">
        <f t="shared" si="5"/>
        <v>4.0000000000000018</v>
      </c>
      <c r="Q49" s="14">
        <f t="shared" si="6"/>
        <v>27.943483660250781</v>
      </c>
    </row>
    <row r="50" spans="2:17" x14ac:dyDescent="0.25">
      <c r="B50" s="15">
        <f t="shared" si="4"/>
        <v>4.3000000000000007</v>
      </c>
      <c r="C50" s="4">
        <f t="shared" si="1"/>
        <v>29.141427515798338</v>
      </c>
      <c r="P50" s="14">
        <f t="shared" si="5"/>
        <v>4.1000000000000014</v>
      </c>
      <c r="Q50" s="14">
        <f t="shared" si="6"/>
        <v>28.410570964578042</v>
      </c>
    </row>
    <row r="51" spans="2:17" x14ac:dyDescent="0.25">
      <c r="B51" s="15">
        <f t="shared" si="4"/>
        <v>4.4000000000000004</v>
      </c>
      <c r="C51" s="4">
        <f t="shared" si="1"/>
        <v>29.582452881213641</v>
      </c>
      <c r="P51" s="14">
        <f t="shared" si="5"/>
        <v>4.2000000000000011</v>
      </c>
      <c r="Q51" s="14">
        <f t="shared" si="6"/>
        <v>28.869084713392688</v>
      </c>
    </row>
    <row r="52" spans="2:17" x14ac:dyDescent="0.25">
      <c r="B52" s="15">
        <f t="shared" si="4"/>
        <v>4.5</v>
      </c>
      <c r="C52" s="4">
        <f t="shared" si="1"/>
        <v>30.015457149113733</v>
      </c>
      <c r="P52" s="14">
        <f t="shared" si="5"/>
        <v>4.3000000000000007</v>
      </c>
      <c r="Q52" s="14">
        <f t="shared" si="6"/>
        <v>29.319182277390617</v>
      </c>
    </row>
    <row r="53" spans="2:17" x14ac:dyDescent="0.25">
      <c r="B53" s="15">
        <f t="shared" si="4"/>
        <v>4.5999999999999996</v>
      </c>
      <c r="C53" s="4">
        <f t="shared" si="1"/>
        <v>30.440586202276307</v>
      </c>
      <c r="P53" s="14">
        <f t="shared" si="5"/>
        <v>4.4000000000000004</v>
      </c>
      <c r="Q53" s="14">
        <f t="shared" si="6"/>
        <v>29.761018138671993</v>
      </c>
    </row>
    <row r="54" spans="2:17" x14ac:dyDescent="0.25">
      <c r="B54" s="15">
        <f t="shared" si="4"/>
        <v>4.6999999999999993</v>
      </c>
      <c r="C54" s="4">
        <f t="shared" si="1"/>
        <v>30.857983270253044</v>
      </c>
      <c r="P54" s="14">
        <f t="shared" si="5"/>
        <v>4.5</v>
      </c>
      <c r="Q54" s="14">
        <f t="shared" si="6"/>
        <v>30.194743943762447</v>
      </c>
    </row>
    <row r="55" spans="2:17" x14ac:dyDescent="0.25">
      <c r="B55" s="15">
        <f t="shared" si="4"/>
        <v>4.7999999999999989</v>
      </c>
      <c r="C55" s="4">
        <f t="shared" si="1"/>
        <v>31.267788977624807</v>
      </c>
      <c r="P55" s="14">
        <f t="shared" si="5"/>
        <v>4.5999999999999996</v>
      </c>
      <c r="Q55" s="14">
        <f t="shared" si="6"/>
        <v>30.620508555661079</v>
      </c>
    </row>
    <row r="56" spans="2:17" x14ac:dyDescent="0.25">
      <c r="B56" s="15">
        <f t="shared" si="4"/>
        <v>4.8999999999999986</v>
      </c>
      <c r="C56" s="4">
        <f t="shared" si="1"/>
        <v>31.670141391379246</v>
      </c>
      <c r="P56" s="14">
        <f t="shared" si="5"/>
        <v>4.6999999999999993</v>
      </c>
      <c r="Q56" s="14">
        <f t="shared" si="6"/>
        <v>31.038458104933085</v>
      </c>
    </row>
    <row r="57" spans="2:17" x14ac:dyDescent="0.25">
      <c r="B57" s="15">
        <f t="shared" si="4"/>
        <v>4.9999999999999982</v>
      </c>
      <c r="C57" s="4">
        <f t="shared" si="1"/>
        <v>32.065176067426776</v>
      </c>
      <c r="P57" s="14">
        <f t="shared" si="5"/>
        <v>4.7999999999999989</v>
      </c>
      <c r="Q57" s="14">
        <f t="shared" si="6"/>
        <v>31.44873603986456</v>
      </c>
    </row>
    <row r="58" spans="2:17" x14ac:dyDescent="0.25">
      <c r="B58" s="15">
        <f t="shared" si="4"/>
        <v>5.0999999999999979</v>
      </c>
      <c r="C58" s="4">
        <f t="shared" si="1"/>
        <v>32.453026096270413</v>
      </c>
      <c r="P58" s="14">
        <f t="shared" si="5"/>
        <v>4.8999999999999986</v>
      </c>
      <c r="Q58" s="14">
        <f t="shared" si="6"/>
        <v>31.851483175696707</v>
      </c>
    </row>
    <row r="59" spans="2:17" x14ac:dyDescent="0.25">
      <c r="B59" s="15">
        <f t="shared" si="4"/>
        <v>5.1999999999999975</v>
      </c>
      <c r="C59" s="4">
        <f t="shared" si="1"/>
        <v>32.833822147845183</v>
      </c>
      <c r="P59" s="14">
        <f t="shared" si="5"/>
        <v>4.9999999999999982</v>
      </c>
      <c r="Q59" s="14">
        <f t="shared" si="6"/>
        <v>32.246837742956309</v>
      </c>
    </row>
    <row r="60" spans="2:17" x14ac:dyDescent="0.25">
      <c r="B60" s="15">
        <f t="shared" si="4"/>
        <v>5.2999999999999972</v>
      </c>
      <c r="C60" s="4">
        <f t="shared" si="1"/>
        <v>33.207692515541851</v>
      </c>
      <c r="P60" s="14">
        <f t="shared" si="5"/>
        <v>5.0999999999999979</v>
      </c>
      <c r="Q60" s="14">
        <f t="shared" si="6"/>
        <v>32.634935434899106</v>
      </c>
    </row>
    <row r="61" spans="2:17" x14ac:dyDescent="0.25">
      <c r="B61" s="15">
        <f t="shared" si="4"/>
        <v>5.3999999999999968</v>
      </c>
      <c r="C61" s="4">
        <f t="shared" si="1"/>
        <v>33.574763159430056</v>
      </c>
      <c r="P61" s="14">
        <f t="shared" si="5"/>
        <v>5.1999999999999975</v>
      </c>
      <c r="Q61" s="14">
        <f t="shared" si="6"/>
        <v>33.015909454082305</v>
      </c>
    </row>
    <row r="62" spans="2:17" x14ac:dyDescent="0.25">
      <c r="B62" s="15">
        <f t="shared" si="4"/>
        <v>5.4999999999999964</v>
      </c>
      <c r="C62" s="4">
        <f t="shared" si="1"/>
        <v>33.935157748695353</v>
      </c>
      <c r="P62" s="14">
        <f t="shared" si="5"/>
        <v>5.2999999999999972</v>
      </c>
      <c r="Q62" s="14">
        <f t="shared" si="6"/>
        <v>33.389890558082264</v>
      </c>
    </row>
    <row r="63" spans="2:17" x14ac:dyDescent="0.25">
      <c r="B63" s="15">
        <f t="shared" si="4"/>
        <v>5.5999999999999961</v>
      </c>
      <c r="C63" s="4">
        <f t="shared" si="1"/>
        <v>34.288997703304361</v>
      </c>
      <c r="P63" s="14">
        <f t="shared" si="5"/>
        <v>5.3999999999999968</v>
      </c>
      <c r="Q63" s="14">
        <f t="shared" si="6"/>
        <v>33.757007104372967</v>
      </c>
    </row>
    <row r="64" spans="2:17" x14ac:dyDescent="0.25">
      <c r="B64" s="15">
        <f t="shared" si="4"/>
        <v>5.6999999999999957</v>
      </c>
      <c r="C64" s="4">
        <f t="shared" si="1"/>
        <v>34.636402234912175</v>
      </c>
      <c r="P64" s="14">
        <f t="shared" si="5"/>
        <v>5.4999999999999964</v>
      </c>
      <c r="Q64" s="14">
        <f t="shared" si="6"/>
        <v>34.117385094380801</v>
      </c>
    </row>
    <row r="65" spans="2:17" x14ac:dyDescent="0.25">
      <c r="B65" s="15">
        <f t="shared" si="4"/>
        <v>5.7999999999999954</v>
      </c>
      <c r="C65" s="4">
        <f t="shared" si="1"/>
        <v>34.977488387025815</v>
      </c>
      <c r="P65" s="14">
        <f t="shared" si="5"/>
        <v>5.5999999999999961</v>
      </c>
      <c r="Q65" s="14">
        <f t="shared" si="6"/>
        <v>34.47114821673064</v>
      </c>
    </row>
    <row r="66" spans="2:17" x14ac:dyDescent="0.25">
      <c r="B66" s="15">
        <f t="shared" si="4"/>
        <v>5.899999999999995</v>
      </c>
      <c r="C66" s="4">
        <f t="shared" si="1"/>
        <v>35.312371074437095</v>
      </c>
      <c r="P66" s="14">
        <f t="shared" si="5"/>
        <v>5.6999999999999957</v>
      </c>
      <c r="Q66" s="14">
        <f t="shared" si="6"/>
        <v>34.818417889698139</v>
      </c>
    </row>
    <row r="67" spans="2:17" x14ac:dyDescent="0.25">
      <c r="B67" s="15">
        <f t="shared" si="4"/>
        <v>5.9999999999999947</v>
      </c>
      <c r="C67" s="4">
        <f t="shared" si="1"/>
        <v>35.641163121938455</v>
      </c>
      <c r="P67" s="14">
        <f t="shared" si="5"/>
        <v>5.7999999999999954</v>
      </c>
      <c r="Q67" s="14">
        <f t="shared" si="6"/>
        <v>35.159313302882829</v>
      </c>
    </row>
    <row r="68" spans="2:17" x14ac:dyDescent="0.25">
      <c r="B68" s="15">
        <f t="shared" si="4"/>
        <v>6.0999999999999943</v>
      </c>
      <c r="C68" s="4">
        <f t="shared" si="1"/>
        <v>35.963975302334553</v>
      </c>
      <c r="P68" s="14">
        <f t="shared" si="5"/>
        <v>5.899999999999995</v>
      </c>
      <c r="Q68" s="14">
        <f t="shared" si="6"/>
        <v>35.493951458116257</v>
      </c>
    </row>
    <row r="69" spans="2:17" x14ac:dyDescent="0.25">
      <c r="B69" s="15">
        <f t="shared" si="4"/>
        <v>6.199999999999994</v>
      </c>
      <c r="C69" s="4">
        <f t="shared" si="1"/>
        <v>36.280916373762516</v>
      </c>
      <c r="P69" s="14">
        <f t="shared" si="5"/>
        <v>5.9999999999999947</v>
      </c>
      <c r="Q69" s="14">
        <f t="shared" si="6"/>
        <v>35.822447209619263</v>
      </c>
    </row>
    <row r="70" spans="2:17" x14ac:dyDescent="0.25">
      <c r="B70" s="15">
        <f t="shared" si="4"/>
        <v>6.2999999999999936</v>
      </c>
      <c r="C70" s="4">
        <f t="shared" si="1"/>
        <v>36.592093116333551</v>
      </c>
      <c r="P70" s="14">
        <f t="shared" si="5"/>
        <v>6.0999999999999943</v>
      </c>
      <c r="Q70" s="14">
        <f t="shared" si="6"/>
        <v>36.144913303422136</v>
      </c>
    </row>
    <row r="71" spans="2:17" x14ac:dyDescent="0.25">
      <c r="B71" s="15">
        <f t="shared" si="4"/>
        <v>6.3999999999999932</v>
      </c>
      <c r="C71" s="4">
        <f t="shared" si="1"/>
        <v>36.897610368107998</v>
      </c>
      <c r="P71" s="14">
        <f t="shared" si="5"/>
        <v>6.199999999999994</v>
      </c>
      <c r="Q71" s="14">
        <f t="shared" si="6"/>
        <v>36.461460416061229</v>
      </c>
    </row>
    <row r="72" spans="2:17" x14ac:dyDescent="0.25">
      <c r="B72" s="15">
        <f t="shared" si="4"/>
        <v>6.4999999999999929</v>
      </c>
      <c r="C72" s="4">
        <f t="shared" si="1"/>
        <v>37.197571060416173</v>
      </c>
      <c r="P72" s="14">
        <f t="shared" si="5"/>
        <v>6.2999999999999936</v>
      </c>
      <c r="Q72" s="14">
        <f t="shared" si="6"/>
        <v>36.772197192565244</v>
      </c>
    </row>
    <row r="73" spans="2:17" x14ac:dyDescent="0.25">
      <c r="B73" s="15">
        <f t="shared" si="4"/>
        <v>6.5999999999999925</v>
      </c>
      <c r="C73" s="4">
        <f t="shared" ref="C73:C136" si="8">(($B$2*$B$3)/$B$4)*(1-($B$5^-(($B$4/$B$3)*B73)))</f>
        <v>37.492076252536791</v>
      </c>
      <c r="P73" s="14">
        <f t="shared" si="5"/>
        <v>6.3999999999999932</v>
      </c>
      <c r="Q73" s="14">
        <f t="shared" si="6"/>
        <v>37.077230283744292</v>
      </c>
    </row>
    <row r="74" spans="2:17" x14ac:dyDescent="0.25">
      <c r="B74" s="15">
        <f t="shared" si="4"/>
        <v>6.6999999999999922</v>
      </c>
      <c r="C74" s="4">
        <f t="shared" si="8"/>
        <v>37.781225165744708</v>
      </c>
      <c r="P74" s="14">
        <f t="shared" si="5"/>
        <v>6.4999999999999929</v>
      </c>
      <c r="Q74" s="14">
        <f t="shared" si="6"/>
        <v>37.376664382794509</v>
      </c>
    </row>
    <row r="75" spans="2:17" x14ac:dyDescent="0.25">
      <c r="B75" s="15">
        <f t="shared" si="4"/>
        <v>6.7999999999999918</v>
      </c>
      <c r="C75" s="4">
        <f t="shared" si="8"/>
        <v>38.065115216739407</v>
      </c>
      <c r="P75" s="14">
        <f t="shared" si="5"/>
        <v>6.5999999999999925</v>
      </c>
      <c r="Q75" s="14">
        <f t="shared" si="6"/>
        <v>37.670602261230734</v>
      </c>
    </row>
    <row r="76" spans="2:17" x14ac:dyDescent="0.25">
      <c r="B76" s="15">
        <f t="shared" si="4"/>
        <v>6.8999999999999915</v>
      </c>
      <c r="C76" s="4">
        <f t="shared" si="8"/>
        <v>38.343842050465433</v>
      </c>
      <c r="P76" s="14">
        <f t="shared" si="5"/>
        <v>6.6999999999999922</v>
      </c>
      <c r="Q76" s="14">
        <f t="shared" si="6"/>
        <v>37.959144804159685</v>
      </c>
    </row>
    <row r="77" spans="2:17" x14ac:dyDescent="0.25">
      <c r="B77" s="15">
        <f t="shared" si="4"/>
        <v>6.9999999999999911</v>
      </c>
      <c r="C77" s="4">
        <f t="shared" si="8"/>
        <v>38.617499572336079</v>
      </c>
      <c r="P77" s="14">
        <f t="shared" si="5"/>
        <v>6.7999999999999918</v>
      </c>
      <c r="Q77" s="14">
        <f t="shared" si="6"/>
        <v>38.242391044905652</v>
      </c>
    </row>
    <row r="78" spans="2:17" x14ac:dyDescent="0.25">
      <c r="B78" s="15">
        <f t="shared" si="4"/>
        <v>7.0999999999999908</v>
      </c>
      <c r="C78" s="4">
        <f t="shared" si="8"/>
        <v>38.886179979870839</v>
      </c>
      <c r="P78" s="14">
        <f t="shared" si="5"/>
        <v>6.8999999999999915</v>
      </c>
      <c r="Q78" s="14">
        <f t="shared" si="6"/>
        <v>38.52043819900063</v>
      </c>
    </row>
    <row r="79" spans="2:17" x14ac:dyDescent="0.25">
      <c r="B79" s="15">
        <f t="shared" si="4"/>
        <v>7.1999999999999904</v>
      </c>
      <c r="C79" s="4">
        <f t="shared" si="8"/>
        <v>39.149973793757546</v>
      </c>
      <c r="P79" s="14">
        <f t="shared" si="5"/>
        <v>6.9999999999999911</v>
      </c>
      <c r="Q79" s="14">
        <f t="shared" si="6"/>
        <v>38.793381697550544</v>
      </c>
    </row>
    <row r="80" spans="2:17" x14ac:dyDescent="0.25">
      <c r="B80" s="15">
        <f t="shared" si="4"/>
        <v>7.2999999999999901</v>
      </c>
      <c r="C80" s="4">
        <f t="shared" si="8"/>
        <v>39.408969888349574</v>
      </c>
      <c r="P80" s="14">
        <f t="shared" si="5"/>
        <v>7.0999999999999908</v>
      </c>
      <c r="Q80" s="14">
        <f t="shared" si="6"/>
        <v>39.061315219989041</v>
      </c>
    </row>
    <row r="81" spans="2:17" x14ac:dyDescent="0.25">
      <c r="B81" s="15">
        <f t="shared" si="4"/>
        <v>7.3999999999999897</v>
      </c>
      <c r="C81" s="4">
        <f t="shared" si="8"/>
        <v>39.66325552160832</v>
      </c>
      <c r="P81" s="14">
        <f t="shared" si="5"/>
        <v>7.1999999999999904</v>
      </c>
      <c r="Q81" s="14">
        <f t="shared" si="6"/>
        <v>39.324330726230066</v>
      </c>
    </row>
    <row r="82" spans="2:17" x14ac:dyDescent="0.25">
      <c r="B82" s="15">
        <f t="shared" si="4"/>
        <v>7.4999999999999893</v>
      </c>
      <c r="C82" s="4">
        <f t="shared" si="8"/>
        <v>39.912916364501179</v>
      </c>
      <c r="P82" s="14">
        <f t="shared" si="5"/>
        <v>7.2999999999999901</v>
      </c>
      <c r="Q82" s="14">
        <f t="shared" si="6"/>
        <v>39.582518488230249</v>
      </c>
    </row>
    <row r="83" spans="2:17" x14ac:dyDescent="0.25">
      <c r="B83" s="15">
        <f t="shared" si="4"/>
        <v>7.599999999999989</v>
      </c>
      <c r="C83" s="4">
        <f t="shared" si="8"/>
        <v>40.158036529864766</v>
      </c>
      <c r="P83" s="14">
        <f t="shared" si="5"/>
        <v>7.3999999999999897</v>
      </c>
      <c r="Q83" s="14">
        <f t="shared" si="6"/>
        <v>39.835967120971986</v>
      </c>
    </row>
    <row r="84" spans="2:17" x14ac:dyDescent="0.25">
      <c r="B84" s="15">
        <f t="shared" si="4"/>
        <v>7.6999999999999886</v>
      </c>
      <c r="C84" s="4">
        <f t="shared" si="8"/>
        <v>40.398698600743302</v>
      </c>
      <c r="P84" s="14">
        <f t="shared" si="5"/>
        <v>7.4999999999999893</v>
      </c>
      <c r="Q84" s="14">
        <f t="shared" si="6"/>
        <v>40.084763612877786</v>
      </c>
    </row>
    <row r="85" spans="2:17" x14ac:dyDescent="0.25">
      <c r="B85" s="15">
        <f t="shared" si="4"/>
        <v>7.7999999999999883</v>
      </c>
      <c r="C85" s="4">
        <f t="shared" si="8"/>
        <v>40.634983658211475</v>
      </c>
      <c r="P85" s="14">
        <f t="shared" ref="P85:P148" si="9">0.1+P84</f>
        <v>7.599999999999989</v>
      </c>
      <c r="Q85" s="14">
        <f t="shared" ref="Q85:Q148" si="10">Q84+($B$2-($B$4/$B$3)*Q84)*(P85-P84)</f>
        <v>40.32899335566637</v>
      </c>
    </row>
    <row r="86" spans="2:17" x14ac:dyDescent="0.25">
      <c r="B86" s="15">
        <f t="shared" si="4"/>
        <v>7.8999999999999879</v>
      </c>
      <c r="C86" s="4">
        <f t="shared" si="8"/>
        <v>40.866971308691369</v>
      </c>
      <c r="P86" s="14">
        <f t="shared" si="9"/>
        <v>7.6999999999999886</v>
      </c>
      <c r="Q86" s="14">
        <f t="shared" si="10"/>
        <v>40.568740173660743</v>
      </c>
    </row>
    <row r="87" spans="2:17" x14ac:dyDescent="0.25">
      <c r="B87" s="15">
        <f t="shared" si="4"/>
        <v>7.9999999999999876</v>
      </c>
      <c r="C87" s="4">
        <f t="shared" si="8"/>
        <v>41.094739710772544</v>
      </c>
      <c r="P87" s="14">
        <f t="shared" si="9"/>
        <v>7.7999999999999883</v>
      </c>
      <c r="Q87" s="14">
        <f t="shared" si="10"/>
        <v>40.804086352558308</v>
      </c>
    </row>
    <row r="88" spans="2:17" x14ac:dyDescent="0.25">
      <c r="B88" s="15">
        <f t="shared" si="4"/>
        <v>8.0999999999999872</v>
      </c>
      <c r="C88" s="4">
        <f t="shared" si="8"/>
        <v>41.318365601544286</v>
      </c>
      <c r="P88" s="14">
        <f t="shared" si="9"/>
        <v>7.8999999999999879</v>
      </c>
      <c r="Q88" s="14">
        <f t="shared" si="10"/>
        <v>41.035112667672877</v>
      </c>
    </row>
    <row r="89" spans="2:17" x14ac:dyDescent="0.25">
      <c r="B89" s="15">
        <f t="shared" si="4"/>
        <v>8.1999999999999869</v>
      </c>
      <c r="C89" s="4">
        <f t="shared" si="8"/>
        <v>41.537924322449001</v>
      </c>
      <c r="P89" s="14">
        <f t="shared" si="9"/>
        <v>7.9999999999999876</v>
      </c>
      <c r="Q89" s="14">
        <f t="shared" si="10"/>
        <v>41.261898411658322</v>
      </c>
    </row>
    <row r="90" spans="2:17" x14ac:dyDescent="0.25">
      <c r="B90" s="15">
        <f t="shared" si="4"/>
        <v>8.2999999999999865</v>
      </c>
      <c r="C90" s="4">
        <f t="shared" si="8"/>
        <v>41.753489844665395</v>
      </c>
      <c r="P90" s="14">
        <f t="shared" si="9"/>
        <v>8.0999999999999872</v>
      </c>
      <c r="Q90" s="14">
        <f t="shared" si="10"/>
        <v>41.484521421723329</v>
      </c>
    </row>
    <row r="91" spans="2:17" x14ac:dyDescent="0.25">
      <c r="B91" s="15">
        <f t="shared" si="4"/>
        <v>8.3999999999999861</v>
      </c>
      <c r="C91" s="4">
        <f t="shared" si="8"/>
        <v>41.965134794029964</v>
      </c>
      <c r="P91" s="14">
        <f t="shared" si="9"/>
        <v>8.1999999999999869</v>
      </c>
      <c r="Q91" s="14">
        <f t="shared" si="10"/>
        <v>41.703058106346617</v>
      </c>
    </row>
    <row r="92" spans="2:17" x14ac:dyDescent="0.25">
      <c r="B92" s="15">
        <f t="shared" si="4"/>
        <v>8.4999999999999858</v>
      </c>
      <c r="C92" s="4">
        <f t="shared" si="8"/>
        <v>42.172930475505233</v>
      </c>
      <c r="P92" s="14">
        <f t="shared" si="9"/>
        <v>8.2999999999999865</v>
      </c>
      <c r="Q92" s="14">
        <f t="shared" si="10"/>
        <v>41.917583471501779</v>
      </c>
    </row>
    <row r="93" spans="2:17" x14ac:dyDescent="0.25">
      <c r="B93" s="15">
        <f t="shared" si="4"/>
        <v>8.5999999999999854</v>
      </c>
      <c r="C93" s="4">
        <f t="shared" si="8"/>
        <v>42.376946897203034</v>
      </c>
      <c r="P93" s="14">
        <f t="shared" si="9"/>
        <v>8.3999999999999861</v>
      </c>
      <c r="Q93" s="14">
        <f t="shared" si="10"/>
        <v>42.128171146400788</v>
      </c>
    </row>
    <row r="94" spans="2:17" x14ac:dyDescent="0.25">
      <c r="B94" s="15">
        <f t="shared" si="4"/>
        <v>8.6999999999999851</v>
      </c>
      <c r="C94" s="4">
        <f t="shared" si="8"/>
        <v>42.577252793970821</v>
      </c>
      <c r="P94" s="14">
        <f t="shared" si="9"/>
        <v>8.4999999999999858</v>
      </c>
      <c r="Q94" s="14">
        <f t="shared" si="10"/>
        <v>42.334893408764941</v>
      </c>
    </row>
    <row r="95" spans="2:17" x14ac:dyDescent="0.25">
      <c r="B95" s="15">
        <f t="shared" si="4"/>
        <v>8.7999999999999847</v>
      </c>
      <c r="C95" s="4">
        <f t="shared" si="8"/>
        <v>42.773915650548993</v>
      </c>
      <c r="P95" s="14">
        <f t="shared" si="9"/>
        <v>8.5999999999999854</v>
      </c>
      <c r="Q95" s="14">
        <f t="shared" si="10"/>
        <v>42.537821209631957</v>
      </c>
    </row>
    <row r="96" spans="2:17" x14ac:dyDescent="0.25">
      <c r="B96" s="15">
        <f t="shared" ref="B96:B159" si="11">0.1+B95</f>
        <v>8.8999999999999844</v>
      </c>
      <c r="C96" s="4">
        <f t="shared" si="8"/>
        <v>42.967001724307082</v>
      </c>
      <c r="P96" s="14">
        <f t="shared" si="9"/>
        <v>8.6999999999999851</v>
      </c>
      <c r="Q96" s="14">
        <f t="shared" si="10"/>
        <v>42.737024197707726</v>
      </c>
    </row>
    <row r="97" spans="2:17" x14ac:dyDescent="0.25">
      <c r="B97" s="15">
        <f t="shared" si="11"/>
        <v>8.999999999999984</v>
      </c>
      <c r="C97" s="4">
        <f t="shared" si="8"/>
        <v>43.156576067566441</v>
      </c>
      <c r="P97" s="14">
        <f t="shared" si="9"/>
        <v>8.7999999999999847</v>
      </c>
      <c r="Q97" s="14">
        <f t="shared" si="10"/>
        <v>42.932570743271093</v>
      </c>
    </row>
    <row r="98" spans="2:17" x14ac:dyDescent="0.25">
      <c r="B98" s="15">
        <f t="shared" si="11"/>
        <v>9.0999999999999837</v>
      </c>
      <c r="C98" s="4">
        <f t="shared" si="8"/>
        <v>43.342702549516872</v>
      </c>
      <c r="P98" s="14">
        <f t="shared" si="9"/>
        <v>8.8999999999999844</v>
      </c>
      <c r="Q98" s="14">
        <f t="shared" si="10"/>
        <v>43.124527961639828</v>
      </c>
    </row>
    <row r="99" spans="2:17" x14ac:dyDescent="0.25">
      <c r="B99" s="15">
        <f t="shared" si="11"/>
        <v>9.1999999999999833</v>
      </c>
      <c r="C99" s="4">
        <f t="shared" si="8"/>
        <v>43.525443877734752</v>
      </c>
      <c r="P99" s="14">
        <f t="shared" si="9"/>
        <v>8.999999999999984</v>
      </c>
      <c r="Q99" s="14">
        <f t="shared" si="10"/>
        <v>43.312961736205907</v>
      </c>
    </row>
    <row r="100" spans="2:17" x14ac:dyDescent="0.25">
      <c r="B100" s="15">
        <f t="shared" si="11"/>
        <v>9.2999999999999829</v>
      </c>
      <c r="C100" s="4">
        <f t="shared" si="8"/>
        <v>43.704861619309675</v>
      </c>
      <c r="P100" s="14">
        <f t="shared" si="9"/>
        <v>9.0999999999999837</v>
      </c>
      <c r="Q100" s="14">
        <f t="shared" si="10"/>
        <v>43.497936741047944</v>
      </c>
    </row>
    <row r="101" spans="2:17" x14ac:dyDescent="0.25">
      <c r="B101" s="15">
        <f t="shared" si="11"/>
        <v>9.3999999999999826</v>
      </c>
      <c r="C101" s="4">
        <f t="shared" si="8"/>
        <v>43.881016221586989</v>
      </c>
      <c r="P101" s="14">
        <f t="shared" si="9"/>
        <v>9.1999999999999833</v>
      </c>
      <c r="Q101" s="14">
        <f t="shared" si="10"/>
        <v>43.679516463128564</v>
      </c>
    </row>
    <row r="102" spans="2:17" x14ac:dyDescent="0.25">
      <c r="B102" s="15">
        <f t="shared" si="11"/>
        <v>9.4999999999999822</v>
      </c>
      <c r="C102" s="4">
        <f t="shared" si="8"/>
        <v>44.053967032532945</v>
      </c>
      <c r="P102" s="14">
        <f t="shared" si="9"/>
        <v>9.2999999999999829</v>
      </c>
      <c r="Q102" s="14">
        <f t="shared" si="10"/>
        <v>43.857763224084351</v>
      </c>
    </row>
    <row r="103" spans="2:17" x14ac:dyDescent="0.25">
      <c r="B103" s="15">
        <f t="shared" si="11"/>
        <v>9.5999999999999819</v>
      </c>
      <c r="C103" s="4">
        <f t="shared" si="8"/>
        <v>44.223772320729609</v>
      </c>
      <c r="P103" s="14">
        <f t="shared" si="9"/>
        <v>9.3999999999999826</v>
      </c>
      <c r="Q103" s="14">
        <f t="shared" si="10"/>
        <v>44.032738201615842</v>
      </c>
    </row>
    <row r="104" spans="2:17" x14ac:dyDescent="0.25">
      <c r="B104" s="15">
        <f t="shared" si="11"/>
        <v>9.6999999999999815</v>
      </c>
      <c r="C104" s="4">
        <f t="shared" si="8"/>
        <v>44.390489295005942</v>
      </c>
      <c r="P104" s="14">
        <f t="shared" si="9"/>
        <v>9.4999999999999822</v>
      </c>
      <c r="Q104" s="14">
        <f t="shared" si="10"/>
        <v>44.204501450484862</v>
      </c>
    </row>
    <row r="105" spans="2:17" x14ac:dyDescent="0.25">
      <c r="B105" s="15">
        <f t="shared" si="11"/>
        <v>9.7999999999999812</v>
      </c>
      <c r="C105" s="4">
        <f t="shared" si="8"/>
        <v>44.554174123712031</v>
      </c>
      <c r="P105" s="14">
        <f t="shared" si="9"/>
        <v>9.5999999999999819</v>
      </c>
      <c r="Q105" s="14">
        <f t="shared" si="10"/>
        <v>44.373111923126473</v>
      </c>
    </row>
    <row r="106" spans="2:17" x14ac:dyDescent="0.25">
      <c r="B106" s="15">
        <f t="shared" si="11"/>
        <v>9.8999999999999808</v>
      </c>
      <c r="C106" s="4">
        <f t="shared" si="8"/>
        <v>44.714881953642603</v>
      </c>
      <c r="P106" s="14">
        <f t="shared" si="9"/>
        <v>9.6999999999999815</v>
      </c>
      <c r="Q106" s="14">
        <f t="shared" si="10"/>
        <v>44.538627489882593</v>
      </c>
    </row>
    <row r="107" spans="2:17" x14ac:dyDescent="0.25">
      <c r="B107" s="15">
        <f t="shared" si="11"/>
        <v>9.9999999999999805</v>
      </c>
      <c r="C107" s="4">
        <f t="shared" si="8"/>
        <v>44.872666928616468</v>
      </c>
      <c r="P107" s="14">
        <f t="shared" si="9"/>
        <v>9.7999999999999812</v>
      </c>
      <c r="Q107" s="14">
        <f t="shared" si="10"/>
        <v>44.701104958864192</v>
      </c>
    </row>
    <row r="108" spans="2:17" x14ac:dyDescent="0.25">
      <c r="B108" s="15">
        <f t="shared" si="11"/>
        <v>10.09999999999998</v>
      </c>
      <c r="C108" s="4">
        <f t="shared" si="8"/>
        <v>45.027582207718062</v>
      </c>
      <c r="P108" s="14">
        <f t="shared" si="9"/>
        <v>9.8999999999999808</v>
      </c>
      <c r="Q108" s="14">
        <f t="shared" si="10"/>
        <v>44.860600095448916</v>
      </c>
    </row>
    <row r="109" spans="2:17" x14ac:dyDescent="0.25">
      <c r="B109" s="15">
        <f t="shared" si="11"/>
        <v>10.19999999999998</v>
      </c>
      <c r="C109" s="4">
        <f t="shared" si="8"/>
        <v>45.17967998320713</v>
      </c>
      <c r="P109" s="14">
        <f t="shared" si="9"/>
        <v>9.9999999999999805</v>
      </c>
      <c r="Q109" s="14">
        <f t="shared" si="10"/>
        <v>45.017167641420855</v>
      </c>
    </row>
    <row r="110" spans="2:17" x14ac:dyDescent="0.25">
      <c r="B110" s="15">
        <f t="shared" si="11"/>
        <v>10.299999999999979</v>
      </c>
      <c r="C110" s="4">
        <f t="shared" si="8"/>
        <v>45.329011498102787</v>
      </c>
      <c r="P110" s="14">
        <f t="shared" si="9"/>
        <v>10.09999999999998</v>
      </c>
      <c r="Q110" s="14">
        <f t="shared" si="10"/>
        <v>45.170861333758943</v>
      </c>
    </row>
    <row r="111" spans="2:17" x14ac:dyDescent="0.25">
      <c r="B111" s="15">
        <f t="shared" si="11"/>
        <v>10.399999999999979</v>
      </c>
      <c r="C111" s="4">
        <f t="shared" si="8"/>
        <v>45.475627063447682</v>
      </c>
      <c r="P111" s="14">
        <f t="shared" si="9"/>
        <v>10.19999999999998</v>
      </c>
      <c r="Q111" s="14">
        <f t="shared" si="10"/>
        <v>45.321733923080551</v>
      </c>
    </row>
    <row r="112" spans="2:17" x14ac:dyDescent="0.25">
      <c r="B112" s="15">
        <f t="shared" si="11"/>
        <v>10.499999999999979</v>
      </c>
      <c r="C112" s="4">
        <f t="shared" si="8"/>
        <v>45.619576075258237</v>
      </c>
      <c r="P112" s="14">
        <f t="shared" si="9"/>
        <v>10.299999999999979</v>
      </c>
      <c r="Q112" s="14">
        <f t="shared" si="10"/>
        <v>45.469837191746471</v>
      </c>
    </row>
    <row r="113" spans="2:17" x14ac:dyDescent="0.25">
      <c r="B113" s="15">
        <f t="shared" si="11"/>
        <v>10.599999999999978</v>
      </c>
      <c r="C113" s="4">
        <f t="shared" si="8"/>
        <v>45.760907031166568</v>
      </c>
      <c r="P113" s="14">
        <f t="shared" si="9"/>
        <v>10.399999999999979</v>
      </c>
      <c r="Q113" s="14">
        <f t="shared" si="10"/>
        <v>45.615221971633652</v>
      </c>
    </row>
    <row r="114" spans="2:17" x14ac:dyDescent="0.25">
      <c r="B114" s="15">
        <f t="shared" si="11"/>
        <v>10.699999999999978</v>
      </c>
      <c r="C114" s="4">
        <f t="shared" si="8"/>
        <v>45.899667546759773</v>
      </c>
      <c r="P114" s="14">
        <f t="shared" si="9"/>
        <v>10.499999999999979</v>
      </c>
      <c r="Q114" s="14">
        <f t="shared" si="10"/>
        <v>45.757938161581642</v>
      </c>
    </row>
    <row r="115" spans="2:17" x14ac:dyDescent="0.25">
      <c r="B115" s="15">
        <f t="shared" si="11"/>
        <v>10.799999999999978</v>
      </c>
      <c r="C115" s="4">
        <f t="shared" si="8"/>
        <v>46.035904371621982</v>
      </c>
      <c r="P115" s="14">
        <f t="shared" si="9"/>
        <v>10.599999999999978</v>
      </c>
      <c r="Q115" s="14">
        <f t="shared" si="10"/>
        <v>45.898034744518839</v>
      </c>
    </row>
    <row r="116" spans="2:17" x14ac:dyDescent="0.25">
      <c r="B116" s="15">
        <f t="shared" si="11"/>
        <v>10.899999999999977</v>
      </c>
      <c r="C116" s="4">
        <f t="shared" si="8"/>
        <v>46.169663405084691</v>
      </c>
      <c r="P116" s="14">
        <f t="shared" si="9"/>
        <v>10.699999999999978</v>
      </c>
      <c r="Q116" s="14">
        <f t="shared" si="10"/>
        <v>46.035559804274364</v>
      </c>
    </row>
    <row r="117" spans="2:17" x14ac:dyDescent="0.25">
      <c r="B117" s="15">
        <f t="shared" si="11"/>
        <v>10.999999999999977</v>
      </c>
      <c r="C117" s="4">
        <f t="shared" si="8"/>
        <v>46.300989711690669</v>
      </c>
      <c r="P117" s="14">
        <f t="shared" si="9"/>
        <v>10.799999999999978</v>
      </c>
      <c r="Q117" s="14">
        <f t="shared" si="10"/>
        <v>46.170560542081368</v>
      </c>
    </row>
    <row r="118" spans="2:17" x14ac:dyDescent="0.25">
      <c r="B118" s="15">
        <f t="shared" si="11"/>
        <v>11.099999999999977</v>
      </c>
      <c r="C118" s="4">
        <f t="shared" si="8"/>
        <v>46.429927536376546</v>
      </c>
      <c r="P118" s="14">
        <f t="shared" si="9"/>
        <v>10.899999999999977</v>
      </c>
      <c r="Q118" s="14">
        <f t="shared" si="10"/>
        <v>46.30308329277738</v>
      </c>
    </row>
    <row r="119" spans="2:17" x14ac:dyDescent="0.25">
      <c r="B119" s="15">
        <f t="shared" si="11"/>
        <v>11.199999999999976</v>
      </c>
      <c r="C119" s="4">
        <f t="shared" si="8"/>
        <v>46.556520319379317</v>
      </c>
      <c r="P119" s="14">
        <f t="shared" si="9"/>
        <v>10.999999999999977</v>
      </c>
      <c r="Q119" s="14">
        <f t="shared" si="10"/>
        <v>46.433173540707308</v>
      </c>
    </row>
    <row r="120" spans="2:17" x14ac:dyDescent="0.25">
      <c r="B120" s="15">
        <f t="shared" si="11"/>
        <v>11.299999999999976</v>
      </c>
      <c r="C120" s="4">
        <f t="shared" si="8"/>
        <v>46.680810710871725</v>
      </c>
      <c r="P120" s="14">
        <f t="shared" si="9"/>
        <v>11.099999999999977</v>
      </c>
      <c r="Q120" s="14">
        <f t="shared" si="10"/>
        <v>46.560875935334558</v>
      </c>
    </row>
    <row r="121" spans="2:17" x14ac:dyDescent="0.25">
      <c r="B121" s="15">
        <f t="shared" si="11"/>
        <v>11.399999999999975</v>
      </c>
      <c r="C121" s="4">
        <f t="shared" si="8"/>
        <v>46.802840585331445</v>
      </c>
      <c r="P121" s="14">
        <f t="shared" si="9"/>
        <v>11.199999999999976</v>
      </c>
      <c r="Q121" s="14">
        <f t="shared" si="10"/>
        <v>46.686234306565566</v>
      </c>
    </row>
    <row r="122" spans="2:17" x14ac:dyDescent="0.25">
      <c r="B122" s="15">
        <f t="shared" si="11"/>
        <v>11.499999999999975</v>
      </c>
      <c r="C122" s="4">
        <f t="shared" si="8"/>
        <v>46.922651055648984</v>
      </c>
      <c r="P122" s="14">
        <f t="shared" si="9"/>
        <v>11.299999999999976</v>
      </c>
      <c r="Q122" s="14">
        <f t="shared" si="10"/>
        <v>46.80929167979307</v>
      </c>
    </row>
    <row r="123" spans="2:17" x14ac:dyDescent="0.25">
      <c r="B123" s="15">
        <f t="shared" si="11"/>
        <v>11.599999999999975</v>
      </c>
      <c r="C123" s="4">
        <f t="shared" si="8"/>
        <v>47.040282486978917</v>
      </c>
      <c r="P123" s="14">
        <f t="shared" si="9"/>
        <v>11.399999999999975</v>
      </c>
      <c r="Q123" s="14">
        <f t="shared" si="10"/>
        <v>46.930090290663237</v>
      </c>
    </row>
    <row r="124" spans="2:17" x14ac:dyDescent="0.25">
      <c r="B124" s="15">
        <f t="shared" si="11"/>
        <v>11.699999999999974</v>
      </c>
      <c r="C124" s="4">
        <f t="shared" si="8"/>
        <v>47.155774510339278</v>
      </c>
      <c r="P124" s="14">
        <f t="shared" si="9"/>
        <v>11.499999999999975</v>
      </c>
      <c r="Q124" s="14">
        <f t="shared" si="10"/>
        <v>47.048671599571769</v>
      </c>
    </row>
    <row r="125" spans="2:17" x14ac:dyDescent="0.25">
      <c r="B125" s="15">
        <f t="shared" si="11"/>
        <v>11.799999999999974</v>
      </c>
      <c r="C125" s="4">
        <f t="shared" si="8"/>
        <v>47.269166035963579</v>
      </c>
      <c r="P125" s="14">
        <f t="shared" si="9"/>
        <v>11.599999999999975</v>
      </c>
      <c r="Q125" s="14">
        <f t="shared" si="10"/>
        <v>47.165076305893869</v>
      </c>
    </row>
    <row r="126" spans="2:17" x14ac:dyDescent="0.25">
      <c r="B126" s="15">
        <f t="shared" si="11"/>
        <v>11.899999999999974</v>
      </c>
      <c r="C126" s="4">
        <f t="shared" si="8"/>
        <v>47.380495266409959</v>
      </c>
      <c r="P126" s="14">
        <f t="shared" si="9"/>
        <v>11.699999999999974</v>
      </c>
      <c r="Q126" s="14">
        <f t="shared" si="10"/>
        <v>47.279344361953086</v>
      </c>
    </row>
    <row r="127" spans="2:17" x14ac:dyDescent="0.25">
      <c r="B127" s="15">
        <f t="shared" si="11"/>
        <v>11.999999999999973</v>
      </c>
      <c r="C127" s="4">
        <f t="shared" si="8"/>
        <v>47.48979970943202</v>
      </c>
      <c r="P127" s="14">
        <f t="shared" si="9"/>
        <v>11.799999999999974</v>
      </c>
      <c r="Q127" s="14">
        <f t="shared" si="10"/>
        <v>47.391514986733682</v>
      </c>
    </row>
    <row r="128" spans="2:17" x14ac:dyDescent="0.25">
      <c r="B128" s="15">
        <f t="shared" si="11"/>
        <v>12.099999999999973</v>
      </c>
      <c r="C128" s="4">
        <f t="shared" si="8"/>
        <v>47.597116190615402</v>
      </c>
      <c r="P128" s="14">
        <f t="shared" si="9"/>
        <v>11.899999999999974</v>
      </c>
      <c r="Q128" s="14">
        <f t="shared" si="10"/>
        <v>47.501626679341364</v>
      </c>
    </row>
    <row r="129" spans="2:17" x14ac:dyDescent="0.25">
      <c r="B129" s="15">
        <f t="shared" si="11"/>
        <v>12.199999999999973</v>
      </c>
      <c r="C129" s="4">
        <f t="shared" si="8"/>
        <v>47.702480865784757</v>
      </c>
      <c r="P129" s="14">
        <f t="shared" si="9"/>
        <v>11.999999999999973</v>
      </c>
      <c r="Q129" s="14">
        <f t="shared" si="10"/>
        <v>47.609717232216887</v>
      </c>
    </row>
    <row r="130" spans="2:17" x14ac:dyDescent="0.25">
      <c r="B130" s="15">
        <f t="shared" si="11"/>
        <v>12.299999999999972</v>
      </c>
      <c r="C130" s="4">
        <f t="shared" si="8"/>
        <v>47.805929233184834</v>
      </c>
      <c r="P130" s="14">
        <f t="shared" si="9"/>
        <v>12.099999999999973</v>
      </c>
      <c r="Q130" s="14">
        <f t="shared" si="10"/>
        <v>47.715823744107176</v>
      </c>
    </row>
    <row r="131" spans="2:17" x14ac:dyDescent="0.25">
      <c r="B131" s="15">
        <f t="shared" si="11"/>
        <v>12.399999999999972</v>
      </c>
      <c r="C131" s="4">
        <f t="shared" si="8"/>
        <v>47.907496145440199</v>
      </c>
      <c r="P131" s="14">
        <f t="shared" si="9"/>
        <v>12.199999999999973</v>
      </c>
      <c r="Q131" s="14">
        <f t="shared" si="10"/>
        <v>47.819982632798308</v>
      </c>
    </row>
    <row r="132" spans="2:17" x14ac:dyDescent="0.25">
      <c r="B132" s="15">
        <f t="shared" si="11"/>
        <v>12.499999999999972</v>
      </c>
      <c r="C132" s="4">
        <f t="shared" si="8"/>
        <v>48.007215821297379</v>
      </c>
      <c r="P132" s="14">
        <f t="shared" si="9"/>
        <v>12.299999999999972</v>
      </c>
      <c r="Q132" s="14">
        <f t="shared" si="10"/>
        <v>47.922229647614785</v>
      </c>
    </row>
    <row r="133" spans="2:17" x14ac:dyDescent="0.25">
      <c r="B133" s="15">
        <f t="shared" si="11"/>
        <v>12.599999999999971</v>
      </c>
      <c r="C133" s="4">
        <f t="shared" si="8"/>
        <v>48.105121857153406</v>
      </c>
      <c r="P133" s="14">
        <f t="shared" si="9"/>
        <v>12.399999999999972</v>
      </c>
      <c r="Q133" s="14">
        <f t="shared" si="10"/>
        <v>48.022599881689402</v>
      </c>
    </row>
    <row r="134" spans="2:17" x14ac:dyDescent="0.25">
      <c r="B134" s="15">
        <f t="shared" si="11"/>
        <v>12.699999999999971</v>
      </c>
      <c r="C134" s="4">
        <f t="shared" si="8"/>
        <v>48.201247238374783</v>
      </c>
      <c r="P134" s="14">
        <f t="shared" si="9"/>
        <v>12.499999999999972</v>
      </c>
      <c r="Q134" s="14">
        <f t="shared" si="10"/>
        <v>48.121127784007875</v>
      </c>
    </row>
    <row r="135" spans="2:17" x14ac:dyDescent="0.25">
      <c r="B135" s="15">
        <f t="shared" si="11"/>
        <v>12.799999999999971</v>
      </c>
      <c r="C135" s="4">
        <f t="shared" si="8"/>
        <v>48.295624350410463</v>
      </c>
      <c r="P135" s="14">
        <f t="shared" si="9"/>
        <v>12.599999999999971</v>
      </c>
      <c r="Q135" s="14">
        <f t="shared" si="10"/>
        <v>48.2178471712324</v>
      </c>
    </row>
    <row r="136" spans="2:17" x14ac:dyDescent="0.25">
      <c r="B136" s="15">
        <f t="shared" si="11"/>
        <v>12.89999999999997</v>
      </c>
      <c r="C136" s="4">
        <f t="shared" si="8"/>
        <v>48.388284989702832</v>
      </c>
      <c r="P136" s="14">
        <f t="shared" si="9"/>
        <v>12.699999999999971</v>
      </c>
      <c r="Q136" s="14">
        <f t="shared" si="10"/>
        <v>48.312791239308162</v>
      </c>
    </row>
    <row r="137" spans="2:17" x14ac:dyDescent="0.25">
      <c r="B137" s="15">
        <f t="shared" si="11"/>
        <v>12.99999999999997</v>
      </c>
      <c r="C137" s="4">
        <f t="shared" ref="C137:C197" si="12">(($B$2*$B$3)/$B$4)*(1-($B$5^-(($B$4/$B$3)*B137)))</f>
        <v>48.479260374400184</v>
      </c>
      <c r="P137" s="14">
        <f t="shared" si="9"/>
        <v>12.799999999999971</v>
      </c>
      <c r="Q137" s="14">
        <f t="shared" si="10"/>
        <v>48.405992574856839</v>
      </c>
    </row>
    <row r="138" spans="2:17" x14ac:dyDescent="0.25">
      <c r="B138" s="15">
        <f t="shared" si="11"/>
        <v>13.099999999999969</v>
      </c>
      <c r="C138" s="4">
        <f t="shared" si="12"/>
        <v>48.568581154874359</v>
      </c>
      <c r="P138" s="14">
        <f t="shared" si="9"/>
        <v>12.89999999999997</v>
      </c>
      <c r="Q138" s="14">
        <f t="shared" si="10"/>
        <v>48.497483166360936</v>
      </c>
    </row>
    <row r="139" spans="2:17" x14ac:dyDescent="0.25">
      <c r="B139" s="15">
        <f t="shared" si="11"/>
        <v>13.199999999999969</v>
      </c>
      <c r="C139" s="4">
        <f t="shared" si="12"/>
        <v>48.65627742404714</v>
      </c>
      <c r="P139" s="14">
        <f t="shared" si="9"/>
        <v>12.99999999999997</v>
      </c>
      <c r="Q139" s="14">
        <f t="shared" si="10"/>
        <v>48.587294415142857</v>
      </c>
    </row>
    <row r="140" spans="2:17" x14ac:dyDescent="0.25">
      <c r="B140" s="15">
        <f t="shared" si="11"/>
        <v>13.299999999999969</v>
      </c>
      <c r="C140" s="4">
        <f t="shared" si="12"/>
        <v>48.742378727528795</v>
      </c>
      <c r="P140" s="14">
        <f t="shared" si="9"/>
        <v>13.099999999999969</v>
      </c>
      <c r="Q140" s="14">
        <f t="shared" si="10"/>
        <v>48.675457146142435</v>
      </c>
    </row>
    <row r="141" spans="2:17" x14ac:dyDescent="0.25">
      <c r="B141" s="15">
        <f t="shared" si="11"/>
        <v>13.399999999999968</v>
      </c>
      <c r="C141" s="4">
        <f t="shared" si="12"/>
        <v>48.826914073572233</v>
      </c>
      <c r="P141" s="14">
        <f t="shared" si="9"/>
        <v>13.199999999999969</v>
      </c>
      <c r="Q141" s="14">
        <f t="shared" si="10"/>
        <v>48.762001618496647</v>
      </c>
    </row>
    <row r="142" spans="2:17" x14ac:dyDescent="0.25">
      <c r="B142" s="15">
        <f t="shared" si="11"/>
        <v>13.499999999999968</v>
      </c>
      <c r="C142" s="4">
        <f t="shared" si="12"/>
        <v>48.909911942846136</v>
      </c>
      <c r="P142" s="14">
        <f t="shared" si="9"/>
        <v>13.299999999999969</v>
      </c>
      <c r="Q142" s="14">
        <f t="shared" si="10"/>
        <v>48.846957535925121</v>
      </c>
    </row>
    <row r="143" spans="2:17" x14ac:dyDescent="0.25">
      <c r="B143" s="15">
        <f t="shared" si="11"/>
        <v>13.599999999999968</v>
      </c>
      <c r="C143" s="4">
        <f t="shared" si="12"/>
        <v>48.991400298030364</v>
      </c>
      <c r="P143" s="14">
        <f t="shared" si="9"/>
        <v>13.399999999999968</v>
      </c>
      <c r="Q143" s="14">
        <f t="shared" si="10"/>
        <v>48.930354056925026</v>
      </c>
    </row>
    <row r="144" spans="2:17" x14ac:dyDescent="0.25">
      <c r="B144" s="15">
        <f t="shared" si="11"/>
        <v>13.699999999999967</v>
      </c>
      <c r="C144" s="4">
        <f t="shared" si="12"/>
        <v>49.071406593236773</v>
      </c>
      <c r="P144" s="14">
        <f t="shared" si="9"/>
        <v>13.499999999999968</v>
      </c>
      <c r="Q144" s="14">
        <f t="shared" si="10"/>
        <v>49.012219804778823</v>
      </c>
    </row>
    <row r="145" spans="2:17" x14ac:dyDescent="0.25">
      <c r="B145" s="15">
        <f t="shared" si="11"/>
        <v>13.799999999999967</v>
      </c>
      <c r="C145" s="4">
        <f t="shared" si="12"/>
        <v>49.149957783258742</v>
      </c>
      <c r="P145" s="14">
        <f t="shared" si="9"/>
        <v>13.599999999999968</v>
      </c>
      <c r="Q145" s="14">
        <f t="shared" si="10"/>
        <v>49.092582877378334</v>
      </c>
    </row>
    <row r="146" spans="2:17" x14ac:dyDescent="0.25">
      <c r="B146" s="15">
        <f t="shared" si="11"/>
        <v>13.899999999999967</v>
      </c>
      <c r="C146" s="4">
        <f t="shared" si="12"/>
        <v>49.227080332652505</v>
      </c>
      <c r="P146" s="14">
        <f t="shared" si="9"/>
        <v>13.699999999999967</v>
      </c>
      <c r="Q146" s="14">
        <f t="shared" si="10"/>
        <v>49.171470856868453</v>
      </c>
    </row>
    <row r="147" spans="2:17" x14ac:dyDescent="0.25">
      <c r="B147" s="15">
        <f t="shared" si="11"/>
        <v>13.999999999999966</v>
      </c>
      <c r="C147" s="4">
        <f t="shared" si="12"/>
        <v>49.30280022465324</v>
      </c>
      <c r="P147" s="14">
        <f t="shared" si="9"/>
        <v>13.799999999999967</v>
      </c>
      <c r="Q147" s="14">
        <f t="shared" si="10"/>
        <v>49.248910819113895</v>
      </c>
    </row>
    <row r="148" spans="2:17" x14ac:dyDescent="0.25">
      <c r="B148" s="15">
        <f t="shared" si="11"/>
        <v>14.099999999999966</v>
      </c>
      <c r="C148" s="4">
        <f t="shared" si="12"/>
        <v>49.377142969929082</v>
      </c>
      <c r="P148" s="14">
        <f t="shared" si="9"/>
        <v>13.899999999999967</v>
      </c>
      <c r="Q148" s="14">
        <f t="shared" si="10"/>
        <v>49.324929342992128</v>
      </c>
    </row>
    <row r="149" spans="2:17" x14ac:dyDescent="0.25">
      <c r="B149" s="15">
        <f t="shared" si="11"/>
        <v>14.199999999999966</v>
      </c>
      <c r="C149" s="4">
        <f t="shared" si="12"/>
        <v>49.45013361517583</v>
      </c>
      <c r="P149" s="14">
        <f t="shared" ref="P149:P205" si="13">0.1+P148</f>
        <v>13.999999999999966</v>
      </c>
      <c r="Q149" s="14">
        <f t="shared" ref="Q149:Q205" si="14">Q148+($B$2-($B$4/$B$3)*Q148)*(P149-P148)</f>
        <v>49.399552519515765</v>
      </c>
    </row>
    <row r="150" spans="2:17" x14ac:dyDescent="0.25">
      <c r="B150" s="15">
        <f t="shared" si="11"/>
        <v>14.299999999999965</v>
      </c>
      <c r="C150" s="4">
        <f t="shared" si="12"/>
        <v>49.521796751555435</v>
      </c>
      <c r="P150" s="14">
        <f t="shared" si="13"/>
        <v>14.099999999999966</v>
      </c>
      <c r="Q150" s="14">
        <f t="shared" si="14"/>
        <v>49.472805960787504</v>
      </c>
    </row>
    <row r="151" spans="2:17" x14ac:dyDescent="0.25">
      <c r="B151" s="15">
        <f t="shared" si="11"/>
        <v>14.399999999999965</v>
      </c>
      <c r="C151" s="4">
        <f t="shared" si="12"/>
        <v>49.592156522980957</v>
      </c>
      <c r="P151" s="14">
        <f t="shared" si="13"/>
        <v>14.199999999999966</v>
      </c>
      <c r="Q151" s="14">
        <f t="shared" si="14"/>
        <v>49.544714808790673</v>
      </c>
    </row>
    <row r="152" spans="2:17" x14ac:dyDescent="0.25">
      <c r="B152" s="15">
        <f t="shared" si="11"/>
        <v>14.499999999999964</v>
      </c>
      <c r="C152" s="4">
        <f t="shared" si="12"/>
        <v>49.661236634250827</v>
      </c>
      <c r="P152" s="14">
        <f t="shared" si="13"/>
        <v>14.299999999999965</v>
      </c>
      <c r="Q152" s="14">
        <f t="shared" si="14"/>
        <v>49.615303744018448</v>
      </c>
    </row>
    <row r="153" spans="2:17" x14ac:dyDescent="0.25">
      <c r="B153" s="15">
        <f t="shared" si="11"/>
        <v>14.599999999999964</v>
      </c>
      <c r="C153" s="4">
        <f t="shared" si="12"/>
        <v>49.729060359035223</v>
      </c>
      <c r="P153" s="14">
        <f t="shared" si="13"/>
        <v>14.399999999999965</v>
      </c>
      <c r="Q153" s="14">
        <f t="shared" si="14"/>
        <v>49.684596993944687</v>
      </c>
    </row>
    <row r="154" spans="2:17" x14ac:dyDescent="0.25">
      <c r="B154" s="15">
        <f t="shared" si="11"/>
        <v>14.699999999999964</v>
      </c>
      <c r="C154" s="4">
        <f t="shared" si="12"/>
        <v>49.795650547717159</v>
      </c>
      <c r="P154" s="14">
        <f t="shared" si="13"/>
        <v>14.499999999999964</v>
      </c>
      <c r="Q154" s="14">
        <f t="shared" si="14"/>
        <v>49.752618341339243</v>
      </c>
    </row>
    <row r="155" spans="2:17" x14ac:dyDescent="0.25">
      <c r="B155" s="15">
        <f t="shared" si="11"/>
        <v>14.799999999999963</v>
      </c>
      <c r="C155" s="4">
        <f t="shared" si="12"/>
        <v>49.861029635090958</v>
      </c>
      <c r="P155" s="14">
        <f t="shared" si="13"/>
        <v>14.599999999999964</v>
      </c>
      <c r="Q155" s="14">
        <f t="shared" si="14"/>
        <v>49.819391132430667</v>
      </c>
    </row>
    <row r="156" spans="2:17" x14ac:dyDescent="0.25">
      <c r="B156" s="15">
        <f t="shared" si="11"/>
        <v>14.899999999999963</v>
      </c>
      <c r="C156" s="4">
        <f t="shared" si="12"/>
        <v>49.925219647920741</v>
      </c>
      <c r="P156" s="14">
        <f t="shared" si="13"/>
        <v>14.699999999999964</v>
      </c>
      <c r="Q156" s="14">
        <f t="shared" si="14"/>
        <v>49.884938284919087</v>
      </c>
    </row>
    <row r="157" spans="2:17" x14ac:dyDescent="0.25">
      <c r="B157" s="15">
        <f t="shared" si="11"/>
        <v>14.999999999999963</v>
      </c>
      <c r="C157" s="4">
        <f t="shared" si="12"/>
        <v>49.988242212361413</v>
      </c>
      <c r="P157" s="14">
        <f t="shared" si="13"/>
        <v>14.799999999999963</v>
      </c>
      <c r="Q157" s="14">
        <f t="shared" si="14"/>
        <v>49.949282295842011</v>
      </c>
    </row>
    <row r="158" spans="2:17" x14ac:dyDescent="0.25">
      <c r="B158" s="15">
        <f t="shared" si="11"/>
        <v>15.099999999999962</v>
      </c>
      <c r="C158" s="4">
        <f t="shared" si="12"/>
        <v>50.050118561244709</v>
      </c>
      <c r="P158" s="14">
        <f t="shared" si="13"/>
        <v>14.899999999999963</v>
      </c>
      <c r="Q158" s="14">
        <f t="shared" si="14"/>
        <v>50.012445249295716</v>
      </c>
    </row>
    <row r="159" spans="2:17" x14ac:dyDescent="0.25">
      <c r="B159" s="15">
        <f t="shared" si="11"/>
        <v>15.199999999999962</v>
      </c>
      <c r="C159" s="4">
        <f t="shared" si="12"/>
        <v>50.110869541232695</v>
      </c>
      <c r="P159" s="14">
        <f t="shared" si="13"/>
        <v>14.999999999999963</v>
      </c>
      <c r="Q159" s="14">
        <f t="shared" si="14"/>
        <v>50.074448824014958</v>
      </c>
    </row>
    <row r="160" spans="2:17" x14ac:dyDescent="0.25">
      <c r="B160" s="15">
        <f t="shared" ref="B160:B197" si="15">0.1+B159</f>
        <v>15.299999999999962</v>
      </c>
      <c r="C160" s="4">
        <f t="shared" si="12"/>
        <v>50.170515619841218</v>
      </c>
      <c r="P160" s="14">
        <f t="shared" si="13"/>
        <v>15.099999999999962</v>
      </c>
      <c r="Q160" s="14">
        <f t="shared" si="14"/>
        <v>50.135314300813505</v>
      </c>
    </row>
    <row r="161" spans="2:17" x14ac:dyDescent="0.25">
      <c r="B161" s="15">
        <f t="shared" si="15"/>
        <v>15.399999999999961</v>
      </c>
      <c r="C161" s="4">
        <f t="shared" si="12"/>
        <v>50.229076892335534</v>
      </c>
      <c r="P161" s="14">
        <f t="shared" si="13"/>
        <v>15.199999999999962</v>
      </c>
      <c r="Q161" s="14">
        <f t="shared" si="14"/>
        <v>50.195062569888144</v>
      </c>
    </row>
    <row r="162" spans="2:17" x14ac:dyDescent="0.25">
      <c r="B162" s="15">
        <f t="shared" si="15"/>
        <v>15.499999999999961</v>
      </c>
      <c r="C162" s="4">
        <f t="shared" si="12"/>
        <v>50.286573088500624</v>
      </c>
      <c r="P162" s="14">
        <f t="shared" si="13"/>
        <v>15.299999999999962</v>
      </c>
      <c r="Q162" s="14">
        <f t="shared" si="14"/>
        <v>50.253714137988581</v>
      </c>
    </row>
    <row r="163" spans="2:17" x14ac:dyDescent="0.25">
      <c r="B163" s="15">
        <f t="shared" si="15"/>
        <v>15.599999999999961</v>
      </c>
      <c r="C163" s="4">
        <f t="shared" si="12"/>
        <v>50.343023579288293</v>
      </c>
      <c r="P163" s="14">
        <f t="shared" si="13"/>
        <v>15.399999999999961</v>
      </c>
      <c r="Q163" s="14">
        <f t="shared" si="14"/>
        <v>50.311289135455752</v>
      </c>
    </row>
    <row r="164" spans="2:17" x14ac:dyDescent="0.25">
      <c r="B164" s="15">
        <f t="shared" si="15"/>
        <v>15.69999999999996</v>
      </c>
      <c r="C164" s="4">
        <f t="shared" si="12"/>
        <v>50.398447383343409</v>
      </c>
      <c r="P164" s="14">
        <f t="shared" si="13"/>
        <v>15.499999999999961</v>
      </c>
      <c r="Q164" s="14">
        <f t="shared" si="14"/>
        <v>50.36780732313094</v>
      </c>
    </row>
    <row r="165" spans="2:17" x14ac:dyDescent="0.25">
      <c r="B165" s="15">
        <f t="shared" si="15"/>
        <v>15.79999999999996</v>
      </c>
      <c r="C165" s="4">
        <f t="shared" si="12"/>
        <v>50.452863173411465</v>
      </c>
      <c r="P165" s="14">
        <f t="shared" si="13"/>
        <v>15.599999999999961</v>
      </c>
      <c r="Q165" s="14">
        <f t="shared" si="14"/>
        <v>50.423288099138084</v>
      </c>
    </row>
    <row r="166" spans="2:17" x14ac:dyDescent="0.25">
      <c r="B166" s="15">
        <f t="shared" si="15"/>
        <v>15.899999999999959</v>
      </c>
      <c r="C166" s="4">
        <f t="shared" si="12"/>
        <v>50.506289282629538</v>
      </c>
      <c r="P166" s="14">
        <f t="shared" si="13"/>
        <v>15.69999999999996</v>
      </c>
      <c r="Q166" s="14">
        <f t="shared" si="14"/>
        <v>50.477750505541572</v>
      </c>
    </row>
    <row r="167" spans="2:17" x14ac:dyDescent="0.25">
      <c r="B167" s="15">
        <f t="shared" si="15"/>
        <v>15.999999999999959</v>
      </c>
      <c r="C167" s="4">
        <f t="shared" si="12"/>
        <v>50.558743710702942</v>
      </c>
      <c r="P167" s="14">
        <f t="shared" si="13"/>
        <v>15.79999999999996</v>
      </c>
      <c r="Q167" s="14">
        <f t="shared" si="14"/>
        <v>50.531213234881854</v>
      </c>
    </row>
    <row r="168" spans="2:17" x14ac:dyDescent="0.25">
      <c r="B168" s="15">
        <f t="shared" si="15"/>
        <v>16.099999999999959</v>
      </c>
      <c r="C168" s="4">
        <f t="shared" si="12"/>
        <v>50.610244129969423</v>
      </c>
      <c r="P168" s="14">
        <f t="shared" si="13"/>
        <v>15.899999999999959</v>
      </c>
      <c r="Q168" s="14">
        <f t="shared" si="14"/>
        <v>50.583694636591069</v>
      </c>
    </row>
    <row r="169" spans="2:17" x14ac:dyDescent="0.25">
      <c r="B169" s="15">
        <f t="shared" si="15"/>
        <v>16.19999999999996</v>
      </c>
      <c r="C169" s="4">
        <f t="shared" si="12"/>
        <v>50.660807891353159</v>
      </c>
      <c r="P169" s="14">
        <f t="shared" si="13"/>
        <v>15.999999999999959</v>
      </c>
      <c r="Q169" s="14">
        <f t="shared" si="14"/>
        <v>50.635212723290941</v>
      </c>
    </row>
    <row r="170" spans="2:17" x14ac:dyDescent="0.25">
      <c r="B170" s="15">
        <f t="shared" si="15"/>
        <v>16.299999999999962</v>
      </c>
      <c r="C170" s="4">
        <f t="shared" si="12"/>
        <v>50.710452030210384</v>
      </c>
      <c r="P170" s="14">
        <f t="shared" si="13"/>
        <v>16.099999999999959</v>
      </c>
      <c r="Q170" s="14">
        <f t="shared" si="14"/>
        <v>50.685785176975031</v>
      </c>
    </row>
    <row r="171" spans="2:17" x14ac:dyDescent="0.25">
      <c r="B171" s="15">
        <f t="shared" si="15"/>
        <v>16.399999999999963</v>
      </c>
      <c r="C171" s="4">
        <f t="shared" si="12"/>
        <v>50.759193272068792</v>
      </c>
      <c r="P171" s="14">
        <f t="shared" si="13"/>
        <v>16.19999999999996</v>
      </c>
      <c r="Q171" s="14">
        <f t="shared" si="14"/>
        <v>50.735429355077542</v>
      </c>
    </row>
    <row r="172" spans="2:17" x14ac:dyDescent="0.25">
      <c r="B172" s="15">
        <f t="shared" si="15"/>
        <v>16.499999999999964</v>
      </c>
      <c r="C172" s="4">
        <f t="shared" si="12"/>
        <v>50.807048038262501</v>
      </c>
      <c r="P172" s="14">
        <f t="shared" si="13"/>
        <v>16.299999999999962</v>
      </c>
      <c r="Q172" s="14">
        <f t="shared" si="14"/>
        <v>50.784162296430743</v>
      </c>
    </row>
    <row r="173" spans="2:17" x14ac:dyDescent="0.25">
      <c r="B173" s="15">
        <f t="shared" si="15"/>
        <v>16.599999999999966</v>
      </c>
      <c r="C173" s="4">
        <f t="shared" si="12"/>
        <v>50.854032451464498</v>
      </c>
      <c r="P173" s="14">
        <f t="shared" si="13"/>
        <v>16.399999999999963</v>
      </c>
      <c r="Q173" s="14">
        <f t="shared" si="14"/>
        <v>50.832000727112998</v>
      </c>
    </row>
    <row r="174" spans="2:17" x14ac:dyDescent="0.25">
      <c r="B174" s="15">
        <f t="shared" si="15"/>
        <v>16.699999999999967</v>
      </c>
      <c r="C174" s="4">
        <f t="shared" si="12"/>
        <v>50.900162341118552</v>
      </c>
      <c r="P174" s="14">
        <f t="shared" si="13"/>
        <v>16.499999999999964</v>
      </c>
      <c r="Q174" s="14">
        <f t="shared" si="14"/>
        <v>50.878961066189483</v>
      </c>
    </row>
    <row r="175" spans="2:17" x14ac:dyDescent="0.25">
      <c r="B175" s="15">
        <f t="shared" si="15"/>
        <v>16.799999999999969</v>
      </c>
      <c r="C175" s="4">
        <f t="shared" si="12"/>
        <v>50.94545324877226</v>
      </c>
      <c r="P175" s="14">
        <f t="shared" si="13"/>
        <v>16.599999999999966</v>
      </c>
      <c r="Q175" s="14">
        <f t="shared" si="14"/>
        <v>50.925059431347535</v>
      </c>
    </row>
    <row r="176" spans="2:17" x14ac:dyDescent="0.25">
      <c r="B176" s="15">
        <f t="shared" si="15"/>
        <v>16.89999999999997</v>
      </c>
      <c r="C176" s="4">
        <f t="shared" si="12"/>
        <v>50.989920433313117</v>
      </c>
      <c r="P176" s="14">
        <f t="shared" si="13"/>
        <v>16.699999999999967</v>
      </c>
      <c r="Q176" s="14">
        <f t="shared" si="14"/>
        <v>50.970311644428527</v>
      </c>
    </row>
    <row r="177" spans="2:17" x14ac:dyDescent="0.25">
      <c r="B177" s="15">
        <f t="shared" si="15"/>
        <v>16.999999999999972</v>
      </c>
      <c r="C177" s="4">
        <f t="shared" si="12"/>
        <v>51.033578876109395</v>
      </c>
      <c r="P177" s="14">
        <f t="shared" si="13"/>
        <v>16.799999999999969</v>
      </c>
      <c r="Q177" s="14">
        <f t="shared" si="14"/>
        <v>51.014733236858255</v>
      </c>
    </row>
    <row r="178" spans="2:17" x14ac:dyDescent="0.25">
      <c r="B178" s="15">
        <f t="shared" si="15"/>
        <v>17.099999999999973</v>
      </c>
      <c r="C178" s="4">
        <f t="shared" si="12"/>
        <v>51.076443286057469</v>
      </c>
      <c r="P178" s="14">
        <f t="shared" si="13"/>
        <v>16.89999999999997</v>
      </c>
      <c r="Q178" s="14">
        <f t="shared" si="14"/>
        <v>51.058339454977599</v>
      </c>
    </row>
    <row r="179" spans="2:17" x14ac:dyDescent="0.25">
      <c r="B179" s="15">
        <f t="shared" si="15"/>
        <v>17.199999999999974</v>
      </c>
      <c r="C179" s="4">
        <f t="shared" si="12"/>
        <v>51.118528104537376</v>
      </c>
      <c r="P179" s="14">
        <f t="shared" si="13"/>
        <v>16.999999999999972</v>
      </c>
      <c r="Q179" s="14">
        <f t="shared" si="14"/>
        <v>51.10114526527537</v>
      </c>
    </row>
    <row r="180" spans="2:17" x14ac:dyDescent="0.25">
      <c r="B180" s="15">
        <f t="shared" si="15"/>
        <v>17.299999999999976</v>
      </c>
      <c r="C180" s="4">
        <f t="shared" si="12"/>
        <v>51.159847510278212</v>
      </c>
      <c r="P180" s="14">
        <f t="shared" si="13"/>
        <v>17.099999999999973</v>
      </c>
      <c r="Q180" s="14">
        <f t="shared" si="14"/>
        <v>51.143165359525092</v>
      </c>
    </row>
    <row r="181" spans="2:17" x14ac:dyDescent="0.25">
      <c r="B181" s="15">
        <f t="shared" si="15"/>
        <v>17.399999999999977</v>
      </c>
      <c r="C181" s="4">
        <f t="shared" si="12"/>
        <v>51.200415424135116</v>
      </c>
      <c r="P181" s="14">
        <f t="shared" si="13"/>
        <v>17.199999999999974</v>
      </c>
      <c r="Q181" s="14">
        <f t="shared" si="14"/>
        <v>51.184414159827497</v>
      </c>
    </row>
    <row r="182" spans="2:17" x14ac:dyDescent="0.25">
      <c r="B182" s="15">
        <f t="shared" si="15"/>
        <v>17.499999999999979</v>
      </c>
      <c r="C182" s="4">
        <f t="shared" si="12"/>
        <v>51.240245513779286</v>
      </c>
      <c r="P182" s="14">
        <f t="shared" si="13"/>
        <v>17.299999999999976</v>
      </c>
      <c r="Q182" s="14">
        <f t="shared" si="14"/>
        <v>51.224905823560476</v>
      </c>
    </row>
    <row r="183" spans="2:17" x14ac:dyDescent="0.25">
      <c r="B183" s="15">
        <f t="shared" si="15"/>
        <v>17.59999999999998</v>
      </c>
      <c r="C183" s="4">
        <f t="shared" si="12"/>
        <v>51.279351198302734</v>
      </c>
      <c r="P183" s="14">
        <f t="shared" si="13"/>
        <v>17.399999999999977</v>
      </c>
      <c r="Q183" s="14">
        <f t="shared" si="14"/>
        <v>51.264654248238145</v>
      </c>
    </row>
    <row r="184" spans="2:17" x14ac:dyDescent="0.25">
      <c r="B184" s="15">
        <f t="shared" si="15"/>
        <v>17.699999999999982</v>
      </c>
      <c r="C184" s="4">
        <f t="shared" si="12"/>
        <v>51.317745652739291</v>
      </c>
      <c r="P184" s="14">
        <f t="shared" si="13"/>
        <v>17.499999999999979</v>
      </c>
      <c r="Q184" s="14">
        <f t="shared" si="14"/>
        <v>51.303673076280766</v>
      </c>
    </row>
    <row r="185" spans="2:17" x14ac:dyDescent="0.25">
      <c r="B185" s="15">
        <f t="shared" si="15"/>
        <v>17.799999999999983</v>
      </c>
      <c r="C185" s="4">
        <f t="shared" si="12"/>
        <v>51.355441812503415</v>
      </c>
      <c r="P185" s="14">
        <f t="shared" si="13"/>
        <v>17.59999999999998</v>
      </c>
      <c r="Q185" s="14">
        <f t="shared" si="14"/>
        <v>51.341975699697052</v>
      </c>
    </row>
    <row r="186" spans="2:17" x14ac:dyDescent="0.25">
      <c r="B186" s="15">
        <f t="shared" si="15"/>
        <v>17.899999999999984</v>
      </c>
      <c r="C186" s="4">
        <f t="shared" si="12"/>
        <v>51.392452377748199</v>
      </c>
      <c r="P186" s="14">
        <f t="shared" si="13"/>
        <v>17.699999999999982</v>
      </c>
      <c r="Q186" s="14">
        <f t="shared" si="14"/>
        <v>51.379575264680589</v>
      </c>
    </row>
    <row r="187" spans="2:17" x14ac:dyDescent="0.25">
      <c r="B187" s="15">
        <f t="shared" si="15"/>
        <v>17.999999999999986</v>
      </c>
      <c r="C187" s="4">
        <f t="shared" si="12"/>
        <v>51.428789817644194</v>
      </c>
      <c r="P187" s="14">
        <f t="shared" si="13"/>
        <v>17.799999999999983</v>
      </c>
      <c r="Q187" s="14">
        <f t="shared" si="14"/>
        <v>51.41648467612184</v>
      </c>
    </row>
    <row r="188" spans="2:17" x14ac:dyDescent="0.25">
      <c r="B188" s="15">
        <f t="shared" si="15"/>
        <v>18.099999999999987</v>
      </c>
      <c r="C188" s="4">
        <f t="shared" si="12"/>
        <v>51.464466374580347</v>
      </c>
      <c r="P188" s="14">
        <f t="shared" si="13"/>
        <v>17.899999999999984</v>
      </c>
      <c r="Q188" s="14">
        <f t="shared" si="14"/>
        <v>51.45271660203737</v>
      </c>
    </row>
    <row r="189" spans="2:17" x14ac:dyDescent="0.25">
      <c r="B189" s="15">
        <f t="shared" si="15"/>
        <v>18.199999999999989</v>
      </c>
      <c r="C189" s="4">
        <f t="shared" si="12"/>
        <v>51.499494068288591</v>
      </c>
      <c r="P189" s="14">
        <f t="shared" si="13"/>
        <v>17.999999999999986</v>
      </c>
      <c r="Q189" s="14">
        <f t="shared" si="14"/>
        <v>51.48828347791774</v>
      </c>
    </row>
    <row r="190" spans="2:17" x14ac:dyDescent="0.25">
      <c r="B190" s="15">
        <f t="shared" si="15"/>
        <v>18.29999999999999</v>
      </c>
      <c r="C190" s="4">
        <f t="shared" si="12"/>
        <v>51.533884699893392</v>
      </c>
      <c r="P190" s="14">
        <f t="shared" si="13"/>
        <v>18.099999999999987</v>
      </c>
      <c r="Q190" s="14">
        <f t="shared" si="14"/>
        <v>51.523197510995608</v>
      </c>
    </row>
    <row r="191" spans="2:17" x14ac:dyDescent="0.25">
      <c r="B191" s="15">
        <f t="shared" si="15"/>
        <v>18.399999999999991</v>
      </c>
      <c r="C191" s="4">
        <f t="shared" si="12"/>
        <v>51.567649855887609</v>
      </c>
      <c r="P191" s="14">
        <f t="shared" si="13"/>
        <v>18.199999999999989</v>
      </c>
      <c r="Q191" s="14">
        <f t="shared" si="14"/>
        <v>51.557470684435486</v>
      </c>
    </row>
    <row r="192" spans="2:17" x14ac:dyDescent="0.25">
      <c r="B192" s="15">
        <f t="shared" si="15"/>
        <v>18.499999999999993</v>
      </c>
      <c r="C192" s="4">
        <f t="shared" si="12"/>
        <v>51.600800912036142</v>
      </c>
      <c r="P192" s="14">
        <f t="shared" si="13"/>
        <v>18.29999999999999</v>
      </c>
      <c r="Q192" s="14">
        <f t="shared" si="14"/>
        <v>51.591114761446583</v>
      </c>
    </row>
    <row r="193" spans="2:17" x14ac:dyDescent="0.25">
      <c r="B193" s="15">
        <f t="shared" si="15"/>
        <v>18.599999999999994</v>
      </c>
      <c r="C193" s="4">
        <f t="shared" si="12"/>
        <v>51.633349037208468</v>
      </c>
      <c r="P193" s="14">
        <f t="shared" si="13"/>
        <v>18.399999999999991</v>
      </c>
      <c r="Q193" s="14">
        <f t="shared" si="14"/>
        <v>51.624141289320178</v>
      </c>
    </row>
    <row r="194" spans="2:17" x14ac:dyDescent="0.25">
      <c r="B194" s="15">
        <f t="shared" si="15"/>
        <v>18.699999999999996</v>
      </c>
      <c r="C194" s="4">
        <f t="shared" si="12"/>
        <v>51.665305197141571</v>
      </c>
      <c r="P194" s="14">
        <f t="shared" si="13"/>
        <v>18.499999999999993</v>
      </c>
      <c r="Q194" s="14">
        <f t="shared" si="14"/>
        <v>51.656561603392859</v>
      </c>
    </row>
    <row r="195" spans="2:17" x14ac:dyDescent="0.25">
      <c r="B195" s="15">
        <f t="shared" si="15"/>
        <v>18.799999999999997</v>
      </c>
      <c r="C195" s="4">
        <f t="shared" si="12"/>
        <v>51.696680158134349</v>
      </c>
      <c r="P195" s="14">
        <f t="shared" si="13"/>
        <v>18.599999999999994</v>
      </c>
      <c r="Q195" s="14">
        <f t="shared" si="14"/>
        <v>51.688386830937041</v>
      </c>
    </row>
    <row r="196" spans="2:17" x14ac:dyDescent="0.25">
      <c r="B196" s="15">
        <f t="shared" si="15"/>
        <v>18.899999999999999</v>
      </c>
      <c r="C196" s="4">
        <f t="shared" si="12"/>
        <v>51.72748449067489</v>
      </c>
      <c r="P196" s="14">
        <f t="shared" si="13"/>
        <v>18.699999999999996</v>
      </c>
      <c r="Q196" s="14">
        <f t="shared" si="14"/>
        <v>51.71962789498005</v>
      </c>
    </row>
    <row r="197" spans="2:17" x14ac:dyDescent="0.25">
      <c r="B197" s="15">
        <f t="shared" si="15"/>
        <v>19</v>
      </c>
      <c r="C197" s="4">
        <f>(($B$2*$B$3)/$B$4)*(1-($B$5^-(($B$4/$B$3)*B197)))</f>
        <v>51.757728573001792</v>
      </c>
      <c r="P197" s="14">
        <f t="shared" si="13"/>
        <v>18.799999999999997</v>
      </c>
      <c r="Q197" s="14">
        <f t="shared" si="14"/>
        <v>51.750295518053107</v>
      </c>
    </row>
    <row r="198" spans="2:17" x14ac:dyDescent="0.25">
      <c r="P198" s="14">
        <f t="shared" si="13"/>
        <v>18.899999999999999</v>
      </c>
      <c r="Q198" s="14">
        <f t="shared" si="14"/>
        <v>51.780400225871517</v>
      </c>
    </row>
    <row r="199" spans="2:17" x14ac:dyDescent="0.25">
      <c r="P199" s="14">
        <f t="shared" si="13"/>
        <v>19</v>
      </c>
      <c r="Q199" s="14">
        <f t="shared" si="14"/>
        <v>51.809952350947299</v>
      </c>
    </row>
    <row r="200" spans="2:17" x14ac:dyDescent="0.25">
      <c r="P200" s="14"/>
      <c r="Q200" s="14"/>
    </row>
    <row r="201" spans="2:17" x14ac:dyDescent="0.25">
      <c r="P201" s="14"/>
      <c r="Q201" s="14"/>
    </row>
    <row r="202" spans="2:17" x14ac:dyDescent="0.25">
      <c r="P202" s="14"/>
      <c r="Q202" s="14"/>
    </row>
    <row r="203" spans="2:17" x14ac:dyDescent="0.25">
      <c r="P203" s="14"/>
      <c r="Q203" s="14"/>
    </row>
    <row r="204" spans="2:17" x14ac:dyDescent="0.25">
      <c r="P204" s="14"/>
      <c r="Q204" s="14"/>
    </row>
    <row r="205" spans="2:17" x14ac:dyDescent="0.25">
      <c r="P205" s="14"/>
      <c r="Q205" s="14"/>
    </row>
  </sheetData>
  <mergeCells count="1">
    <mergeCell ref="D2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2022-04-15T14:12:08Z</dcterms:created>
  <dcterms:modified xsi:type="dcterms:W3CDTF">2022-04-15T20:54:26Z</dcterms:modified>
</cp:coreProperties>
</file>