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3ma\Downloads\"/>
    </mc:Choice>
  </mc:AlternateContent>
  <xr:revisionPtr revIDLastSave="0" documentId="13_ncr:1_{EC22C1AF-0470-42CD-97CA-C3A13B569C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i manera de verlo" sheetId="3" r:id="rId1"/>
    <sheet name="Punto1" sheetId="1" r:id="rId2"/>
    <sheet name="Punto2" sheetId="2" r:id="rId3"/>
    <sheet name="Punto3" sheetId="4" r:id="rId4"/>
    <sheet name="Punto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57" i="1"/>
  <c r="J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8" i="1"/>
  <c r="J41" i="5"/>
  <c r="H30" i="2"/>
  <c r="J39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M61" i="4"/>
  <c r="M62" i="4"/>
  <c r="O61" i="4" s="1"/>
  <c r="M63" i="4"/>
  <c r="M64" i="4"/>
  <c r="M65" i="4"/>
  <c r="P60" i="4" s="1"/>
  <c r="R59" i="4" s="1"/>
  <c r="M66" i="4"/>
  <c r="O60" i="4" s="1"/>
  <c r="R60" i="4" s="1"/>
  <c r="S64" i="4" s="1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60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I30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S49" i="1" l="1"/>
  <c r="S50" i="1" s="1"/>
</calcChain>
</file>

<file path=xl/sharedStrings.xml><?xml version="1.0" encoding="utf-8"?>
<sst xmlns="http://schemas.openxmlformats.org/spreadsheetml/2006/main" count="45" uniqueCount="23">
  <si>
    <t>numero art</t>
  </si>
  <si>
    <t>dia</t>
  </si>
  <si>
    <t>cant art vendidos</t>
  </si>
  <si>
    <t>precio costo(f)</t>
  </si>
  <si>
    <t>precio venta(f)</t>
  </si>
  <si>
    <t>ganancia por articulo</t>
  </si>
  <si>
    <t>cantidad primer quincena</t>
  </si>
  <si>
    <t>cantidad segunda quincena</t>
  </si>
  <si>
    <t>el maximo de recaudacion es:</t>
  </si>
  <si>
    <r>
      <t xml:space="preserve">a que </t>
    </r>
    <r>
      <rPr>
        <b/>
        <sz val="11"/>
        <color theme="1"/>
        <rFont val="Calibri"/>
        <family val="2"/>
        <scheme val="minor"/>
      </rPr>
      <t>Numero de Articulo</t>
    </r>
    <r>
      <rPr>
        <sz val="11"/>
        <color theme="1"/>
        <rFont val="Calibri"/>
        <family val="2"/>
        <scheme val="minor"/>
      </rPr>
      <t xml:space="preserve"> pertenece:</t>
    </r>
  </si>
  <si>
    <t>While!=0</t>
  </si>
  <si>
    <t>while(num == numANT)</t>
  </si>
  <si>
    <t>quincena &gt;15</t>
  </si>
  <si>
    <t>quincena &lt;=15</t>
  </si>
  <si>
    <r>
      <rPr>
        <b/>
        <sz val="11"/>
        <color theme="1"/>
        <rFont val="Calibri"/>
        <family val="2"/>
        <scheme val="minor"/>
      </rPr>
      <t>Acumular</t>
    </r>
    <r>
      <rPr>
        <sz val="11"/>
        <color theme="1"/>
        <rFont val="Calibri"/>
        <family val="2"/>
        <scheme val="minor"/>
      </rPr>
      <t xml:space="preserve"> cantidad articulos vendidos</t>
    </r>
  </si>
  <si>
    <r>
      <rPr>
        <b/>
        <sz val="11"/>
        <color theme="1"/>
        <rFont val="Calibri"/>
        <family val="2"/>
        <scheme val="minor"/>
      </rPr>
      <t>acumular</t>
    </r>
    <r>
      <rPr>
        <sz val="11"/>
        <color theme="1"/>
        <rFont val="Calibri"/>
        <family val="2"/>
        <scheme val="minor"/>
      </rPr>
      <t xml:space="preserve"> cantidad de 7 dias</t>
    </r>
  </si>
  <si>
    <r>
      <rPr>
        <b/>
        <sz val="11"/>
        <color theme="1"/>
        <rFont val="Calibri"/>
        <family val="2"/>
        <scheme val="minor"/>
      </rPr>
      <t>acumular</t>
    </r>
    <r>
      <rPr>
        <sz val="11"/>
        <color theme="1"/>
        <rFont val="Calibri"/>
        <family val="2"/>
        <scheme val="minor"/>
      </rPr>
      <t xml:space="preserve"> cantidad de 31 dias</t>
    </r>
  </si>
  <si>
    <t>CantidadVendida</t>
  </si>
  <si>
    <t>%</t>
  </si>
  <si>
    <t>x</t>
  </si>
  <si>
    <t>porcentaje:</t>
  </si>
  <si>
    <r>
      <rPr>
        <b/>
        <sz val="11"/>
        <color theme="1"/>
        <rFont val="Calibri"/>
        <family val="2"/>
        <scheme val="minor"/>
      </rPr>
      <t xml:space="preserve">acumulador </t>
    </r>
    <r>
      <rPr>
        <sz val="11"/>
        <color theme="1"/>
        <rFont val="Calibri"/>
        <family val="2"/>
        <scheme val="minor"/>
      </rPr>
      <t>de art vendidos de</t>
    </r>
    <r>
      <rPr>
        <b/>
        <sz val="11"/>
        <color theme="1"/>
        <rFont val="Calibri"/>
        <family val="2"/>
        <scheme val="minor"/>
      </rPr>
      <t xml:space="preserve"> articulo 5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dia 16</t>
    </r>
  </si>
  <si>
    <t>sumar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</si>
</sst>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73660</xdr:rowOff>
    </xdr:from>
    <xdr:to>
      <xdr:col>14</xdr:col>
      <xdr:colOff>61149</xdr:colOff>
      <xdr:row>27</xdr:row>
      <xdr:rowOff>78941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62D30C-D639-AE74-15F2-030C0D24B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22300"/>
          <a:ext cx="11003469" cy="4394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396240</xdr:colOff>
      <xdr:row>45</xdr:row>
      <xdr:rowOff>102870</xdr:rowOff>
    </xdr:from>
    <xdr:to>
      <xdr:col>37</xdr:col>
      <xdr:colOff>192006</xdr:colOff>
      <xdr:row>65</xdr:row>
      <xdr:rowOff>170086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FEA074-509E-32C9-9FF1-A9AC05EC9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08780" y="8332470"/>
          <a:ext cx="11042885" cy="37248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22</xdr:col>
      <xdr:colOff>687240</xdr:colOff>
      <xdr:row>27</xdr:row>
      <xdr:rowOff>54037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46B566-87F5-C94F-93A3-EC783F56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9320" y="0"/>
          <a:ext cx="12689071" cy="499179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14</xdr:col>
      <xdr:colOff>218687</xdr:colOff>
      <xdr:row>35</xdr:row>
      <xdr:rowOff>133475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ABB01-AECB-AAC5-AB72-28FF195DF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5905500"/>
          <a:ext cx="6115904" cy="895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124691</xdr:colOff>
      <xdr:row>0</xdr:row>
      <xdr:rowOff>1</xdr:rowOff>
    </xdr:from>
    <xdr:to>
      <xdr:col>22</xdr:col>
      <xdr:colOff>668076</xdr:colOff>
      <xdr:row>49</xdr:row>
      <xdr:rowOff>69274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C61D9C-2BFB-0359-A325-59B99DCCA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2073" y="1"/>
          <a:ext cx="14300948" cy="8894618"/>
        </a:xfrm>
        <a:prstGeom prst="rect">
          <a:avLst/>
        </a:prstGeom>
      </xdr:spPr>
    </xdr:pic>
    <xdr:clientData/>
  </xdr:twoCellAnchor>
  <xdr:twoCellAnchor editAs="oneCell">
    <xdr:from>
      <xdr:col>19</xdr:col>
      <xdr:colOff>447675</xdr:colOff>
      <xdr:row>55</xdr:row>
      <xdr:rowOff>28575</xdr:rowOff>
    </xdr:from>
    <xdr:to>
      <xdr:col>27</xdr:col>
      <xdr:colOff>467579</xdr:colOff>
      <xdr:row>59</xdr:row>
      <xdr:rowOff>95375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CEAFDB-ACFA-0CDA-4067-71769F32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0" y="10506075"/>
          <a:ext cx="6115904" cy="895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152400</xdr:rowOff>
    </xdr:from>
    <xdr:to>
      <xdr:col>22</xdr:col>
      <xdr:colOff>289536</xdr:colOff>
      <xdr:row>32</xdr:row>
      <xdr:rowOff>38850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4D8B17-AA6F-03F9-BEE9-3A6FB479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518160"/>
          <a:ext cx="13479756" cy="5372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165960</xdr:colOff>
      <xdr:row>27</xdr:row>
      <xdr:rowOff>182520</xdr:rowOff>
    </xdr:from>
    <xdr:to>
      <xdr:col>14</xdr:col>
      <xdr:colOff>198240</xdr:colOff>
      <xdr:row>39</xdr:row>
      <xdr:rowOff>79560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FA98ADF3-8523-496D-0C87-DE0A852992C9}"/>
                </a:ext>
              </a:extLst>
            </xdr14:cNvPr>
            <xdr14:cNvContentPartPr/>
          </xdr14:nvContentPartPr>
          <xdr14:nvPr macro=""/>
          <xdr14:xfrm>
            <a:off x="10186260" y="5120280"/>
            <a:ext cx="3202200" cy="209160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FA98ADF3-8523-496D-0C87-DE0A852992C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177260" y="5111640"/>
              <a:ext cx="3219840" cy="21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0</xdr:colOff>
      <xdr:row>23</xdr:row>
      <xdr:rowOff>0</xdr:rowOff>
    </xdr:from>
    <xdr:to>
      <xdr:col>11</xdr:col>
      <xdr:colOff>258029</xdr:colOff>
      <xdr:row>27</xdr:row>
      <xdr:rowOff>133475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36F64D-52A4-D56D-E47F-984FDD14C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4381500"/>
          <a:ext cx="6115904" cy="89547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4T18:26:10.3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8894 1 24575,'-2'1'0,"0"0"0,0 0 0,0 1 0,0-1 0,-1 1 0,3-1 0,-2 1 0,1 0 0,-1-1 0,-1 4 0,-6 5 0,-120 97 0,8-2 0,101-87 0,-37 25 0,16-13 0,-150 125-670,52-42 670,-7 4-663,129-103 663,-245 185 0,59-45 0,63-46 0,50-43-657,-85 64-1161,-121 97 1818,281-216 0,-62 46 0,-63 46 0,46-33 0,3-3 0,-15 10 0,24-19 0,26-13 0,-364 284 0,278-226 0,74-56 0,-117 94 0,42-45-195,-59 49-148,159-110 366,-71 39 0,68-46 0,-68 55 0,55-36-45,0-3-1,-1-4 1,-72 38 0,87-52 26,-71 58 0,74-52-24,-80 45-1,10-7-120,64-37 117,-62 44 24,56-37 0,-73 39 0,109-67 0,0 1 0,-25 21 0,-12 7 0,-122 93 0,38-27 0,31-15 0,15-12 0,-46 34 533,-21 19 40,105-90-647,-28 20 87,16-14 353,48-34-158,-1 2 1,-37 19-1,35-22-208,-28 20 0,29-19 0,-36 20 0,-39 18 0,-14 7 0,-33 16 691,124-65-528,-2-1-1,-40 14 1,38-16 153,1 1 1,-29 15 0,25-11-215,-1-1 0,0 0 0,-41 8 0,40-11-110,-2-1 0,3 4 0,-31 14 0,34-15 8,0 0 0,1-1 0,-1-2 0,-38 7 0,29-8 0,-59 22 0,35 0 0,41-19 0,-1 0 0,-27 8 0,-10 0 0,24-9 0,0 2 0,-46 21 0,64-25 0,-1-1 0,1-1 0,-1 0 0,1-1 0,-1 0 0,0-2 0,-1 2 0,1-2 0,-13-1 0,-5-1 0,-1-2 0,-51-10 0,51 7 0,-33 0 0,-25-5 0,48 3 0,7 0 0,-62-4 0,93 11 0,-1 1 0,1-1 0,0 0 0,-1-1 0,1 2 0,0-1 0,0-1 0,0 1 0,0-1 0,-7-5 0,10 7 0,-1-1 0,2 0 0,0 0 0,-1 1 0,0-1 0,1 0 0,-1 0 0,0 0 0,1 0 0,-1-1 0,1 2 0,-1-1 0,1 0 0,-1 0 0,1 0 0,0 0 0,0 0 0,-1 0 0,1-1 0,0 0 0,1 0 0,-1 1 0,1-1 0,-1 1 0,1-1 0,-1 1 0,1-1 0,0 1 0,0-1 0,-1 1 0,1-1 0,0 1 0,-1 0 0,3 0 0,-2-1 0,2-1 0,5-2 0,-1 0 0,1 0 0,0 1 0,0 0 0,0 0 0,1 1 0,12-3 0,35-17 0,-46 17 0,1 0 0,-1 1 0,1 1 0,1 0 0,-1 0 0,0 1 0,1 0 0,0 1 0,15-2 0,-27 4 0,1 2 0,-1-2 0,0 1 0,0-1 0,0 1 0,0-1 0,0 1 0,0-1 0,0 0 0,0 1 0,-1-1 0,1 1 0,0-1 0,0 1 0,0-1 0,0 0 0,-1 1 0,1-1 0,0 1 0,0-1 0,-1 0 0,1 1 0,0-1 0,0 0 0,-2 1 0,2-1 0,0 0 0,0 0 0,0 1 0,-1-1 0,1 0 0,0 0 0,-1 0 0,1 1 0,-1-1 0,-16 15 0,1-5 0,-1 0 0,-27 13 0,-20 12 0,49-26 0,0-1 0,-31 11 0,-17 11 0,62-29 0,-1-1 0,0 1 0,1 0 0,-1 0 0,1 0 0,-1 0 0,1 0 0,-1 0 0,2 0 0,-2 1 0,0-1 0,1 1 0,0-1 0,0 1 0,0-1 0,0 1 0,1-1 0,-1 1 0,0 0 0,1-1 0,-1 1 0,1 0 0,-1 0 0,1-2 0,0 3 0,0-1 0,-1 0 0,1 0 0,1-1 0,-1 1 0,0 0 0,0 0 0,1 0 0,0 2 0,1-1 0,0 1 0,1-1 0,-1 1 0,1-1 0,-1 0 0,1 0 0,0 0 0,0 0 0,0-1 0,1 1 0,-1-1 0,1 0 0,-1 0 0,5 2 0,9 5 0,-1 0 0,28 23 0,-28-20 0,1 0 0,22 11 0,-20-12 0,-1 0 0,23 20 0,-9-7 0,32 13-1365,-49-29-5461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0D01-5798-4E2A-A880-5808B8108375}">
  <dimension ref="A1"/>
  <sheetViews>
    <sheetView workbookViewId="0">
      <selection activeCell="P15" sqref="P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5:S209"/>
  <sheetViews>
    <sheetView tabSelected="1" topLeftCell="A38" zoomScaleNormal="100" workbookViewId="0">
      <selection activeCell="H38" sqref="H38"/>
    </sheetView>
  </sheetViews>
  <sheetFormatPr baseColWidth="10" defaultColWidth="9.109375" defaultRowHeight="14.4" x14ac:dyDescent="0.3"/>
  <cols>
    <col min="2" max="2" width="10.88671875" bestFit="1" customWidth="1"/>
    <col min="3" max="3" width="3.6640625" bestFit="1" customWidth="1"/>
    <col min="4" max="4" width="16.33203125" bestFit="1" customWidth="1"/>
    <col min="5" max="5" width="13.88671875" bestFit="1" customWidth="1"/>
    <col min="6" max="6" width="14.109375" bestFit="1" customWidth="1"/>
    <col min="8" max="8" width="32.44140625" bestFit="1" customWidth="1"/>
    <col min="9" max="9" width="15" bestFit="1" customWidth="1"/>
    <col min="10" max="11" width="21.6640625" bestFit="1" customWidth="1"/>
    <col min="12" max="12" width="21.44140625" bestFit="1" customWidth="1"/>
    <col min="14" max="14" width="11.44140625" bestFit="1" customWidth="1"/>
    <col min="18" max="18" width="32" bestFit="1" customWidth="1"/>
  </cols>
  <sheetData>
    <row r="45" spans="2:10" x14ac:dyDescent="0.3">
      <c r="B45" t="s">
        <v>10</v>
      </c>
    </row>
    <row r="46" spans="2:10" x14ac:dyDescent="0.3">
      <c r="B46" t="s">
        <v>11</v>
      </c>
    </row>
    <row r="47" spans="2:10" x14ac:dyDescent="0.3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H47" s="3" t="s">
        <v>5</v>
      </c>
      <c r="J47" s="12" t="s">
        <v>22</v>
      </c>
    </row>
    <row r="48" spans="2:10" x14ac:dyDescent="0.3">
      <c r="B48" s="2">
        <v>1</v>
      </c>
      <c r="C48" s="2">
        <v>2</v>
      </c>
      <c r="D48" s="2">
        <v>3</v>
      </c>
      <c r="E48" s="2">
        <v>11</v>
      </c>
      <c r="F48" s="2">
        <v>20</v>
      </c>
      <c r="G48">
        <f>(F48-E48)*D48</f>
        <v>27</v>
      </c>
      <c r="H48" s="4">
        <v>1</v>
      </c>
      <c r="J48" s="12">
        <f>SUMIFS($G$48:$G$73,$B$48:$B$73,H48)</f>
        <v>94</v>
      </c>
    </row>
    <row r="49" spans="2:19" x14ac:dyDescent="0.3">
      <c r="B49" s="2">
        <v>1</v>
      </c>
      <c r="C49" s="2">
        <v>16</v>
      </c>
      <c r="D49" s="2">
        <v>4</v>
      </c>
      <c r="E49" s="2">
        <v>22</v>
      </c>
      <c r="F49" s="2">
        <v>30</v>
      </c>
      <c r="G49">
        <f t="shared" ref="G49:G73" si="0">(F49-E49)*D49</f>
        <v>32</v>
      </c>
      <c r="H49" s="4">
        <v>2</v>
      </c>
      <c r="J49" s="12">
        <f t="shared" ref="J49:J57" si="1">SUMIFS($G$48:$G$73,$B$48:$B$73,H49)</f>
        <v>12</v>
      </c>
      <c r="R49" s="13" t="s">
        <v>8</v>
      </c>
      <c r="S49" s="14">
        <f>MAX(N48:N57)</f>
        <v>0</v>
      </c>
    </row>
    <row r="50" spans="2:19" x14ac:dyDescent="0.3">
      <c r="B50" s="2">
        <v>1</v>
      </c>
      <c r="C50" s="2">
        <v>4</v>
      </c>
      <c r="D50" s="2">
        <v>5</v>
      </c>
      <c r="E50" s="2">
        <v>33</v>
      </c>
      <c r="F50" s="2">
        <v>40</v>
      </c>
      <c r="G50">
        <f t="shared" si="0"/>
        <v>35</v>
      </c>
      <c r="H50" s="4">
        <v>3</v>
      </c>
      <c r="J50" s="12">
        <f t="shared" si="1"/>
        <v>371</v>
      </c>
      <c r="R50" s="13" t="s">
        <v>9</v>
      </c>
      <c r="S50" s="14" t="e">
        <f>VLOOKUP(S49,N48:O57,2,FALSE)</f>
        <v>#N/A</v>
      </c>
    </row>
    <row r="51" spans="2:19" x14ac:dyDescent="0.3">
      <c r="B51" s="5">
        <v>3</v>
      </c>
      <c r="C51" s="5">
        <v>20</v>
      </c>
      <c r="D51" s="5">
        <v>6</v>
      </c>
      <c r="E51" s="5">
        <v>1</v>
      </c>
      <c r="F51" s="5">
        <v>10</v>
      </c>
      <c r="G51">
        <f t="shared" si="0"/>
        <v>54</v>
      </c>
      <c r="H51" s="4">
        <v>4</v>
      </c>
      <c r="J51" s="12">
        <f t="shared" si="1"/>
        <v>0</v>
      </c>
    </row>
    <row r="52" spans="2:19" x14ac:dyDescent="0.3">
      <c r="B52" s="5">
        <v>3</v>
      </c>
      <c r="C52" s="5">
        <v>1</v>
      </c>
      <c r="D52" s="5">
        <v>7</v>
      </c>
      <c r="E52" s="5">
        <v>2</v>
      </c>
      <c r="F52" s="5">
        <v>20</v>
      </c>
      <c r="G52">
        <f t="shared" si="0"/>
        <v>126</v>
      </c>
      <c r="H52" s="4">
        <v>5</v>
      </c>
      <c r="J52" s="12">
        <f t="shared" si="1"/>
        <v>210</v>
      </c>
    </row>
    <row r="53" spans="2:19" x14ac:dyDescent="0.3">
      <c r="B53" s="5">
        <v>3</v>
      </c>
      <c r="C53" s="5">
        <v>25</v>
      </c>
      <c r="D53" s="5">
        <v>1</v>
      </c>
      <c r="E53" s="5">
        <v>20</v>
      </c>
      <c r="F53" s="5">
        <v>40</v>
      </c>
      <c r="G53">
        <f t="shared" si="0"/>
        <v>20</v>
      </c>
      <c r="H53" s="4">
        <v>6</v>
      </c>
      <c r="J53" s="12">
        <f t="shared" si="1"/>
        <v>54</v>
      </c>
    </row>
    <row r="54" spans="2:19" x14ac:dyDescent="0.3">
      <c r="B54" s="5">
        <v>3</v>
      </c>
      <c r="C54" s="5">
        <v>3</v>
      </c>
      <c r="D54" s="5">
        <v>2</v>
      </c>
      <c r="E54" s="5">
        <v>21</v>
      </c>
      <c r="F54" s="5">
        <v>40</v>
      </c>
      <c r="G54">
        <f t="shared" si="0"/>
        <v>38</v>
      </c>
      <c r="H54" s="4">
        <v>7</v>
      </c>
      <c r="J54" s="12">
        <f t="shared" si="1"/>
        <v>15</v>
      </c>
    </row>
    <row r="55" spans="2:19" x14ac:dyDescent="0.3">
      <c r="B55" s="5">
        <v>3</v>
      </c>
      <c r="C55" s="5">
        <v>30</v>
      </c>
      <c r="D55" s="5">
        <v>3</v>
      </c>
      <c r="E55" s="5">
        <v>22</v>
      </c>
      <c r="F55" s="5">
        <v>41</v>
      </c>
      <c r="G55">
        <f t="shared" si="0"/>
        <v>57</v>
      </c>
      <c r="H55" s="4">
        <v>8</v>
      </c>
      <c r="J55" s="12">
        <f t="shared" si="1"/>
        <v>12</v>
      </c>
    </row>
    <row r="56" spans="2:19" x14ac:dyDescent="0.3">
      <c r="B56" s="5">
        <v>3</v>
      </c>
      <c r="C56" s="5">
        <v>1</v>
      </c>
      <c r="D56" s="5">
        <v>4</v>
      </c>
      <c r="E56" s="5">
        <v>23</v>
      </c>
      <c r="F56" s="5">
        <v>42</v>
      </c>
      <c r="G56">
        <f t="shared" si="0"/>
        <v>76</v>
      </c>
      <c r="H56" s="4">
        <v>9</v>
      </c>
      <c r="J56" s="12">
        <f t="shared" si="1"/>
        <v>9</v>
      </c>
    </row>
    <row r="57" spans="2:19" x14ac:dyDescent="0.3">
      <c r="B57" s="6">
        <v>5</v>
      </c>
      <c r="C57" s="6">
        <v>10</v>
      </c>
      <c r="D57" s="6">
        <v>5</v>
      </c>
      <c r="E57" s="6">
        <v>24</v>
      </c>
      <c r="F57" s="6">
        <v>43</v>
      </c>
      <c r="G57">
        <f t="shared" si="0"/>
        <v>95</v>
      </c>
      <c r="H57" s="4">
        <v>10</v>
      </c>
      <c r="J57" s="12">
        <f t="shared" si="1"/>
        <v>6</v>
      </c>
    </row>
    <row r="58" spans="2:19" x14ac:dyDescent="0.3">
      <c r="B58" s="6">
        <v>5</v>
      </c>
      <c r="C58" s="6">
        <v>16</v>
      </c>
      <c r="D58" s="6">
        <v>4</v>
      </c>
      <c r="E58" s="6">
        <v>25</v>
      </c>
      <c r="F58" s="6">
        <v>44</v>
      </c>
      <c r="G58">
        <f t="shared" si="0"/>
        <v>76</v>
      </c>
    </row>
    <row r="59" spans="2:19" x14ac:dyDescent="0.3">
      <c r="B59" s="6">
        <v>5</v>
      </c>
      <c r="C59" s="6">
        <v>2</v>
      </c>
      <c r="D59" s="6">
        <v>10</v>
      </c>
      <c r="E59" s="6">
        <v>26</v>
      </c>
      <c r="F59" s="6">
        <v>29</v>
      </c>
      <c r="G59">
        <f t="shared" si="0"/>
        <v>30</v>
      </c>
    </row>
    <row r="60" spans="2:19" x14ac:dyDescent="0.3">
      <c r="B60" s="6">
        <v>5</v>
      </c>
      <c r="C60" s="6">
        <v>16</v>
      </c>
      <c r="D60" s="6">
        <v>1</v>
      </c>
      <c r="E60" s="6">
        <v>27</v>
      </c>
      <c r="F60" s="6">
        <v>30</v>
      </c>
      <c r="G60">
        <f t="shared" si="0"/>
        <v>3</v>
      </c>
    </row>
    <row r="61" spans="2:19" x14ac:dyDescent="0.3">
      <c r="B61" s="6">
        <v>5</v>
      </c>
      <c r="C61" s="6">
        <v>16</v>
      </c>
      <c r="D61" s="6">
        <v>2</v>
      </c>
      <c r="E61" s="6">
        <v>28</v>
      </c>
      <c r="F61" s="6">
        <v>31</v>
      </c>
      <c r="G61">
        <f t="shared" si="0"/>
        <v>6</v>
      </c>
      <c r="H61" t="s">
        <v>6</v>
      </c>
    </row>
    <row r="62" spans="2:19" x14ac:dyDescent="0.3">
      <c r="B62" s="7">
        <v>6</v>
      </c>
      <c r="C62" s="7">
        <v>2</v>
      </c>
      <c r="D62" s="7">
        <v>3</v>
      </c>
      <c r="E62" s="7">
        <v>29</v>
      </c>
      <c r="F62" s="7">
        <v>32</v>
      </c>
      <c r="G62">
        <f t="shared" si="0"/>
        <v>9</v>
      </c>
      <c r="H62" t="s">
        <v>7</v>
      </c>
    </row>
    <row r="63" spans="2:19" x14ac:dyDescent="0.3">
      <c r="B63" s="7">
        <v>6</v>
      </c>
      <c r="C63" s="7">
        <v>31</v>
      </c>
      <c r="D63" s="7">
        <v>4</v>
      </c>
      <c r="E63" s="7">
        <v>30</v>
      </c>
      <c r="F63" s="7">
        <v>33</v>
      </c>
      <c r="G63">
        <f t="shared" si="0"/>
        <v>12</v>
      </c>
    </row>
    <row r="64" spans="2:19" x14ac:dyDescent="0.3">
      <c r="B64" s="7">
        <v>6</v>
      </c>
      <c r="C64" s="7">
        <v>26</v>
      </c>
      <c r="D64" s="7">
        <v>5</v>
      </c>
      <c r="E64" s="7">
        <v>31</v>
      </c>
      <c r="F64" s="7">
        <v>34</v>
      </c>
      <c r="G64">
        <f t="shared" si="0"/>
        <v>15</v>
      </c>
    </row>
    <row r="65" spans="2:7" x14ac:dyDescent="0.3">
      <c r="B65" s="7">
        <v>6</v>
      </c>
      <c r="C65" s="7">
        <v>2</v>
      </c>
      <c r="D65" s="7">
        <v>6</v>
      </c>
      <c r="E65" s="7">
        <v>32</v>
      </c>
      <c r="F65" s="7">
        <v>35</v>
      </c>
      <c r="G65">
        <f t="shared" si="0"/>
        <v>18</v>
      </c>
    </row>
    <row r="66" spans="2:7" x14ac:dyDescent="0.3">
      <c r="B66" s="8">
        <v>7</v>
      </c>
      <c r="C66" s="8">
        <v>4</v>
      </c>
      <c r="D66" s="8">
        <v>1</v>
      </c>
      <c r="E66" s="8">
        <v>33</v>
      </c>
      <c r="F66" s="8">
        <v>36</v>
      </c>
      <c r="G66">
        <f t="shared" si="0"/>
        <v>3</v>
      </c>
    </row>
    <row r="67" spans="2:7" x14ac:dyDescent="0.3">
      <c r="B67" s="8">
        <v>7</v>
      </c>
      <c r="C67" s="8">
        <v>30</v>
      </c>
      <c r="D67" s="8">
        <v>3</v>
      </c>
      <c r="E67" s="8">
        <v>34</v>
      </c>
      <c r="F67" s="8">
        <v>37</v>
      </c>
      <c r="G67">
        <f t="shared" si="0"/>
        <v>9</v>
      </c>
    </row>
    <row r="68" spans="2:7" x14ac:dyDescent="0.3">
      <c r="B68" s="8">
        <v>7</v>
      </c>
      <c r="C68" s="8">
        <v>1</v>
      </c>
      <c r="D68" s="8">
        <v>1</v>
      </c>
      <c r="E68" s="8">
        <v>35</v>
      </c>
      <c r="F68" s="8">
        <v>38</v>
      </c>
      <c r="G68">
        <f t="shared" si="0"/>
        <v>3</v>
      </c>
    </row>
    <row r="69" spans="2:7" x14ac:dyDescent="0.3">
      <c r="B69" s="1">
        <v>8</v>
      </c>
      <c r="C69" s="1">
        <v>7</v>
      </c>
      <c r="D69" s="1">
        <v>4</v>
      </c>
      <c r="E69" s="1">
        <v>36</v>
      </c>
      <c r="F69" s="1">
        <v>39</v>
      </c>
      <c r="G69">
        <f t="shared" si="0"/>
        <v>12</v>
      </c>
    </row>
    <row r="70" spans="2:7" x14ac:dyDescent="0.3">
      <c r="B70" s="9">
        <v>9</v>
      </c>
      <c r="C70" s="9">
        <v>18</v>
      </c>
      <c r="D70" s="9">
        <v>3</v>
      </c>
      <c r="E70" s="9">
        <v>37</v>
      </c>
      <c r="F70" s="9">
        <v>40</v>
      </c>
      <c r="G70">
        <f t="shared" si="0"/>
        <v>9</v>
      </c>
    </row>
    <row r="71" spans="2:7" x14ac:dyDescent="0.3">
      <c r="B71" s="10">
        <v>10</v>
      </c>
      <c r="C71" s="10">
        <v>16</v>
      </c>
      <c r="D71" s="10">
        <v>2</v>
      </c>
      <c r="E71" s="10">
        <v>38</v>
      </c>
      <c r="F71" s="10">
        <v>41</v>
      </c>
      <c r="G71">
        <f t="shared" si="0"/>
        <v>6</v>
      </c>
    </row>
    <row r="72" spans="2:7" x14ac:dyDescent="0.3">
      <c r="B72" s="11">
        <v>2</v>
      </c>
      <c r="C72" s="11">
        <v>12</v>
      </c>
      <c r="D72" s="11">
        <v>2</v>
      </c>
      <c r="E72" s="11">
        <v>39</v>
      </c>
      <c r="F72" s="11">
        <v>42</v>
      </c>
      <c r="G72">
        <f t="shared" si="0"/>
        <v>6</v>
      </c>
    </row>
    <row r="73" spans="2:7" x14ac:dyDescent="0.3">
      <c r="B73" s="11">
        <v>2</v>
      </c>
      <c r="C73" s="11">
        <v>1</v>
      </c>
      <c r="D73" s="11">
        <v>2</v>
      </c>
      <c r="E73" s="11">
        <v>40</v>
      </c>
      <c r="F73" s="11">
        <v>43</v>
      </c>
      <c r="G73">
        <f t="shared" si="0"/>
        <v>6</v>
      </c>
    </row>
    <row r="80" spans="2:7" x14ac:dyDescent="0.3">
      <c r="B80" s="15">
        <f>B48</f>
        <v>1</v>
      </c>
    </row>
    <row r="81" spans="2:2" x14ac:dyDescent="0.3">
      <c r="B81" s="15">
        <f>C48</f>
        <v>2</v>
      </c>
    </row>
    <row r="82" spans="2:2" x14ac:dyDescent="0.3">
      <c r="B82" s="15">
        <f>D48</f>
        <v>3</v>
      </c>
    </row>
    <row r="83" spans="2:2" x14ac:dyDescent="0.3">
      <c r="B83" s="15">
        <f>E48</f>
        <v>11</v>
      </c>
    </row>
    <row r="84" spans="2:2" x14ac:dyDescent="0.3">
      <c r="B84" s="15">
        <f>F48</f>
        <v>20</v>
      </c>
    </row>
    <row r="85" spans="2:2" x14ac:dyDescent="0.3">
      <c r="B85" s="15">
        <f>B49</f>
        <v>1</v>
      </c>
    </row>
    <row r="86" spans="2:2" x14ac:dyDescent="0.3">
      <c r="B86" s="15">
        <f>C49</f>
        <v>16</v>
      </c>
    </row>
    <row r="87" spans="2:2" x14ac:dyDescent="0.3">
      <c r="B87" s="15">
        <f>D49</f>
        <v>4</v>
      </c>
    </row>
    <row r="88" spans="2:2" x14ac:dyDescent="0.3">
      <c r="B88" s="15">
        <f>E49</f>
        <v>22</v>
      </c>
    </row>
    <row r="89" spans="2:2" x14ac:dyDescent="0.3">
      <c r="B89" s="15">
        <f>F49</f>
        <v>30</v>
      </c>
    </row>
    <row r="90" spans="2:2" x14ac:dyDescent="0.3">
      <c r="B90" s="15">
        <f>B50</f>
        <v>1</v>
      </c>
    </row>
    <row r="91" spans="2:2" x14ac:dyDescent="0.3">
      <c r="B91" s="15">
        <f>C50</f>
        <v>4</v>
      </c>
    </row>
    <row r="92" spans="2:2" x14ac:dyDescent="0.3">
      <c r="B92" s="15">
        <f>D50</f>
        <v>5</v>
      </c>
    </row>
    <row r="93" spans="2:2" x14ac:dyDescent="0.3">
      <c r="B93" s="15">
        <f>E50</f>
        <v>33</v>
      </c>
    </row>
    <row r="94" spans="2:2" x14ac:dyDescent="0.3">
      <c r="B94" s="15">
        <f>F50</f>
        <v>40</v>
      </c>
    </row>
    <row r="95" spans="2:2" x14ac:dyDescent="0.3">
      <c r="B95" s="15">
        <f>B51</f>
        <v>3</v>
      </c>
    </row>
    <row r="96" spans="2:2" x14ac:dyDescent="0.3">
      <c r="B96" s="15">
        <f>C51</f>
        <v>20</v>
      </c>
    </row>
    <row r="97" spans="2:2" x14ac:dyDescent="0.3">
      <c r="B97" s="15">
        <f>D51</f>
        <v>6</v>
      </c>
    </row>
    <row r="98" spans="2:2" x14ac:dyDescent="0.3">
      <c r="B98" s="15">
        <f>E51</f>
        <v>1</v>
      </c>
    </row>
    <row r="99" spans="2:2" x14ac:dyDescent="0.3">
      <c r="B99" s="15">
        <f>F51</f>
        <v>10</v>
      </c>
    </row>
    <row r="100" spans="2:2" x14ac:dyDescent="0.3">
      <c r="B100" s="15">
        <f>B52</f>
        <v>3</v>
      </c>
    </row>
    <row r="101" spans="2:2" x14ac:dyDescent="0.3">
      <c r="B101" s="15">
        <f>C52</f>
        <v>1</v>
      </c>
    </row>
    <row r="102" spans="2:2" x14ac:dyDescent="0.3">
      <c r="B102" s="15">
        <f>D52</f>
        <v>7</v>
      </c>
    </row>
    <row r="103" spans="2:2" x14ac:dyDescent="0.3">
      <c r="B103" s="15">
        <f>E52</f>
        <v>2</v>
      </c>
    </row>
    <row r="104" spans="2:2" x14ac:dyDescent="0.3">
      <c r="B104" s="15">
        <f>F52</f>
        <v>20</v>
      </c>
    </row>
    <row r="105" spans="2:2" x14ac:dyDescent="0.3">
      <c r="B105" s="15">
        <f>B53</f>
        <v>3</v>
      </c>
    </row>
    <row r="106" spans="2:2" x14ac:dyDescent="0.3">
      <c r="B106" s="15">
        <f>C53</f>
        <v>25</v>
      </c>
    </row>
    <row r="107" spans="2:2" x14ac:dyDescent="0.3">
      <c r="B107" s="15">
        <f>D53</f>
        <v>1</v>
      </c>
    </row>
    <row r="108" spans="2:2" x14ac:dyDescent="0.3">
      <c r="B108" s="15">
        <f>E53</f>
        <v>20</v>
      </c>
    </row>
    <row r="109" spans="2:2" x14ac:dyDescent="0.3">
      <c r="B109" s="15">
        <f>F53</f>
        <v>40</v>
      </c>
    </row>
    <row r="110" spans="2:2" x14ac:dyDescent="0.3">
      <c r="B110" s="15">
        <f>B54</f>
        <v>3</v>
      </c>
    </row>
    <row r="111" spans="2:2" x14ac:dyDescent="0.3">
      <c r="B111" s="15">
        <f>C54</f>
        <v>3</v>
      </c>
    </row>
    <row r="112" spans="2:2" x14ac:dyDescent="0.3">
      <c r="B112" s="15">
        <f>D54</f>
        <v>2</v>
      </c>
    </row>
    <row r="113" spans="2:2" x14ac:dyDescent="0.3">
      <c r="B113" s="15">
        <f>E54</f>
        <v>21</v>
      </c>
    </row>
    <row r="114" spans="2:2" x14ac:dyDescent="0.3">
      <c r="B114" s="15">
        <f>F54</f>
        <v>40</v>
      </c>
    </row>
    <row r="115" spans="2:2" x14ac:dyDescent="0.3">
      <c r="B115" s="15">
        <f>B55</f>
        <v>3</v>
      </c>
    </row>
    <row r="116" spans="2:2" x14ac:dyDescent="0.3">
      <c r="B116" s="15">
        <f>C55</f>
        <v>30</v>
      </c>
    </row>
    <row r="117" spans="2:2" x14ac:dyDescent="0.3">
      <c r="B117" s="15">
        <f>D55</f>
        <v>3</v>
      </c>
    </row>
    <row r="118" spans="2:2" x14ac:dyDescent="0.3">
      <c r="B118" s="15">
        <f>E55</f>
        <v>22</v>
      </c>
    </row>
    <row r="119" spans="2:2" x14ac:dyDescent="0.3">
      <c r="B119" s="15">
        <f>F55</f>
        <v>41</v>
      </c>
    </row>
    <row r="120" spans="2:2" x14ac:dyDescent="0.3">
      <c r="B120" s="15">
        <f>B56</f>
        <v>3</v>
      </c>
    </row>
    <row r="121" spans="2:2" x14ac:dyDescent="0.3">
      <c r="B121" s="15">
        <f>C56</f>
        <v>1</v>
      </c>
    </row>
    <row r="122" spans="2:2" x14ac:dyDescent="0.3">
      <c r="B122" s="15">
        <f>D56</f>
        <v>4</v>
      </c>
    </row>
    <row r="123" spans="2:2" x14ac:dyDescent="0.3">
      <c r="B123" s="15">
        <f>E56</f>
        <v>23</v>
      </c>
    </row>
    <row r="124" spans="2:2" x14ac:dyDescent="0.3">
      <c r="B124" s="15">
        <f>F56</f>
        <v>42</v>
      </c>
    </row>
    <row r="125" spans="2:2" x14ac:dyDescent="0.3">
      <c r="B125" s="15">
        <f>B57</f>
        <v>5</v>
      </c>
    </row>
    <row r="126" spans="2:2" x14ac:dyDescent="0.3">
      <c r="B126" s="15">
        <f>C57</f>
        <v>10</v>
      </c>
    </row>
    <row r="127" spans="2:2" x14ac:dyDescent="0.3">
      <c r="B127" s="15">
        <f>D57</f>
        <v>5</v>
      </c>
    </row>
    <row r="128" spans="2:2" x14ac:dyDescent="0.3">
      <c r="B128" s="15">
        <f>E57</f>
        <v>24</v>
      </c>
    </row>
    <row r="129" spans="2:2" x14ac:dyDescent="0.3">
      <c r="B129" s="15">
        <f>F57</f>
        <v>43</v>
      </c>
    </row>
    <row r="130" spans="2:2" x14ac:dyDescent="0.3">
      <c r="B130" s="15">
        <f>B58</f>
        <v>5</v>
      </c>
    </row>
    <row r="131" spans="2:2" x14ac:dyDescent="0.3">
      <c r="B131" s="15">
        <f>C58</f>
        <v>16</v>
      </c>
    </row>
    <row r="132" spans="2:2" x14ac:dyDescent="0.3">
      <c r="B132" s="15">
        <f>D58</f>
        <v>4</v>
      </c>
    </row>
    <row r="133" spans="2:2" x14ac:dyDescent="0.3">
      <c r="B133" s="15">
        <f>E58</f>
        <v>25</v>
      </c>
    </row>
    <row r="134" spans="2:2" x14ac:dyDescent="0.3">
      <c r="B134" s="15">
        <f>F58</f>
        <v>44</v>
      </c>
    </row>
    <row r="135" spans="2:2" x14ac:dyDescent="0.3">
      <c r="B135" s="15">
        <f>B59</f>
        <v>5</v>
      </c>
    </row>
    <row r="136" spans="2:2" x14ac:dyDescent="0.3">
      <c r="B136" s="15">
        <f>C59</f>
        <v>2</v>
      </c>
    </row>
    <row r="137" spans="2:2" x14ac:dyDescent="0.3">
      <c r="B137" s="15">
        <f>D59</f>
        <v>10</v>
      </c>
    </row>
    <row r="138" spans="2:2" x14ac:dyDescent="0.3">
      <c r="B138" s="15">
        <f>E59</f>
        <v>26</v>
      </c>
    </row>
    <row r="139" spans="2:2" x14ac:dyDescent="0.3">
      <c r="B139" s="15">
        <f>F59</f>
        <v>29</v>
      </c>
    </row>
    <row r="140" spans="2:2" x14ac:dyDescent="0.3">
      <c r="B140" s="15">
        <f>B60</f>
        <v>5</v>
      </c>
    </row>
    <row r="141" spans="2:2" x14ac:dyDescent="0.3">
      <c r="B141" s="15">
        <f>C60</f>
        <v>16</v>
      </c>
    </row>
    <row r="142" spans="2:2" x14ac:dyDescent="0.3">
      <c r="B142" s="15">
        <f>D60</f>
        <v>1</v>
      </c>
    </row>
    <row r="143" spans="2:2" x14ac:dyDescent="0.3">
      <c r="B143" s="15">
        <f>E60</f>
        <v>27</v>
      </c>
    </row>
    <row r="144" spans="2:2" x14ac:dyDescent="0.3">
      <c r="B144" s="15">
        <f>F60</f>
        <v>30</v>
      </c>
    </row>
    <row r="145" spans="2:2" x14ac:dyDescent="0.3">
      <c r="B145" s="15">
        <f>B61</f>
        <v>5</v>
      </c>
    </row>
    <row r="146" spans="2:2" x14ac:dyDescent="0.3">
      <c r="B146" s="15">
        <f>C61</f>
        <v>16</v>
      </c>
    </row>
    <row r="147" spans="2:2" x14ac:dyDescent="0.3">
      <c r="B147" s="15">
        <f>D61</f>
        <v>2</v>
      </c>
    </row>
    <row r="148" spans="2:2" x14ac:dyDescent="0.3">
      <c r="B148" s="15">
        <f>E61</f>
        <v>28</v>
      </c>
    </row>
    <row r="149" spans="2:2" x14ac:dyDescent="0.3">
      <c r="B149" s="15">
        <f>F61</f>
        <v>31</v>
      </c>
    </row>
    <row r="150" spans="2:2" x14ac:dyDescent="0.3">
      <c r="B150" s="15">
        <f>B62</f>
        <v>6</v>
      </c>
    </row>
    <row r="151" spans="2:2" x14ac:dyDescent="0.3">
      <c r="B151" s="15">
        <f>C62</f>
        <v>2</v>
      </c>
    </row>
    <row r="152" spans="2:2" x14ac:dyDescent="0.3">
      <c r="B152" s="15">
        <f>D62</f>
        <v>3</v>
      </c>
    </row>
    <row r="153" spans="2:2" x14ac:dyDescent="0.3">
      <c r="B153" s="15">
        <f>E62</f>
        <v>29</v>
      </c>
    </row>
    <row r="154" spans="2:2" x14ac:dyDescent="0.3">
      <c r="B154" s="15">
        <f>F62</f>
        <v>32</v>
      </c>
    </row>
    <row r="155" spans="2:2" x14ac:dyDescent="0.3">
      <c r="B155" s="15">
        <f>B63</f>
        <v>6</v>
      </c>
    </row>
    <row r="156" spans="2:2" x14ac:dyDescent="0.3">
      <c r="B156" s="15">
        <f>C63</f>
        <v>31</v>
      </c>
    </row>
    <row r="157" spans="2:2" x14ac:dyDescent="0.3">
      <c r="B157" s="15">
        <f>D63</f>
        <v>4</v>
      </c>
    </row>
    <row r="158" spans="2:2" x14ac:dyDescent="0.3">
      <c r="B158" s="15">
        <f>E63</f>
        <v>30</v>
      </c>
    </row>
    <row r="159" spans="2:2" x14ac:dyDescent="0.3">
      <c r="B159" s="15">
        <f>F63</f>
        <v>33</v>
      </c>
    </row>
    <row r="160" spans="2:2" x14ac:dyDescent="0.3">
      <c r="B160" s="15">
        <f>B64</f>
        <v>6</v>
      </c>
    </row>
    <row r="161" spans="2:2" x14ac:dyDescent="0.3">
      <c r="B161" s="15">
        <f>C64</f>
        <v>26</v>
      </c>
    </row>
    <row r="162" spans="2:2" x14ac:dyDescent="0.3">
      <c r="B162" s="15">
        <f>D64</f>
        <v>5</v>
      </c>
    </row>
    <row r="163" spans="2:2" x14ac:dyDescent="0.3">
      <c r="B163" s="15">
        <f>E64</f>
        <v>31</v>
      </c>
    </row>
    <row r="164" spans="2:2" x14ac:dyDescent="0.3">
      <c r="B164" s="15">
        <f>F64</f>
        <v>34</v>
      </c>
    </row>
    <row r="165" spans="2:2" x14ac:dyDescent="0.3">
      <c r="B165" s="15">
        <f>B65</f>
        <v>6</v>
      </c>
    </row>
    <row r="166" spans="2:2" x14ac:dyDescent="0.3">
      <c r="B166" s="15">
        <f>C65</f>
        <v>2</v>
      </c>
    </row>
    <row r="167" spans="2:2" x14ac:dyDescent="0.3">
      <c r="B167" s="15">
        <f>D65</f>
        <v>6</v>
      </c>
    </row>
    <row r="168" spans="2:2" x14ac:dyDescent="0.3">
      <c r="B168" s="15">
        <f>E65</f>
        <v>32</v>
      </c>
    </row>
    <row r="169" spans="2:2" x14ac:dyDescent="0.3">
      <c r="B169" s="15">
        <f>F65</f>
        <v>35</v>
      </c>
    </row>
    <row r="170" spans="2:2" x14ac:dyDescent="0.3">
      <c r="B170" s="15">
        <f>B66</f>
        <v>7</v>
      </c>
    </row>
    <row r="171" spans="2:2" x14ac:dyDescent="0.3">
      <c r="B171" s="15">
        <f>C66</f>
        <v>4</v>
      </c>
    </row>
    <row r="172" spans="2:2" x14ac:dyDescent="0.3">
      <c r="B172" s="15">
        <f>D66</f>
        <v>1</v>
      </c>
    </row>
    <row r="173" spans="2:2" x14ac:dyDescent="0.3">
      <c r="B173" s="15">
        <f>E66</f>
        <v>33</v>
      </c>
    </row>
    <row r="174" spans="2:2" x14ac:dyDescent="0.3">
      <c r="B174" s="15">
        <f>F66</f>
        <v>36</v>
      </c>
    </row>
    <row r="175" spans="2:2" x14ac:dyDescent="0.3">
      <c r="B175" s="15">
        <f>B67</f>
        <v>7</v>
      </c>
    </row>
    <row r="176" spans="2:2" x14ac:dyDescent="0.3">
      <c r="B176" s="15">
        <f>C67</f>
        <v>30</v>
      </c>
    </row>
    <row r="177" spans="2:2" x14ac:dyDescent="0.3">
      <c r="B177" s="15">
        <f>D67</f>
        <v>3</v>
      </c>
    </row>
    <row r="178" spans="2:2" x14ac:dyDescent="0.3">
      <c r="B178" s="15">
        <f>E67</f>
        <v>34</v>
      </c>
    </row>
    <row r="179" spans="2:2" x14ac:dyDescent="0.3">
      <c r="B179" s="15">
        <f>F67</f>
        <v>37</v>
      </c>
    </row>
    <row r="180" spans="2:2" x14ac:dyDescent="0.3">
      <c r="B180" s="15">
        <f>B68</f>
        <v>7</v>
      </c>
    </row>
    <row r="181" spans="2:2" x14ac:dyDescent="0.3">
      <c r="B181" s="15">
        <f>C68</f>
        <v>1</v>
      </c>
    </row>
    <row r="182" spans="2:2" x14ac:dyDescent="0.3">
      <c r="B182" s="15">
        <f>D68</f>
        <v>1</v>
      </c>
    </row>
    <row r="183" spans="2:2" x14ac:dyDescent="0.3">
      <c r="B183" s="15">
        <f>E68</f>
        <v>35</v>
      </c>
    </row>
    <row r="184" spans="2:2" x14ac:dyDescent="0.3">
      <c r="B184" s="15">
        <f>F68</f>
        <v>38</v>
      </c>
    </row>
    <row r="185" spans="2:2" x14ac:dyDescent="0.3">
      <c r="B185" s="15">
        <f>B69</f>
        <v>8</v>
      </c>
    </row>
    <row r="186" spans="2:2" x14ac:dyDescent="0.3">
      <c r="B186" s="15">
        <f>C69</f>
        <v>7</v>
      </c>
    </row>
    <row r="187" spans="2:2" x14ac:dyDescent="0.3">
      <c r="B187" s="15">
        <f>D69</f>
        <v>4</v>
      </c>
    </row>
    <row r="188" spans="2:2" x14ac:dyDescent="0.3">
      <c r="B188" s="15">
        <f>E69</f>
        <v>36</v>
      </c>
    </row>
    <row r="189" spans="2:2" x14ac:dyDescent="0.3">
      <c r="B189" s="15">
        <f>F69</f>
        <v>39</v>
      </c>
    </row>
    <row r="190" spans="2:2" x14ac:dyDescent="0.3">
      <c r="B190" s="15">
        <f>B70</f>
        <v>9</v>
      </c>
    </row>
    <row r="191" spans="2:2" x14ac:dyDescent="0.3">
      <c r="B191" s="15">
        <f>C70</f>
        <v>18</v>
      </c>
    </row>
    <row r="192" spans="2:2" x14ac:dyDescent="0.3">
      <c r="B192" s="15">
        <f>D70</f>
        <v>3</v>
      </c>
    </row>
    <row r="193" spans="2:2" x14ac:dyDescent="0.3">
      <c r="B193" s="15">
        <f>E70</f>
        <v>37</v>
      </c>
    </row>
    <row r="194" spans="2:2" x14ac:dyDescent="0.3">
      <c r="B194" s="15">
        <f>F70</f>
        <v>40</v>
      </c>
    </row>
    <row r="195" spans="2:2" x14ac:dyDescent="0.3">
      <c r="B195" s="15">
        <f>B71</f>
        <v>10</v>
      </c>
    </row>
    <row r="196" spans="2:2" x14ac:dyDescent="0.3">
      <c r="B196" s="15">
        <f>C71</f>
        <v>16</v>
      </c>
    </row>
    <row r="197" spans="2:2" x14ac:dyDescent="0.3">
      <c r="B197" s="15">
        <f>D71</f>
        <v>2</v>
      </c>
    </row>
    <row r="198" spans="2:2" x14ac:dyDescent="0.3">
      <c r="B198" s="15">
        <f>E71</f>
        <v>38</v>
      </c>
    </row>
    <row r="199" spans="2:2" x14ac:dyDescent="0.3">
      <c r="B199" s="15">
        <f>F71</f>
        <v>41</v>
      </c>
    </row>
    <row r="200" spans="2:2" x14ac:dyDescent="0.3">
      <c r="B200" s="15">
        <f>B72</f>
        <v>2</v>
      </c>
    </row>
    <row r="201" spans="2:2" x14ac:dyDescent="0.3">
      <c r="B201" s="15">
        <f>C72</f>
        <v>12</v>
      </c>
    </row>
    <row r="202" spans="2:2" x14ac:dyDescent="0.3">
      <c r="B202" s="15">
        <f>D72</f>
        <v>2</v>
      </c>
    </row>
    <row r="203" spans="2:2" x14ac:dyDescent="0.3">
      <c r="B203" s="15">
        <f>E72</f>
        <v>39</v>
      </c>
    </row>
    <row r="204" spans="2:2" x14ac:dyDescent="0.3">
      <c r="B204" s="15">
        <f>F72</f>
        <v>42</v>
      </c>
    </row>
    <row r="205" spans="2:2" x14ac:dyDescent="0.3">
      <c r="B205" s="15">
        <f>B73</f>
        <v>2</v>
      </c>
    </row>
    <row r="206" spans="2:2" x14ac:dyDescent="0.3">
      <c r="B206" s="15">
        <f>C73</f>
        <v>1</v>
      </c>
    </row>
    <row r="207" spans="2:2" x14ac:dyDescent="0.3">
      <c r="B207" s="15">
        <f>D73</f>
        <v>2</v>
      </c>
    </row>
    <row r="208" spans="2:2" x14ac:dyDescent="0.3">
      <c r="B208" s="15">
        <f>E73</f>
        <v>40</v>
      </c>
    </row>
    <row r="209" spans="2:2" x14ac:dyDescent="0.3">
      <c r="B209" s="15">
        <f>F73</f>
        <v>43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844A-15FB-40EE-8598-A63D763CF6DE}">
  <dimension ref="B27:I191"/>
  <sheetViews>
    <sheetView zoomScale="115" zoomScaleNormal="115" workbookViewId="0">
      <selection activeCell="H32" sqref="H32"/>
    </sheetView>
  </sheetViews>
  <sheetFormatPr baseColWidth="10" defaultRowHeight="14.4" x14ac:dyDescent="0.3"/>
  <cols>
    <col min="8" max="8" width="18.33203125" bestFit="1" customWidth="1"/>
    <col min="10" max="10" width="13" bestFit="1" customWidth="1"/>
  </cols>
  <sheetData>
    <row r="27" spans="2:9" x14ac:dyDescent="0.3">
      <c r="B27" t="s">
        <v>10</v>
      </c>
    </row>
    <row r="28" spans="2:9" x14ac:dyDescent="0.3">
      <c r="B28" t="s">
        <v>11</v>
      </c>
    </row>
    <row r="29" spans="2:9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H29" s="3" t="s">
        <v>13</v>
      </c>
      <c r="I29" s="3" t="s">
        <v>12</v>
      </c>
    </row>
    <row r="30" spans="2:9" x14ac:dyDescent="0.3">
      <c r="B30" s="2">
        <v>1</v>
      </c>
      <c r="C30" s="2">
        <v>2</v>
      </c>
      <c r="D30" s="2">
        <v>3</v>
      </c>
      <c r="E30" s="2">
        <v>11</v>
      </c>
      <c r="F30" s="2">
        <v>20</v>
      </c>
      <c r="H30" s="4">
        <f>SUMIFS($D$30:$D$55,$C$30:$C$55,"&lt;=15")</f>
        <v>55</v>
      </c>
      <c r="I30" s="4">
        <f>SUMIFS($D$30:$D$55,$C$30:$C$55,"&gt;15")</f>
        <v>38</v>
      </c>
    </row>
    <row r="31" spans="2:9" x14ac:dyDescent="0.3">
      <c r="B31" s="2">
        <v>1</v>
      </c>
      <c r="C31" s="2">
        <v>16</v>
      </c>
      <c r="D31" s="2">
        <v>4</v>
      </c>
      <c r="E31" s="2">
        <v>22</v>
      </c>
      <c r="F31" s="2">
        <v>30</v>
      </c>
    </row>
    <row r="32" spans="2:9" x14ac:dyDescent="0.3">
      <c r="B32" s="2">
        <v>1</v>
      </c>
      <c r="C32" s="2">
        <v>4</v>
      </c>
      <c r="D32" s="2">
        <v>5</v>
      </c>
      <c r="E32" s="2">
        <v>33</v>
      </c>
      <c r="F32" s="2">
        <v>40</v>
      </c>
    </row>
    <row r="33" spans="2:6" x14ac:dyDescent="0.3">
      <c r="B33" s="5">
        <v>3</v>
      </c>
      <c r="C33" s="5">
        <v>20</v>
      </c>
      <c r="D33" s="5">
        <v>6</v>
      </c>
      <c r="E33" s="5">
        <v>1</v>
      </c>
      <c r="F33" s="5">
        <v>10</v>
      </c>
    </row>
    <row r="34" spans="2:6" x14ac:dyDescent="0.3">
      <c r="B34" s="5">
        <v>3</v>
      </c>
      <c r="C34" s="5">
        <v>1</v>
      </c>
      <c r="D34" s="5">
        <v>7</v>
      </c>
      <c r="E34" s="5">
        <v>2</v>
      </c>
      <c r="F34" s="5">
        <v>20</v>
      </c>
    </row>
    <row r="35" spans="2:6" x14ac:dyDescent="0.3">
      <c r="B35" s="5">
        <v>3</v>
      </c>
      <c r="C35" s="5">
        <v>25</v>
      </c>
      <c r="D35" s="5">
        <v>1</v>
      </c>
      <c r="E35" s="5">
        <v>20</v>
      </c>
      <c r="F35" s="5">
        <v>40</v>
      </c>
    </row>
    <row r="36" spans="2:6" x14ac:dyDescent="0.3">
      <c r="B36" s="5">
        <v>3</v>
      </c>
      <c r="C36" s="5">
        <v>3</v>
      </c>
      <c r="D36" s="5">
        <v>2</v>
      </c>
      <c r="E36" s="5">
        <v>21</v>
      </c>
      <c r="F36" s="5">
        <v>40</v>
      </c>
    </row>
    <row r="37" spans="2:6" x14ac:dyDescent="0.3">
      <c r="B37" s="5">
        <v>3</v>
      </c>
      <c r="C37" s="5">
        <v>30</v>
      </c>
      <c r="D37" s="5">
        <v>3</v>
      </c>
      <c r="E37" s="5">
        <v>22</v>
      </c>
      <c r="F37" s="5">
        <v>41</v>
      </c>
    </row>
    <row r="38" spans="2:6" x14ac:dyDescent="0.3">
      <c r="B38" s="5">
        <v>3</v>
      </c>
      <c r="C38" s="5">
        <v>1</v>
      </c>
      <c r="D38" s="5">
        <v>4</v>
      </c>
      <c r="E38" s="5">
        <v>23</v>
      </c>
      <c r="F38" s="5">
        <v>42</v>
      </c>
    </row>
    <row r="39" spans="2:6" x14ac:dyDescent="0.3">
      <c r="B39" s="6">
        <v>5</v>
      </c>
      <c r="C39" s="6">
        <v>10</v>
      </c>
      <c r="D39" s="6">
        <v>5</v>
      </c>
      <c r="E39" s="6">
        <v>24</v>
      </c>
      <c r="F39" s="6">
        <v>43</v>
      </c>
    </row>
    <row r="40" spans="2:6" x14ac:dyDescent="0.3">
      <c r="B40" s="6">
        <v>5</v>
      </c>
      <c r="C40" s="6">
        <v>16</v>
      </c>
      <c r="D40" s="6">
        <v>4</v>
      </c>
      <c r="E40" s="6">
        <v>25</v>
      </c>
      <c r="F40" s="6">
        <v>44</v>
      </c>
    </row>
    <row r="41" spans="2:6" x14ac:dyDescent="0.3">
      <c r="B41" s="6">
        <v>5</v>
      </c>
      <c r="C41" s="6">
        <v>2</v>
      </c>
      <c r="D41" s="6">
        <v>10</v>
      </c>
      <c r="E41" s="6">
        <v>26</v>
      </c>
      <c r="F41" s="6">
        <v>29</v>
      </c>
    </row>
    <row r="42" spans="2:6" x14ac:dyDescent="0.3">
      <c r="B42" s="6">
        <v>5</v>
      </c>
      <c r="C42" s="6">
        <v>16</v>
      </c>
      <c r="D42" s="6">
        <v>1</v>
      </c>
      <c r="E42" s="6">
        <v>27</v>
      </c>
      <c r="F42" s="6">
        <v>30</v>
      </c>
    </row>
    <row r="43" spans="2:6" x14ac:dyDescent="0.3">
      <c r="B43" s="6">
        <v>5</v>
      </c>
      <c r="C43" s="6">
        <v>16</v>
      </c>
      <c r="D43" s="6">
        <v>2</v>
      </c>
      <c r="E43" s="6">
        <v>28</v>
      </c>
      <c r="F43" s="6">
        <v>31</v>
      </c>
    </row>
    <row r="44" spans="2:6" x14ac:dyDescent="0.3">
      <c r="B44" s="7">
        <v>6</v>
      </c>
      <c r="C44" s="7">
        <v>2</v>
      </c>
      <c r="D44" s="7">
        <v>3</v>
      </c>
      <c r="E44" s="7">
        <v>29</v>
      </c>
      <c r="F44" s="7">
        <v>32</v>
      </c>
    </row>
    <row r="45" spans="2:6" x14ac:dyDescent="0.3">
      <c r="B45" s="7">
        <v>6</v>
      </c>
      <c r="C45" s="7">
        <v>31</v>
      </c>
      <c r="D45" s="7">
        <v>4</v>
      </c>
      <c r="E45" s="7">
        <v>30</v>
      </c>
      <c r="F45" s="7">
        <v>33</v>
      </c>
    </row>
    <row r="46" spans="2:6" x14ac:dyDescent="0.3">
      <c r="B46" s="7">
        <v>6</v>
      </c>
      <c r="C46" s="7">
        <v>26</v>
      </c>
      <c r="D46" s="7">
        <v>5</v>
      </c>
      <c r="E46" s="7">
        <v>31</v>
      </c>
      <c r="F46" s="7">
        <v>34</v>
      </c>
    </row>
    <row r="47" spans="2:6" x14ac:dyDescent="0.3">
      <c r="B47" s="7">
        <v>6</v>
      </c>
      <c r="C47" s="7">
        <v>2</v>
      </c>
      <c r="D47" s="7">
        <v>6</v>
      </c>
      <c r="E47" s="7">
        <v>32</v>
      </c>
      <c r="F47" s="7">
        <v>35</v>
      </c>
    </row>
    <row r="48" spans="2:6" x14ac:dyDescent="0.3">
      <c r="B48" s="8">
        <v>7</v>
      </c>
      <c r="C48" s="8">
        <v>4</v>
      </c>
      <c r="D48" s="8">
        <v>1</v>
      </c>
      <c r="E48" s="8">
        <v>33</v>
      </c>
      <c r="F48" s="8">
        <v>36</v>
      </c>
    </row>
    <row r="49" spans="2:6" x14ac:dyDescent="0.3">
      <c r="B49" s="8">
        <v>7</v>
      </c>
      <c r="C49" s="8">
        <v>30</v>
      </c>
      <c r="D49" s="8">
        <v>3</v>
      </c>
      <c r="E49" s="8">
        <v>34</v>
      </c>
      <c r="F49" s="8">
        <v>37</v>
      </c>
    </row>
    <row r="50" spans="2:6" x14ac:dyDescent="0.3">
      <c r="B50" s="8">
        <v>7</v>
      </c>
      <c r="C50" s="8">
        <v>1</v>
      </c>
      <c r="D50" s="8">
        <v>1</v>
      </c>
      <c r="E50" s="8">
        <v>35</v>
      </c>
      <c r="F50" s="8">
        <v>38</v>
      </c>
    </row>
    <row r="51" spans="2:6" x14ac:dyDescent="0.3">
      <c r="B51" s="1">
        <v>8</v>
      </c>
      <c r="C51" s="1">
        <v>7</v>
      </c>
      <c r="D51" s="1">
        <v>4</v>
      </c>
      <c r="E51" s="1">
        <v>36</v>
      </c>
      <c r="F51" s="1">
        <v>39</v>
      </c>
    </row>
    <row r="52" spans="2:6" x14ac:dyDescent="0.3">
      <c r="B52" s="9">
        <v>9</v>
      </c>
      <c r="C52" s="9">
        <v>18</v>
      </c>
      <c r="D52" s="9">
        <v>3</v>
      </c>
      <c r="E52" s="9">
        <v>37</v>
      </c>
      <c r="F52" s="9">
        <v>40</v>
      </c>
    </row>
    <row r="53" spans="2:6" x14ac:dyDescent="0.3">
      <c r="B53" s="10">
        <v>10</v>
      </c>
      <c r="C53" s="10">
        <v>16</v>
      </c>
      <c r="D53" s="10">
        <v>2</v>
      </c>
      <c r="E53" s="10">
        <v>38</v>
      </c>
      <c r="F53" s="10">
        <v>41</v>
      </c>
    </row>
    <row r="54" spans="2:6" x14ac:dyDescent="0.3">
      <c r="B54" s="11">
        <v>2</v>
      </c>
      <c r="C54" s="11">
        <v>12</v>
      </c>
      <c r="D54" s="11">
        <v>2</v>
      </c>
      <c r="E54" s="11">
        <v>39</v>
      </c>
      <c r="F54" s="11">
        <v>42</v>
      </c>
    </row>
    <row r="55" spans="2:6" x14ac:dyDescent="0.3">
      <c r="B55" s="11">
        <v>2</v>
      </c>
      <c r="C55" s="11">
        <v>1</v>
      </c>
      <c r="D55" s="11">
        <v>2</v>
      </c>
      <c r="E55" s="11">
        <v>40</v>
      </c>
      <c r="F55" s="11">
        <v>43</v>
      </c>
    </row>
    <row r="62" spans="2:6" x14ac:dyDescent="0.3">
      <c r="B62" s="15">
        <f>B30</f>
        <v>1</v>
      </c>
    </row>
    <row r="63" spans="2:6" x14ac:dyDescent="0.3">
      <c r="B63" s="15">
        <f>C30</f>
        <v>2</v>
      </c>
    </row>
    <row r="64" spans="2:6" x14ac:dyDescent="0.3">
      <c r="B64" s="15">
        <f>D30</f>
        <v>3</v>
      </c>
    </row>
    <row r="65" spans="2:2" x14ac:dyDescent="0.3">
      <c r="B65" s="15">
        <f>E30</f>
        <v>11</v>
      </c>
    </row>
    <row r="66" spans="2:2" x14ac:dyDescent="0.3">
      <c r="B66" s="15">
        <f>F30</f>
        <v>20</v>
      </c>
    </row>
    <row r="67" spans="2:2" x14ac:dyDescent="0.3">
      <c r="B67" s="15">
        <f>B31</f>
        <v>1</v>
      </c>
    </row>
    <row r="68" spans="2:2" x14ac:dyDescent="0.3">
      <c r="B68" s="15">
        <f>C31</f>
        <v>16</v>
      </c>
    </row>
    <row r="69" spans="2:2" x14ac:dyDescent="0.3">
      <c r="B69" s="15">
        <f>D31</f>
        <v>4</v>
      </c>
    </row>
    <row r="70" spans="2:2" x14ac:dyDescent="0.3">
      <c r="B70" s="15">
        <f>E31</f>
        <v>22</v>
      </c>
    </row>
    <row r="71" spans="2:2" x14ac:dyDescent="0.3">
      <c r="B71" s="15">
        <f>F31</f>
        <v>30</v>
      </c>
    </row>
    <row r="72" spans="2:2" x14ac:dyDescent="0.3">
      <c r="B72" s="15">
        <f>B32</f>
        <v>1</v>
      </c>
    </row>
    <row r="73" spans="2:2" x14ac:dyDescent="0.3">
      <c r="B73" s="15">
        <f>C32</f>
        <v>4</v>
      </c>
    </row>
    <row r="74" spans="2:2" x14ac:dyDescent="0.3">
      <c r="B74" s="15">
        <f>D32</f>
        <v>5</v>
      </c>
    </row>
    <row r="75" spans="2:2" x14ac:dyDescent="0.3">
      <c r="B75" s="15">
        <f>E32</f>
        <v>33</v>
      </c>
    </row>
    <row r="76" spans="2:2" x14ac:dyDescent="0.3">
      <c r="B76" s="15">
        <f>F32</f>
        <v>40</v>
      </c>
    </row>
    <row r="77" spans="2:2" x14ac:dyDescent="0.3">
      <c r="B77" s="15">
        <f>B33</f>
        <v>3</v>
      </c>
    </row>
    <row r="78" spans="2:2" x14ac:dyDescent="0.3">
      <c r="B78" s="15">
        <f>C33</f>
        <v>20</v>
      </c>
    </row>
    <row r="79" spans="2:2" x14ac:dyDescent="0.3">
      <c r="B79" s="15">
        <f>D33</f>
        <v>6</v>
      </c>
    </row>
    <row r="80" spans="2:2" x14ac:dyDescent="0.3">
      <c r="B80" s="15">
        <f>E33</f>
        <v>1</v>
      </c>
    </row>
    <row r="81" spans="2:2" x14ac:dyDescent="0.3">
      <c r="B81" s="15">
        <f>F33</f>
        <v>10</v>
      </c>
    </row>
    <row r="82" spans="2:2" x14ac:dyDescent="0.3">
      <c r="B82" s="15">
        <f>B34</f>
        <v>3</v>
      </c>
    </row>
    <row r="83" spans="2:2" x14ac:dyDescent="0.3">
      <c r="B83" s="15">
        <f>C34</f>
        <v>1</v>
      </c>
    </row>
    <row r="84" spans="2:2" x14ac:dyDescent="0.3">
      <c r="B84" s="15">
        <f>D34</f>
        <v>7</v>
      </c>
    </row>
    <row r="85" spans="2:2" x14ac:dyDescent="0.3">
      <c r="B85" s="15">
        <f>E34</f>
        <v>2</v>
      </c>
    </row>
    <row r="86" spans="2:2" x14ac:dyDescent="0.3">
      <c r="B86" s="15">
        <f>F34</f>
        <v>20</v>
      </c>
    </row>
    <row r="87" spans="2:2" x14ac:dyDescent="0.3">
      <c r="B87" s="15">
        <f>B35</f>
        <v>3</v>
      </c>
    </row>
    <row r="88" spans="2:2" x14ac:dyDescent="0.3">
      <c r="B88" s="15">
        <f>C35</f>
        <v>25</v>
      </c>
    </row>
    <row r="89" spans="2:2" x14ac:dyDescent="0.3">
      <c r="B89" s="15">
        <f>D35</f>
        <v>1</v>
      </c>
    </row>
    <row r="90" spans="2:2" x14ac:dyDescent="0.3">
      <c r="B90" s="15">
        <f>E35</f>
        <v>20</v>
      </c>
    </row>
    <row r="91" spans="2:2" x14ac:dyDescent="0.3">
      <c r="B91" s="15">
        <f>F35</f>
        <v>40</v>
      </c>
    </row>
    <row r="92" spans="2:2" x14ac:dyDescent="0.3">
      <c r="B92" s="15">
        <f>B36</f>
        <v>3</v>
      </c>
    </row>
    <row r="93" spans="2:2" x14ac:dyDescent="0.3">
      <c r="B93" s="15">
        <f>C36</f>
        <v>3</v>
      </c>
    </row>
    <row r="94" spans="2:2" x14ac:dyDescent="0.3">
      <c r="B94" s="15">
        <f>D36</f>
        <v>2</v>
      </c>
    </row>
    <row r="95" spans="2:2" x14ac:dyDescent="0.3">
      <c r="B95" s="15">
        <f>E36</f>
        <v>21</v>
      </c>
    </row>
    <row r="96" spans="2:2" x14ac:dyDescent="0.3">
      <c r="B96" s="15">
        <f>F36</f>
        <v>40</v>
      </c>
    </row>
    <row r="97" spans="2:2" x14ac:dyDescent="0.3">
      <c r="B97" s="15">
        <f>B37</f>
        <v>3</v>
      </c>
    </row>
    <row r="98" spans="2:2" x14ac:dyDescent="0.3">
      <c r="B98" s="15">
        <f>C37</f>
        <v>30</v>
      </c>
    </row>
    <row r="99" spans="2:2" x14ac:dyDescent="0.3">
      <c r="B99" s="15">
        <f>D37</f>
        <v>3</v>
      </c>
    </row>
    <row r="100" spans="2:2" x14ac:dyDescent="0.3">
      <c r="B100" s="15">
        <f>E37</f>
        <v>22</v>
      </c>
    </row>
    <row r="101" spans="2:2" x14ac:dyDescent="0.3">
      <c r="B101" s="15">
        <f>F37</f>
        <v>41</v>
      </c>
    </row>
    <row r="102" spans="2:2" x14ac:dyDescent="0.3">
      <c r="B102" s="15">
        <f>B38</f>
        <v>3</v>
      </c>
    </row>
    <row r="103" spans="2:2" x14ac:dyDescent="0.3">
      <c r="B103" s="15">
        <f>C38</f>
        <v>1</v>
      </c>
    </row>
    <row r="104" spans="2:2" x14ac:dyDescent="0.3">
      <c r="B104" s="15">
        <f>D38</f>
        <v>4</v>
      </c>
    </row>
    <row r="105" spans="2:2" x14ac:dyDescent="0.3">
      <c r="B105" s="15">
        <f>E38</f>
        <v>23</v>
      </c>
    </row>
    <row r="106" spans="2:2" x14ac:dyDescent="0.3">
      <c r="B106" s="15">
        <f>F38</f>
        <v>42</v>
      </c>
    </row>
    <row r="107" spans="2:2" x14ac:dyDescent="0.3">
      <c r="B107" s="15">
        <f>B39</f>
        <v>5</v>
      </c>
    </row>
    <row r="108" spans="2:2" x14ac:dyDescent="0.3">
      <c r="B108" s="15">
        <f>C39</f>
        <v>10</v>
      </c>
    </row>
    <row r="109" spans="2:2" x14ac:dyDescent="0.3">
      <c r="B109" s="15">
        <f>D39</f>
        <v>5</v>
      </c>
    </row>
    <row r="110" spans="2:2" x14ac:dyDescent="0.3">
      <c r="B110" s="15">
        <f>E39</f>
        <v>24</v>
      </c>
    </row>
    <row r="111" spans="2:2" x14ac:dyDescent="0.3">
      <c r="B111" s="15">
        <f>F39</f>
        <v>43</v>
      </c>
    </row>
    <row r="112" spans="2:2" x14ac:dyDescent="0.3">
      <c r="B112" s="15">
        <f>B40</f>
        <v>5</v>
      </c>
    </row>
    <row r="113" spans="2:2" x14ac:dyDescent="0.3">
      <c r="B113" s="15">
        <f>C40</f>
        <v>16</v>
      </c>
    </row>
    <row r="114" spans="2:2" x14ac:dyDescent="0.3">
      <c r="B114" s="15">
        <f>D40</f>
        <v>4</v>
      </c>
    </row>
    <row r="115" spans="2:2" x14ac:dyDescent="0.3">
      <c r="B115" s="15">
        <f>E40</f>
        <v>25</v>
      </c>
    </row>
    <row r="116" spans="2:2" x14ac:dyDescent="0.3">
      <c r="B116" s="15">
        <f>F40</f>
        <v>44</v>
      </c>
    </row>
    <row r="117" spans="2:2" x14ac:dyDescent="0.3">
      <c r="B117" s="15">
        <f>B41</f>
        <v>5</v>
      </c>
    </row>
    <row r="118" spans="2:2" x14ac:dyDescent="0.3">
      <c r="B118" s="15">
        <f>C41</f>
        <v>2</v>
      </c>
    </row>
    <row r="119" spans="2:2" x14ac:dyDescent="0.3">
      <c r="B119" s="15">
        <f>D41</f>
        <v>10</v>
      </c>
    </row>
    <row r="120" spans="2:2" x14ac:dyDescent="0.3">
      <c r="B120" s="15">
        <f>E41</f>
        <v>26</v>
      </c>
    </row>
    <row r="121" spans="2:2" x14ac:dyDescent="0.3">
      <c r="B121" s="15">
        <f>F41</f>
        <v>29</v>
      </c>
    </row>
    <row r="122" spans="2:2" x14ac:dyDescent="0.3">
      <c r="B122" s="15">
        <f>B42</f>
        <v>5</v>
      </c>
    </row>
    <row r="123" spans="2:2" x14ac:dyDescent="0.3">
      <c r="B123" s="15">
        <f>C42</f>
        <v>16</v>
      </c>
    </row>
    <row r="124" spans="2:2" x14ac:dyDescent="0.3">
      <c r="B124" s="15">
        <f>D42</f>
        <v>1</v>
      </c>
    </row>
    <row r="125" spans="2:2" x14ac:dyDescent="0.3">
      <c r="B125" s="15">
        <f>E42</f>
        <v>27</v>
      </c>
    </row>
    <row r="126" spans="2:2" x14ac:dyDescent="0.3">
      <c r="B126" s="15">
        <f>F42</f>
        <v>30</v>
      </c>
    </row>
    <row r="127" spans="2:2" x14ac:dyDescent="0.3">
      <c r="B127" s="15">
        <f>B43</f>
        <v>5</v>
      </c>
    </row>
    <row r="128" spans="2:2" x14ac:dyDescent="0.3">
      <c r="B128" s="15">
        <f>C43</f>
        <v>16</v>
      </c>
    </row>
    <row r="129" spans="2:2" x14ac:dyDescent="0.3">
      <c r="B129" s="15">
        <f>D43</f>
        <v>2</v>
      </c>
    </row>
    <row r="130" spans="2:2" x14ac:dyDescent="0.3">
      <c r="B130" s="15">
        <f>E43</f>
        <v>28</v>
      </c>
    </row>
    <row r="131" spans="2:2" x14ac:dyDescent="0.3">
      <c r="B131" s="15">
        <f>F43</f>
        <v>31</v>
      </c>
    </row>
    <row r="132" spans="2:2" x14ac:dyDescent="0.3">
      <c r="B132" s="15">
        <f>B44</f>
        <v>6</v>
      </c>
    </row>
    <row r="133" spans="2:2" x14ac:dyDescent="0.3">
      <c r="B133" s="15">
        <f>C44</f>
        <v>2</v>
      </c>
    </row>
    <row r="134" spans="2:2" x14ac:dyDescent="0.3">
      <c r="B134" s="15">
        <f>D44</f>
        <v>3</v>
      </c>
    </row>
    <row r="135" spans="2:2" x14ac:dyDescent="0.3">
      <c r="B135" s="15">
        <f>E44</f>
        <v>29</v>
      </c>
    </row>
    <row r="136" spans="2:2" x14ac:dyDescent="0.3">
      <c r="B136" s="15">
        <f>F44</f>
        <v>32</v>
      </c>
    </row>
    <row r="137" spans="2:2" x14ac:dyDescent="0.3">
      <c r="B137" s="15">
        <f>B45</f>
        <v>6</v>
      </c>
    </row>
    <row r="138" spans="2:2" x14ac:dyDescent="0.3">
      <c r="B138" s="15">
        <f>C45</f>
        <v>31</v>
      </c>
    </row>
    <row r="139" spans="2:2" x14ac:dyDescent="0.3">
      <c r="B139" s="15">
        <f>D45</f>
        <v>4</v>
      </c>
    </row>
    <row r="140" spans="2:2" x14ac:dyDescent="0.3">
      <c r="B140" s="15">
        <f>E45</f>
        <v>30</v>
      </c>
    </row>
    <row r="141" spans="2:2" x14ac:dyDescent="0.3">
      <c r="B141" s="15">
        <f>F45</f>
        <v>33</v>
      </c>
    </row>
    <row r="142" spans="2:2" x14ac:dyDescent="0.3">
      <c r="B142" s="15">
        <f>B46</f>
        <v>6</v>
      </c>
    </row>
    <row r="143" spans="2:2" x14ac:dyDescent="0.3">
      <c r="B143" s="15">
        <f>C46</f>
        <v>26</v>
      </c>
    </row>
    <row r="144" spans="2:2" x14ac:dyDescent="0.3">
      <c r="B144" s="15">
        <f>D46</f>
        <v>5</v>
      </c>
    </row>
    <row r="145" spans="2:2" x14ac:dyDescent="0.3">
      <c r="B145" s="15">
        <f>E46</f>
        <v>31</v>
      </c>
    </row>
    <row r="146" spans="2:2" x14ac:dyDescent="0.3">
      <c r="B146" s="15">
        <f>F46</f>
        <v>34</v>
      </c>
    </row>
    <row r="147" spans="2:2" x14ac:dyDescent="0.3">
      <c r="B147" s="15">
        <f>B47</f>
        <v>6</v>
      </c>
    </row>
    <row r="148" spans="2:2" x14ac:dyDescent="0.3">
      <c r="B148" s="15">
        <f>C47</f>
        <v>2</v>
      </c>
    </row>
    <row r="149" spans="2:2" x14ac:dyDescent="0.3">
      <c r="B149" s="15">
        <f>D47</f>
        <v>6</v>
      </c>
    </row>
    <row r="150" spans="2:2" x14ac:dyDescent="0.3">
      <c r="B150" s="15">
        <f>E47</f>
        <v>32</v>
      </c>
    </row>
    <row r="151" spans="2:2" x14ac:dyDescent="0.3">
      <c r="B151" s="15">
        <f>F47</f>
        <v>35</v>
      </c>
    </row>
    <row r="152" spans="2:2" x14ac:dyDescent="0.3">
      <c r="B152" s="15">
        <f>B48</f>
        <v>7</v>
      </c>
    </row>
    <row r="153" spans="2:2" x14ac:dyDescent="0.3">
      <c r="B153" s="15">
        <f>C48</f>
        <v>4</v>
      </c>
    </row>
    <row r="154" spans="2:2" x14ac:dyDescent="0.3">
      <c r="B154" s="15">
        <f>D48</f>
        <v>1</v>
      </c>
    </row>
    <row r="155" spans="2:2" x14ac:dyDescent="0.3">
      <c r="B155" s="15">
        <f>E48</f>
        <v>33</v>
      </c>
    </row>
    <row r="156" spans="2:2" x14ac:dyDescent="0.3">
      <c r="B156" s="15">
        <f>F48</f>
        <v>36</v>
      </c>
    </row>
    <row r="157" spans="2:2" x14ac:dyDescent="0.3">
      <c r="B157" s="15">
        <f>B49</f>
        <v>7</v>
      </c>
    </row>
    <row r="158" spans="2:2" x14ac:dyDescent="0.3">
      <c r="B158" s="15">
        <f>C49</f>
        <v>30</v>
      </c>
    </row>
    <row r="159" spans="2:2" x14ac:dyDescent="0.3">
      <c r="B159" s="15">
        <f>D49</f>
        <v>3</v>
      </c>
    </row>
    <row r="160" spans="2:2" x14ac:dyDescent="0.3">
      <c r="B160" s="15">
        <f>E49</f>
        <v>34</v>
      </c>
    </row>
    <row r="161" spans="2:2" x14ac:dyDescent="0.3">
      <c r="B161" s="15">
        <f>F49</f>
        <v>37</v>
      </c>
    </row>
    <row r="162" spans="2:2" x14ac:dyDescent="0.3">
      <c r="B162" s="15">
        <f>B50</f>
        <v>7</v>
      </c>
    </row>
    <row r="163" spans="2:2" x14ac:dyDescent="0.3">
      <c r="B163" s="15">
        <f>C50</f>
        <v>1</v>
      </c>
    </row>
    <row r="164" spans="2:2" x14ac:dyDescent="0.3">
      <c r="B164" s="15">
        <f>D50</f>
        <v>1</v>
      </c>
    </row>
    <row r="165" spans="2:2" x14ac:dyDescent="0.3">
      <c r="B165" s="15">
        <f>E50</f>
        <v>35</v>
      </c>
    </row>
    <row r="166" spans="2:2" x14ac:dyDescent="0.3">
      <c r="B166" s="15">
        <f>F50</f>
        <v>38</v>
      </c>
    </row>
    <row r="167" spans="2:2" x14ac:dyDescent="0.3">
      <c r="B167" s="15">
        <f>B51</f>
        <v>8</v>
      </c>
    </row>
    <row r="168" spans="2:2" x14ac:dyDescent="0.3">
      <c r="B168" s="15">
        <f>C51</f>
        <v>7</v>
      </c>
    </row>
    <row r="169" spans="2:2" x14ac:dyDescent="0.3">
      <c r="B169" s="15">
        <f>D51</f>
        <v>4</v>
      </c>
    </row>
    <row r="170" spans="2:2" x14ac:dyDescent="0.3">
      <c r="B170" s="15">
        <f>E51</f>
        <v>36</v>
      </c>
    </row>
    <row r="171" spans="2:2" x14ac:dyDescent="0.3">
      <c r="B171" s="15">
        <f>F51</f>
        <v>39</v>
      </c>
    </row>
    <row r="172" spans="2:2" x14ac:dyDescent="0.3">
      <c r="B172" s="15">
        <f>B52</f>
        <v>9</v>
      </c>
    </row>
    <row r="173" spans="2:2" x14ac:dyDescent="0.3">
      <c r="B173" s="15">
        <f>C52</f>
        <v>18</v>
      </c>
    </row>
    <row r="174" spans="2:2" x14ac:dyDescent="0.3">
      <c r="B174" s="15">
        <f>D52</f>
        <v>3</v>
      </c>
    </row>
    <row r="175" spans="2:2" x14ac:dyDescent="0.3">
      <c r="B175" s="15">
        <f>E52</f>
        <v>37</v>
      </c>
    </row>
    <row r="176" spans="2:2" x14ac:dyDescent="0.3">
      <c r="B176" s="15">
        <f>F52</f>
        <v>40</v>
      </c>
    </row>
    <row r="177" spans="2:2" x14ac:dyDescent="0.3">
      <c r="B177" s="15">
        <f>B53</f>
        <v>10</v>
      </c>
    </row>
    <row r="178" spans="2:2" x14ac:dyDescent="0.3">
      <c r="B178" s="15">
        <f>C53</f>
        <v>16</v>
      </c>
    </row>
    <row r="179" spans="2:2" x14ac:dyDescent="0.3">
      <c r="B179" s="15">
        <f>D53</f>
        <v>2</v>
      </c>
    </row>
    <row r="180" spans="2:2" x14ac:dyDescent="0.3">
      <c r="B180" s="15">
        <f>E53</f>
        <v>38</v>
      </c>
    </row>
    <row r="181" spans="2:2" x14ac:dyDescent="0.3">
      <c r="B181" s="15">
        <f>F53</f>
        <v>41</v>
      </c>
    </row>
    <row r="182" spans="2:2" x14ac:dyDescent="0.3">
      <c r="B182" s="15">
        <f>B54</f>
        <v>2</v>
      </c>
    </row>
    <row r="183" spans="2:2" x14ac:dyDescent="0.3">
      <c r="B183" s="15">
        <f>C54</f>
        <v>12</v>
      </c>
    </row>
    <row r="184" spans="2:2" x14ac:dyDescent="0.3">
      <c r="B184" s="15">
        <f>D54</f>
        <v>2</v>
      </c>
    </row>
    <row r="185" spans="2:2" x14ac:dyDescent="0.3">
      <c r="B185" s="15">
        <f>E54</f>
        <v>39</v>
      </c>
    </row>
    <row r="186" spans="2:2" x14ac:dyDescent="0.3">
      <c r="B186" s="15">
        <f>F54</f>
        <v>42</v>
      </c>
    </row>
    <row r="187" spans="2:2" x14ac:dyDescent="0.3">
      <c r="B187" s="15">
        <f>B55</f>
        <v>2</v>
      </c>
    </row>
    <row r="188" spans="2:2" x14ac:dyDescent="0.3">
      <c r="B188" s="15">
        <f>C55</f>
        <v>1</v>
      </c>
    </row>
    <row r="189" spans="2:2" x14ac:dyDescent="0.3">
      <c r="B189" s="15">
        <f>D55</f>
        <v>2</v>
      </c>
    </row>
    <row r="190" spans="2:2" x14ac:dyDescent="0.3">
      <c r="B190" s="15">
        <f>E55</f>
        <v>40</v>
      </c>
    </row>
    <row r="191" spans="2:2" x14ac:dyDescent="0.3">
      <c r="B191" s="15">
        <f>F55</f>
        <v>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A952-F8B9-41BA-807B-B222F97B8776}">
  <dimension ref="E56:S221"/>
  <sheetViews>
    <sheetView topLeftCell="K40" zoomScaleNormal="100" workbookViewId="0">
      <selection activeCell="V70" sqref="V70"/>
    </sheetView>
  </sheetViews>
  <sheetFormatPr baseColWidth="10" defaultRowHeight="14.4" x14ac:dyDescent="0.3"/>
  <cols>
    <col min="13" max="13" width="31.6640625" bestFit="1" customWidth="1"/>
    <col min="15" max="15" width="23.6640625" bestFit="1" customWidth="1"/>
    <col min="16" max="16" width="24.6640625" bestFit="1" customWidth="1"/>
    <col min="18" max="18" width="17.109375" customWidth="1"/>
  </cols>
  <sheetData>
    <row r="56" spans="5:19" ht="15" thickBot="1" x14ac:dyDescent="0.35"/>
    <row r="57" spans="5:19" ht="15.6" thickTop="1" thickBot="1" x14ac:dyDescent="0.35">
      <c r="E57" t="s">
        <v>10</v>
      </c>
      <c r="R57" s="21" t="s">
        <v>17</v>
      </c>
      <c r="S57" s="22" t="s">
        <v>18</v>
      </c>
    </row>
    <row r="58" spans="5:19" ht="15.6" thickTop="1" thickBot="1" x14ac:dyDescent="0.35">
      <c r="E58" t="s">
        <v>11</v>
      </c>
      <c r="R58" s="21"/>
      <c r="S58" s="22"/>
    </row>
    <row r="59" spans="5:19" ht="15.6" thickTop="1" thickBot="1" x14ac:dyDescent="0.35">
      <c r="E59" s="1" t="s">
        <v>0</v>
      </c>
      <c r="F59" s="1" t="s">
        <v>1</v>
      </c>
      <c r="G59" s="1" t="s">
        <v>2</v>
      </c>
      <c r="H59" s="1" t="s">
        <v>3</v>
      </c>
      <c r="I59" s="1" t="s">
        <v>4</v>
      </c>
      <c r="L59" s="3" t="s">
        <v>1</v>
      </c>
      <c r="M59" s="3" t="s">
        <v>14</v>
      </c>
      <c r="O59" s="3" t="s">
        <v>15</v>
      </c>
      <c r="P59" s="3" t="s">
        <v>16</v>
      </c>
      <c r="R59" s="17">
        <f>P60</f>
        <v>93</v>
      </c>
      <c r="S59" s="18">
        <v>100</v>
      </c>
    </row>
    <row r="60" spans="5:19" ht="15" thickTop="1" x14ac:dyDescent="0.3">
      <c r="E60" s="2">
        <v>1</v>
      </c>
      <c r="F60" s="2">
        <v>2</v>
      </c>
      <c r="G60" s="2">
        <v>3</v>
      </c>
      <c r="H60" s="2">
        <v>11</v>
      </c>
      <c r="I60" s="2">
        <v>20</v>
      </c>
      <c r="L60" s="16">
        <v>1</v>
      </c>
      <c r="M60" s="16">
        <f>SUMIFS($G$60:$G$85,$F$60:$F$85,L60)</f>
        <v>14</v>
      </c>
      <c r="O60" s="16">
        <f>SUM(M60:M66)</f>
        <v>48</v>
      </c>
      <c r="P60" s="16">
        <f>SUM(M60:M90)</f>
        <v>93</v>
      </c>
      <c r="R60" s="19">
        <f>O60</f>
        <v>48</v>
      </c>
      <c r="S60" s="20" t="s">
        <v>19</v>
      </c>
    </row>
    <row r="61" spans="5:19" x14ac:dyDescent="0.3">
      <c r="E61" s="2">
        <v>1</v>
      </c>
      <c r="F61" s="2">
        <v>16</v>
      </c>
      <c r="G61" s="2">
        <v>4</v>
      </c>
      <c r="H61" s="2">
        <v>22</v>
      </c>
      <c r="I61" s="2">
        <v>30</v>
      </c>
      <c r="L61" s="16">
        <v>2</v>
      </c>
      <c r="M61" s="16">
        <f t="shared" ref="M61:M90" si="0">SUMIFS($G$60:$G$85,$F$60:$F$85,L61)</f>
        <v>22</v>
      </c>
      <c r="O61">
        <f>SUMIF(L60:L90,"&lt;=7",M60:M90)</f>
        <v>48</v>
      </c>
    </row>
    <row r="62" spans="5:19" x14ac:dyDescent="0.3">
      <c r="E62" s="2">
        <v>1</v>
      </c>
      <c r="F62" s="2">
        <v>4</v>
      </c>
      <c r="G62" s="2">
        <v>5</v>
      </c>
      <c r="H62" s="2">
        <v>33</v>
      </c>
      <c r="I62" s="2">
        <v>40</v>
      </c>
      <c r="L62" s="16">
        <v>3</v>
      </c>
      <c r="M62" s="16">
        <f t="shared" si="0"/>
        <v>2</v>
      </c>
    </row>
    <row r="63" spans="5:19" x14ac:dyDescent="0.3">
      <c r="E63" s="5">
        <v>3</v>
      </c>
      <c r="F63" s="5">
        <v>20</v>
      </c>
      <c r="G63" s="5">
        <v>6</v>
      </c>
      <c r="H63" s="5">
        <v>1</v>
      </c>
      <c r="I63" s="5">
        <v>10</v>
      </c>
      <c r="L63" s="16">
        <v>4</v>
      </c>
      <c r="M63" s="16">
        <f t="shared" si="0"/>
        <v>6</v>
      </c>
    </row>
    <row r="64" spans="5:19" x14ac:dyDescent="0.3">
      <c r="E64" s="5">
        <v>3</v>
      </c>
      <c r="F64" s="5">
        <v>1</v>
      </c>
      <c r="G64" s="5">
        <v>7</v>
      </c>
      <c r="H64" s="5">
        <v>2</v>
      </c>
      <c r="I64" s="5">
        <v>20</v>
      </c>
      <c r="L64" s="16">
        <v>5</v>
      </c>
      <c r="M64" s="16">
        <f t="shared" si="0"/>
        <v>0</v>
      </c>
      <c r="R64" s="13" t="s">
        <v>20</v>
      </c>
      <c r="S64">
        <f>(R60*S59)/R59</f>
        <v>51.612903225806448</v>
      </c>
    </row>
    <row r="65" spans="5:13" x14ac:dyDescent="0.3">
      <c r="E65" s="5">
        <v>3</v>
      </c>
      <c r="F65" s="5">
        <v>25</v>
      </c>
      <c r="G65" s="5">
        <v>1</v>
      </c>
      <c r="H65" s="5">
        <v>20</v>
      </c>
      <c r="I65" s="5">
        <v>40</v>
      </c>
      <c r="L65" s="16">
        <v>6</v>
      </c>
      <c r="M65" s="16">
        <f t="shared" si="0"/>
        <v>0</v>
      </c>
    </row>
    <row r="66" spans="5:13" x14ac:dyDescent="0.3">
      <c r="E66" s="5">
        <v>3</v>
      </c>
      <c r="F66" s="5">
        <v>3</v>
      </c>
      <c r="G66" s="5">
        <v>2</v>
      </c>
      <c r="H66" s="5">
        <v>21</v>
      </c>
      <c r="I66" s="5">
        <v>40</v>
      </c>
      <c r="L66" s="16">
        <v>7</v>
      </c>
      <c r="M66" s="16">
        <f t="shared" si="0"/>
        <v>4</v>
      </c>
    </row>
    <row r="67" spans="5:13" x14ac:dyDescent="0.3">
      <c r="E67" s="5">
        <v>3</v>
      </c>
      <c r="F67" s="5">
        <v>30</v>
      </c>
      <c r="G67" s="5">
        <v>3</v>
      </c>
      <c r="H67" s="5">
        <v>22</v>
      </c>
      <c r="I67" s="5">
        <v>41</v>
      </c>
      <c r="L67" s="16">
        <v>8</v>
      </c>
      <c r="M67" s="16">
        <f t="shared" si="0"/>
        <v>0</v>
      </c>
    </row>
    <row r="68" spans="5:13" x14ac:dyDescent="0.3">
      <c r="E68" s="5">
        <v>3</v>
      </c>
      <c r="F68" s="5">
        <v>1</v>
      </c>
      <c r="G68" s="5">
        <v>4</v>
      </c>
      <c r="H68" s="5">
        <v>23</v>
      </c>
      <c r="I68" s="5">
        <v>42</v>
      </c>
      <c r="L68" s="16">
        <v>9</v>
      </c>
      <c r="M68" s="16">
        <f t="shared" si="0"/>
        <v>0</v>
      </c>
    </row>
    <row r="69" spans="5:13" x14ac:dyDescent="0.3">
      <c r="E69" s="6">
        <v>5</v>
      </c>
      <c r="F69" s="6">
        <v>10</v>
      </c>
      <c r="G69" s="6">
        <v>5</v>
      </c>
      <c r="H69" s="6">
        <v>24</v>
      </c>
      <c r="I69" s="6">
        <v>43</v>
      </c>
      <c r="L69" s="16">
        <v>10</v>
      </c>
      <c r="M69" s="16">
        <f t="shared" si="0"/>
        <v>5</v>
      </c>
    </row>
    <row r="70" spans="5:13" x14ac:dyDescent="0.3">
      <c r="E70" s="6">
        <v>5</v>
      </c>
      <c r="F70" s="6">
        <v>16</v>
      </c>
      <c r="G70" s="6">
        <v>4</v>
      </c>
      <c r="H70" s="6">
        <v>25</v>
      </c>
      <c r="I70" s="6">
        <v>44</v>
      </c>
      <c r="L70" s="16">
        <v>11</v>
      </c>
      <c r="M70" s="16">
        <f t="shared" si="0"/>
        <v>0</v>
      </c>
    </row>
    <row r="71" spans="5:13" x14ac:dyDescent="0.3">
      <c r="E71" s="6">
        <v>5</v>
      </c>
      <c r="F71" s="6">
        <v>2</v>
      </c>
      <c r="G71" s="6">
        <v>10</v>
      </c>
      <c r="H71" s="6">
        <v>26</v>
      </c>
      <c r="I71" s="6">
        <v>29</v>
      </c>
      <c r="L71" s="16">
        <v>12</v>
      </c>
      <c r="M71" s="16">
        <f t="shared" si="0"/>
        <v>2</v>
      </c>
    </row>
    <row r="72" spans="5:13" x14ac:dyDescent="0.3">
      <c r="E72" s="6">
        <v>5</v>
      </c>
      <c r="F72" s="6">
        <v>16</v>
      </c>
      <c r="G72" s="6">
        <v>1</v>
      </c>
      <c r="H72" s="6">
        <v>27</v>
      </c>
      <c r="I72" s="6">
        <v>30</v>
      </c>
      <c r="L72" s="16">
        <v>13</v>
      </c>
      <c r="M72" s="16">
        <f t="shared" si="0"/>
        <v>0</v>
      </c>
    </row>
    <row r="73" spans="5:13" x14ac:dyDescent="0.3">
      <c r="E73" s="6">
        <v>5</v>
      </c>
      <c r="F73" s="6">
        <v>16</v>
      </c>
      <c r="G73" s="6">
        <v>2</v>
      </c>
      <c r="H73" s="6">
        <v>28</v>
      </c>
      <c r="I73" s="6">
        <v>31</v>
      </c>
      <c r="L73" s="16">
        <v>14</v>
      </c>
      <c r="M73" s="16">
        <f t="shared" si="0"/>
        <v>0</v>
      </c>
    </row>
    <row r="74" spans="5:13" x14ac:dyDescent="0.3">
      <c r="E74" s="7">
        <v>6</v>
      </c>
      <c r="F74" s="7">
        <v>2</v>
      </c>
      <c r="G74" s="7">
        <v>3</v>
      </c>
      <c r="H74" s="7">
        <v>29</v>
      </c>
      <c r="I74" s="7">
        <v>32</v>
      </c>
      <c r="L74" s="16">
        <v>15</v>
      </c>
      <c r="M74" s="16">
        <f t="shared" si="0"/>
        <v>0</v>
      </c>
    </row>
    <row r="75" spans="5:13" x14ac:dyDescent="0.3">
      <c r="E75" s="7">
        <v>6</v>
      </c>
      <c r="F75" s="7">
        <v>31</v>
      </c>
      <c r="G75" s="7">
        <v>4</v>
      </c>
      <c r="H75" s="7">
        <v>30</v>
      </c>
      <c r="I75" s="7">
        <v>33</v>
      </c>
      <c r="L75" s="16">
        <v>16</v>
      </c>
      <c r="M75" s="16">
        <f t="shared" si="0"/>
        <v>13</v>
      </c>
    </row>
    <row r="76" spans="5:13" x14ac:dyDescent="0.3">
      <c r="E76" s="7">
        <v>6</v>
      </c>
      <c r="F76" s="7">
        <v>26</v>
      </c>
      <c r="G76" s="7">
        <v>5</v>
      </c>
      <c r="H76" s="7">
        <v>31</v>
      </c>
      <c r="I76" s="7">
        <v>34</v>
      </c>
      <c r="L76" s="16">
        <v>17</v>
      </c>
      <c r="M76" s="16">
        <f t="shared" si="0"/>
        <v>0</v>
      </c>
    </row>
    <row r="77" spans="5:13" x14ac:dyDescent="0.3">
      <c r="E77" s="7">
        <v>6</v>
      </c>
      <c r="F77" s="7">
        <v>2</v>
      </c>
      <c r="G77" s="7">
        <v>6</v>
      </c>
      <c r="H77" s="7">
        <v>32</v>
      </c>
      <c r="I77" s="7">
        <v>35</v>
      </c>
      <c r="L77" s="16">
        <v>18</v>
      </c>
      <c r="M77" s="16">
        <f t="shared" si="0"/>
        <v>3</v>
      </c>
    </row>
    <row r="78" spans="5:13" x14ac:dyDescent="0.3">
      <c r="E78" s="8">
        <v>7</v>
      </c>
      <c r="F78" s="8">
        <v>4</v>
      </c>
      <c r="G78" s="8">
        <v>1</v>
      </c>
      <c r="H78" s="8">
        <v>33</v>
      </c>
      <c r="I78" s="8">
        <v>36</v>
      </c>
      <c r="L78" s="16">
        <v>19</v>
      </c>
      <c r="M78" s="16">
        <f t="shared" si="0"/>
        <v>0</v>
      </c>
    </row>
    <row r="79" spans="5:13" x14ac:dyDescent="0.3">
      <c r="E79" s="8">
        <v>7</v>
      </c>
      <c r="F79" s="8">
        <v>30</v>
      </c>
      <c r="G79" s="8">
        <v>3</v>
      </c>
      <c r="H79" s="8">
        <v>34</v>
      </c>
      <c r="I79" s="8">
        <v>37</v>
      </c>
      <c r="L79" s="16">
        <v>20</v>
      </c>
      <c r="M79" s="16">
        <f t="shared" si="0"/>
        <v>6</v>
      </c>
    </row>
    <row r="80" spans="5:13" x14ac:dyDescent="0.3">
      <c r="E80" s="8">
        <v>7</v>
      </c>
      <c r="F80" s="8">
        <v>1</v>
      </c>
      <c r="G80" s="8">
        <v>1</v>
      </c>
      <c r="H80" s="8">
        <v>35</v>
      </c>
      <c r="I80" s="8">
        <v>38</v>
      </c>
      <c r="L80" s="16">
        <v>21</v>
      </c>
      <c r="M80" s="16">
        <f t="shared" si="0"/>
        <v>0</v>
      </c>
    </row>
    <row r="81" spans="5:13" x14ac:dyDescent="0.3">
      <c r="E81" s="1">
        <v>8</v>
      </c>
      <c r="F81" s="1">
        <v>7</v>
      </c>
      <c r="G81" s="1">
        <v>4</v>
      </c>
      <c r="H81" s="1">
        <v>36</v>
      </c>
      <c r="I81" s="1">
        <v>39</v>
      </c>
      <c r="L81" s="16">
        <v>22</v>
      </c>
      <c r="M81" s="16">
        <f t="shared" si="0"/>
        <v>0</v>
      </c>
    </row>
    <row r="82" spans="5:13" x14ac:dyDescent="0.3">
      <c r="E82" s="9">
        <v>9</v>
      </c>
      <c r="F82" s="9">
        <v>18</v>
      </c>
      <c r="G82" s="9">
        <v>3</v>
      </c>
      <c r="H82" s="9">
        <v>37</v>
      </c>
      <c r="I82" s="9">
        <v>40</v>
      </c>
      <c r="L82" s="16">
        <v>23</v>
      </c>
      <c r="M82" s="16">
        <f t="shared" si="0"/>
        <v>0</v>
      </c>
    </row>
    <row r="83" spans="5:13" x14ac:dyDescent="0.3">
      <c r="E83" s="10">
        <v>10</v>
      </c>
      <c r="F83" s="10">
        <v>16</v>
      </c>
      <c r="G83" s="10">
        <v>2</v>
      </c>
      <c r="H83" s="10">
        <v>38</v>
      </c>
      <c r="I83" s="10">
        <v>41</v>
      </c>
      <c r="L83" s="16">
        <v>24</v>
      </c>
      <c r="M83" s="16">
        <f t="shared" si="0"/>
        <v>0</v>
      </c>
    </row>
    <row r="84" spans="5:13" x14ac:dyDescent="0.3">
      <c r="E84" s="11">
        <v>2</v>
      </c>
      <c r="F84" s="11">
        <v>12</v>
      </c>
      <c r="G84" s="11">
        <v>2</v>
      </c>
      <c r="H84" s="11">
        <v>39</v>
      </c>
      <c r="I84" s="11">
        <v>42</v>
      </c>
      <c r="L84" s="16">
        <v>25</v>
      </c>
      <c r="M84" s="16">
        <f t="shared" si="0"/>
        <v>1</v>
      </c>
    </row>
    <row r="85" spans="5:13" x14ac:dyDescent="0.3">
      <c r="E85" s="11">
        <v>2</v>
      </c>
      <c r="F85" s="11">
        <v>1</v>
      </c>
      <c r="G85" s="11">
        <v>2</v>
      </c>
      <c r="H85" s="11">
        <v>40</v>
      </c>
      <c r="I85" s="11">
        <v>43</v>
      </c>
      <c r="L85" s="16">
        <v>26</v>
      </c>
      <c r="M85" s="16">
        <f t="shared" si="0"/>
        <v>5</v>
      </c>
    </row>
    <row r="86" spans="5:13" x14ac:dyDescent="0.3">
      <c r="L86" s="16">
        <v>27</v>
      </c>
      <c r="M86" s="16">
        <f t="shared" si="0"/>
        <v>0</v>
      </c>
    </row>
    <row r="87" spans="5:13" x14ac:dyDescent="0.3">
      <c r="L87" s="16">
        <v>28</v>
      </c>
      <c r="M87" s="16">
        <f t="shared" si="0"/>
        <v>0</v>
      </c>
    </row>
    <row r="88" spans="5:13" x14ac:dyDescent="0.3">
      <c r="L88" s="16">
        <v>29</v>
      </c>
      <c r="M88" s="16">
        <f t="shared" si="0"/>
        <v>0</v>
      </c>
    </row>
    <row r="89" spans="5:13" x14ac:dyDescent="0.3">
      <c r="L89" s="16">
        <v>30</v>
      </c>
      <c r="M89" s="16">
        <f t="shared" si="0"/>
        <v>6</v>
      </c>
    </row>
    <row r="90" spans="5:13" x14ac:dyDescent="0.3">
      <c r="L90" s="16">
        <v>31</v>
      </c>
      <c r="M90" s="16">
        <f t="shared" si="0"/>
        <v>4</v>
      </c>
    </row>
    <row r="92" spans="5:13" x14ac:dyDescent="0.3">
      <c r="E92" s="15">
        <f>E60</f>
        <v>1</v>
      </c>
    </row>
    <row r="93" spans="5:13" x14ac:dyDescent="0.3">
      <c r="E93" s="15">
        <f>F60</f>
        <v>2</v>
      </c>
    </row>
    <row r="94" spans="5:13" x14ac:dyDescent="0.3">
      <c r="E94" s="15">
        <f>G60</f>
        <v>3</v>
      </c>
    </row>
    <row r="95" spans="5:13" x14ac:dyDescent="0.3">
      <c r="E95" s="15">
        <f>H60</f>
        <v>11</v>
      </c>
    </row>
    <row r="96" spans="5:13" x14ac:dyDescent="0.3">
      <c r="E96" s="15">
        <f>I60</f>
        <v>20</v>
      </c>
    </row>
    <row r="97" spans="5:5" x14ac:dyDescent="0.3">
      <c r="E97" s="15">
        <f>E61</f>
        <v>1</v>
      </c>
    </row>
    <row r="98" spans="5:5" x14ac:dyDescent="0.3">
      <c r="E98" s="15">
        <f>F61</f>
        <v>16</v>
      </c>
    </row>
    <row r="99" spans="5:5" x14ac:dyDescent="0.3">
      <c r="E99" s="15">
        <f>G61</f>
        <v>4</v>
      </c>
    </row>
    <row r="100" spans="5:5" x14ac:dyDescent="0.3">
      <c r="E100" s="15">
        <f>H61</f>
        <v>22</v>
      </c>
    </row>
    <row r="101" spans="5:5" x14ac:dyDescent="0.3">
      <c r="E101" s="15">
        <f>I61</f>
        <v>30</v>
      </c>
    </row>
    <row r="102" spans="5:5" x14ac:dyDescent="0.3">
      <c r="E102" s="15">
        <f>E62</f>
        <v>1</v>
      </c>
    </row>
    <row r="103" spans="5:5" x14ac:dyDescent="0.3">
      <c r="E103" s="15">
        <f>F62</f>
        <v>4</v>
      </c>
    </row>
    <row r="104" spans="5:5" x14ac:dyDescent="0.3">
      <c r="E104" s="15">
        <f>G62</f>
        <v>5</v>
      </c>
    </row>
    <row r="105" spans="5:5" x14ac:dyDescent="0.3">
      <c r="E105" s="15">
        <f>H62</f>
        <v>33</v>
      </c>
    </row>
    <row r="106" spans="5:5" x14ac:dyDescent="0.3">
      <c r="E106" s="15">
        <f>I62</f>
        <v>40</v>
      </c>
    </row>
    <row r="107" spans="5:5" x14ac:dyDescent="0.3">
      <c r="E107" s="15">
        <f>E63</f>
        <v>3</v>
      </c>
    </row>
    <row r="108" spans="5:5" x14ac:dyDescent="0.3">
      <c r="E108" s="15">
        <f>F63</f>
        <v>20</v>
      </c>
    </row>
    <row r="109" spans="5:5" x14ac:dyDescent="0.3">
      <c r="E109" s="15">
        <f>G63</f>
        <v>6</v>
      </c>
    </row>
    <row r="110" spans="5:5" x14ac:dyDescent="0.3">
      <c r="E110" s="15">
        <f>H63</f>
        <v>1</v>
      </c>
    </row>
    <row r="111" spans="5:5" x14ac:dyDescent="0.3">
      <c r="E111" s="15">
        <f>I63</f>
        <v>10</v>
      </c>
    </row>
    <row r="112" spans="5:5" x14ac:dyDescent="0.3">
      <c r="E112" s="15">
        <f>E64</f>
        <v>3</v>
      </c>
    </row>
    <row r="113" spans="5:5" x14ac:dyDescent="0.3">
      <c r="E113" s="15">
        <f>F64</f>
        <v>1</v>
      </c>
    </row>
    <row r="114" spans="5:5" x14ac:dyDescent="0.3">
      <c r="E114" s="15">
        <f>G64</f>
        <v>7</v>
      </c>
    </row>
    <row r="115" spans="5:5" x14ac:dyDescent="0.3">
      <c r="E115" s="15">
        <f>H64</f>
        <v>2</v>
      </c>
    </row>
    <row r="116" spans="5:5" x14ac:dyDescent="0.3">
      <c r="E116" s="15">
        <f>I64</f>
        <v>20</v>
      </c>
    </row>
    <row r="117" spans="5:5" x14ac:dyDescent="0.3">
      <c r="E117" s="15">
        <f>E65</f>
        <v>3</v>
      </c>
    </row>
    <row r="118" spans="5:5" x14ac:dyDescent="0.3">
      <c r="E118" s="15">
        <f>F65</f>
        <v>25</v>
      </c>
    </row>
    <row r="119" spans="5:5" x14ac:dyDescent="0.3">
      <c r="E119" s="15">
        <f>G65</f>
        <v>1</v>
      </c>
    </row>
    <row r="120" spans="5:5" x14ac:dyDescent="0.3">
      <c r="E120" s="15">
        <f>H65</f>
        <v>20</v>
      </c>
    </row>
    <row r="121" spans="5:5" x14ac:dyDescent="0.3">
      <c r="E121" s="15">
        <f>I65</f>
        <v>40</v>
      </c>
    </row>
    <row r="122" spans="5:5" x14ac:dyDescent="0.3">
      <c r="E122" s="15">
        <f>E66</f>
        <v>3</v>
      </c>
    </row>
    <row r="123" spans="5:5" x14ac:dyDescent="0.3">
      <c r="E123" s="15">
        <f>F66</f>
        <v>3</v>
      </c>
    </row>
    <row r="124" spans="5:5" x14ac:dyDescent="0.3">
      <c r="E124" s="15">
        <f>G66</f>
        <v>2</v>
      </c>
    </row>
    <row r="125" spans="5:5" x14ac:dyDescent="0.3">
      <c r="E125" s="15">
        <f>H66</f>
        <v>21</v>
      </c>
    </row>
    <row r="126" spans="5:5" x14ac:dyDescent="0.3">
      <c r="E126" s="15">
        <f>I66</f>
        <v>40</v>
      </c>
    </row>
    <row r="127" spans="5:5" x14ac:dyDescent="0.3">
      <c r="E127" s="15">
        <f>E67</f>
        <v>3</v>
      </c>
    </row>
    <row r="128" spans="5:5" x14ac:dyDescent="0.3">
      <c r="E128" s="15">
        <f>F67</f>
        <v>30</v>
      </c>
    </row>
    <row r="129" spans="5:5" x14ac:dyDescent="0.3">
      <c r="E129" s="15">
        <f>G67</f>
        <v>3</v>
      </c>
    </row>
    <row r="130" spans="5:5" x14ac:dyDescent="0.3">
      <c r="E130" s="15">
        <f>H67</f>
        <v>22</v>
      </c>
    </row>
    <row r="131" spans="5:5" x14ac:dyDescent="0.3">
      <c r="E131" s="15">
        <f>I67</f>
        <v>41</v>
      </c>
    </row>
    <row r="132" spans="5:5" x14ac:dyDescent="0.3">
      <c r="E132" s="15">
        <f>E68</f>
        <v>3</v>
      </c>
    </row>
    <row r="133" spans="5:5" x14ac:dyDescent="0.3">
      <c r="E133" s="15">
        <f>F68</f>
        <v>1</v>
      </c>
    </row>
    <row r="134" spans="5:5" x14ac:dyDescent="0.3">
      <c r="E134" s="15">
        <f>G68</f>
        <v>4</v>
      </c>
    </row>
    <row r="135" spans="5:5" x14ac:dyDescent="0.3">
      <c r="E135" s="15">
        <f>H68</f>
        <v>23</v>
      </c>
    </row>
    <row r="136" spans="5:5" x14ac:dyDescent="0.3">
      <c r="E136" s="15">
        <f>I68</f>
        <v>42</v>
      </c>
    </row>
    <row r="137" spans="5:5" x14ac:dyDescent="0.3">
      <c r="E137" s="15">
        <f>E69</f>
        <v>5</v>
      </c>
    </row>
    <row r="138" spans="5:5" x14ac:dyDescent="0.3">
      <c r="E138" s="15">
        <f>F69</f>
        <v>10</v>
      </c>
    </row>
    <row r="139" spans="5:5" x14ac:dyDescent="0.3">
      <c r="E139" s="15">
        <f>G69</f>
        <v>5</v>
      </c>
    </row>
    <row r="140" spans="5:5" x14ac:dyDescent="0.3">
      <c r="E140" s="15">
        <f>H69</f>
        <v>24</v>
      </c>
    </row>
    <row r="141" spans="5:5" x14ac:dyDescent="0.3">
      <c r="E141" s="15">
        <f>I69</f>
        <v>43</v>
      </c>
    </row>
    <row r="142" spans="5:5" x14ac:dyDescent="0.3">
      <c r="E142" s="15">
        <f>E70</f>
        <v>5</v>
      </c>
    </row>
    <row r="143" spans="5:5" x14ac:dyDescent="0.3">
      <c r="E143" s="15">
        <f>F70</f>
        <v>16</v>
      </c>
    </row>
    <row r="144" spans="5:5" x14ac:dyDescent="0.3">
      <c r="E144" s="15">
        <f>G70</f>
        <v>4</v>
      </c>
    </row>
    <row r="145" spans="5:5" x14ac:dyDescent="0.3">
      <c r="E145" s="15">
        <f>H70</f>
        <v>25</v>
      </c>
    </row>
    <row r="146" spans="5:5" x14ac:dyDescent="0.3">
      <c r="E146" s="15">
        <f>I70</f>
        <v>44</v>
      </c>
    </row>
    <row r="147" spans="5:5" x14ac:dyDescent="0.3">
      <c r="E147" s="15">
        <f>E71</f>
        <v>5</v>
      </c>
    </row>
    <row r="148" spans="5:5" x14ac:dyDescent="0.3">
      <c r="E148" s="15">
        <f>F71</f>
        <v>2</v>
      </c>
    </row>
    <row r="149" spans="5:5" x14ac:dyDescent="0.3">
      <c r="E149" s="15">
        <f>G71</f>
        <v>10</v>
      </c>
    </row>
    <row r="150" spans="5:5" x14ac:dyDescent="0.3">
      <c r="E150" s="15">
        <f>H71</f>
        <v>26</v>
      </c>
    </row>
    <row r="151" spans="5:5" x14ac:dyDescent="0.3">
      <c r="E151" s="15">
        <f>I71</f>
        <v>29</v>
      </c>
    </row>
    <row r="152" spans="5:5" x14ac:dyDescent="0.3">
      <c r="E152" s="15">
        <f>E72</f>
        <v>5</v>
      </c>
    </row>
    <row r="153" spans="5:5" x14ac:dyDescent="0.3">
      <c r="E153" s="15">
        <f>F72</f>
        <v>16</v>
      </c>
    </row>
    <row r="154" spans="5:5" x14ac:dyDescent="0.3">
      <c r="E154" s="15">
        <f>G72</f>
        <v>1</v>
      </c>
    </row>
    <row r="155" spans="5:5" x14ac:dyDescent="0.3">
      <c r="E155" s="15">
        <f>H72</f>
        <v>27</v>
      </c>
    </row>
    <row r="156" spans="5:5" x14ac:dyDescent="0.3">
      <c r="E156" s="15">
        <f>I72</f>
        <v>30</v>
      </c>
    </row>
    <row r="157" spans="5:5" x14ac:dyDescent="0.3">
      <c r="E157" s="15">
        <f>E73</f>
        <v>5</v>
      </c>
    </row>
    <row r="158" spans="5:5" x14ac:dyDescent="0.3">
      <c r="E158" s="15">
        <f>F73</f>
        <v>16</v>
      </c>
    </row>
    <row r="159" spans="5:5" x14ac:dyDescent="0.3">
      <c r="E159" s="15">
        <f>G73</f>
        <v>2</v>
      </c>
    </row>
    <row r="160" spans="5:5" x14ac:dyDescent="0.3">
      <c r="E160" s="15">
        <f>H73</f>
        <v>28</v>
      </c>
    </row>
    <row r="161" spans="5:5" x14ac:dyDescent="0.3">
      <c r="E161" s="15">
        <f>I73</f>
        <v>31</v>
      </c>
    </row>
    <row r="162" spans="5:5" x14ac:dyDescent="0.3">
      <c r="E162" s="15">
        <f>E74</f>
        <v>6</v>
      </c>
    </row>
    <row r="163" spans="5:5" x14ac:dyDescent="0.3">
      <c r="E163" s="15">
        <f>F74</f>
        <v>2</v>
      </c>
    </row>
    <row r="164" spans="5:5" x14ac:dyDescent="0.3">
      <c r="E164" s="15">
        <f>G74</f>
        <v>3</v>
      </c>
    </row>
    <row r="165" spans="5:5" x14ac:dyDescent="0.3">
      <c r="E165" s="15">
        <f>H74</f>
        <v>29</v>
      </c>
    </row>
    <row r="166" spans="5:5" x14ac:dyDescent="0.3">
      <c r="E166" s="15">
        <f>I74</f>
        <v>32</v>
      </c>
    </row>
    <row r="167" spans="5:5" x14ac:dyDescent="0.3">
      <c r="E167" s="15">
        <f>E75</f>
        <v>6</v>
      </c>
    </row>
    <row r="168" spans="5:5" x14ac:dyDescent="0.3">
      <c r="E168" s="15">
        <f>F75</f>
        <v>31</v>
      </c>
    </row>
    <row r="169" spans="5:5" x14ac:dyDescent="0.3">
      <c r="E169" s="15">
        <f>G75</f>
        <v>4</v>
      </c>
    </row>
    <row r="170" spans="5:5" x14ac:dyDescent="0.3">
      <c r="E170" s="15">
        <f>H75</f>
        <v>30</v>
      </c>
    </row>
    <row r="171" spans="5:5" x14ac:dyDescent="0.3">
      <c r="E171" s="15">
        <f>I75</f>
        <v>33</v>
      </c>
    </row>
    <row r="172" spans="5:5" x14ac:dyDescent="0.3">
      <c r="E172" s="15">
        <f>E76</f>
        <v>6</v>
      </c>
    </row>
    <row r="173" spans="5:5" x14ac:dyDescent="0.3">
      <c r="E173" s="15">
        <f>F76</f>
        <v>26</v>
      </c>
    </row>
    <row r="174" spans="5:5" x14ac:dyDescent="0.3">
      <c r="E174" s="15">
        <f>G76</f>
        <v>5</v>
      </c>
    </row>
    <row r="175" spans="5:5" x14ac:dyDescent="0.3">
      <c r="E175" s="15">
        <f>H76</f>
        <v>31</v>
      </c>
    </row>
    <row r="176" spans="5:5" x14ac:dyDescent="0.3">
      <c r="E176" s="15">
        <f>I76</f>
        <v>34</v>
      </c>
    </row>
    <row r="177" spans="5:5" x14ac:dyDescent="0.3">
      <c r="E177" s="15">
        <f>E77</f>
        <v>6</v>
      </c>
    </row>
    <row r="178" spans="5:5" x14ac:dyDescent="0.3">
      <c r="E178" s="15">
        <f>F77</f>
        <v>2</v>
      </c>
    </row>
    <row r="179" spans="5:5" x14ac:dyDescent="0.3">
      <c r="E179" s="15">
        <f>G77</f>
        <v>6</v>
      </c>
    </row>
    <row r="180" spans="5:5" x14ac:dyDescent="0.3">
      <c r="E180" s="15">
        <f>H77</f>
        <v>32</v>
      </c>
    </row>
    <row r="181" spans="5:5" x14ac:dyDescent="0.3">
      <c r="E181" s="15">
        <f>I77</f>
        <v>35</v>
      </c>
    </row>
    <row r="182" spans="5:5" x14ac:dyDescent="0.3">
      <c r="E182" s="15">
        <f>E78</f>
        <v>7</v>
      </c>
    </row>
    <row r="183" spans="5:5" x14ac:dyDescent="0.3">
      <c r="E183" s="15">
        <f>F78</f>
        <v>4</v>
      </c>
    </row>
    <row r="184" spans="5:5" x14ac:dyDescent="0.3">
      <c r="E184" s="15">
        <f>G78</f>
        <v>1</v>
      </c>
    </row>
    <row r="185" spans="5:5" x14ac:dyDescent="0.3">
      <c r="E185" s="15">
        <f>H78</f>
        <v>33</v>
      </c>
    </row>
    <row r="186" spans="5:5" x14ac:dyDescent="0.3">
      <c r="E186" s="15">
        <f>I78</f>
        <v>36</v>
      </c>
    </row>
    <row r="187" spans="5:5" x14ac:dyDescent="0.3">
      <c r="E187" s="15">
        <f>E79</f>
        <v>7</v>
      </c>
    </row>
    <row r="188" spans="5:5" x14ac:dyDescent="0.3">
      <c r="E188" s="15">
        <f>F79</f>
        <v>30</v>
      </c>
    </row>
    <row r="189" spans="5:5" x14ac:dyDescent="0.3">
      <c r="E189" s="15">
        <f>G79</f>
        <v>3</v>
      </c>
    </row>
    <row r="190" spans="5:5" x14ac:dyDescent="0.3">
      <c r="E190" s="15">
        <f>H79</f>
        <v>34</v>
      </c>
    </row>
    <row r="191" spans="5:5" x14ac:dyDescent="0.3">
      <c r="E191" s="15">
        <f>I79</f>
        <v>37</v>
      </c>
    </row>
    <row r="192" spans="5:5" x14ac:dyDescent="0.3">
      <c r="E192" s="15">
        <f>E80</f>
        <v>7</v>
      </c>
    </row>
    <row r="193" spans="5:5" x14ac:dyDescent="0.3">
      <c r="E193" s="15">
        <f>F80</f>
        <v>1</v>
      </c>
    </row>
    <row r="194" spans="5:5" x14ac:dyDescent="0.3">
      <c r="E194" s="15">
        <f>G80</f>
        <v>1</v>
      </c>
    </row>
    <row r="195" spans="5:5" x14ac:dyDescent="0.3">
      <c r="E195" s="15">
        <f>H80</f>
        <v>35</v>
      </c>
    </row>
    <row r="196" spans="5:5" x14ac:dyDescent="0.3">
      <c r="E196" s="15">
        <f>I80</f>
        <v>38</v>
      </c>
    </row>
    <row r="197" spans="5:5" x14ac:dyDescent="0.3">
      <c r="E197" s="15">
        <f>E81</f>
        <v>8</v>
      </c>
    </row>
    <row r="198" spans="5:5" x14ac:dyDescent="0.3">
      <c r="E198" s="15">
        <f>F81</f>
        <v>7</v>
      </c>
    </row>
    <row r="199" spans="5:5" x14ac:dyDescent="0.3">
      <c r="E199" s="15">
        <f>G81</f>
        <v>4</v>
      </c>
    </row>
    <row r="200" spans="5:5" x14ac:dyDescent="0.3">
      <c r="E200" s="15">
        <f>H81</f>
        <v>36</v>
      </c>
    </row>
    <row r="201" spans="5:5" x14ac:dyDescent="0.3">
      <c r="E201" s="15">
        <f>I81</f>
        <v>39</v>
      </c>
    </row>
    <row r="202" spans="5:5" x14ac:dyDescent="0.3">
      <c r="E202" s="15">
        <f>E82</f>
        <v>9</v>
      </c>
    </row>
    <row r="203" spans="5:5" x14ac:dyDescent="0.3">
      <c r="E203" s="15">
        <f>F82</f>
        <v>18</v>
      </c>
    </row>
    <row r="204" spans="5:5" x14ac:dyDescent="0.3">
      <c r="E204" s="15">
        <f>G82</f>
        <v>3</v>
      </c>
    </row>
    <row r="205" spans="5:5" x14ac:dyDescent="0.3">
      <c r="E205" s="15">
        <f>H82</f>
        <v>37</v>
      </c>
    </row>
    <row r="206" spans="5:5" x14ac:dyDescent="0.3">
      <c r="E206" s="15">
        <f>I82</f>
        <v>40</v>
      </c>
    </row>
    <row r="207" spans="5:5" x14ac:dyDescent="0.3">
      <c r="E207" s="15">
        <f>E83</f>
        <v>10</v>
      </c>
    </row>
    <row r="208" spans="5:5" x14ac:dyDescent="0.3">
      <c r="E208" s="15">
        <f>F83</f>
        <v>16</v>
      </c>
    </row>
    <row r="209" spans="5:5" x14ac:dyDescent="0.3">
      <c r="E209" s="15">
        <f>G83</f>
        <v>2</v>
      </c>
    </row>
    <row r="210" spans="5:5" x14ac:dyDescent="0.3">
      <c r="E210" s="15">
        <f>H83</f>
        <v>38</v>
      </c>
    </row>
    <row r="211" spans="5:5" x14ac:dyDescent="0.3">
      <c r="E211" s="15">
        <f>I83</f>
        <v>41</v>
      </c>
    </row>
    <row r="212" spans="5:5" x14ac:dyDescent="0.3">
      <c r="E212" s="15">
        <f>E84</f>
        <v>2</v>
      </c>
    </row>
    <row r="213" spans="5:5" x14ac:dyDescent="0.3">
      <c r="E213" s="15">
        <f>F84</f>
        <v>12</v>
      </c>
    </row>
    <row r="214" spans="5:5" x14ac:dyDescent="0.3">
      <c r="E214" s="15">
        <f>G84</f>
        <v>2</v>
      </c>
    </row>
    <row r="215" spans="5:5" x14ac:dyDescent="0.3">
      <c r="E215" s="15">
        <f>H84</f>
        <v>39</v>
      </c>
    </row>
    <row r="216" spans="5:5" x14ac:dyDescent="0.3">
      <c r="E216" s="15">
        <f>I84</f>
        <v>42</v>
      </c>
    </row>
    <row r="217" spans="5:5" x14ac:dyDescent="0.3">
      <c r="E217" s="15">
        <f>E85</f>
        <v>2</v>
      </c>
    </row>
    <row r="218" spans="5:5" x14ac:dyDescent="0.3">
      <c r="E218" s="15">
        <f>F85</f>
        <v>1</v>
      </c>
    </row>
    <row r="219" spans="5:5" x14ac:dyDescent="0.3">
      <c r="E219" s="15">
        <f>G85</f>
        <v>2</v>
      </c>
    </row>
    <row r="220" spans="5:5" x14ac:dyDescent="0.3">
      <c r="E220" s="15">
        <f>H85</f>
        <v>40</v>
      </c>
    </row>
    <row r="221" spans="5:5" x14ac:dyDescent="0.3">
      <c r="E221" s="15">
        <f>I85</f>
        <v>43</v>
      </c>
    </row>
  </sheetData>
  <mergeCells count="2">
    <mergeCell ref="R57:R58"/>
    <mergeCell ref="S57:S5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190C-C259-45F4-9152-A167A526DE23}">
  <dimension ref="B36:J200"/>
  <sheetViews>
    <sheetView topLeftCell="A4" workbookViewId="0">
      <selection activeCell="E14" sqref="E14"/>
    </sheetView>
  </sheetViews>
  <sheetFormatPr baseColWidth="10" defaultRowHeight="14.4" x14ac:dyDescent="0.3"/>
  <cols>
    <col min="10" max="10" width="42.109375" bestFit="1" customWidth="1"/>
  </cols>
  <sheetData>
    <row r="36" spans="2:10" x14ac:dyDescent="0.3">
      <c r="B36" t="s">
        <v>10</v>
      </c>
    </row>
    <row r="37" spans="2:10" x14ac:dyDescent="0.3">
      <c r="B37" t="s">
        <v>11</v>
      </c>
    </row>
    <row r="38" spans="2:10" x14ac:dyDescent="0.3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J38" s="1" t="s">
        <v>21</v>
      </c>
    </row>
    <row r="39" spans="2:10" x14ac:dyDescent="0.3">
      <c r="B39" s="2">
        <v>1</v>
      </c>
      <c r="C39" s="2">
        <v>2</v>
      </c>
      <c r="D39" s="2">
        <v>3</v>
      </c>
      <c r="E39" s="2">
        <v>11</v>
      </c>
      <c r="F39" s="2">
        <v>20</v>
      </c>
      <c r="J39" s="16">
        <f>IF(SUMIFS(D39:D64,B39:B64,5,C39:C64,16)=0,"no se dectecto ventas",SUMIFS(D39:D64,B39:B64,5,C39:C64,16))</f>
        <v>7</v>
      </c>
    </row>
    <row r="40" spans="2:10" x14ac:dyDescent="0.3">
      <c r="B40" s="2">
        <v>1</v>
      </c>
      <c r="C40" s="2">
        <v>16</v>
      </c>
      <c r="D40" s="2">
        <v>4</v>
      </c>
      <c r="E40" s="2">
        <v>22</v>
      </c>
      <c r="F40" s="2">
        <v>30</v>
      </c>
    </row>
    <row r="41" spans="2:10" x14ac:dyDescent="0.3">
      <c r="B41" s="2">
        <v>1</v>
      </c>
      <c r="C41" s="2">
        <v>4</v>
      </c>
      <c r="D41" s="2">
        <v>5</v>
      </c>
      <c r="E41" s="2">
        <v>33</v>
      </c>
      <c r="F41" s="2">
        <v>40</v>
      </c>
      <c r="J41" s="12">
        <f>IF(SUMIFS(D39:D64,B39:B64,5,C39:C64,16)=0,"hola", SUMIFS(D39:D64,B39:B64,5,C39:C64,16))</f>
        <v>7</v>
      </c>
    </row>
    <row r="42" spans="2:10" x14ac:dyDescent="0.3">
      <c r="B42" s="5">
        <v>3</v>
      </c>
      <c r="C42" s="5">
        <v>20</v>
      </c>
      <c r="D42" s="5">
        <v>6</v>
      </c>
      <c r="E42" s="5">
        <v>1</v>
      </c>
      <c r="F42" s="5">
        <v>10</v>
      </c>
    </row>
    <row r="43" spans="2:10" x14ac:dyDescent="0.3">
      <c r="B43" s="5">
        <v>3</v>
      </c>
      <c r="C43" s="5">
        <v>1</v>
      </c>
      <c r="D43" s="5">
        <v>7</v>
      </c>
      <c r="E43" s="5">
        <v>2</v>
      </c>
      <c r="F43" s="5">
        <v>20</v>
      </c>
    </row>
    <row r="44" spans="2:10" x14ac:dyDescent="0.3">
      <c r="B44" s="5">
        <v>3</v>
      </c>
      <c r="C44" s="5">
        <v>25</v>
      </c>
      <c r="D44" s="5">
        <v>1</v>
      </c>
      <c r="E44" s="5">
        <v>20</v>
      </c>
      <c r="F44" s="5">
        <v>40</v>
      </c>
    </row>
    <row r="45" spans="2:10" x14ac:dyDescent="0.3">
      <c r="B45" s="5">
        <v>3</v>
      </c>
      <c r="C45" s="5">
        <v>3</v>
      </c>
      <c r="D45" s="5">
        <v>2</v>
      </c>
      <c r="E45" s="5">
        <v>21</v>
      </c>
      <c r="F45" s="5">
        <v>40</v>
      </c>
    </row>
    <row r="46" spans="2:10" x14ac:dyDescent="0.3">
      <c r="B46" s="5">
        <v>3</v>
      </c>
      <c r="C46" s="5">
        <v>30</v>
      </c>
      <c r="D46" s="5">
        <v>3</v>
      </c>
      <c r="E46" s="5">
        <v>22</v>
      </c>
      <c r="F46" s="5">
        <v>41</v>
      </c>
    </row>
    <row r="47" spans="2:10" x14ac:dyDescent="0.3">
      <c r="B47" s="5">
        <v>3</v>
      </c>
      <c r="C47" s="5">
        <v>1</v>
      </c>
      <c r="D47" s="5">
        <v>4</v>
      </c>
      <c r="E47" s="5">
        <v>23</v>
      </c>
      <c r="F47" s="5">
        <v>42</v>
      </c>
    </row>
    <row r="48" spans="2:10" x14ac:dyDescent="0.3">
      <c r="B48" s="6">
        <v>5</v>
      </c>
      <c r="C48" s="6">
        <v>10</v>
      </c>
      <c r="D48" s="6">
        <v>5</v>
      </c>
      <c r="E48" s="6">
        <v>24</v>
      </c>
      <c r="F48" s="6">
        <v>43</v>
      </c>
    </row>
    <row r="49" spans="2:6" x14ac:dyDescent="0.3">
      <c r="B49" s="6">
        <v>5</v>
      </c>
      <c r="C49" s="6">
        <v>16</v>
      </c>
      <c r="D49" s="6">
        <v>4</v>
      </c>
      <c r="E49" s="6">
        <v>25</v>
      </c>
      <c r="F49" s="6">
        <v>44</v>
      </c>
    </row>
    <row r="50" spans="2:6" x14ac:dyDescent="0.3">
      <c r="B50" s="6">
        <v>5</v>
      </c>
      <c r="C50" s="6">
        <v>2</v>
      </c>
      <c r="D50" s="6">
        <v>10</v>
      </c>
      <c r="E50" s="6">
        <v>26</v>
      </c>
      <c r="F50" s="6">
        <v>29</v>
      </c>
    </row>
    <row r="51" spans="2:6" x14ac:dyDescent="0.3">
      <c r="B51" s="6">
        <v>5</v>
      </c>
      <c r="C51" s="6">
        <v>16</v>
      </c>
      <c r="D51" s="6">
        <v>1</v>
      </c>
      <c r="E51" s="6">
        <v>27</v>
      </c>
      <c r="F51" s="6">
        <v>30</v>
      </c>
    </row>
    <row r="52" spans="2:6" x14ac:dyDescent="0.3">
      <c r="B52" s="6">
        <v>5</v>
      </c>
      <c r="C52" s="6">
        <v>16</v>
      </c>
      <c r="D52" s="6">
        <v>2</v>
      </c>
      <c r="E52" s="6">
        <v>28</v>
      </c>
      <c r="F52" s="6">
        <v>31</v>
      </c>
    </row>
    <row r="53" spans="2:6" x14ac:dyDescent="0.3">
      <c r="B53" s="7">
        <v>6</v>
      </c>
      <c r="C53" s="7">
        <v>2</v>
      </c>
      <c r="D53" s="7">
        <v>3</v>
      </c>
      <c r="E53" s="7">
        <v>29</v>
      </c>
      <c r="F53" s="7">
        <v>32</v>
      </c>
    </row>
    <row r="54" spans="2:6" x14ac:dyDescent="0.3">
      <c r="B54" s="7">
        <v>6</v>
      </c>
      <c r="C54" s="7">
        <v>31</v>
      </c>
      <c r="D54" s="7">
        <v>4</v>
      </c>
      <c r="E54" s="7">
        <v>30</v>
      </c>
      <c r="F54" s="7">
        <v>33</v>
      </c>
    </row>
    <row r="55" spans="2:6" x14ac:dyDescent="0.3">
      <c r="B55" s="7">
        <v>6</v>
      </c>
      <c r="C55" s="7">
        <v>26</v>
      </c>
      <c r="D55" s="7">
        <v>5</v>
      </c>
      <c r="E55" s="7">
        <v>31</v>
      </c>
      <c r="F55" s="7">
        <v>34</v>
      </c>
    </row>
    <row r="56" spans="2:6" x14ac:dyDescent="0.3">
      <c r="B56" s="7">
        <v>6</v>
      </c>
      <c r="C56" s="7">
        <v>2</v>
      </c>
      <c r="D56" s="7">
        <v>6</v>
      </c>
      <c r="E56" s="7">
        <v>32</v>
      </c>
      <c r="F56" s="7">
        <v>35</v>
      </c>
    </row>
    <row r="57" spans="2:6" x14ac:dyDescent="0.3">
      <c r="B57" s="8">
        <v>7</v>
      </c>
      <c r="C57" s="8">
        <v>4</v>
      </c>
      <c r="D57" s="8">
        <v>1</v>
      </c>
      <c r="E57" s="8">
        <v>33</v>
      </c>
      <c r="F57" s="8">
        <v>36</v>
      </c>
    </row>
    <row r="58" spans="2:6" x14ac:dyDescent="0.3">
      <c r="B58" s="8">
        <v>7</v>
      </c>
      <c r="C58" s="8">
        <v>30</v>
      </c>
      <c r="D58" s="8">
        <v>3</v>
      </c>
      <c r="E58" s="8">
        <v>34</v>
      </c>
      <c r="F58" s="8">
        <v>37</v>
      </c>
    </row>
    <row r="59" spans="2:6" x14ac:dyDescent="0.3">
      <c r="B59" s="8">
        <v>7</v>
      </c>
      <c r="C59" s="8">
        <v>1</v>
      </c>
      <c r="D59" s="8">
        <v>1</v>
      </c>
      <c r="E59" s="8">
        <v>35</v>
      </c>
      <c r="F59" s="8">
        <v>38</v>
      </c>
    </row>
    <row r="60" spans="2:6" x14ac:dyDescent="0.3">
      <c r="B60" s="1">
        <v>8</v>
      </c>
      <c r="C60" s="1">
        <v>7</v>
      </c>
      <c r="D60" s="1">
        <v>4</v>
      </c>
      <c r="E60" s="1">
        <v>36</v>
      </c>
      <c r="F60" s="1">
        <v>39</v>
      </c>
    </row>
    <row r="61" spans="2:6" x14ac:dyDescent="0.3">
      <c r="B61" s="9">
        <v>9</v>
      </c>
      <c r="C61" s="9">
        <v>18</v>
      </c>
      <c r="D61" s="9">
        <v>3</v>
      </c>
      <c r="E61" s="9">
        <v>37</v>
      </c>
      <c r="F61" s="9">
        <v>40</v>
      </c>
    </row>
    <row r="62" spans="2:6" x14ac:dyDescent="0.3">
      <c r="B62" s="10">
        <v>10</v>
      </c>
      <c r="C62" s="10">
        <v>16</v>
      </c>
      <c r="D62" s="10">
        <v>2</v>
      </c>
      <c r="E62" s="10">
        <v>38</v>
      </c>
      <c r="F62" s="10">
        <v>41</v>
      </c>
    </row>
    <row r="63" spans="2:6" x14ac:dyDescent="0.3">
      <c r="B63" s="11">
        <v>2</v>
      </c>
      <c r="C63" s="11">
        <v>12</v>
      </c>
      <c r="D63" s="11">
        <v>2</v>
      </c>
      <c r="E63" s="11">
        <v>39</v>
      </c>
      <c r="F63" s="11">
        <v>42</v>
      </c>
    </row>
    <row r="64" spans="2:6" x14ac:dyDescent="0.3">
      <c r="B64" s="11">
        <v>2</v>
      </c>
      <c r="C64" s="11">
        <v>1</v>
      </c>
      <c r="D64" s="11">
        <v>2</v>
      </c>
      <c r="E64" s="11">
        <v>40</v>
      </c>
      <c r="F64" s="11">
        <v>43</v>
      </c>
    </row>
    <row r="71" spans="2:2" x14ac:dyDescent="0.3">
      <c r="B71" s="15">
        <f>B39</f>
        <v>1</v>
      </c>
    </row>
    <row r="72" spans="2:2" x14ac:dyDescent="0.3">
      <c r="B72" s="15">
        <f>C39</f>
        <v>2</v>
      </c>
    </row>
    <row r="73" spans="2:2" x14ac:dyDescent="0.3">
      <c r="B73" s="15">
        <f>D39</f>
        <v>3</v>
      </c>
    </row>
    <row r="74" spans="2:2" x14ac:dyDescent="0.3">
      <c r="B74" s="15">
        <f>E39</f>
        <v>11</v>
      </c>
    </row>
    <row r="75" spans="2:2" x14ac:dyDescent="0.3">
      <c r="B75" s="15">
        <f>F39</f>
        <v>20</v>
      </c>
    </row>
    <row r="76" spans="2:2" x14ac:dyDescent="0.3">
      <c r="B76" s="15">
        <f>B40</f>
        <v>1</v>
      </c>
    </row>
    <row r="77" spans="2:2" x14ac:dyDescent="0.3">
      <c r="B77" s="15">
        <f>C40</f>
        <v>16</v>
      </c>
    </row>
    <row r="78" spans="2:2" x14ac:dyDescent="0.3">
      <c r="B78" s="15">
        <f>D40</f>
        <v>4</v>
      </c>
    </row>
    <row r="79" spans="2:2" x14ac:dyDescent="0.3">
      <c r="B79" s="15">
        <f>E40</f>
        <v>22</v>
      </c>
    </row>
    <row r="80" spans="2:2" x14ac:dyDescent="0.3">
      <c r="B80" s="15">
        <f>F40</f>
        <v>30</v>
      </c>
    </row>
    <row r="81" spans="2:2" x14ac:dyDescent="0.3">
      <c r="B81" s="15">
        <f>B41</f>
        <v>1</v>
      </c>
    </row>
    <row r="82" spans="2:2" x14ac:dyDescent="0.3">
      <c r="B82" s="15">
        <f>C41</f>
        <v>4</v>
      </c>
    </row>
    <row r="83" spans="2:2" x14ac:dyDescent="0.3">
      <c r="B83" s="15">
        <f>D41</f>
        <v>5</v>
      </c>
    </row>
    <row r="84" spans="2:2" x14ac:dyDescent="0.3">
      <c r="B84" s="15">
        <f>E41</f>
        <v>33</v>
      </c>
    </row>
    <row r="85" spans="2:2" x14ac:dyDescent="0.3">
      <c r="B85" s="15">
        <f>F41</f>
        <v>40</v>
      </c>
    </row>
    <row r="86" spans="2:2" x14ac:dyDescent="0.3">
      <c r="B86" s="15">
        <f>B42</f>
        <v>3</v>
      </c>
    </row>
    <row r="87" spans="2:2" x14ac:dyDescent="0.3">
      <c r="B87" s="15">
        <f>C42</f>
        <v>20</v>
      </c>
    </row>
    <row r="88" spans="2:2" x14ac:dyDescent="0.3">
      <c r="B88" s="15">
        <f>D42</f>
        <v>6</v>
      </c>
    </row>
    <row r="89" spans="2:2" x14ac:dyDescent="0.3">
      <c r="B89" s="15">
        <f>E42</f>
        <v>1</v>
      </c>
    </row>
    <row r="90" spans="2:2" x14ac:dyDescent="0.3">
      <c r="B90" s="15">
        <f>F42</f>
        <v>10</v>
      </c>
    </row>
    <row r="91" spans="2:2" x14ac:dyDescent="0.3">
      <c r="B91" s="15">
        <f>B43</f>
        <v>3</v>
      </c>
    </row>
    <row r="92" spans="2:2" x14ac:dyDescent="0.3">
      <c r="B92" s="15">
        <f>C43</f>
        <v>1</v>
      </c>
    </row>
    <row r="93" spans="2:2" x14ac:dyDescent="0.3">
      <c r="B93" s="15">
        <f>D43</f>
        <v>7</v>
      </c>
    </row>
    <row r="94" spans="2:2" x14ac:dyDescent="0.3">
      <c r="B94" s="15">
        <f>E43</f>
        <v>2</v>
      </c>
    </row>
    <row r="95" spans="2:2" x14ac:dyDescent="0.3">
      <c r="B95" s="15">
        <f>F43</f>
        <v>20</v>
      </c>
    </row>
    <row r="96" spans="2:2" x14ac:dyDescent="0.3">
      <c r="B96" s="15">
        <f>B44</f>
        <v>3</v>
      </c>
    </row>
    <row r="97" spans="2:2" x14ac:dyDescent="0.3">
      <c r="B97" s="15">
        <f>C44</f>
        <v>25</v>
      </c>
    </row>
    <row r="98" spans="2:2" x14ac:dyDescent="0.3">
      <c r="B98" s="15">
        <f>D44</f>
        <v>1</v>
      </c>
    </row>
    <row r="99" spans="2:2" x14ac:dyDescent="0.3">
      <c r="B99" s="15">
        <f>E44</f>
        <v>20</v>
      </c>
    </row>
    <row r="100" spans="2:2" x14ac:dyDescent="0.3">
      <c r="B100" s="15">
        <f>F44</f>
        <v>40</v>
      </c>
    </row>
    <row r="101" spans="2:2" x14ac:dyDescent="0.3">
      <c r="B101" s="15">
        <f>B45</f>
        <v>3</v>
      </c>
    </row>
    <row r="102" spans="2:2" x14ac:dyDescent="0.3">
      <c r="B102" s="15">
        <f>C45</f>
        <v>3</v>
      </c>
    </row>
    <row r="103" spans="2:2" x14ac:dyDescent="0.3">
      <c r="B103" s="15">
        <f>D45</f>
        <v>2</v>
      </c>
    </row>
    <row r="104" spans="2:2" x14ac:dyDescent="0.3">
      <c r="B104" s="15">
        <f>E45</f>
        <v>21</v>
      </c>
    </row>
    <row r="105" spans="2:2" x14ac:dyDescent="0.3">
      <c r="B105" s="15">
        <f>F45</f>
        <v>40</v>
      </c>
    </row>
    <row r="106" spans="2:2" x14ac:dyDescent="0.3">
      <c r="B106" s="15">
        <f>B46</f>
        <v>3</v>
      </c>
    </row>
    <row r="107" spans="2:2" x14ac:dyDescent="0.3">
      <c r="B107" s="15">
        <f>C46</f>
        <v>30</v>
      </c>
    </row>
    <row r="108" spans="2:2" x14ac:dyDescent="0.3">
      <c r="B108" s="15">
        <f>D46</f>
        <v>3</v>
      </c>
    </row>
    <row r="109" spans="2:2" x14ac:dyDescent="0.3">
      <c r="B109" s="15">
        <f>E46</f>
        <v>22</v>
      </c>
    </row>
    <row r="110" spans="2:2" x14ac:dyDescent="0.3">
      <c r="B110" s="15">
        <f>F46</f>
        <v>41</v>
      </c>
    </row>
    <row r="111" spans="2:2" x14ac:dyDescent="0.3">
      <c r="B111" s="15">
        <f>B47</f>
        <v>3</v>
      </c>
    </row>
    <row r="112" spans="2:2" x14ac:dyDescent="0.3">
      <c r="B112" s="15">
        <f>C47</f>
        <v>1</v>
      </c>
    </row>
    <row r="113" spans="2:2" x14ac:dyDescent="0.3">
      <c r="B113" s="15">
        <f>D47</f>
        <v>4</v>
      </c>
    </row>
    <row r="114" spans="2:2" x14ac:dyDescent="0.3">
      <c r="B114" s="15">
        <f>E47</f>
        <v>23</v>
      </c>
    </row>
    <row r="115" spans="2:2" x14ac:dyDescent="0.3">
      <c r="B115" s="15">
        <f>F47</f>
        <v>42</v>
      </c>
    </row>
    <row r="116" spans="2:2" x14ac:dyDescent="0.3">
      <c r="B116" s="15">
        <f>B48</f>
        <v>5</v>
      </c>
    </row>
    <row r="117" spans="2:2" x14ac:dyDescent="0.3">
      <c r="B117" s="15">
        <f>C48</f>
        <v>10</v>
      </c>
    </row>
    <row r="118" spans="2:2" x14ac:dyDescent="0.3">
      <c r="B118" s="15">
        <f>D48</f>
        <v>5</v>
      </c>
    </row>
    <row r="119" spans="2:2" x14ac:dyDescent="0.3">
      <c r="B119" s="15">
        <f>E48</f>
        <v>24</v>
      </c>
    </row>
    <row r="120" spans="2:2" x14ac:dyDescent="0.3">
      <c r="B120" s="15">
        <f>F48</f>
        <v>43</v>
      </c>
    </row>
    <row r="121" spans="2:2" x14ac:dyDescent="0.3">
      <c r="B121" s="15">
        <f>B49</f>
        <v>5</v>
      </c>
    </row>
    <row r="122" spans="2:2" x14ac:dyDescent="0.3">
      <c r="B122" s="15">
        <f>C49</f>
        <v>16</v>
      </c>
    </row>
    <row r="123" spans="2:2" x14ac:dyDescent="0.3">
      <c r="B123" s="15">
        <f>D49</f>
        <v>4</v>
      </c>
    </row>
    <row r="124" spans="2:2" x14ac:dyDescent="0.3">
      <c r="B124" s="15">
        <f>E49</f>
        <v>25</v>
      </c>
    </row>
    <row r="125" spans="2:2" x14ac:dyDescent="0.3">
      <c r="B125" s="15">
        <f>F49</f>
        <v>44</v>
      </c>
    </row>
    <row r="126" spans="2:2" x14ac:dyDescent="0.3">
      <c r="B126" s="15">
        <f>B50</f>
        <v>5</v>
      </c>
    </row>
    <row r="127" spans="2:2" x14ac:dyDescent="0.3">
      <c r="B127" s="15">
        <f>C50</f>
        <v>2</v>
      </c>
    </row>
    <row r="128" spans="2:2" x14ac:dyDescent="0.3">
      <c r="B128" s="15">
        <f>D50</f>
        <v>10</v>
      </c>
    </row>
    <row r="129" spans="2:2" x14ac:dyDescent="0.3">
      <c r="B129" s="15">
        <f>E50</f>
        <v>26</v>
      </c>
    </row>
    <row r="130" spans="2:2" x14ac:dyDescent="0.3">
      <c r="B130" s="15">
        <f>F50</f>
        <v>29</v>
      </c>
    </row>
    <row r="131" spans="2:2" x14ac:dyDescent="0.3">
      <c r="B131" s="15">
        <f>B51</f>
        <v>5</v>
      </c>
    </row>
    <row r="132" spans="2:2" x14ac:dyDescent="0.3">
      <c r="B132" s="15">
        <f>C51</f>
        <v>16</v>
      </c>
    </row>
    <row r="133" spans="2:2" x14ac:dyDescent="0.3">
      <c r="B133" s="15">
        <f>D51</f>
        <v>1</v>
      </c>
    </row>
    <row r="134" spans="2:2" x14ac:dyDescent="0.3">
      <c r="B134" s="15">
        <f>E51</f>
        <v>27</v>
      </c>
    </row>
    <row r="135" spans="2:2" x14ac:dyDescent="0.3">
      <c r="B135" s="15">
        <f>F51</f>
        <v>30</v>
      </c>
    </row>
    <row r="136" spans="2:2" x14ac:dyDescent="0.3">
      <c r="B136" s="15">
        <f>B52</f>
        <v>5</v>
      </c>
    </row>
    <row r="137" spans="2:2" x14ac:dyDescent="0.3">
      <c r="B137" s="15">
        <f>C52</f>
        <v>16</v>
      </c>
    </row>
    <row r="138" spans="2:2" x14ac:dyDescent="0.3">
      <c r="B138" s="15">
        <f>D52</f>
        <v>2</v>
      </c>
    </row>
    <row r="139" spans="2:2" x14ac:dyDescent="0.3">
      <c r="B139" s="15">
        <f>E52</f>
        <v>28</v>
      </c>
    </row>
    <row r="140" spans="2:2" x14ac:dyDescent="0.3">
      <c r="B140" s="15">
        <f>F52</f>
        <v>31</v>
      </c>
    </row>
    <row r="141" spans="2:2" x14ac:dyDescent="0.3">
      <c r="B141" s="15">
        <f>B53</f>
        <v>6</v>
      </c>
    </row>
    <row r="142" spans="2:2" x14ac:dyDescent="0.3">
      <c r="B142" s="15">
        <f>C53</f>
        <v>2</v>
      </c>
    </row>
    <row r="143" spans="2:2" x14ac:dyDescent="0.3">
      <c r="B143" s="15">
        <f>D53</f>
        <v>3</v>
      </c>
    </row>
    <row r="144" spans="2:2" x14ac:dyDescent="0.3">
      <c r="B144" s="15">
        <f>E53</f>
        <v>29</v>
      </c>
    </row>
    <row r="145" spans="2:2" x14ac:dyDescent="0.3">
      <c r="B145" s="15">
        <f>F53</f>
        <v>32</v>
      </c>
    </row>
    <row r="146" spans="2:2" x14ac:dyDescent="0.3">
      <c r="B146" s="15">
        <f>B54</f>
        <v>6</v>
      </c>
    </row>
    <row r="147" spans="2:2" x14ac:dyDescent="0.3">
      <c r="B147" s="15">
        <f>C54</f>
        <v>31</v>
      </c>
    </row>
    <row r="148" spans="2:2" x14ac:dyDescent="0.3">
      <c r="B148" s="15">
        <f>D54</f>
        <v>4</v>
      </c>
    </row>
    <row r="149" spans="2:2" x14ac:dyDescent="0.3">
      <c r="B149" s="15">
        <f>E54</f>
        <v>30</v>
      </c>
    </row>
    <row r="150" spans="2:2" x14ac:dyDescent="0.3">
      <c r="B150" s="15">
        <f>F54</f>
        <v>33</v>
      </c>
    </row>
    <row r="151" spans="2:2" x14ac:dyDescent="0.3">
      <c r="B151" s="15">
        <f>B55</f>
        <v>6</v>
      </c>
    </row>
    <row r="152" spans="2:2" x14ac:dyDescent="0.3">
      <c r="B152" s="15">
        <f>C55</f>
        <v>26</v>
      </c>
    </row>
    <row r="153" spans="2:2" x14ac:dyDescent="0.3">
      <c r="B153" s="15">
        <f>D55</f>
        <v>5</v>
      </c>
    </row>
    <row r="154" spans="2:2" x14ac:dyDescent="0.3">
      <c r="B154" s="15">
        <f>E55</f>
        <v>31</v>
      </c>
    </row>
    <row r="155" spans="2:2" x14ac:dyDescent="0.3">
      <c r="B155" s="15">
        <f>F55</f>
        <v>34</v>
      </c>
    </row>
    <row r="156" spans="2:2" x14ac:dyDescent="0.3">
      <c r="B156" s="15">
        <f>B56</f>
        <v>6</v>
      </c>
    </row>
    <row r="157" spans="2:2" x14ac:dyDescent="0.3">
      <c r="B157" s="15">
        <f>C56</f>
        <v>2</v>
      </c>
    </row>
    <row r="158" spans="2:2" x14ac:dyDescent="0.3">
      <c r="B158" s="15">
        <f>D56</f>
        <v>6</v>
      </c>
    </row>
    <row r="159" spans="2:2" x14ac:dyDescent="0.3">
      <c r="B159" s="15">
        <f>E56</f>
        <v>32</v>
      </c>
    </row>
    <row r="160" spans="2:2" x14ac:dyDescent="0.3">
      <c r="B160" s="15">
        <f>F56</f>
        <v>35</v>
      </c>
    </row>
    <row r="161" spans="2:2" x14ac:dyDescent="0.3">
      <c r="B161" s="15">
        <f>B57</f>
        <v>7</v>
      </c>
    </row>
    <row r="162" spans="2:2" x14ac:dyDescent="0.3">
      <c r="B162" s="15">
        <f>C57</f>
        <v>4</v>
      </c>
    </row>
    <row r="163" spans="2:2" x14ac:dyDescent="0.3">
      <c r="B163" s="15">
        <f>D57</f>
        <v>1</v>
      </c>
    </row>
    <row r="164" spans="2:2" x14ac:dyDescent="0.3">
      <c r="B164" s="15">
        <f>E57</f>
        <v>33</v>
      </c>
    </row>
    <row r="165" spans="2:2" x14ac:dyDescent="0.3">
      <c r="B165" s="15">
        <f>F57</f>
        <v>36</v>
      </c>
    </row>
    <row r="166" spans="2:2" x14ac:dyDescent="0.3">
      <c r="B166" s="15">
        <f>B58</f>
        <v>7</v>
      </c>
    </row>
    <row r="167" spans="2:2" x14ac:dyDescent="0.3">
      <c r="B167" s="15">
        <f>C58</f>
        <v>30</v>
      </c>
    </row>
    <row r="168" spans="2:2" x14ac:dyDescent="0.3">
      <c r="B168" s="15">
        <f>D58</f>
        <v>3</v>
      </c>
    </row>
    <row r="169" spans="2:2" x14ac:dyDescent="0.3">
      <c r="B169" s="15">
        <f>E58</f>
        <v>34</v>
      </c>
    </row>
    <row r="170" spans="2:2" x14ac:dyDescent="0.3">
      <c r="B170" s="15">
        <f>F58</f>
        <v>37</v>
      </c>
    </row>
    <row r="171" spans="2:2" x14ac:dyDescent="0.3">
      <c r="B171" s="15">
        <f>B59</f>
        <v>7</v>
      </c>
    </row>
    <row r="172" spans="2:2" x14ac:dyDescent="0.3">
      <c r="B172" s="15">
        <f>C59</f>
        <v>1</v>
      </c>
    </row>
    <row r="173" spans="2:2" x14ac:dyDescent="0.3">
      <c r="B173" s="15">
        <f>D59</f>
        <v>1</v>
      </c>
    </row>
    <row r="174" spans="2:2" x14ac:dyDescent="0.3">
      <c r="B174" s="15">
        <f>E59</f>
        <v>35</v>
      </c>
    </row>
    <row r="175" spans="2:2" x14ac:dyDescent="0.3">
      <c r="B175" s="15">
        <f>F59</f>
        <v>38</v>
      </c>
    </row>
    <row r="176" spans="2:2" x14ac:dyDescent="0.3">
      <c r="B176" s="15">
        <f>B60</f>
        <v>8</v>
      </c>
    </row>
    <row r="177" spans="2:2" x14ac:dyDescent="0.3">
      <c r="B177" s="15">
        <f>C60</f>
        <v>7</v>
      </c>
    </row>
    <row r="178" spans="2:2" x14ac:dyDescent="0.3">
      <c r="B178" s="15">
        <f>D60</f>
        <v>4</v>
      </c>
    </row>
    <row r="179" spans="2:2" x14ac:dyDescent="0.3">
      <c r="B179" s="15">
        <f>E60</f>
        <v>36</v>
      </c>
    </row>
    <row r="180" spans="2:2" x14ac:dyDescent="0.3">
      <c r="B180" s="15">
        <f>F60</f>
        <v>39</v>
      </c>
    </row>
    <row r="181" spans="2:2" x14ac:dyDescent="0.3">
      <c r="B181" s="15">
        <f>B61</f>
        <v>9</v>
      </c>
    </row>
    <row r="182" spans="2:2" x14ac:dyDescent="0.3">
      <c r="B182" s="15">
        <f>C61</f>
        <v>18</v>
      </c>
    </row>
    <row r="183" spans="2:2" x14ac:dyDescent="0.3">
      <c r="B183" s="15">
        <f>D61</f>
        <v>3</v>
      </c>
    </row>
    <row r="184" spans="2:2" x14ac:dyDescent="0.3">
      <c r="B184" s="15">
        <f>E61</f>
        <v>37</v>
      </c>
    </row>
    <row r="185" spans="2:2" x14ac:dyDescent="0.3">
      <c r="B185" s="15">
        <f>F61</f>
        <v>40</v>
      </c>
    </row>
    <row r="186" spans="2:2" x14ac:dyDescent="0.3">
      <c r="B186" s="15">
        <f>B62</f>
        <v>10</v>
      </c>
    </row>
    <row r="187" spans="2:2" x14ac:dyDescent="0.3">
      <c r="B187" s="15">
        <f>C62</f>
        <v>16</v>
      </c>
    </row>
    <row r="188" spans="2:2" x14ac:dyDescent="0.3">
      <c r="B188" s="15">
        <f>D62</f>
        <v>2</v>
      </c>
    </row>
    <row r="189" spans="2:2" x14ac:dyDescent="0.3">
      <c r="B189" s="15">
        <f>E62</f>
        <v>38</v>
      </c>
    </row>
    <row r="190" spans="2:2" x14ac:dyDescent="0.3">
      <c r="B190" s="15">
        <f>F62</f>
        <v>41</v>
      </c>
    </row>
    <row r="191" spans="2:2" x14ac:dyDescent="0.3">
      <c r="B191" s="15">
        <f>B63</f>
        <v>2</v>
      </c>
    </row>
    <row r="192" spans="2:2" x14ac:dyDescent="0.3">
      <c r="B192" s="15">
        <f>C63</f>
        <v>12</v>
      </c>
    </row>
    <row r="193" spans="2:2" x14ac:dyDescent="0.3">
      <c r="B193" s="15">
        <f>D63</f>
        <v>2</v>
      </c>
    </row>
    <row r="194" spans="2:2" x14ac:dyDescent="0.3">
      <c r="B194" s="15">
        <f>E63</f>
        <v>39</v>
      </c>
    </row>
    <row r="195" spans="2:2" x14ac:dyDescent="0.3">
      <c r="B195" s="15">
        <f>F63</f>
        <v>42</v>
      </c>
    </row>
    <row r="196" spans="2:2" x14ac:dyDescent="0.3">
      <c r="B196" s="15">
        <f>B64</f>
        <v>2</v>
      </c>
    </row>
    <row r="197" spans="2:2" x14ac:dyDescent="0.3">
      <c r="B197" s="15">
        <f>C64</f>
        <v>1</v>
      </c>
    </row>
    <row r="198" spans="2:2" x14ac:dyDescent="0.3">
      <c r="B198" s="15">
        <f>D64</f>
        <v>2</v>
      </c>
    </row>
    <row r="199" spans="2:2" x14ac:dyDescent="0.3">
      <c r="B199" s="15">
        <f>E64</f>
        <v>40</v>
      </c>
    </row>
    <row r="200" spans="2:2" x14ac:dyDescent="0.3">
      <c r="B200" s="15">
        <f>F64</f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mi manera de verlo</vt:lpstr>
      <vt:lpstr>Punto1</vt:lpstr>
      <vt:lpstr>Punto2</vt:lpstr>
      <vt:lpstr>Punto3</vt:lpstr>
      <vt:lpstr>Punto4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maxi villanueva</cp:lastModifiedBy>
  <dcterms:created xsi:type="dcterms:W3CDTF">2015-06-05T18:19:34Z</dcterms:created>
  <dcterms:modified xsi:type="dcterms:W3CDTF">2024-06-12T16:55:56Z</dcterms:modified>
</cp:coreProperties>
</file>