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123ma\Desktop\Escritorio2\backup2\backup3\UTN\UTN-OFICIAL - 8\Cuatrimestre 4\laboratorio programacion 2\FINAL\ejercicioMio2\"/>
    </mc:Choice>
  </mc:AlternateContent>
  <xr:revisionPtr revIDLastSave="0" documentId="13_ncr:1_{4D758763-3D0C-4522-B6EB-CD2243EAF34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21" i="1" l="1" a="1"/>
  <c r="R221" i="1" s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1" i="1"/>
  <c r="Q22" i="1"/>
  <c r="Q23" i="1"/>
  <c r="Q24" i="1"/>
  <c r="Q25" i="1"/>
  <c r="Q26" i="1"/>
  <c r="Q223" i="1" s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1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<sst xmlns="http://schemas.openxmlformats.org/spreadsheetml/2006/main" count="301" uniqueCount="273">
  <si>
    <t>indice</t>
  </si>
  <si>
    <t>char _patente[10]</t>
  </si>
  <si>
    <t>int _idMulta</t>
  </si>
  <si>
    <t>Fecha _fechaMulta</t>
  </si>
  <si>
    <t>float _monto</t>
  </si>
  <si>
    <t>int _idAgente</t>
  </si>
  <si>
    <t>int _tipoInfraccion</t>
  </si>
  <si>
    <t>int _idLocalidad</t>
  </si>
  <si>
    <t>bool _pagada</t>
  </si>
  <si>
    <t>bool _eliminado</t>
  </si>
  <si>
    <t>dia</t>
  </si>
  <si>
    <t>mes</t>
  </si>
  <si>
    <t>año</t>
  </si>
  <si>
    <t>char _apellidos[50]</t>
  </si>
  <si>
    <t>char _nombres[50]</t>
  </si>
  <si>
    <t>int _anioIngreso</t>
  </si>
  <si>
    <t>int _categoria</t>
  </si>
  <si>
    <t>float _sueldo;</t>
  </si>
  <si>
    <t>MXT821</t>
  </si>
  <si>
    <t>VWL829</t>
  </si>
  <si>
    <t>BQL706</t>
  </si>
  <si>
    <t>LWQ959</t>
  </si>
  <si>
    <t>AZX791</t>
  </si>
  <si>
    <t>RDC255</t>
  </si>
  <si>
    <t>EDU558</t>
  </si>
  <si>
    <t>SWN164</t>
  </si>
  <si>
    <t>YBW570</t>
  </si>
  <si>
    <t>JXT615</t>
  </si>
  <si>
    <t>KOW681</t>
  </si>
  <si>
    <t>HHD265</t>
  </si>
  <si>
    <t>MSS634</t>
  </si>
  <si>
    <t>KSZ706</t>
  </si>
  <si>
    <t>NDH668</t>
  </si>
  <si>
    <t>YWQ234</t>
  </si>
  <si>
    <t>OGL254</t>
  </si>
  <si>
    <t>RCL928</t>
  </si>
  <si>
    <t>JXH822</t>
  </si>
  <si>
    <t>VDG449</t>
  </si>
  <si>
    <t>AWT402</t>
  </si>
  <si>
    <t>HBC585</t>
  </si>
  <si>
    <t>SMZ683</t>
  </si>
  <si>
    <t>UGC537</t>
  </si>
  <si>
    <t>CZS260</t>
  </si>
  <si>
    <t>KUH123</t>
  </si>
  <si>
    <t>QLA829</t>
  </si>
  <si>
    <t>YRL325</t>
  </si>
  <si>
    <t>LXJ562</t>
  </si>
  <si>
    <t>MHA348</t>
  </si>
  <si>
    <t>VLV891</t>
  </si>
  <si>
    <t>EBW650</t>
  </si>
  <si>
    <t>GYC264</t>
  </si>
  <si>
    <t>VNI865</t>
  </si>
  <si>
    <t>RZC677</t>
  </si>
  <si>
    <t>JRL406</t>
  </si>
  <si>
    <t>YNC561</t>
  </si>
  <si>
    <t>MNB515</t>
  </si>
  <si>
    <t>LWH209</t>
  </si>
  <si>
    <t>BXC521</t>
  </si>
  <si>
    <t>JCV559</t>
  </si>
  <si>
    <t>LLS990</t>
  </si>
  <si>
    <t>ITZ337</t>
  </si>
  <si>
    <t>JSN143</t>
  </si>
  <si>
    <t>MTE378</t>
  </si>
  <si>
    <t>SZN305</t>
  </si>
  <si>
    <t>MMZ582</t>
  </si>
  <si>
    <t>ZQH673</t>
  </si>
  <si>
    <t>QJV356</t>
  </si>
  <si>
    <t>AKK781</t>
  </si>
  <si>
    <t>RQH832</t>
  </si>
  <si>
    <t>KXN637</t>
  </si>
  <si>
    <t>UEW718</t>
  </si>
  <si>
    <t>KXO878</t>
  </si>
  <si>
    <t>WQP796</t>
  </si>
  <si>
    <t>MKY156</t>
  </si>
  <si>
    <t>LOT656</t>
  </si>
  <si>
    <t>ASD343</t>
  </si>
  <si>
    <t>JDW752</t>
  </si>
  <si>
    <t>CUZ104</t>
  </si>
  <si>
    <t>UND907</t>
  </si>
  <si>
    <t>SPC798</t>
  </si>
  <si>
    <t>EUG255</t>
  </si>
  <si>
    <t>HNC465</t>
  </si>
  <si>
    <t>MIJ302</t>
  </si>
  <si>
    <t>IVH305</t>
  </si>
  <si>
    <t>ODA608</t>
  </si>
  <si>
    <t>ODY333</t>
  </si>
  <si>
    <t>WPQ702</t>
  </si>
  <si>
    <t>MUP416</t>
  </si>
  <si>
    <t>JCY861</t>
  </si>
  <si>
    <t>DNT157</t>
  </si>
  <si>
    <t>CII339</t>
  </si>
  <si>
    <t>EYR697</t>
  </si>
  <si>
    <t>AYR998</t>
  </si>
  <si>
    <t>HLX199</t>
  </si>
  <si>
    <t>IWZ155</t>
  </si>
  <si>
    <t>YIG948</t>
  </si>
  <si>
    <t>UHU907</t>
  </si>
  <si>
    <t>BQJ927</t>
  </si>
  <si>
    <t>XAC888</t>
  </si>
  <si>
    <t>MYE769</t>
  </si>
  <si>
    <t>BRS234</t>
  </si>
  <si>
    <t>NPC451</t>
  </si>
  <si>
    <t>XGS812</t>
  </si>
  <si>
    <t>XWB160</t>
  </si>
  <si>
    <t>QSV501</t>
  </si>
  <si>
    <t>MAP486</t>
  </si>
  <si>
    <t>SQD293</t>
  </si>
  <si>
    <t>LQS232</t>
  </si>
  <si>
    <t>QVI443</t>
  </si>
  <si>
    <t>RVG957</t>
  </si>
  <si>
    <t>MXD980</t>
  </si>
  <si>
    <t>BMG780</t>
  </si>
  <si>
    <t>OTU196</t>
  </si>
  <si>
    <t>IDQ385</t>
  </si>
  <si>
    <t>WDT243</t>
  </si>
  <si>
    <t>HMD930</t>
  </si>
  <si>
    <t>WSG887</t>
  </si>
  <si>
    <t>PSQ169</t>
  </si>
  <si>
    <t>VOV982</t>
  </si>
  <si>
    <t>HRT168</t>
  </si>
  <si>
    <t>NYY404</t>
  </si>
  <si>
    <t>DUQ565</t>
  </si>
  <si>
    <t>YPD160</t>
  </si>
  <si>
    <t>LKS452</t>
  </si>
  <si>
    <t>OUE949</t>
  </si>
  <si>
    <t>JAP685</t>
  </si>
  <si>
    <t>AGK468</t>
  </si>
  <si>
    <t>YQV938</t>
  </si>
  <si>
    <t>AMW476</t>
  </si>
  <si>
    <t>EHT822</t>
  </si>
  <si>
    <t>RUC444</t>
  </si>
  <si>
    <t>TAV640</t>
  </si>
  <si>
    <t>BII309</t>
  </si>
  <si>
    <t>RTG593</t>
  </si>
  <si>
    <t>KEL749</t>
  </si>
  <si>
    <t>VPW849</t>
  </si>
  <si>
    <t>REQ697</t>
  </si>
  <si>
    <t>SIW212</t>
  </si>
  <si>
    <t>GTJ407</t>
  </si>
  <si>
    <t>BHM844</t>
  </si>
  <si>
    <t>TIO337</t>
  </si>
  <si>
    <t>MXD950</t>
  </si>
  <si>
    <t>GKR198</t>
  </si>
  <si>
    <t>ZTZ350</t>
  </si>
  <si>
    <t>AJB340</t>
  </si>
  <si>
    <t>RLV205</t>
  </si>
  <si>
    <t>XDH497</t>
  </si>
  <si>
    <t>IKO833</t>
  </si>
  <si>
    <t>XZT410</t>
  </si>
  <si>
    <t>AAM320</t>
  </si>
  <si>
    <t>JZT762</t>
  </si>
  <si>
    <t>POZ592</t>
  </si>
  <si>
    <t>KDG400</t>
  </si>
  <si>
    <t>GPS549</t>
  </si>
  <si>
    <t>CCI334</t>
  </si>
  <si>
    <t>TAD558</t>
  </si>
  <si>
    <t>YKI337</t>
  </si>
  <si>
    <t>IEY384</t>
  </si>
  <si>
    <t>VTJ888</t>
  </si>
  <si>
    <t>ROI257</t>
  </si>
  <si>
    <t>XQZ427</t>
  </si>
  <si>
    <t>HRO973</t>
  </si>
  <si>
    <t>GOY727</t>
  </si>
  <si>
    <t>XDS721</t>
  </si>
  <si>
    <t>GMA641</t>
  </si>
  <si>
    <t>JDI753</t>
  </si>
  <si>
    <t>TWJ190</t>
  </si>
  <si>
    <t>SKD728</t>
  </si>
  <si>
    <t>RMC738</t>
  </si>
  <si>
    <t>HZD669</t>
  </si>
  <si>
    <t>MMZ614</t>
  </si>
  <si>
    <t>PRZ409</t>
  </si>
  <si>
    <t>IBM243</t>
  </si>
  <si>
    <t>PRL896</t>
  </si>
  <si>
    <t>BYC539</t>
  </si>
  <si>
    <t>YSQ315</t>
  </si>
  <si>
    <t>GXG529</t>
  </si>
  <si>
    <t>XMO854</t>
  </si>
  <si>
    <t>TBG525</t>
  </si>
  <si>
    <t>SAV272</t>
  </si>
  <si>
    <t>COZ103</t>
  </si>
  <si>
    <t>UWH671</t>
  </si>
  <si>
    <t>PDD527</t>
  </si>
  <si>
    <t>QUH136</t>
  </si>
  <si>
    <t>TWC973</t>
  </si>
  <si>
    <t>PHN801</t>
  </si>
  <si>
    <t>NQY153</t>
  </si>
  <si>
    <t>USZ929</t>
  </si>
  <si>
    <t>YJB346</t>
  </si>
  <si>
    <t>DMV397</t>
  </si>
  <si>
    <t>TQD307</t>
  </si>
  <si>
    <t>MLL607</t>
  </si>
  <si>
    <t>Wardhaugh</t>
  </si>
  <si>
    <t>Kristina</t>
  </si>
  <si>
    <t>Kubes</t>
  </si>
  <si>
    <t>Stoddard</t>
  </si>
  <si>
    <t>Toupe</t>
  </si>
  <si>
    <t>Emelita</t>
  </si>
  <si>
    <t>Wardhaw</t>
  </si>
  <si>
    <t>Manon</t>
  </si>
  <si>
    <t>Duberry</t>
  </si>
  <si>
    <t>Hewett</t>
  </si>
  <si>
    <t>Gregore</t>
  </si>
  <si>
    <t>Fred</t>
  </si>
  <si>
    <t>Duffett</t>
  </si>
  <si>
    <t>Haskell</t>
  </si>
  <si>
    <t>Tweddle</t>
  </si>
  <si>
    <t>Pennie</t>
  </si>
  <si>
    <t>Hyett</t>
  </si>
  <si>
    <t>Gabriel</t>
  </si>
  <si>
    <t>Pierce</t>
  </si>
  <si>
    <t>Lisette</t>
  </si>
  <si>
    <t>Sager</t>
  </si>
  <si>
    <t>Trey</t>
  </si>
  <si>
    <t>Cubuzzi</t>
  </si>
  <si>
    <t>Elwood</t>
  </si>
  <si>
    <t>Beedle</t>
  </si>
  <si>
    <t>Allix</t>
  </si>
  <si>
    <t>Lipman</t>
  </si>
  <si>
    <t>Ysabel</t>
  </si>
  <si>
    <t>Helsby</t>
  </si>
  <si>
    <t>Di</t>
  </si>
  <si>
    <t>Gircke</t>
  </si>
  <si>
    <t>Maegan</t>
  </si>
  <si>
    <t>Oliffe</t>
  </si>
  <si>
    <t>Perkin</t>
  </si>
  <si>
    <t>Dickerline</t>
  </si>
  <si>
    <t>Anne-marie</t>
  </si>
  <si>
    <t>Valencia</t>
  </si>
  <si>
    <t>Flinn</t>
  </si>
  <si>
    <t>Neame</t>
  </si>
  <si>
    <t>Raimondo</t>
  </si>
  <si>
    <t>Kepe</t>
  </si>
  <si>
    <t>Tan</t>
  </si>
  <si>
    <t>Adamiec</t>
  </si>
  <si>
    <t>Ceciley</t>
  </si>
  <si>
    <t>Bazelle</t>
  </si>
  <si>
    <t>Murdoch</t>
  </si>
  <si>
    <t>Normavill</t>
  </si>
  <si>
    <t>Garvey</t>
  </si>
  <si>
    <t>Iston</t>
  </si>
  <si>
    <t>Gail</t>
  </si>
  <si>
    <t>Settle</t>
  </si>
  <si>
    <t>Cybill</t>
  </si>
  <si>
    <t>Jime</t>
  </si>
  <si>
    <t>Fredi</t>
  </si>
  <si>
    <t>Oleksiak</t>
  </si>
  <si>
    <t>Bunny</t>
  </si>
  <si>
    <t>Fearnill</t>
  </si>
  <si>
    <t>Westley</t>
  </si>
  <si>
    <t>Van-Hesteren</t>
  </si>
  <si>
    <t>Viola</t>
  </si>
  <si>
    <t>Allan</t>
  </si>
  <si>
    <t>Monro</t>
  </si>
  <si>
    <t>Gutridge</t>
  </si>
  <si>
    <t>Reider</t>
  </si>
  <si>
    <t>Hefferan</t>
  </si>
  <si>
    <t>Ana</t>
  </si>
  <si>
    <t>Bewsy</t>
  </si>
  <si>
    <t>Lamond</t>
  </si>
  <si>
    <t>Duligal</t>
  </si>
  <si>
    <t>Penn</t>
  </si>
  <si>
    <t>Bockmaster</t>
  </si>
  <si>
    <t>Richart</t>
  </si>
  <si>
    <t>Everil</t>
  </si>
  <si>
    <t>Turner</t>
  </si>
  <si>
    <t>Heyward</t>
  </si>
  <si>
    <t>Pam</t>
  </si>
  <si>
    <t>Seeds</t>
  </si>
  <si>
    <t>Nickola</t>
  </si>
  <si>
    <t>Lewisham</t>
  </si>
  <si>
    <t>Othello</t>
  </si>
  <si>
    <t>ingrese año: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</si>
</sst>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right"/>
    </xf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E11:R265"/>
  <sheetViews>
    <sheetView tabSelected="1" topLeftCell="D58" zoomScale="115" zoomScaleNormal="115" workbookViewId="0">
      <selection activeCell="P69" sqref="P69"/>
    </sheetView>
  </sheetViews>
  <sheetFormatPr baseColWidth="10" defaultColWidth="8.88671875" defaultRowHeight="14.4" x14ac:dyDescent="0.3"/>
  <cols>
    <col min="6" max="6" width="15.6640625" bestFit="1" customWidth="1"/>
    <col min="7" max="8" width="16.6640625" bestFit="1" customWidth="1"/>
    <col min="9" max="9" width="14.109375" bestFit="1" customWidth="1"/>
    <col min="10" max="10" width="12.21875" bestFit="1" customWidth="1"/>
    <col min="11" max="11" width="16.109375" bestFit="1" customWidth="1"/>
    <col min="12" max="12" width="13.88671875" bestFit="1" customWidth="1"/>
    <col min="13" max="13" width="16.109375" bestFit="1" customWidth="1"/>
    <col min="14" max="14" width="14.21875" bestFit="1" customWidth="1"/>
    <col min="15" max="15" width="12" bestFit="1" customWidth="1"/>
    <col min="16" max="16" width="14.21875" bestFit="1" customWidth="1"/>
  </cols>
  <sheetData>
    <row r="11" spans="5:6" x14ac:dyDescent="0.3">
      <c r="E11" s="1" t="s">
        <v>272</v>
      </c>
      <c r="F11">
        <v>2021</v>
      </c>
    </row>
    <row r="19" spans="5:18" x14ac:dyDescent="0.3">
      <c r="H19" s="2" t="s">
        <v>3</v>
      </c>
    </row>
    <row r="20" spans="5:18" x14ac:dyDescent="0.3">
      <c r="E20" s="1" t="s">
        <v>0</v>
      </c>
      <c r="F20" s="5" t="s">
        <v>1</v>
      </c>
      <c r="G20" s="5" t="s">
        <v>2</v>
      </c>
      <c r="H20" s="5" t="s">
        <v>10</v>
      </c>
      <c r="I20" s="5" t="s">
        <v>11</v>
      </c>
      <c r="J20" s="5" t="s">
        <v>12</v>
      </c>
      <c r="K20" s="5" t="s">
        <v>4</v>
      </c>
      <c r="L20" s="5" t="s">
        <v>5</v>
      </c>
      <c r="M20" s="5" t="s">
        <v>6</v>
      </c>
      <c r="N20" s="5" t="s">
        <v>7</v>
      </c>
      <c r="O20" s="5" t="s">
        <v>8</v>
      </c>
      <c r="P20" s="5" t="s">
        <v>9</v>
      </c>
    </row>
    <row r="21" spans="5:18" x14ac:dyDescent="0.3">
      <c r="F21" s="6" t="s">
        <v>18</v>
      </c>
      <c r="G21" s="6">
        <v>34</v>
      </c>
      <c r="H21" s="6">
        <v>24</v>
      </c>
      <c r="I21" s="6">
        <v>2</v>
      </c>
      <c r="J21" s="6">
        <v>2022</v>
      </c>
      <c r="K21" s="6">
        <v>21543</v>
      </c>
      <c r="L21" s="6">
        <v>3630</v>
      </c>
      <c r="M21" s="6">
        <v>7</v>
      </c>
      <c r="N21" s="6">
        <v>12</v>
      </c>
      <c r="O21" s="6">
        <v>1</v>
      </c>
      <c r="P21" s="6">
        <v>0</v>
      </c>
      <c r="Q21">
        <f>IF(J21=$F$11,1,0)</f>
        <v>0</v>
      </c>
      <c r="R21" t="str">
        <f>IF(AND(M21=4,J21=2021),"a","")</f>
        <v/>
      </c>
    </row>
    <row r="22" spans="5:18" x14ac:dyDescent="0.3">
      <c r="F22" s="6" t="s">
        <v>19</v>
      </c>
      <c r="G22" s="6">
        <v>35</v>
      </c>
      <c r="H22" s="6">
        <v>6</v>
      </c>
      <c r="I22" s="6">
        <v>5</v>
      </c>
      <c r="J22" s="6">
        <v>2022</v>
      </c>
      <c r="K22" s="6">
        <v>41788</v>
      </c>
      <c r="L22" s="6">
        <v>2151</v>
      </c>
      <c r="M22" s="6">
        <v>1</v>
      </c>
      <c r="N22" s="6">
        <v>36</v>
      </c>
      <c r="O22" s="6">
        <v>0</v>
      </c>
      <c r="P22" s="6">
        <v>0</v>
      </c>
      <c r="Q22">
        <f t="shared" ref="Q22:Q85" si="0">IF(J22=$F$11,1,0)</f>
        <v>0</v>
      </c>
      <c r="R22" t="str">
        <f t="shared" ref="R22:R85" si="1">IF(AND(M22=4,J22=2021),"a","")</f>
        <v/>
      </c>
    </row>
    <row r="23" spans="5:18" x14ac:dyDescent="0.3">
      <c r="F23" s="6" t="s">
        <v>20</v>
      </c>
      <c r="G23" s="6">
        <v>36</v>
      </c>
      <c r="H23" s="6">
        <v>5</v>
      </c>
      <c r="I23" s="6">
        <v>2</v>
      </c>
      <c r="J23" s="6">
        <v>2023</v>
      </c>
      <c r="K23" s="6">
        <v>42006</v>
      </c>
      <c r="L23" s="6">
        <v>1839</v>
      </c>
      <c r="M23" s="6">
        <v>3</v>
      </c>
      <c r="N23" s="6">
        <v>59</v>
      </c>
      <c r="O23" s="6">
        <v>1</v>
      </c>
      <c r="P23" s="6">
        <v>0</v>
      </c>
      <c r="Q23">
        <f t="shared" si="0"/>
        <v>0</v>
      </c>
      <c r="R23" t="str">
        <f t="shared" si="1"/>
        <v/>
      </c>
    </row>
    <row r="24" spans="5:18" x14ac:dyDescent="0.3">
      <c r="F24" s="6" t="s">
        <v>21</v>
      </c>
      <c r="G24" s="6">
        <v>37</v>
      </c>
      <c r="H24" s="6">
        <v>26</v>
      </c>
      <c r="I24" s="6">
        <v>3</v>
      </c>
      <c r="J24" s="6">
        <v>2022</v>
      </c>
      <c r="K24" s="6">
        <v>45075</v>
      </c>
      <c r="L24" s="6">
        <v>1444</v>
      </c>
      <c r="M24" s="8">
        <v>4</v>
      </c>
      <c r="N24" s="6">
        <v>67</v>
      </c>
      <c r="O24" s="6">
        <v>0</v>
      </c>
      <c r="P24" s="6">
        <v>0</v>
      </c>
      <c r="Q24">
        <f t="shared" si="0"/>
        <v>0</v>
      </c>
      <c r="R24" t="str">
        <f t="shared" si="1"/>
        <v/>
      </c>
    </row>
    <row r="25" spans="5:18" x14ac:dyDescent="0.3">
      <c r="F25" s="6" t="s">
        <v>22</v>
      </c>
      <c r="G25" s="6">
        <v>38</v>
      </c>
      <c r="H25" s="6">
        <v>29</v>
      </c>
      <c r="I25" s="6">
        <v>5</v>
      </c>
      <c r="J25" s="6">
        <v>2022</v>
      </c>
      <c r="K25" s="6">
        <v>20187</v>
      </c>
      <c r="L25" s="6">
        <v>3557</v>
      </c>
      <c r="M25" s="6">
        <v>7</v>
      </c>
      <c r="N25" s="6">
        <v>43</v>
      </c>
      <c r="O25" s="6">
        <v>1</v>
      </c>
      <c r="P25" s="6">
        <v>0</v>
      </c>
      <c r="Q25">
        <f t="shared" si="0"/>
        <v>0</v>
      </c>
      <c r="R25" t="str">
        <f t="shared" si="1"/>
        <v/>
      </c>
    </row>
    <row r="26" spans="5:18" x14ac:dyDescent="0.3">
      <c r="F26" s="6" t="s">
        <v>23</v>
      </c>
      <c r="G26" s="6">
        <v>39</v>
      </c>
      <c r="H26" s="6">
        <v>26</v>
      </c>
      <c r="I26" s="6">
        <v>2</v>
      </c>
      <c r="J26" s="8">
        <v>2023</v>
      </c>
      <c r="K26" s="6">
        <v>38223</v>
      </c>
      <c r="L26" s="6">
        <v>2344</v>
      </c>
      <c r="M26" s="8">
        <v>4</v>
      </c>
      <c r="N26" s="6">
        <v>1</v>
      </c>
      <c r="O26" s="6">
        <v>0</v>
      </c>
      <c r="P26" s="6">
        <v>0</v>
      </c>
      <c r="Q26">
        <f t="shared" si="0"/>
        <v>0</v>
      </c>
      <c r="R26" t="str">
        <f t="shared" si="1"/>
        <v/>
      </c>
    </row>
    <row r="27" spans="5:18" x14ac:dyDescent="0.3">
      <c r="F27" s="6" t="s">
        <v>22</v>
      </c>
      <c r="G27" s="6">
        <v>40</v>
      </c>
      <c r="H27" s="6">
        <v>23</v>
      </c>
      <c r="I27" s="6">
        <v>11</v>
      </c>
      <c r="J27" s="6">
        <v>2022</v>
      </c>
      <c r="K27" s="6">
        <v>20939</v>
      </c>
      <c r="L27" s="6">
        <v>2344</v>
      </c>
      <c r="M27" s="6">
        <v>5</v>
      </c>
      <c r="N27" s="6">
        <v>50</v>
      </c>
      <c r="O27" s="6">
        <v>1</v>
      </c>
      <c r="P27" s="6">
        <v>0</v>
      </c>
      <c r="Q27">
        <f t="shared" si="0"/>
        <v>0</v>
      </c>
      <c r="R27" t="str">
        <f t="shared" si="1"/>
        <v/>
      </c>
    </row>
    <row r="28" spans="5:18" x14ac:dyDescent="0.3">
      <c r="F28" s="6" t="s">
        <v>22</v>
      </c>
      <c r="G28" s="6">
        <v>41</v>
      </c>
      <c r="H28" s="6">
        <v>16</v>
      </c>
      <c r="I28" s="6">
        <v>9</v>
      </c>
      <c r="J28" s="6">
        <v>2022</v>
      </c>
      <c r="K28" s="6">
        <v>17541</v>
      </c>
      <c r="L28" s="6">
        <v>4746</v>
      </c>
      <c r="M28" s="6">
        <v>8</v>
      </c>
      <c r="N28" s="6">
        <v>16</v>
      </c>
      <c r="O28" s="6">
        <v>1</v>
      </c>
      <c r="P28" s="6">
        <v>0</v>
      </c>
      <c r="Q28">
        <f t="shared" si="0"/>
        <v>0</v>
      </c>
      <c r="R28" t="str">
        <f t="shared" si="1"/>
        <v/>
      </c>
    </row>
    <row r="29" spans="5:18" x14ac:dyDescent="0.3">
      <c r="F29" s="6" t="s">
        <v>24</v>
      </c>
      <c r="G29" s="6">
        <v>42</v>
      </c>
      <c r="H29" s="6">
        <v>12</v>
      </c>
      <c r="I29" s="6">
        <v>1</v>
      </c>
      <c r="J29" s="6">
        <v>2023</v>
      </c>
      <c r="K29" s="6">
        <v>38449</v>
      </c>
      <c r="L29" s="6">
        <v>3840</v>
      </c>
      <c r="M29" s="6">
        <v>4</v>
      </c>
      <c r="N29" s="6">
        <v>27</v>
      </c>
      <c r="O29" s="6">
        <v>1</v>
      </c>
      <c r="P29" s="6">
        <v>0</v>
      </c>
      <c r="Q29">
        <f t="shared" si="0"/>
        <v>0</v>
      </c>
      <c r="R29" t="str">
        <f t="shared" si="1"/>
        <v/>
      </c>
    </row>
    <row r="30" spans="5:18" x14ac:dyDescent="0.3">
      <c r="F30" s="6" t="s">
        <v>22</v>
      </c>
      <c r="G30" s="6">
        <v>43</v>
      </c>
      <c r="H30" s="6">
        <v>11</v>
      </c>
      <c r="I30" s="6">
        <v>11</v>
      </c>
      <c r="J30" s="6">
        <v>2022</v>
      </c>
      <c r="K30" s="6">
        <v>18128</v>
      </c>
      <c r="L30" s="6">
        <v>3670</v>
      </c>
      <c r="M30" s="6">
        <v>3</v>
      </c>
      <c r="N30" s="6">
        <v>48</v>
      </c>
      <c r="O30" s="6">
        <v>1</v>
      </c>
      <c r="P30" s="6">
        <v>0</v>
      </c>
      <c r="Q30">
        <f t="shared" si="0"/>
        <v>0</v>
      </c>
      <c r="R30" t="str">
        <f t="shared" si="1"/>
        <v/>
      </c>
    </row>
    <row r="31" spans="5:18" x14ac:dyDescent="0.3">
      <c r="F31" s="6" t="s">
        <v>22</v>
      </c>
      <c r="G31" s="6">
        <v>44</v>
      </c>
      <c r="H31" s="6">
        <v>10</v>
      </c>
      <c r="I31" s="6">
        <v>3</v>
      </c>
      <c r="J31" s="6">
        <v>2023</v>
      </c>
      <c r="K31" s="6">
        <v>39752</v>
      </c>
      <c r="L31" s="6">
        <v>4836</v>
      </c>
      <c r="M31" s="6">
        <v>10</v>
      </c>
      <c r="N31" s="6">
        <v>64</v>
      </c>
      <c r="O31" s="6">
        <v>1</v>
      </c>
      <c r="P31" s="6">
        <v>0</v>
      </c>
      <c r="Q31">
        <f t="shared" si="0"/>
        <v>0</v>
      </c>
      <c r="R31" t="str">
        <f t="shared" si="1"/>
        <v/>
      </c>
    </row>
    <row r="32" spans="5:18" x14ac:dyDescent="0.3">
      <c r="F32" s="6" t="s">
        <v>22</v>
      </c>
      <c r="G32" s="6">
        <v>45</v>
      </c>
      <c r="H32" s="6">
        <v>5</v>
      </c>
      <c r="I32" s="6">
        <v>6</v>
      </c>
      <c r="J32" s="6">
        <v>2022</v>
      </c>
      <c r="K32" s="6">
        <v>31454</v>
      </c>
      <c r="L32" s="6">
        <v>3670</v>
      </c>
      <c r="M32" s="6">
        <v>7</v>
      </c>
      <c r="N32" s="6">
        <v>22</v>
      </c>
      <c r="O32" s="6">
        <v>1</v>
      </c>
      <c r="P32" s="6">
        <v>0</v>
      </c>
      <c r="Q32">
        <f t="shared" si="0"/>
        <v>0</v>
      </c>
      <c r="R32" t="str">
        <f t="shared" si="1"/>
        <v/>
      </c>
    </row>
    <row r="33" spans="6:18" x14ac:dyDescent="0.3">
      <c r="F33" s="6" t="s">
        <v>25</v>
      </c>
      <c r="G33" s="6">
        <v>46</v>
      </c>
      <c r="H33" s="6">
        <v>26</v>
      </c>
      <c r="I33" s="6">
        <v>8</v>
      </c>
      <c r="J33" s="6">
        <v>2022</v>
      </c>
      <c r="K33" s="6">
        <v>28490</v>
      </c>
      <c r="L33" s="6">
        <v>3630</v>
      </c>
      <c r="M33" s="6">
        <v>7</v>
      </c>
      <c r="N33" s="6">
        <v>19</v>
      </c>
      <c r="O33" s="6">
        <v>0</v>
      </c>
      <c r="P33" s="6">
        <v>0</v>
      </c>
      <c r="Q33">
        <f t="shared" si="0"/>
        <v>0</v>
      </c>
      <c r="R33" t="str">
        <f t="shared" si="1"/>
        <v/>
      </c>
    </row>
    <row r="34" spans="6:18" x14ac:dyDescent="0.3">
      <c r="F34" s="6" t="s">
        <v>26</v>
      </c>
      <c r="G34" s="6">
        <v>47</v>
      </c>
      <c r="H34" s="6">
        <v>2</v>
      </c>
      <c r="I34" s="6">
        <v>5</v>
      </c>
      <c r="J34" s="6">
        <v>2023</v>
      </c>
      <c r="K34" s="6">
        <v>28156</v>
      </c>
      <c r="L34" s="6">
        <v>3970</v>
      </c>
      <c r="M34" s="6">
        <v>5</v>
      </c>
      <c r="N34" s="6">
        <v>57</v>
      </c>
      <c r="O34" s="6">
        <v>0</v>
      </c>
      <c r="P34" s="6">
        <v>0</v>
      </c>
      <c r="Q34">
        <f t="shared" si="0"/>
        <v>0</v>
      </c>
      <c r="R34" t="str">
        <f t="shared" si="1"/>
        <v/>
      </c>
    </row>
    <row r="35" spans="6:18" x14ac:dyDescent="0.3">
      <c r="F35" s="6" t="s">
        <v>27</v>
      </c>
      <c r="G35" s="6">
        <v>48</v>
      </c>
      <c r="H35" s="6">
        <v>7</v>
      </c>
      <c r="I35" s="6">
        <v>2</v>
      </c>
      <c r="J35" s="6">
        <v>2022</v>
      </c>
      <c r="K35" s="6">
        <v>14516</v>
      </c>
      <c r="L35" s="6">
        <v>2245</v>
      </c>
      <c r="M35" s="6">
        <v>10</v>
      </c>
      <c r="N35" s="6">
        <v>67</v>
      </c>
      <c r="O35" s="6">
        <v>0</v>
      </c>
      <c r="P35" s="6">
        <v>0</v>
      </c>
      <c r="Q35">
        <f t="shared" si="0"/>
        <v>0</v>
      </c>
      <c r="R35" t="str">
        <f t="shared" si="1"/>
        <v/>
      </c>
    </row>
    <row r="36" spans="6:18" x14ac:dyDescent="0.3">
      <c r="F36" s="6" t="s">
        <v>28</v>
      </c>
      <c r="G36" s="6">
        <v>49</v>
      </c>
      <c r="H36" s="6">
        <v>28</v>
      </c>
      <c r="I36" s="6">
        <v>3</v>
      </c>
      <c r="J36" s="6">
        <v>2022</v>
      </c>
      <c r="K36" s="6">
        <v>17020</v>
      </c>
      <c r="L36" s="6">
        <v>4833</v>
      </c>
      <c r="M36" s="6">
        <v>10</v>
      </c>
      <c r="N36" s="6">
        <v>37</v>
      </c>
      <c r="O36" s="6">
        <v>0</v>
      </c>
      <c r="P36" s="6">
        <v>0</v>
      </c>
      <c r="Q36">
        <f t="shared" si="0"/>
        <v>0</v>
      </c>
      <c r="R36" t="str">
        <f t="shared" si="1"/>
        <v/>
      </c>
    </row>
    <row r="37" spans="6:18" x14ac:dyDescent="0.3">
      <c r="F37" s="6" t="s">
        <v>29</v>
      </c>
      <c r="G37" s="6">
        <v>1000</v>
      </c>
      <c r="H37" s="6">
        <v>25</v>
      </c>
      <c r="I37" s="6">
        <v>9</v>
      </c>
      <c r="J37" s="6">
        <v>2022</v>
      </c>
      <c r="K37" s="6">
        <v>33503</v>
      </c>
      <c r="L37" s="6">
        <v>2441</v>
      </c>
      <c r="M37" s="6">
        <v>6</v>
      </c>
      <c r="N37" s="6">
        <v>4</v>
      </c>
      <c r="O37" s="6">
        <v>0</v>
      </c>
      <c r="P37" s="6">
        <v>0</v>
      </c>
      <c r="Q37">
        <f t="shared" si="0"/>
        <v>0</v>
      </c>
      <c r="R37" t="str">
        <f t="shared" si="1"/>
        <v/>
      </c>
    </row>
    <row r="38" spans="6:18" x14ac:dyDescent="0.3">
      <c r="F38" s="6" t="s">
        <v>30</v>
      </c>
      <c r="G38" s="6">
        <v>51</v>
      </c>
      <c r="H38" s="6">
        <v>9</v>
      </c>
      <c r="I38" s="6">
        <v>5</v>
      </c>
      <c r="J38" s="6">
        <v>2022</v>
      </c>
      <c r="K38" s="6">
        <v>46447</v>
      </c>
      <c r="L38" s="6">
        <v>2227</v>
      </c>
      <c r="M38" s="6">
        <v>4</v>
      </c>
      <c r="N38" s="6">
        <v>60</v>
      </c>
      <c r="O38" s="6">
        <v>0</v>
      </c>
      <c r="P38" s="6">
        <v>0</v>
      </c>
      <c r="Q38">
        <f t="shared" si="0"/>
        <v>0</v>
      </c>
      <c r="R38" t="str">
        <f t="shared" si="1"/>
        <v/>
      </c>
    </row>
    <row r="39" spans="6:18" x14ac:dyDescent="0.3">
      <c r="F39" s="6" t="s">
        <v>31</v>
      </c>
      <c r="G39" s="6">
        <v>52</v>
      </c>
      <c r="H39" s="6">
        <v>23</v>
      </c>
      <c r="I39" s="6">
        <v>2</v>
      </c>
      <c r="J39" s="6">
        <v>2023</v>
      </c>
      <c r="K39" s="6">
        <v>33990</v>
      </c>
      <c r="L39" s="6">
        <v>3606</v>
      </c>
      <c r="M39" s="6">
        <v>2</v>
      </c>
      <c r="N39" s="6">
        <v>47</v>
      </c>
      <c r="O39" s="6">
        <v>0</v>
      </c>
      <c r="P39" s="6">
        <v>0</v>
      </c>
      <c r="Q39">
        <f t="shared" si="0"/>
        <v>0</v>
      </c>
      <c r="R39" t="str">
        <f t="shared" si="1"/>
        <v/>
      </c>
    </row>
    <row r="40" spans="6:18" x14ac:dyDescent="0.3">
      <c r="F40" s="6" t="s">
        <v>32</v>
      </c>
      <c r="G40" s="6">
        <v>53</v>
      </c>
      <c r="H40" s="6">
        <v>10</v>
      </c>
      <c r="I40" s="6">
        <v>2</v>
      </c>
      <c r="J40" s="6">
        <v>2023</v>
      </c>
      <c r="K40" s="6">
        <v>39134</v>
      </c>
      <c r="L40" s="6">
        <v>4317</v>
      </c>
      <c r="M40" s="6">
        <v>10</v>
      </c>
      <c r="N40" s="6">
        <v>38</v>
      </c>
      <c r="O40" s="6">
        <v>0</v>
      </c>
      <c r="P40" s="6">
        <v>0</v>
      </c>
      <c r="Q40">
        <f t="shared" si="0"/>
        <v>0</v>
      </c>
      <c r="R40" t="str">
        <f t="shared" si="1"/>
        <v/>
      </c>
    </row>
    <row r="41" spans="6:18" x14ac:dyDescent="0.3">
      <c r="F41" s="6" t="s">
        <v>33</v>
      </c>
      <c r="G41" s="6">
        <v>54</v>
      </c>
      <c r="H41" s="6">
        <v>16</v>
      </c>
      <c r="I41" s="6">
        <v>2</v>
      </c>
      <c r="J41" s="6">
        <v>2023</v>
      </c>
      <c r="K41" s="6">
        <v>24244</v>
      </c>
      <c r="L41" s="6">
        <v>4833</v>
      </c>
      <c r="M41" s="6">
        <v>1</v>
      </c>
      <c r="N41" s="6">
        <v>53</v>
      </c>
      <c r="O41" s="6">
        <v>0</v>
      </c>
      <c r="P41" s="6">
        <v>0</v>
      </c>
      <c r="Q41">
        <f t="shared" si="0"/>
        <v>0</v>
      </c>
      <c r="R41" t="str">
        <f t="shared" si="1"/>
        <v/>
      </c>
    </row>
    <row r="42" spans="6:18" x14ac:dyDescent="0.3">
      <c r="F42" s="6" t="s">
        <v>34</v>
      </c>
      <c r="G42" s="6">
        <v>55</v>
      </c>
      <c r="H42" s="6">
        <v>3</v>
      </c>
      <c r="I42" s="6">
        <v>10</v>
      </c>
      <c r="J42" s="6">
        <v>2022</v>
      </c>
      <c r="K42" s="6">
        <v>33141</v>
      </c>
      <c r="L42" s="6">
        <v>3242</v>
      </c>
      <c r="M42" s="6">
        <v>1</v>
      </c>
      <c r="N42" s="6">
        <v>54</v>
      </c>
      <c r="O42" s="6">
        <v>0</v>
      </c>
      <c r="P42" s="6">
        <v>0</v>
      </c>
      <c r="Q42">
        <f t="shared" si="0"/>
        <v>0</v>
      </c>
      <c r="R42" t="str">
        <f t="shared" si="1"/>
        <v/>
      </c>
    </row>
    <row r="43" spans="6:18" x14ac:dyDescent="0.3">
      <c r="F43" s="6" t="s">
        <v>35</v>
      </c>
      <c r="G43" s="6">
        <v>56</v>
      </c>
      <c r="H43" s="6">
        <v>6</v>
      </c>
      <c r="I43" s="6">
        <v>4</v>
      </c>
      <c r="J43" s="6">
        <v>2022</v>
      </c>
      <c r="K43" s="6">
        <v>21499</v>
      </c>
      <c r="L43" s="6">
        <v>3480</v>
      </c>
      <c r="M43" s="6">
        <v>5</v>
      </c>
      <c r="N43" s="6">
        <v>57</v>
      </c>
      <c r="O43" s="6">
        <v>0</v>
      </c>
      <c r="P43" s="6">
        <v>0</v>
      </c>
      <c r="Q43">
        <f t="shared" si="0"/>
        <v>0</v>
      </c>
      <c r="R43" t="str">
        <f t="shared" si="1"/>
        <v/>
      </c>
    </row>
    <row r="44" spans="6:18" x14ac:dyDescent="0.3">
      <c r="F44" s="6" t="s">
        <v>36</v>
      </c>
      <c r="G44" s="6">
        <v>57</v>
      </c>
      <c r="H44" s="6">
        <v>12</v>
      </c>
      <c r="I44" s="6">
        <v>4</v>
      </c>
      <c r="J44" s="6">
        <v>2023</v>
      </c>
      <c r="K44" s="6">
        <v>17761</v>
      </c>
      <c r="L44" s="6">
        <v>4833</v>
      </c>
      <c r="M44" s="6">
        <v>5</v>
      </c>
      <c r="N44" s="6">
        <v>26</v>
      </c>
      <c r="O44" s="6">
        <v>0</v>
      </c>
      <c r="P44" s="6">
        <v>0</v>
      </c>
      <c r="Q44">
        <f t="shared" si="0"/>
        <v>0</v>
      </c>
      <c r="R44" t="str">
        <f t="shared" si="1"/>
        <v/>
      </c>
    </row>
    <row r="45" spans="6:18" x14ac:dyDescent="0.3">
      <c r="F45" s="6" t="s">
        <v>37</v>
      </c>
      <c r="G45" s="6">
        <v>58</v>
      </c>
      <c r="H45" s="6">
        <v>1</v>
      </c>
      <c r="I45" s="6">
        <v>11</v>
      </c>
      <c r="J45" s="6">
        <v>2021</v>
      </c>
      <c r="K45" s="6">
        <v>17370</v>
      </c>
      <c r="L45" s="6">
        <v>4317</v>
      </c>
      <c r="M45" s="6">
        <v>2</v>
      </c>
      <c r="N45" s="6">
        <v>6</v>
      </c>
      <c r="O45" s="6">
        <v>1</v>
      </c>
      <c r="P45" s="6">
        <v>0</v>
      </c>
      <c r="Q45">
        <f t="shared" si="0"/>
        <v>1</v>
      </c>
      <c r="R45" t="str">
        <f t="shared" si="1"/>
        <v/>
      </c>
    </row>
    <row r="46" spans="6:18" x14ac:dyDescent="0.3">
      <c r="F46" s="6" t="s">
        <v>38</v>
      </c>
      <c r="G46" s="6">
        <v>59</v>
      </c>
      <c r="H46" s="6">
        <v>30</v>
      </c>
      <c r="I46" s="6">
        <v>1</v>
      </c>
      <c r="J46" s="6">
        <v>2023</v>
      </c>
      <c r="K46" s="6">
        <v>29609</v>
      </c>
      <c r="L46" s="6">
        <v>2314</v>
      </c>
      <c r="M46" s="6">
        <v>10</v>
      </c>
      <c r="N46" s="6">
        <v>55</v>
      </c>
      <c r="O46" s="6">
        <v>0</v>
      </c>
      <c r="P46" s="6">
        <v>0</v>
      </c>
      <c r="Q46">
        <f t="shared" si="0"/>
        <v>0</v>
      </c>
      <c r="R46" t="str">
        <f t="shared" si="1"/>
        <v/>
      </c>
    </row>
    <row r="47" spans="6:18" x14ac:dyDescent="0.3">
      <c r="F47" s="6" t="s">
        <v>39</v>
      </c>
      <c r="G47" s="6">
        <v>60</v>
      </c>
      <c r="H47" s="6">
        <v>18</v>
      </c>
      <c r="I47" s="6">
        <v>9</v>
      </c>
      <c r="J47" s="6">
        <v>2022</v>
      </c>
      <c r="K47" s="6">
        <v>19360</v>
      </c>
      <c r="L47" s="6">
        <v>1839</v>
      </c>
      <c r="M47" s="6">
        <v>2</v>
      </c>
      <c r="N47" s="6">
        <v>42</v>
      </c>
      <c r="O47" s="6">
        <v>0</v>
      </c>
      <c r="P47" s="6">
        <v>0</v>
      </c>
      <c r="Q47">
        <f t="shared" si="0"/>
        <v>0</v>
      </c>
      <c r="R47" t="str">
        <f t="shared" si="1"/>
        <v/>
      </c>
    </row>
    <row r="48" spans="6:18" x14ac:dyDescent="0.3">
      <c r="F48" s="6" t="s">
        <v>39</v>
      </c>
      <c r="G48" s="6">
        <v>61</v>
      </c>
      <c r="H48" s="6">
        <v>16</v>
      </c>
      <c r="I48" s="6">
        <v>8</v>
      </c>
      <c r="J48" s="6">
        <v>2022</v>
      </c>
      <c r="K48" s="6">
        <v>21567</v>
      </c>
      <c r="L48" s="6">
        <v>4746</v>
      </c>
      <c r="M48" s="6">
        <v>4</v>
      </c>
      <c r="N48" s="6">
        <v>63</v>
      </c>
      <c r="O48" s="6">
        <v>1</v>
      </c>
      <c r="P48" s="6">
        <v>0</v>
      </c>
      <c r="Q48">
        <f t="shared" si="0"/>
        <v>0</v>
      </c>
      <c r="R48" t="str">
        <f t="shared" si="1"/>
        <v/>
      </c>
    </row>
    <row r="49" spans="6:18" x14ac:dyDescent="0.3">
      <c r="F49" s="6" t="s">
        <v>39</v>
      </c>
      <c r="G49" s="6">
        <v>62</v>
      </c>
      <c r="H49" s="6">
        <v>5</v>
      </c>
      <c r="I49" s="6">
        <v>4</v>
      </c>
      <c r="J49" s="6">
        <v>2023</v>
      </c>
      <c r="K49" s="6">
        <v>43515</v>
      </c>
      <c r="L49" s="6">
        <v>1444</v>
      </c>
      <c r="M49" s="6">
        <v>5</v>
      </c>
      <c r="N49" s="6">
        <v>41</v>
      </c>
      <c r="O49" s="6">
        <v>0</v>
      </c>
      <c r="P49" s="6">
        <v>0</v>
      </c>
      <c r="Q49">
        <f t="shared" si="0"/>
        <v>0</v>
      </c>
      <c r="R49" t="str">
        <f t="shared" si="1"/>
        <v/>
      </c>
    </row>
    <row r="50" spans="6:18" x14ac:dyDescent="0.3">
      <c r="F50" s="6" t="s">
        <v>40</v>
      </c>
      <c r="G50" s="6">
        <v>63</v>
      </c>
      <c r="H50" s="6">
        <v>23</v>
      </c>
      <c r="I50" s="6">
        <v>8</v>
      </c>
      <c r="J50" s="6">
        <v>2022</v>
      </c>
      <c r="K50" s="6">
        <v>49073</v>
      </c>
      <c r="L50" s="6">
        <v>1839</v>
      </c>
      <c r="M50" s="6">
        <v>5</v>
      </c>
      <c r="N50" s="6">
        <v>20</v>
      </c>
      <c r="O50" s="6">
        <v>0</v>
      </c>
      <c r="P50" s="6">
        <v>0</v>
      </c>
      <c r="Q50">
        <f t="shared" si="0"/>
        <v>0</v>
      </c>
      <c r="R50" t="str">
        <f t="shared" si="1"/>
        <v/>
      </c>
    </row>
    <row r="51" spans="6:18" x14ac:dyDescent="0.3">
      <c r="F51" s="6" t="s">
        <v>39</v>
      </c>
      <c r="G51" s="6">
        <v>64</v>
      </c>
      <c r="H51" s="6">
        <v>14</v>
      </c>
      <c r="I51" s="6">
        <v>2</v>
      </c>
      <c r="J51" s="6">
        <v>2022</v>
      </c>
      <c r="K51" s="6">
        <v>29523</v>
      </c>
      <c r="L51" s="6">
        <v>3442</v>
      </c>
      <c r="M51" s="6">
        <v>5</v>
      </c>
      <c r="N51" s="6">
        <v>5</v>
      </c>
      <c r="O51" s="6">
        <v>1</v>
      </c>
      <c r="P51" s="6">
        <v>0</v>
      </c>
      <c r="Q51">
        <f t="shared" si="0"/>
        <v>0</v>
      </c>
      <c r="R51" t="str">
        <f t="shared" si="1"/>
        <v/>
      </c>
    </row>
    <row r="52" spans="6:18" x14ac:dyDescent="0.3">
      <c r="F52" s="6" t="s">
        <v>41</v>
      </c>
      <c r="G52" s="6">
        <v>65</v>
      </c>
      <c r="H52" s="6">
        <v>28</v>
      </c>
      <c r="I52" s="6">
        <v>8</v>
      </c>
      <c r="J52" s="6">
        <v>2022</v>
      </c>
      <c r="K52" s="6">
        <v>23253</v>
      </c>
      <c r="L52" s="6">
        <v>1872</v>
      </c>
      <c r="M52" s="6">
        <v>3</v>
      </c>
      <c r="N52" s="6">
        <v>28</v>
      </c>
      <c r="O52" s="6">
        <v>0</v>
      </c>
      <c r="P52" s="6">
        <v>0</v>
      </c>
      <c r="Q52">
        <f t="shared" si="0"/>
        <v>0</v>
      </c>
      <c r="R52" t="str">
        <f t="shared" si="1"/>
        <v/>
      </c>
    </row>
    <row r="53" spans="6:18" x14ac:dyDescent="0.3">
      <c r="F53" s="6" t="s">
        <v>42</v>
      </c>
      <c r="G53" s="6">
        <v>66</v>
      </c>
      <c r="H53" s="6">
        <v>7</v>
      </c>
      <c r="I53" s="6">
        <v>4</v>
      </c>
      <c r="J53" s="6">
        <v>2022</v>
      </c>
      <c r="K53" s="6">
        <v>15593</v>
      </c>
      <c r="L53" s="6">
        <v>4356</v>
      </c>
      <c r="M53" s="6">
        <v>8</v>
      </c>
      <c r="N53" s="6">
        <v>36</v>
      </c>
      <c r="O53" s="6">
        <v>0</v>
      </c>
      <c r="P53" s="6">
        <v>0</v>
      </c>
      <c r="Q53">
        <f t="shared" si="0"/>
        <v>0</v>
      </c>
      <c r="R53" t="str">
        <f t="shared" si="1"/>
        <v/>
      </c>
    </row>
    <row r="54" spans="6:18" x14ac:dyDescent="0.3">
      <c r="F54" s="6" t="s">
        <v>43</v>
      </c>
      <c r="G54" s="6">
        <v>67</v>
      </c>
      <c r="H54" s="6">
        <v>9</v>
      </c>
      <c r="I54" s="6">
        <v>1</v>
      </c>
      <c r="J54" s="6">
        <v>2022</v>
      </c>
      <c r="K54" s="6">
        <v>21963</v>
      </c>
      <c r="L54" s="6">
        <v>2143</v>
      </c>
      <c r="M54" s="6">
        <v>4</v>
      </c>
      <c r="N54" s="6">
        <v>28</v>
      </c>
      <c r="O54" s="6">
        <v>0</v>
      </c>
      <c r="P54" s="6">
        <v>0</v>
      </c>
      <c r="Q54">
        <f t="shared" si="0"/>
        <v>0</v>
      </c>
      <c r="R54" t="str">
        <f t="shared" si="1"/>
        <v/>
      </c>
    </row>
    <row r="55" spans="6:18" x14ac:dyDescent="0.3">
      <c r="F55" s="6" t="s">
        <v>44</v>
      </c>
      <c r="G55" s="6">
        <v>1</v>
      </c>
      <c r="H55" s="6">
        <v>7</v>
      </c>
      <c r="I55" s="6">
        <v>11</v>
      </c>
      <c r="J55" s="6">
        <v>2022</v>
      </c>
      <c r="K55" s="6">
        <v>31934</v>
      </c>
      <c r="L55" s="6">
        <v>4317</v>
      </c>
      <c r="M55" s="6">
        <v>9</v>
      </c>
      <c r="N55" s="6">
        <v>67</v>
      </c>
      <c r="O55" s="6">
        <v>1</v>
      </c>
      <c r="P55" s="6">
        <v>0</v>
      </c>
      <c r="Q55">
        <f t="shared" si="0"/>
        <v>0</v>
      </c>
      <c r="R55" t="str">
        <f t="shared" si="1"/>
        <v/>
      </c>
    </row>
    <row r="56" spans="6:18" x14ac:dyDescent="0.3">
      <c r="F56" s="6" t="s">
        <v>39</v>
      </c>
      <c r="G56" s="6">
        <v>2</v>
      </c>
      <c r="H56" s="6">
        <v>22</v>
      </c>
      <c r="I56" s="6">
        <v>10</v>
      </c>
      <c r="J56" s="6">
        <v>2022</v>
      </c>
      <c r="K56" s="6">
        <v>24141</v>
      </c>
      <c r="L56" s="6">
        <v>4938</v>
      </c>
      <c r="M56" s="6">
        <v>5</v>
      </c>
      <c r="N56" s="6">
        <v>67</v>
      </c>
      <c r="O56" s="6">
        <v>0</v>
      </c>
      <c r="P56" s="6">
        <v>0</v>
      </c>
      <c r="Q56">
        <f t="shared" si="0"/>
        <v>0</v>
      </c>
      <c r="R56" t="str">
        <f t="shared" si="1"/>
        <v/>
      </c>
    </row>
    <row r="57" spans="6:18" x14ac:dyDescent="0.3">
      <c r="F57" s="6" t="s">
        <v>45</v>
      </c>
      <c r="G57" s="6">
        <v>3</v>
      </c>
      <c r="H57" s="6">
        <v>3</v>
      </c>
      <c r="I57" s="6">
        <v>10</v>
      </c>
      <c r="J57" s="6">
        <v>2021</v>
      </c>
      <c r="K57" s="6">
        <v>35402</v>
      </c>
      <c r="L57" s="6">
        <v>3630</v>
      </c>
      <c r="M57" s="6">
        <v>7</v>
      </c>
      <c r="N57" s="6">
        <v>32</v>
      </c>
      <c r="O57" s="6">
        <v>1</v>
      </c>
      <c r="P57" s="6">
        <v>0</v>
      </c>
      <c r="Q57">
        <f t="shared" si="0"/>
        <v>1</v>
      </c>
      <c r="R57" t="str">
        <f t="shared" si="1"/>
        <v/>
      </c>
    </row>
    <row r="58" spans="6:18" x14ac:dyDescent="0.3">
      <c r="F58" s="6" t="s">
        <v>39</v>
      </c>
      <c r="G58" s="6">
        <v>4</v>
      </c>
      <c r="H58" s="6">
        <v>5</v>
      </c>
      <c r="I58" s="6">
        <v>2</v>
      </c>
      <c r="J58" s="6">
        <v>2022</v>
      </c>
      <c r="K58" s="6">
        <v>38886</v>
      </c>
      <c r="L58" s="6">
        <v>4438</v>
      </c>
      <c r="M58" s="6">
        <v>4</v>
      </c>
      <c r="N58" s="6">
        <v>54</v>
      </c>
      <c r="O58" s="6">
        <v>0</v>
      </c>
      <c r="P58" s="6">
        <v>0</v>
      </c>
      <c r="Q58">
        <f t="shared" si="0"/>
        <v>0</v>
      </c>
      <c r="R58" t="str">
        <f t="shared" si="1"/>
        <v/>
      </c>
    </row>
    <row r="59" spans="6:18" x14ac:dyDescent="0.3">
      <c r="F59" s="6" t="s">
        <v>39</v>
      </c>
      <c r="G59" s="6">
        <v>5</v>
      </c>
      <c r="H59" s="6">
        <v>1</v>
      </c>
      <c r="I59" s="6">
        <v>11</v>
      </c>
      <c r="J59" s="6">
        <v>2022</v>
      </c>
      <c r="K59" s="6">
        <v>35760</v>
      </c>
      <c r="L59" s="6">
        <v>2344</v>
      </c>
      <c r="M59" s="6">
        <v>6</v>
      </c>
      <c r="N59" s="6">
        <v>13</v>
      </c>
      <c r="O59" s="6">
        <v>0</v>
      </c>
      <c r="P59" s="6">
        <v>0</v>
      </c>
      <c r="Q59">
        <f t="shared" si="0"/>
        <v>0</v>
      </c>
      <c r="R59" t="str">
        <f t="shared" si="1"/>
        <v/>
      </c>
    </row>
    <row r="60" spans="6:18" x14ac:dyDescent="0.3">
      <c r="F60" s="6" t="s">
        <v>46</v>
      </c>
      <c r="G60" s="6">
        <v>6</v>
      </c>
      <c r="H60" s="6">
        <v>2</v>
      </c>
      <c r="I60" s="6">
        <v>3</v>
      </c>
      <c r="J60" s="6">
        <v>2022</v>
      </c>
      <c r="K60" s="6">
        <v>28119</v>
      </c>
      <c r="L60" s="6">
        <v>4003</v>
      </c>
      <c r="M60" s="6">
        <v>5</v>
      </c>
      <c r="N60" s="6">
        <v>16</v>
      </c>
      <c r="O60" s="6">
        <v>0</v>
      </c>
      <c r="P60" s="6">
        <v>0</v>
      </c>
      <c r="Q60">
        <f t="shared" si="0"/>
        <v>0</v>
      </c>
      <c r="R60" t="str">
        <f t="shared" si="1"/>
        <v/>
      </c>
    </row>
    <row r="61" spans="6:18" x14ac:dyDescent="0.3">
      <c r="F61" s="6" t="s">
        <v>47</v>
      </c>
      <c r="G61" s="6">
        <v>7</v>
      </c>
      <c r="H61" s="6">
        <v>1</v>
      </c>
      <c r="I61" s="6">
        <v>1</v>
      </c>
      <c r="J61" s="6">
        <v>2022</v>
      </c>
      <c r="K61" s="6">
        <v>38275</v>
      </c>
      <c r="L61" s="6">
        <v>2441</v>
      </c>
      <c r="M61" s="6">
        <v>4</v>
      </c>
      <c r="N61" s="6">
        <v>17</v>
      </c>
      <c r="O61" s="6">
        <v>1</v>
      </c>
      <c r="P61" s="6">
        <v>0</v>
      </c>
      <c r="Q61">
        <f t="shared" si="0"/>
        <v>0</v>
      </c>
      <c r="R61" t="str">
        <f t="shared" si="1"/>
        <v/>
      </c>
    </row>
    <row r="62" spans="6:18" x14ac:dyDescent="0.3">
      <c r="F62" s="6" t="s">
        <v>48</v>
      </c>
      <c r="G62" s="6">
        <v>8</v>
      </c>
      <c r="H62" s="6">
        <v>25</v>
      </c>
      <c r="I62" s="6">
        <v>2</v>
      </c>
      <c r="J62" s="6">
        <v>2022</v>
      </c>
      <c r="K62" s="6">
        <v>44617</v>
      </c>
      <c r="L62" s="6">
        <v>2151</v>
      </c>
      <c r="M62" s="6">
        <v>1</v>
      </c>
      <c r="N62" s="6">
        <v>33</v>
      </c>
      <c r="O62" s="6">
        <v>1</v>
      </c>
      <c r="P62" s="6">
        <v>0</v>
      </c>
      <c r="Q62">
        <f t="shared" si="0"/>
        <v>0</v>
      </c>
      <c r="R62" t="str">
        <f t="shared" si="1"/>
        <v/>
      </c>
    </row>
    <row r="63" spans="6:18" x14ac:dyDescent="0.3">
      <c r="F63" s="6" t="s">
        <v>49</v>
      </c>
      <c r="G63" s="6">
        <v>9</v>
      </c>
      <c r="H63" s="6">
        <v>2</v>
      </c>
      <c r="I63" s="6">
        <v>2</v>
      </c>
      <c r="J63" s="6">
        <v>2023</v>
      </c>
      <c r="K63" s="6">
        <v>33608</v>
      </c>
      <c r="L63" s="6">
        <v>3442</v>
      </c>
      <c r="M63" s="6">
        <v>2</v>
      </c>
      <c r="N63" s="6">
        <v>30</v>
      </c>
      <c r="O63" s="6">
        <v>1</v>
      </c>
      <c r="P63" s="6">
        <v>0</v>
      </c>
      <c r="Q63">
        <f t="shared" si="0"/>
        <v>0</v>
      </c>
      <c r="R63" t="str">
        <f t="shared" si="1"/>
        <v/>
      </c>
    </row>
    <row r="64" spans="6:18" x14ac:dyDescent="0.3">
      <c r="F64" s="6" t="s">
        <v>50</v>
      </c>
      <c r="G64" s="6">
        <v>10</v>
      </c>
      <c r="H64" s="6">
        <v>2</v>
      </c>
      <c r="I64" s="6">
        <v>12</v>
      </c>
      <c r="J64" s="6">
        <v>2021</v>
      </c>
      <c r="K64" s="6">
        <v>34681</v>
      </c>
      <c r="L64" s="6">
        <v>1444</v>
      </c>
      <c r="M64" s="6">
        <v>4</v>
      </c>
      <c r="N64" s="6">
        <v>50</v>
      </c>
      <c r="O64" s="6">
        <v>0</v>
      </c>
      <c r="P64" s="6">
        <v>0</v>
      </c>
      <c r="Q64">
        <f t="shared" si="0"/>
        <v>1</v>
      </c>
      <c r="R64" t="str">
        <f t="shared" si="1"/>
        <v>a</v>
      </c>
    </row>
    <row r="65" spans="6:18" x14ac:dyDescent="0.3">
      <c r="F65" s="6" t="s">
        <v>51</v>
      </c>
      <c r="G65" s="6">
        <v>11</v>
      </c>
      <c r="H65" s="6">
        <v>20</v>
      </c>
      <c r="I65" s="6">
        <v>9</v>
      </c>
      <c r="J65" s="6">
        <v>2022</v>
      </c>
      <c r="K65" s="6">
        <v>13741</v>
      </c>
      <c r="L65" s="6">
        <v>2983</v>
      </c>
      <c r="M65" s="6">
        <v>6</v>
      </c>
      <c r="N65" s="6">
        <v>44</v>
      </c>
      <c r="O65" s="6">
        <v>0</v>
      </c>
      <c r="P65" s="6">
        <v>0</v>
      </c>
      <c r="Q65">
        <f t="shared" si="0"/>
        <v>0</v>
      </c>
      <c r="R65" t="str">
        <f t="shared" si="1"/>
        <v/>
      </c>
    </row>
    <row r="66" spans="6:18" x14ac:dyDescent="0.3">
      <c r="F66" s="6" t="s">
        <v>52</v>
      </c>
      <c r="G66" s="6">
        <v>12</v>
      </c>
      <c r="H66" s="6">
        <v>5</v>
      </c>
      <c r="I66" s="6">
        <v>7</v>
      </c>
      <c r="J66" s="6">
        <v>2022</v>
      </c>
      <c r="K66" s="6">
        <v>46725</v>
      </c>
      <c r="L66" s="6">
        <v>4836</v>
      </c>
      <c r="M66" s="6">
        <v>8</v>
      </c>
      <c r="N66" s="6">
        <v>62</v>
      </c>
      <c r="O66" s="6">
        <v>0</v>
      </c>
      <c r="P66" s="6">
        <v>0</v>
      </c>
      <c r="Q66">
        <f t="shared" si="0"/>
        <v>0</v>
      </c>
      <c r="R66" t="str">
        <f t="shared" si="1"/>
        <v/>
      </c>
    </row>
    <row r="67" spans="6:18" x14ac:dyDescent="0.3">
      <c r="F67" s="6" t="s">
        <v>53</v>
      </c>
      <c r="G67" s="6">
        <v>13</v>
      </c>
      <c r="H67" s="6">
        <v>13</v>
      </c>
      <c r="I67" s="6">
        <v>1</v>
      </c>
      <c r="J67" s="6">
        <v>2022</v>
      </c>
      <c r="K67" s="6">
        <v>36911</v>
      </c>
      <c r="L67" s="6">
        <v>2227</v>
      </c>
      <c r="M67" s="6">
        <v>2</v>
      </c>
      <c r="N67" s="6">
        <v>37</v>
      </c>
      <c r="O67" s="6">
        <v>0</v>
      </c>
      <c r="P67" s="6">
        <v>0</v>
      </c>
      <c r="Q67">
        <f t="shared" si="0"/>
        <v>0</v>
      </c>
      <c r="R67" t="str">
        <f t="shared" si="1"/>
        <v/>
      </c>
    </row>
    <row r="68" spans="6:18" x14ac:dyDescent="0.3">
      <c r="F68" s="6" t="s">
        <v>54</v>
      </c>
      <c r="G68" s="6">
        <v>14</v>
      </c>
      <c r="H68" s="6">
        <v>12</v>
      </c>
      <c r="I68" s="6">
        <v>10</v>
      </c>
      <c r="J68" s="6">
        <v>2022</v>
      </c>
      <c r="K68" s="6">
        <v>19088</v>
      </c>
      <c r="L68" s="6">
        <v>4035</v>
      </c>
      <c r="M68" s="6">
        <v>7</v>
      </c>
      <c r="N68" s="6">
        <v>45</v>
      </c>
      <c r="O68" s="6">
        <v>0</v>
      </c>
      <c r="P68" s="6">
        <v>0</v>
      </c>
      <c r="Q68">
        <f t="shared" si="0"/>
        <v>0</v>
      </c>
      <c r="R68" t="str">
        <f t="shared" si="1"/>
        <v/>
      </c>
    </row>
    <row r="69" spans="6:18" x14ac:dyDescent="0.3">
      <c r="F69" s="6" t="s">
        <v>55</v>
      </c>
      <c r="G69" s="6">
        <v>15</v>
      </c>
      <c r="H69" s="6">
        <v>18</v>
      </c>
      <c r="I69" s="6">
        <v>2</v>
      </c>
      <c r="J69" s="6">
        <v>2023</v>
      </c>
      <c r="K69" s="6">
        <v>12357</v>
      </c>
      <c r="L69" s="6">
        <v>2314</v>
      </c>
      <c r="M69" s="6">
        <v>9</v>
      </c>
      <c r="N69" s="6">
        <v>61</v>
      </c>
      <c r="O69" s="6">
        <v>0</v>
      </c>
      <c r="P69" s="6">
        <v>0</v>
      </c>
      <c r="Q69">
        <f t="shared" si="0"/>
        <v>0</v>
      </c>
      <c r="R69" t="str">
        <f t="shared" si="1"/>
        <v/>
      </c>
    </row>
    <row r="70" spans="6:18" x14ac:dyDescent="0.3">
      <c r="F70" s="6" t="s">
        <v>56</v>
      </c>
      <c r="G70" s="6">
        <v>16</v>
      </c>
      <c r="H70" s="6">
        <v>2</v>
      </c>
      <c r="I70" s="6">
        <v>12</v>
      </c>
      <c r="J70" s="6">
        <v>2022</v>
      </c>
      <c r="K70" s="6">
        <v>38468</v>
      </c>
      <c r="L70" s="6">
        <v>3242</v>
      </c>
      <c r="M70" s="6">
        <v>8</v>
      </c>
      <c r="N70" s="6">
        <v>2</v>
      </c>
      <c r="O70" s="6">
        <v>1</v>
      </c>
      <c r="P70" s="6">
        <v>0</v>
      </c>
      <c r="Q70">
        <f t="shared" si="0"/>
        <v>0</v>
      </c>
      <c r="R70" t="str">
        <f t="shared" si="1"/>
        <v/>
      </c>
    </row>
    <row r="71" spans="6:18" x14ac:dyDescent="0.3">
      <c r="F71" s="6" t="s">
        <v>57</v>
      </c>
      <c r="G71" s="6">
        <v>17</v>
      </c>
      <c r="H71" s="6">
        <v>17</v>
      </c>
      <c r="I71" s="6">
        <v>1</v>
      </c>
      <c r="J71" s="6">
        <v>2023</v>
      </c>
      <c r="K71" s="6">
        <v>40443</v>
      </c>
      <c r="L71" s="6">
        <v>3606</v>
      </c>
      <c r="M71" s="6">
        <v>1</v>
      </c>
      <c r="N71" s="6">
        <v>30</v>
      </c>
      <c r="O71" s="6">
        <v>0</v>
      </c>
      <c r="P71" s="6">
        <v>0</v>
      </c>
      <c r="Q71">
        <f t="shared" si="0"/>
        <v>0</v>
      </c>
      <c r="R71" t="str">
        <f t="shared" si="1"/>
        <v/>
      </c>
    </row>
    <row r="72" spans="6:18" x14ac:dyDescent="0.3">
      <c r="F72" s="6" t="s">
        <v>58</v>
      </c>
      <c r="G72" s="6">
        <v>18</v>
      </c>
      <c r="H72" s="6">
        <v>2</v>
      </c>
      <c r="I72" s="6">
        <v>2</v>
      </c>
      <c r="J72" s="6">
        <v>2023</v>
      </c>
      <c r="K72" s="6">
        <v>46047</v>
      </c>
      <c r="L72" s="6">
        <v>3557</v>
      </c>
      <c r="M72" s="6">
        <v>7</v>
      </c>
      <c r="N72" s="6">
        <v>5</v>
      </c>
      <c r="O72" s="6">
        <v>0</v>
      </c>
      <c r="P72" s="6">
        <v>0</v>
      </c>
      <c r="Q72">
        <f t="shared" si="0"/>
        <v>0</v>
      </c>
      <c r="R72" t="str">
        <f t="shared" si="1"/>
        <v/>
      </c>
    </row>
    <row r="73" spans="6:18" x14ac:dyDescent="0.3">
      <c r="F73" s="6" t="s">
        <v>59</v>
      </c>
      <c r="G73" s="6">
        <v>19</v>
      </c>
      <c r="H73" s="6">
        <v>31</v>
      </c>
      <c r="I73" s="6">
        <v>8</v>
      </c>
      <c r="J73" s="6">
        <v>2022</v>
      </c>
      <c r="K73" s="6">
        <v>45598</v>
      </c>
      <c r="L73" s="6">
        <v>3970</v>
      </c>
      <c r="M73" s="6">
        <v>1</v>
      </c>
      <c r="N73" s="6">
        <v>21</v>
      </c>
      <c r="O73" s="6">
        <v>1</v>
      </c>
      <c r="P73" s="6">
        <v>0</v>
      </c>
      <c r="Q73">
        <f t="shared" si="0"/>
        <v>0</v>
      </c>
      <c r="R73" t="str">
        <f t="shared" si="1"/>
        <v/>
      </c>
    </row>
    <row r="74" spans="6:18" x14ac:dyDescent="0.3">
      <c r="F74" s="6" t="s">
        <v>60</v>
      </c>
      <c r="G74" s="6">
        <v>20</v>
      </c>
      <c r="H74" s="6">
        <v>14</v>
      </c>
      <c r="I74" s="6">
        <v>5</v>
      </c>
      <c r="J74" s="6">
        <v>2022</v>
      </c>
      <c r="K74" s="6">
        <v>12293</v>
      </c>
      <c r="L74" s="6">
        <v>2227</v>
      </c>
      <c r="M74" s="6">
        <v>10</v>
      </c>
      <c r="N74" s="6">
        <v>31</v>
      </c>
      <c r="O74" s="6">
        <v>0</v>
      </c>
      <c r="P74" s="6">
        <v>0</v>
      </c>
      <c r="Q74">
        <f t="shared" si="0"/>
        <v>0</v>
      </c>
      <c r="R74" t="str">
        <f t="shared" si="1"/>
        <v/>
      </c>
    </row>
    <row r="75" spans="6:18" x14ac:dyDescent="0.3">
      <c r="F75" s="6" t="s">
        <v>61</v>
      </c>
      <c r="G75" s="6">
        <v>21</v>
      </c>
      <c r="H75" s="6">
        <v>19</v>
      </c>
      <c r="I75" s="6">
        <v>1</v>
      </c>
      <c r="J75" s="6">
        <v>2023</v>
      </c>
      <c r="K75" s="6">
        <v>35328</v>
      </c>
      <c r="L75" s="6">
        <v>4746</v>
      </c>
      <c r="M75" s="6">
        <v>10</v>
      </c>
      <c r="N75" s="6">
        <v>11</v>
      </c>
      <c r="O75" s="6">
        <v>0</v>
      </c>
      <c r="P75" s="6">
        <v>0</v>
      </c>
      <c r="Q75">
        <f t="shared" si="0"/>
        <v>0</v>
      </c>
      <c r="R75" t="str">
        <f t="shared" si="1"/>
        <v/>
      </c>
    </row>
    <row r="76" spans="6:18" x14ac:dyDescent="0.3">
      <c r="F76" s="6" t="s">
        <v>62</v>
      </c>
      <c r="G76" s="6">
        <v>22</v>
      </c>
      <c r="H76" s="6">
        <v>14</v>
      </c>
      <c r="I76" s="6">
        <v>1</v>
      </c>
      <c r="J76" s="6">
        <v>2022</v>
      </c>
      <c r="K76" s="6">
        <v>16287</v>
      </c>
      <c r="L76" s="6">
        <v>2654</v>
      </c>
      <c r="M76" s="6">
        <v>9</v>
      </c>
      <c r="N76" s="6">
        <v>64</v>
      </c>
      <c r="O76" s="6">
        <v>1</v>
      </c>
      <c r="P76" s="6">
        <v>0</v>
      </c>
      <c r="Q76">
        <f t="shared" si="0"/>
        <v>0</v>
      </c>
      <c r="R76" t="str">
        <f t="shared" si="1"/>
        <v/>
      </c>
    </row>
    <row r="77" spans="6:18" x14ac:dyDescent="0.3">
      <c r="F77" s="6" t="s">
        <v>63</v>
      </c>
      <c r="G77" s="6">
        <v>23</v>
      </c>
      <c r="H77" s="6">
        <v>26</v>
      </c>
      <c r="I77" s="6">
        <v>2</v>
      </c>
      <c r="J77" s="6">
        <v>2022</v>
      </c>
      <c r="K77" s="6">
        <v>42470</v>
      </c>
      <c r="L77" s="6">
        <v>2568</v>
      </c>
      <c r="M77" s="6">
        <v>5</v>
      </c>
      <c r="N77" s="6">
        <v>40</v>
      </c>
      <c r="O77" s="6">
        <v>1</v>
      </c>
      <c r="P77" s="6">
        <v>0</v>
      </c>
      <c r="Q77">
        <f t="shared" si="0"/>
        <v>0</v>
      </c>
      <c r="R77" t="str">
        <f t="shared" si="1"/>
        <v/>
      </c>
    </row>
    <row r="78" spans="6:18" x14ac:dyDescent="0.3">
      <c r="F78" s="6" t="s">
        <v>64</v>
      </c>
      <c r="G78" s="6">
        <v>24</v>
      </c>
      <c r="H78" s="6">
        <v>30</v>
      </c>
      <c r="I78" s="6">
        <v>11</v>
      </c>
      <c r="J78" s="6">
        <v>2022</v>
      </c>
      <c r="K78" s="6">
        <v>37950</v>
      </c>
      <c r="L78" s="6">
        <v>1444</v>
      </c>
      <c r="M78" s="6">
        <v>4</v>
      </c>
      <c r="N78" s="6">
        <v>14</v>
      </c>
      <c r="O78" s="6">
        <v>1</v>
      </c>
      <c r="P78" s="6">
        <v>0</v>
      </c>
      <c r="Q78">
        <f t="shared" si="0"/>
        <v>0</v>
      </c>
      <c r="R78" t="str">
        <f t="shared" si="1"/>
        <v/>
      </c>
    </row>
    <row r="79" spans="6:18" x14ac:dyDescent="0.3">
      <c r="F79" s="6" t="s">
        <v>65</v>
      </c>
      <c r="G79" s="6">
        <v>25</v>
      </c>
      <c r="H79" s="6">
        <v>6</v>
      </c>
      <c r="I79" s="6">
        <v>6</v>
      </c>
      <c r="J79" s="6">
        <v>2022</v>
      </c>
      <c r="K79" s="6">
        <v>46152</v>
      </c>
      <c r="L79" s="6">
        <v>3606</v>
      </c>
      <c r="M79" s="6">
        <v>4</v>
      </c>
      <c r="N79" s="6">
        <v>38</v>
      </c>
      <c r="O79" s="6">
        <v>0</v>
      </c>
      <c r="P79" s="6">
        <v>0</v>
      </c>
      <c r="Q79">
        <f t="shared" si="0"/>
        <v>0</v>
      </c>
      <c r="R79" t="str">
        <f t="shared" si="1"/>
        <v/>
      </c>
    </row>
    <row r="80" spans="6:18" x14ac:dyDescent="0.3">
      <c r="F80" s="6" t="s">
        <v>66</v>
      </c>
      <c r="G80" s="6">
        <v>26</v>
      </c>
      <c r="H80" s="6">
        <v>20</v>
      </c>
      <c r="I80" s="6">
        <v>4</v>
      </c>
      <c r="J80" s="6">
        <v>2023</v>
      </c>
      <c r="K80" s="6">
        <v>38683</v>
      </c>
      <c r="L80" s="6">
        <v>3557</v>
      </c>
      <c r="M80" s="6">
        <v>9</v>
      </c>
      <c r="N80" s="6">
        <v>22</v>
      </c>
      <c r="O80" s="6">
        <v>0</v>
      </c>
      <c r="P80" s="6">
        <v>0</v>
      </c>
      <c r="Q80">
        <f t="shared" si="0"/>
        <v>0</v>
      </c>
      <c r="R80" t="str">
        <f t="shared" si="1"/>
        <v/>
      </c>
    </row>
    <row r="81" spans="6:18" x14ac:dyDescent="0.3">
      <c r="F81" s="6" t="s">
        <v>67</v>
      </c>
      <c r="G81" s="6">
        <v>27</v>
      </c>
      <c r="H81" s="6">
        <v>17</v>
      </c>
      <c r="I81" s="6">
        <v>2</v>
      </c>
      <c r="J81" s="6">
        <v>2023</v>
      </c>
      <c r="K81" s="6">
        <v>14217</v>
      </c>
      <c r="L81" s="6">
        <v>1839</v>
      </c>
      <c r="M81" s="6">
        <v>6</v>
      </c>
      <c r="N81" s="6">
        <v>2</v>
      </c>
      <c r="O81" s="6">
        <v>0</v>
      </c>
      <c r="P81" s="6">
        <v>0</v>
      </c>
      <c r="Q81">
        <f t="shared" si="0"/>
        <v>0</v>
      </c>
      <c r="R81" t="str">
        <f t="shared" si="1"/>
        <v/>
      </c>
    </row>
    <row r="82" spans="6:18" x14ac:dyDescent="0.3">
      <c r="F82" s="6" t="s">
        <v>68</v>
      </c>
      <c r="G82" s="6">
        <v>28</v>
      </c>
      <c r="H82" s="6">
        <v>17</v>
      </c>
      <c r="I82" s="6">
        <v>8</v>
      </c>
      <c r="J82" s="6">
        <v>2022</v>
      </c>
      <c r="K82" s="6">
        <v>23184</v>
      </c>
      <c r="L82" s="6">
        <v>2151</v>
      </c>
      <c r="M82" s="6">
        <v>8</v>
      </c>
      <c r="N82" s="6">
        <v>68</v>
      </c>
      <c r="O82" s="6">
        <v>0</v>
      </c>
      <c r="P82" s="6">
        <v>0</v>
      </c>
      <c r="Q82">
        <f t="shared" si="0"/>
        <v>0</v>
      </c>
      <c r="R82" t="str">
        <f t="shared" si="1"/>
        <v/>
      </c>
    </row>
    <row r="83" spans="6:18" x14ac:dyDescent="0.3">
      <c r="F83" s="6" t="s">
        <v>69</v>
      </c>
      <c r="G83" s="6">
        <v>29</v>
      </c>
      <c r="H83" s="6">
        <v>12</v>
      </c>
      <c r="I83" s="6">
        <v>12</v>
      </c>
      <c r="J83" s="6">
        <v>2022</v>
      </c>
      <c r="K83" s="6">
        <v>30339</v>
      </c>
      <c r="L83" s="6">
        <v>2369</v>
      </c>
      <c r="M83" s="6">
        <v>2</v>
      </c>
      <c r="N83" s="6">
        <v>66</v>
      </c>
      <c r="O83" s="6">
        <v>1</v>
      </c>
      <c r="P83" s="6">
        <v>0</v>
      </c>
      <c r="Q83">
        <f t="shared" si="0"/>
        <v>0</v>
      </c>
      <c r="R83" t="str">
        <f t="shared" si="1"/>
        <v/>
      </c>
    </row>
    <row r="84" spans="6:18" x14ac:dyDescent="0.3">
      <c r="F84" s="6" t="s">
        <v>70</v>
      </c>
      <c r="G84" s="6">
        <v>30</v>
      </c>
      <c r="H84" s="6">
        <v>13</v>
      </c>
      <c r="I84" s="6">
        <v>11</v>
      </c>
      <c r="J84" s="6">
        <v>2021</v>
      </c>
      <c r="K84" s="6">
        <v>43650</v>
      </c>
      <c r="L84" s="6">
        <v>2825</v>
      </c>
      <c r="M84" s="6">
        <v>1</v>
      </c>
      <c r="N84" s="6">
        <v>57</v>
      </c>
      <c r="O84" s="6">
        <v>0</v>
      </c>
      <c r="P84" s="6">
        <v>0</v>
      </c>
      <c r="Q84">
        <f t="shared" si="0"/>
        <v>1</v>
      </c>
      <c r="R84" t="str">
        <f t="shared" si="1"/>
        <v/>
      </c>
    </row>
    <row r="85" spans="6:18" x14ac:dyDescent="0.3">
      <c r="F85" s="6" t="s">
        <v>71</v>
      </c>
      <c r="G85" s="6">
        <v>31</v>
      </c>
      <c r="H85" s="6">
        <v>2</v>
      </c>
      <c r="I85" s="6">
        <v>11</v>
      </c>
      <c r="J85" s="6">
        <v>2022</v>
      </c>
      <c r="K85" s="6">
        <v>42301</v>
      </c>
      <c r="L85" s="6">
        <v>4836</v>
      </c>
      <c r="M85" s="6">
        <v>7</v>
      </c>
      <c r="N85" s="6">
        <v>48</v>
      </c>
      <c r="O85" s="6">
        <v>0</v>
      </c>
      <c r="P85" s="6">
        <v>0</v>
      </c>
      <c r="Q85">
        <f t="shared" si="0"/>
        <v>0</v>
      </c>
      <c r="R85" t="str">
        <f t="shared" si="1"/>
        <v/>
      </c>
    </row>
    <row r="86" spans="6:18" x14ac:dyDescent="0.3">
      <c r="F86" s="6" t="s">
        <v>72</v>
      </c>
      <c r="G86" s="6">
        <v>32</v>
      </c>
      <c r="H86" s="6">
        <v>16</v>
      </c>
      <c r="I86" s="6">
        <v>4</v>
      </c>
      <c r="J86" s="6">
        <v>2023</v>
      </c>
      <c r="K86" s="6">
        <v>25390</v>
      </c>
      <c r="L86" s="6">
        <v>3670</v>
      </c>
      <c r="M86" s="6">
        <v>2</v>
      </c>
      <c r="N86" s="6">
        <v>7</v>
      </c>
      <c r="O86" s="6">
        <v>0</v>
      </c>
      <c r="P86" s="6">
        <v>0</v>
      </c>
      <c r="Q86">
        <f t="shared" ref="Q86:Q149" si="2">IF(J86=$F$11,1,0)</f>
        <v>0</v>
      </c>
      <c r="R86" t="str">
        <f t="shared" ref="R86:R149" si="3">IF(AND(M86=4,J86=2021),"a","")</f>
        <v/>
      </c>
    </row>
    <row r="87" spans="6:18" x14ac:dyDescent="0.3">
      <c r="F87" s="6" t="s">
        <v>73</v>
      </c>
      <c r="G87" s="6">
        <v>33</v>
      </c>
      <c r="H87" s="6">
        <v>29</v>
      </c>
      <c r="I87" s="6">
        <v>9</v>
      </c>
      <c r="J87" s="6">
        <v>2022</v>
      </c>
      <c r="K87" s="6">
        <v>14616</v>
      </c>
      <c r="L87" s="6">
        <v>3716</v>
      </c>
      <c r="M87" s="6">
        <v>4</v>
      </c>
      <c r="N87" s="6">
        <v>51</v>
      </c>
      <c r="O87" s="6">
        <v>0</v>
      </c>
      <c r="P87" s="6">
        <v>0</v>
      </c>
      <c r="Q87">
        <f t="shared" si="2"/>
        <v>0</v>
      </c>
      <c r="R87" t="str">
        <f t="shared" si="3"/>
        <v/>
      </c>
    </row>
    <row r="88" spans="6:18" x14ac:dyDescent="0.3">
      <c r="F88" s="6" t="s">
        <v>74</v>
      </c>
      <c r="G88" s="6">
        <v>68</v>
      </c>
      <c r="H88" s="6">
        <v>8</v>
      </c>
      <c r="I88" s="6">
        <v>2</v>
      </c>
      <c r="J88" s="6">
        <v>2023</v>
      </c>
      <c r="K88" s="6">
        <v>32099</v>
      </c>
      <c r="L88" s="6">
        <v>1873</v>
      </c>
      <c r="M88" s="6">
        <v>6</v>
      </c>
      <c r="N88" s="6">
        <v>67</v>
      </c>
      <c r="O88" s="6">
        <v>1</v>
      </c>
      <c r="P88" s="6">
        <v>0</v>
      </c>
      <c r="Q88">
        <f t="shared" si="2"/>
        <v>0</v>
      </c>
      <c r="R88" t="str">
        <f t="shared" si="3"/>
        <v/>
      </c>
    </row>
    <row r="89" spans="6:18" x14ac:dyDescent="0.3">
      <c r="F89" s="6" t="s">
        <v>75</v>
      </c>
      <c r="G89" s="6">
        <v>69</v>
      </c>
      <c r="H89" s="6">
        <v>30</v>
      </c>
      <c r="I89" s="6">
        <v>4</v>
      </c>
      <c r="J89" s="6">
        <v>2023</v>
      </c>
      <c r="K89" s="6">
        <v>37038</v>
      </c>
      <c r="L89" s="6">
        <v>1873</v>
      </c>
      <c r="M89" s="6">
        <v>6</v>
      </c>
      <c r="N89" s="6">
        <v>42</v>
      </c>
      <c r="O89" s="6">
        <v>0</v>
      </c>
      <c r="P89" s="6">
        <v>0</v>
      </c>
      <c r="Q89">
        <f t="shared" si="2"/>
        <v>0</v>
      </c>
      <c r="R89" t="str">
        <f t="shared" si="3"/>
        <v/>
      </c>
    </row>
    <row r="90" spans="6:18" x14ac:dyDescent="0.3">
      <c r="F90" s="6" t="s">
        <v>76</v>
      </c>
      <c r="G90" s="6">
        <v>70</v>
      </c>
      <c r="H90" s="6">
        <v>16</v>
      </c>
      <c r="I90" s="6">
        <v>3</v>
      </c>
      <c r="J90" s="6">
        <v>2023</v>
      </c>
      <c r="K90" s="6">
        <v>44731</v>
      </c>
      <c r="L90" s="6">
        <v>3072</v>
      </c>
      <c r="M90" s="6">
        <v>5</v>
      </c>
      <c r="N90" s="6">
        <v>66</v>
      </c>
      <c r="O90" s="6">
        <v>0</v>
      </c>
      <c r="P90" s="6">
        <v>0</v>
      </c>
      <c r="Q90">
        <f t="shared" si="2"/>
        <v>0</v>
      </c>
      <c r="R90" t="str">
        <f t="shared" si="3"/>
        <v/>
      </c>
    </row>
    <row r="91" spans="6:18" x14ac:dyDescent="0.3">
      <c r="F91" s="6" t="s">
        <v>77</v>
      </c>
      <c r="G91" s="6">
        <v>71</v>
      </c>
      <c r="H91" s="6">
        <v>9</v>
      </c>
      <c r="I91" s="6">
        <v>12</v>
      </c>
      <c r="J91" s="6">
        <v>2022</v>
      </c>
      <c r="K91" s="6">
        <v>23882</v>
      </c>
      <c r="L91" s="6">
        <v>3670</v>
      </c>
      <c r="M91" s="6">
        <v>2</v>
      </c>
      <c r="N91" s="6">
        <v>33</v>
      </c>
      <c r="O91" s="6">
        <v>1</v>
      </c>
      <c r="P91" s="6">
        <v>0</v>
      </c>
      <c r="Q91">
        <f t="shared" si="2"/>
        <v>0</v>
      </c>
      <c r="R91" t="str">
        <f t="shared" si="3"/>
        <v/>
      </c>
    </row>
    <row r="92" spans="6:18" x14ac:dyDescent="0.3">
      <c r="F92" s="6" t="s">
        <v>78</v>
      </c>
      <c r="G92" s="6">
        <v>72</v>
      </c>
      <c r="H92" s="6">
        <v>7</v>
      </c>
      <c r="I92" s="6">
        <v>2</v>
      </c>
      <c r="J92" s="6">
        <v>2023</v>
      </c>
      <c r="K92" s="6">
        <v>31205</v>
      </c>
      <c r="L92" s="6">
        <v>2835</v>
      </c>
      <c r="M92" s="6">
        <v>6</v>
      </c>
      <c r="N92" s="6">
        <v>67</v>
      </c>
      <c r="O92" s="6">
        <v>0</v>
      </c>
      <c r="P92" s="6">
        <v>0</v>
      </c>
      <c r="Q92">
        <f t="shared" si="2"/>
        <v>0</v>
      </c>
      <c r="R92" t="str">
        <f t="shared" si="3"/>
        <v/>
      </c>
    </row>
    <row r="93" spans="6:18" x14ac:dyDescent="0.3">
      <c r="F93" s="6" t="s">
        <v>79</v>
      </c>
      <c r="G93" s="6">
        <v>73</v>
      </c>
      <c r="H93" s="6">
        <v>8</v>
      </c>
      <c r="I93" s="6">
        <v>12</v>
      </c>
      <c r="J93" s="6">
        <v>2022</v>
      </c>
      <c r="K93" s="6">
        <v>16907</v>
      </c>
      <c r="L93" s="6">
        <v>2314</v>
      </c>
      <c r="M93" s="6">
        <v>7</v>
      </c>
      <c r="N93" s="6">
        <v>12</v>
      </c>
      <c r="O93" s="6">
        <v>0</v>
      </c>
      <c r="P93" s="6">
        <v>0</v>
      </c>
      <c r="Q93">
        <f t="shared" si="2"/>
        <v>0</v>
      </c>
      <c r="R93" t="str">
        <f t="shared" si="3"/>
        <v/>
      </c>
    </row>
    <row r="94" spans="6:18" x14ac:dyDescent="0.3">
      <c r="F94" s="6" t="s">
        <v>80</v>
      </c>
      <c r="G94" s="6">
        <v>74</v>
      </c>
      <c r="H94" s="6">
        <v>6</v>
      </c>
      <c r="I94" s="6">
        <v>8</v>
      </c>
      <c r="J94" s="6">
        <v>2022</v>
      </c>
      <c r="K94" s="6">
        <v>39941</v>
      </c>
      <c r="L94" s="6">
        <v>2151</v>
      </c>
      <c r="M94" s="6">
        <v>7</v>
      </c>
      <c r="N94" s="6">
        <v>45</v>
      </c>
      <c r="O94" s="6">
        <v>0</v>
      </c>
      <c r="P94" s="6">
        <v>0</v>
      </c>
      <c r="Q94">
        <f t="shared" si="2"/>
        <v>0</v>
      </c>
      <c r="R94" t="str">
        <f t="shared" si="3"/>
        <v/>
      </c>
    </row>
    <row r="95" spans="6:18" x14ac:dyDescent="0.3">
      <c r="F95" s="6" t="s">
        <v>81</v>
      </c>
      <c r="G95" s="6">
        <v>75</v>
      </c>
      <c r="H95" s="6">
        <v>29</v>
      </c>
      <c r="I95" s="6">
        <v>10</v>
      </c>
      <c r="J95" s="6">
        <v>2021</v>
      </c>
      <c r="K95" s="6">
        <v>43155</v>
      </c>
      <c r="L95" s="6">
        <v>2722</v>
      </c>
      <c r="M95" s="6">
        <v>1</v>
      </c>
      <c r="N95" s="6">
        <v>58</v>
      </c>
      <c r="O95" s="6">
        <v>1</v>
      </c>
      <c r="P95" s="6">
        <v>0</v>
      </c>
      <c r="Q95">
        <f t="shared" si="2"/>
        <v>1</v>
      </c>
      <c r="R95" t="str">
        <f t="shared" si="3"/>
        <v/>
      </c>
    </row>
    <row r="96" spans="6:18" x14ac:dyDescent="0.3">
      <c r="F96" s="6" t="s">
        <v>82</v>
      </c>
      <c r="G96" s="6">
        <v>76</v>
      </c>
      <c r="H96" s="6">
        <v>3</v>
      </c>
      <c r="I96" s="6">
        <v>4</v>
      </c>
      <c r="J96" s="6">
        <v>2023</v>
      </c>
      <c r="K96" s="6">
        <v>40225</v>
      </c>
      <c r="L96" s="6">
        <v>2344</v>
      </c>
      <c r="M96" s="6">
        <v>9</v>
      </c>
      <c r="N96" s="6">
        <v>51</v>
      </c>
      <c r="O96" s="6">
        <v>0</v>
      </c>
      <c r="P96" s="6">
        <v>0</v>
      </c>
      <c r="Q96">
        <f t="shared" si="2"/>
        <v>0</v>
      </c>
      <c r="R96" t="str">
        <f t="shared" si="3"/>
        <v/>
      </c>
    </row>
    <row r="97" spans="6:18" x14ac:dyDescent="0.3">
      <c r="F97" s="6" t="s">
        <v>83</v>
      </c>
      <c r="G97" s="6">
        <v>77</v>
      </c>
      <c r="H97" s="6">
        <v>26</v>
      </c>
      <c r="I97" s="6">
        <v>3</v>
      </c>
      <c r="J97" s="6">
        <v>2023</v>
      </c>
      <c r="K97" s="6">
        <v>43970</v>
      </c>
      <c r="L97" s="6">
        <v>2245</v>
      </c>
      <c r="M97" s="6">
        <v>10</v>
      </c>
      <c r="N97" s="6">
        <v>23</v>
      </c>
      <c r="O97" s="6">
        <v>1</v>
      </c>
      <c r="P97" s="6">
        <v>0</v>
      </c>
      <c r="Q97">
        <f t="shared" si="2"/>
        <v>0</v>
      </c>
      <c r="R97" t="str">
        <f t="shared" si="3"/>
        <v/>
      </c>
    </row>
    <row r="98" spans="6:18" x14ac:dyDescent="0.3">
      <c r="F98" s="6" t="s">
        <v>84</v>
      </c>
      <c r="G98" s="6">
        <v>78</v>
      </c>
      <c r="H98" s="6">
        <v>11</v>
      </c>
      <c r="I98" s="6">
        <v>12</v>
      </c>
      <c r="J98" s="6">
        <v>2021</v>
      </c>
      <c r="K98" s="6">
        <v>13711</v>
      </c>
      <c r="L98" s="6">
        <v>3630</v>
      </c>
      <c r="M98" s="6">
        <v>5</v>
      </c>
      <c r="N98" s="6">
        <v>47</v>
      </c>
      <c r="O98" s="6">
        <v>1</v>
      </c>
      <c r="P98" s="6">
        <v>0</v>
      </c>
      <c r="Q98">
        <f t="shared" si="2"/>
        <v>1</v>
      </c>
      <c r="R98" t="str">
        <f t="shared" si="3"/>
        <v/>
      </c>
    </row>
    <row r="99" spans="6:18" x14ac:dyDescent="0.3">
      <c r="F99" s="6" t="s">
        <v>85</v>
      </c>
      <c r="G99" s="6">
        <v>79</v>
      </c>
      <c r="H99" s="6">
        <v>15</v>
      </c>
      <c r="I99" s="6">
        <v>2</v>
      </c>
      <c r="J99" s="6">
        <v>2023</v>
      </c>
      <c r="K99" s="6">
        <v>24624</v>
      </c>
      <c r="L99" s="6">
        <v>3442</v>
      </c>
      <c r="M99" s="6">
        <v>1</v>
      </c>
      <c r="N99" s="6">
        <v>30</v>
      </c>
      <c r="O99" s="6">
        <v>1</v>
      </c>
      <c r="P99" s="6">
        <v>0</v>
      </c>
      <c r="Q99">
        <f t="shared" si="2"/>
        <v>0</v>
      </c>
      <c r="R99" t="str">
        <f t="shared" si="3"/>
        <v/>
      </c>
    </row>
    <row r="100" spans="6:18" x14ac:dyDescent="0.3">
      <c r="F100" s="6" t="s">
        <v>86</v>
      </c>
      <c r="G100" s="6">
        <v>80</v>
      </c>
      <c r="H100" s="6">
        <v>13</v>
      </c>
      <c r="I100" s="6">
        <v>3</v>
      </c>
      <c r="J100" s="6">
        <v>2022</v>
      </c>
      <c r="K100" s="6">
        <v>42620</v>
      </c>
      <c r="L100" s="6">
        <v>4746</v>
      </c>
      <c r="M100" s="6">
        <v>4</v>
      </c>
      <c r="N100" s="6">
        <v>24</v>
      </c>
      <c r="O100" s="6">
        <v>0</v>
      </c>
      <c r="P100" s="6">
        <v>0</v>
      </c>
      <c r="Q100">
        <f t="shared" si="2"/>
        <v>0</v>
      </c>
      <c r="R100" t="str">
        <f t="shared" si="3"/>
        <v/>
      </c>
    </row>
    <row r="101" spans="6:18" x14ac:dyDescent="0.3">
      <c r="F101" s="6" t="s">
        <v>87</v>
      </c>
      <c r="G101" s="6">
        <v>81</v>
      </c>
      <c r="H101" s="6">
        <v>3</v>
      </c>
      <c r="I101" s="6">
        <v>1</v>
      </c>
      <c r="J101" s="6">
        <v>2023</v>
      </c>
      <c r="K101" s="6">
        <v>48783</v>
      </c>
      <c r="L101" s="6">
        <v>4003</v>
      </c>
      <c r="M101" s="6">
        <v>5</v>
      </c>
      <c r="N101" s="6">
        <v>55</v>
      </c>
      <c r="O101" s="6">
        <v>0</v>
      </c>
      <c r="P101" s="6">
        <v>0</v>
      </c>
      <c r="Q101">
        <f t="shared" si="2"/>
        <v>0</v>
      </c>
      <c r="R101" t="str">
        <f t="shared" si="3"/>
        <v/>
      </c>
    </row>
    <row r="102" spans="6:18" x14ac:dyDescent="0.3">
      <c r="F102" s="6" t="s">
        <v>88</v>
      </c>
      <c r="G102" s="6">
        <v>82</v>
      </c>
      <c r="H102" s="6">
        <v>4</v>
      </c>
      <c r="I102" s="6">
        <v>5</v>
      </c>
      <c r="J102" s="6">
        <v>2023</v>
      </c>
      <c r="K102" s="6">
        <v>18231</v>
      </c>
      <c r="L102" s="6">
        <v>4035</v>
      </c>
      <c r="M102" s="6">
        <v>3</v>
      </c>
      <c r="N102" s="6">
        <v>10</v>
      </c>
      <c r="O102" s="6">
        <v>0</v>
      </c>
      <c r="P102" s="6">
        <v>0</v>
      </c>
      <c r="Q102">
        <f t="shared" si="2"/>
        <v>0</v>
      </c>
      <c r="R102" t="str">
        <f t="shared" si="3"/>
        <v/>
      </c>
    </row>
    <row r="103" spans="6:18" x14ac:dyDescent="0.3">
      <c r="F103" s="6" t="s">
        <v>89</v>
      </c>
      <c r="G103" s="6">
        <v>83</v>
      </c>
      <c r="H103" s="6">
        <v>3</v>
      </c>
      <c r="I103" s="6">
        <v>1</v>
      </c>
      <c r="J103" s="6">
        <v>2023</v>
      </c>
      <c r="K103" s="6">
        <v>24689</v>
      </c>
      <c r="L103" s="6">
        <v>2227</v>
      </c>
      <c r="M103" s="6">
        <v>3</v>
      </c>
      <c r="N103" s="6">
        <v>40</v>
      </c>
      <c r="O103" s="6">
        <v>0</v>
      </c>
      <c r="P103" s="6">
        <v>0</v>
      </c>
      <c r="Q103">
        <f t="shared" si="2"/>
        <v>0</v>
      </c>
      <c r="R103" t="str">
        <f t="shared" si="3"/>
        <v/>
      </c>
    </row>
    <row r="104" spans="6:18" x14ac:dyDescent="0.3">
      <c r="F104" s="6" t="s">
        <v>90</v>
      </c>
      <c r="G104" s="6">
        <v>84</v>
      </c>
      <c r="H104" s="6">
        <v>12</v>
      </c>
      <c r="I104" s="6">
        <v>2</v>
      </c>
      <c r="J104" s="6">
        <v>2023</v>
      </c>
      <c r="K104" s="6">
        <v>18630</v>
      </c>
      <c r="L104" s="6">
        <v>3630</v>
      </c>
      <c r="M104" s="6">
        <v>8</v>
      </c>
      <c r="N104" s="6">
        <v>4</v>
      </c>
      <c r="O104" s="6">
        <v>0</v>
      </c>
      <c r="P104" s="6">
        <v>0</v>
      </c>
      <c r="Q104">
        <f t="shared" si="2"/>
        <v>0</v>
      </c>
      <c r="R104" t="str">
        <f t="shared" si="3"/>
        <v/>
      </c>
    </row>
    <row r="105" spans="6:18" x14ac:dyDescent="0.3">
      <c r="F105" s="6" t="s">
        <v>91</v>
      </c>
      <c r="G105" s="6">
        <v>85</v>
      </c>
      <c r="H105" s="6">
        <v>15</v>
      </c>
      <c r="I105" s="6">
        <v>10</v>
      </c>
      <c r="J105" s="6">
        <v>2022</v>
      </c>
      <c r="K105" s="6">
        <v>17097</v>
      </c>
      <c r="L105" s="6">
        <v>2568</v>
      </c>
      <c r="M105" s="6">
        <v>1</v>
      </c>
      <c r="N105" s="6">
        <v>15</v>
      </c>
      <c r="O105" s="6">
        <v>1</v>
      </c>
      <c r="P105" s="6">
        <v>0</v>
      </c>
      <c r="Q105">
        <f t="shared" si="2"/>
        <v>0</v>
      </c>
      <c r="R105" t="str">
        <f t="shared" si="3"/>
        <v/>
      </c>
    </row>
    <row r="106" spans="6:18" x14ac:dyDescent="0.3">
      <c r="F106" s="6" t="s">
        <v>92</v>
      </c>
      <c r="G106" s="6">
        <v>86</v>
      </c>
      <c r="H106" s="6">
        <v>21</v>
      </c>
      <c r="I106" s="6">
        <v>12</v>
      </c>
      <c r="J106" s="6">
        <v>2021</v>
      </c>
      <c r="K106" s="6">
        <v>41662</v>
      </c>
      <c r="L106" s="6">
        <v>3557</v>
      </c>
      <c r="M106" s="6">
        <v>9</v>
      </c>
      <c r="N106" s="6">
        <v>21</v>
      </c>
      <c r="O106" s="6">
        <v>0</v>
      </c>
      <c r="P106" s="6">
        <v>0</v>
      </c>
      <c r="Q106">
        <f t="shared" si="2"/>
        <v>1</v>
      </c>
      <c r="R106" t="str">
        <f t="shared" si="3"/>
        <v/>
      </c>
    </row>
    <row r="107" spans="6:18" x14ac:dyDescent="0.3">
      <c r="F107" s="6" t="s">
        <v>93</v>
      </c>
      <c r="G107" s="6">
        <v>87</v>
      </c>
      <c r="H107" s="6">
        <v>18</v>
      </c>
      <c r="I107" s="6">
        <v>4</v>
      </c>
      <c r="J107" s="6">
        <v>2023</v>
      </c>
      <c r="K107" s="6">
        <v>15932</v>
      </c>
      <c r="L107" s="6">
        <v>2654</v>
      </c>
      <c r="M107" s="6">
        <v>3</v>
      </c>
      <c r="N107" s="6">
        <v>1</v>
      </c>
      <c r="O107" s="6">
        <v>1</v>
      </c>
      <c r="P107" s="6">
        <v>0</v>
      </c>
      <c r="Q107">
        <f t="shared" si="2"/>
        <v>0</v>
      </c>
      <c r="R107" t="str">
        <f t="shared" si="3"/>
        <v/>
      </c>
    </row>
    <row r="108" spans="6:18" x14ac:dyDescent="0.3">
      <c r="F108" s="6" t="s">
        <v>92</v>
      </c>
      <c r="G108" s="6">
        <v>88</v>
      </c>
      <c r="H108" s="6">
        <v>18</v>
      </c>
      <c r="I108" s="6">
        <v>9</v>
      </c>
      <c r="J108" s="6">
        <v>2022</v>
      </c>
      <c r="K108" s="6">
        <v>46262</v>
      </c>
      <c r="L108" s="6">
        <v>2722</v>
      </c>
      <c r="M108" s="6">
        <v>3</v>
      </c>
      <c r="N108" s="6">
        <v>39</v>
      </c>
      <c r="O108" s="6">
        <v>0</v>
      </c>
      <c r="P108" s="6">
        <v>0</v>
      </c>
      <c r="Q108">
        <f t="shared" si="2"/>
        <v>0</v>
      </c>
      <c r="R108" t="str">
        <f t="shared" si="3"/>
        <v/>
      </c>
    </row>
    <row r="109" spans="6:18" x14ac:dyDescent="0.3">
      <c r="F109" s="6" t="s">
        <v>92</v>
      </c>
      <c r="G109" s="6">
        <v>89</v>
      </c>
      <c r="H109" s="6">
        <v>2</v>
      </c>
      <c r="I109" s="6">
        <v>10</v>
      </c>
      <c r="J109" s="6">
        <v>2021</v>
      </c>
      <c r="K109" s="6">
        <v>23096</v>
      </c>
      <c r="L109" s="6">
        <v>4833</v>
      </c>
      <c r="M109" s="6">
        <v>8</v>
      </c>
      <c r="N109" s="6">
        <v>69</v>
      </c>
      <c r="O109" s="6">
        <v>0</v>
      </c>
      <c r="P109" s="6">
        <v>0</v>
      </c>
      <c r="Q109">
        <f t="shared" si="2"/>
        <v>1</v>
      </c>
      <c r="R109" t="str">
        <f t="shared" si="3"/>
        <v/>
      </c>
    </row>
    <row r="110" spans="6:18" x14ac:dyDescent="0.3">
      <c r="F110" s="6" t="s">
        <v>92</v>
      </c>
      <c r="G110" s="6">
        <v>90</v>
      </c>
      <c r="H110" s="6">
        <v>28</v>
      </c>
      <c r="I110" s="6">
        <v>2</v>
      </c>
      <c r="J110" s="6">
        <v>2022</v>
      </c>
      <c r="K110" s="6">
        <v>33408</v>
      </c>
      <c r="L110" s="6">
        <v>4356</v>
      </c>
      <c r="M110" s="6">
        <v>8</v>
      </c>
      <c r="N110" s="6">
        <v>52</v>
      </c>
      <c r="O110" s="6">
        <v>0</v>
      </c>
      <c r="P110" s="6">
        <v>0</v>
      </c>
      <c r="Q110">
        <f t="shared" si="2"/>
        <v>0</v>
      </c>
      <c r="R110" t="str">
        <f t="shared" si="3"/>
        <v/>
      </c>
    </row>
    <row r="111" spans="6:18" x14ac:dyDescent="0.3">
      <c r="F111" s="6" t="s">
        <v>94</v>
      </c>
      <c r="G111" s="6">
        <v>91</v>
      </c>
      <c r="H111" s="6">
        <v>2</v>
      </c>
      <c r="I111" s="6">
        <v>11</v>
      </c>
      <c r="J111" s="6">
        <v>2022</v>
      </c>
      <c r="K111" s="6">
        <v>15598</v>
      </c>
      <c r="L111" s="6">
        <v>1873</v>
      </c>
      <c r="M111" s="6">
        <v>8</v>
      </c>
      <c r="N111" s="6">
        <v>52</v>
      </c>
      <c r="O111" s="6">
        <v>1</v>
      </c>
      <c r="P111" s="6">
        <v>0</v>
      </c>
      <c r="Q111">
        <f t="shared" si="2"/>
        <v>0</v>
      </c>
      <c r="R111" t="str">
        <f t="shared" si="3"/>
        <v/>
      </c>
    </row>
    <row r="112" spans="6:18" x14ac:dyDescent="0.3">
      <c r="F112" s="6" t="s">
        <v>92</v>
      </c>
      <c r="G112" s="6">
        <v>92</v>
      </c>
      <c r="H112" s="6">
        <v>3</v>
      </c>
      <c r="I112" s="6">
        <v>5</v>
      </c>
      <c r="J112" s="6">
        <v>2023</v>
      </c>
      <c r="K112" s="6">
        <v>25165</v>
      </c>
      <c r="L112" s="6">
        <v>4356</v>
      </c>
      <c r="M112" s="6">
        <v>4</v>
      </c>
      <c r="N112" s="6">
        <v>14</v>
      </c>
      <c r="O112" s="6">
        <v>0</v>
      </c>
      <c r="P112" s="6">
        <v>0</v>
      </c>
      <c r="Q112">
        <f t="shared" si="2"/>
        <v>0</v>
      </c>
      <c r="R112" t="str">
        <f t="shared" si="3"/>
        <v/>
      </c>
    </row>
    <row r="113" spans="6:18" x14ac:dyDescent="0.3">
      <c r="F113" s="6" t="s">
        <v>95</v>
      </c>
      <c r="G113" s="6">
        <v>93</v>
      </c>
      <c r="H113" s="6">
        <v>9</v>
      </c>
      <c r="I113" s="6">
        <v>2</v>
      </c>
      <c r="J113" s="6">
        <v>2022</v>
      </c>
      <c r="K113" s="6">
        <v>26852</v>
      </c>
      <c r="L113" s="6">
        <v>2216</v>
      </c>
      <c r="M113" s="6">
        <v>8</v>
      </c>
      <c r="N113" s="6">
        <v>35</v>
      </c>
      <c r="O113" s="6">
        <v>0</v>
      </c>
      <c r="P113" s="6">
        <v>0</v>
      </c>
      <c r="Q113">
        <f t="shared" si="2"/>
        <v>0</v>
      </c>
      <c r="R113" t="str">
        <f t="shared" si="3"/>
        <v/>
      </c>
    </row>
    <row r="114" spans="6:18" x14ac:dyDescent="0.3">
      <c r="F114" s="6" t="s">
        <v>92</v>
      </c>
      <c r="G114" s="6">
        <v>94</v>
      </c>
      <c r="H114" s="6">
        <v>27</v>
      </c>
      <c r="I114" s="6">
        <v>5</v>
      </c>
      <c r="J114" s="6">
        <v>2022</v>
      </c>
      <c r="K114" s="6">
        <v>24580</v>
      </c>
      <c r="L114" s="6">
        <v>2983</v>
      </c>
      <c r="M114" s="6">
        <v>3</v>
      </c>
      <c r="N114" s="6">
        <v>31</v>
      </c>
      <c r="O114" s="6">
        <v>1</v>
      </c>
      <c r="P114" s="6">
        <v>0</v>
      </c>
      <c r="Q114">
        <f t="shared" si="2"/>
        <v>0</v>
      </c>
      <c r="R114" t="str">
        <f t="shared" si="3"/>
        <v/>
      </c>
    </row>
    <row r="115" spans="6:18" x14ac:dyDescent="0.3">
      <c r="F115" s="6" t="s">
        <v>92</v>
      </c>
      <c r="G115" s="6">
        <v>95</v>
      </c>
      <c r="H115" s="6">
        <v>13</v>
      </c>
      <c r="I115" s="6">
        <v>2</v>
      </c>
      <c r="J115" s="6">
        <v>2023</v>
      </c>
      <c r="K115" s="6">
        <v>17086</v>
      </c>
      <c r="L115" s="6">
        <v>3840</v>
      </c>
      <c r="M115" s="6">
        <v>4</v>
      </c>
      <c r="N115" s="6">
        <v>31</v>
      </c>
      <c r="O115" s="6">
        <v>1</v>
      </c>
      <c r="P115" s="6">
        <v>0</v>
      </c>
      <c r="Q115">
        <f t="shared" si="2"/>
        <v>0</v>
      </c>
      <c r="R115" t="str">
        <f t="shared" si="3"/>
        <v/>
      </c>
    </row>
    <row r="116" spans="6:18" x14ac:dyDescent="0.3">
      <c r="F116" s="6" t="s">
        <v>92</v>
      </c>
      <c r="G116" s="6">
        <v>96</v>
      </c>
      <c r="H116" s="6">
        <v>16</v>
      </c>
      <c r="I116" s="6">
        <v>1</v>
      </c>
      <c r="J116" s="6">
        <v>2023</v>
      </c>
      <c r="K116" s="6">
        <v>15457</v>
      </c>
      <c r="L116" s="6">
        <v>4035</v>
      </c>
      <c r="M116" s="6">
        <v>3</v>
      </c>
      <c r="N116" s="6">
        <v>56</v>
      </c>
      <c r="O116" s="6">
        <v>1</v>
      </c>
      <c r="P116" s="6">
        <v>0</v>
      </c>
      <c r="Q116">
        <f t="shared" si="2"/>
        <v>0</v>
      </c>
      <c r="R116" t="str">
        <f t="shared" si="3"/>
        <v/>
      </c>
    </row>
    <row r="117" spans="6:18" x14ac:dyDescent="0.3">
      <c r="F117" s="6" t="s">
        <v>96</v>
      </c>
      <c r="G117" s="6">
        <v>97</v>
      </c>
      <c r="H117" s="6">
        <v>13</v>
      </c>
      <c r="I117" s="6">
        <v>2</v>
      </c>
      <c r="J117" s="6">
        <v>2022</v>
      </c>
      <c r="K117" s="6">
        <v>36930</v>
      </c>
      <c r="L117" s="6">
        <v>2344</v>
      </c>
      <c r="M117" s="6">
        <v>8</v>
      </c>
      <c r="N117" s="6">
        <v>64</v>
      </c>
      <c r="O117" s="6">
        <v>0</v>
      </c>
      <c r="P117" s="6">
        <v>0</v>
      </c>
      <c r="Q117">
        <f t="shared" si="2"/>
        <v>0</v>
      </c>
      <c r="R117" t="str">
        <f t="shared" si="3"/>
        <v/>
      </c>
    </row>
    <row r="118" spans="6:18" x14ac:dyDescent="0.3">
      <c r="F118" s="6" t="s">
        <v>92</v>
      </c>
      <c r="G118" s="6">
        <v>98</v>
      </c>
      <c r="H118" s="6">
        <v>27</v>
      </c>
      <c r="I118" s="6">
        <v>12</v>
      </c>
      <c r="J118" s="6">
        <v>2022</v>
      </c>
      <c r="K118" s="6">
        <v>24858</v>
      </c>
      <c r="L118" s="6">
        <v>3242</v>
      </c>
      <c r="M118" s="6">
        <v>4</v>
      </c>
      <c r="N118" s="6">
        <v>58</v>
      </c>
      <c r="O118" s="6">
        <v>1</v>
      </c>
      <c r="P118" s="6">
        <v>0</v>
      </c>
      <c r="Q118">
        <f t="shared" si="2"/>
        <v>0</v>
      </c>
      <c r="R118" t="str">
        <f t="shared" si="3"/>
        <v/>
      </c>
    </row>
    <row r="119" spans="6:18" x14ac:dyDescent="0.3">
      <c r="F119" s="6" t="s">
        <v>97</v>
      </c>
      <c r="G119" s="6">
        <v>99</v>
      </c>
      <c r="H119" s="6">
        <v>22</v>
      </c>
      <c r="I119" s="6">
        <v>2</v>
      </c>
      <c r="J119" s="6">
        <v>2023</v>
      </c>
      <c r="K119" s="6">
        <v>38530</v>
      </c>
      <c r="L119" s="6">
        <v>3442</v>
      </c>
      <c r="M119" s="6">
        <v>8</v>
      </c>
      <c r="N119" s="6">
        <v>21</v>
      </c>
      <c r="O119" s="6">
        <v>1</v>
      </c>
      <c r="P119" s="6">
        <v>0</v>
      </c>
      <c r="Q119">
        <f t="shared" si="2"/>
        <v>0</v>
      </c>
      <c r="R119" t="str">
        <f t="shared" si="3"/>
        <v/>
      </c>
    </row>
    <row r="120" spans="6:18" x14ac:dyDescent="0.3">
      <c r="F120" s="6" t="s">
        <v>92</v>
      </c>
      <c r="G120" s="6">
        <v>100</v>
      </c>
      <c r="H120" s="6">
        <v>13</v>
      </c>
      <c r="I120" s="6">
        <v>6</v>
      </c>
      <c r="J120" s="6">
        <v>2022</v>
      </c>
      <c r="K120" s="6">
        <v>40853</v>
      </c>
      <c r="L120" s="6">
        <v>3840</v>
      </c>
      <c r="M120" s="6">
        <v>1</v>
      </c>
      <c r="N120" s="6">
        <v>6</v>
      </c>
      <c r="O120" s="6">
        <v>0</v>
      </c>
      <c r="P120" s="6">
        <v>0</v>
      </c>
      <c r="Q120">
        <f t="shared" si="2"/>
        <v>0</v>
      </c>
      <c r="R120" t="str">
        <f t="shared" si="3"/>
        <v/>
      </c>
    </row>
    <row r="121" spans="6:18" x14ac:dyDescent="0.3">
      <c r="F121" s="6" t="s">
        <v>98</v>
      </c>
      <c r="G121" s="6">
        <v>101</v>
      </c>
      <c r="H121" s="6">
        <v>14</v>
      </c>
      <c r="I121" s="6">
        <v>9</v>
      </c>
      <c r="J121" s="6">
        <v>2022</v>
      </c>
      <c r="K121" s="6">
        <v>12267</v>
      </c>
      <c r="L121" s="6">
        <v>3242</v>
      </c>
      <c r="M121" s="6">
        <v>10</v>
      </c>
      <c r="N121" s="6">
        <v>12</v>
      </c>
      <c r="O121" s="6">
        <v>1</v>
      </c>
      <c r="P121" s="6">
        <v>0</v>
      </c>
      <c r="Q121">
        <f t="shared" si="2"/>
        <v>0</v>
      </c>
      <c r="R121" t="str">
        <f t="shared" si="3"/>
        <v/>
      </c>
    </row>
    <row r="122" spans="6:18" x14ac:dyDescent="0.3">
      <c r="F122" s="6" t="s">
        <v>99</v>
      </c>
      <c r="G122" s="6">
        <v>102</v>
      </c>
      <c r="H122" s="6">
        <v>19</v>
      </c>
      <c r="I122" s="6">
        <v>10</v>
      </c>
      <c r="J122" s="6">
        <v>2022</v>
      </c>
      <c r="K122" s="6">
        <v>41948</v>
      </c>
      <c r="L122" s="6">
        <v>2227</v>
      </c>
      <c r="M122" s="6">
        <v>10</v>
      </c>
      <c r="N122" s="6">
        <v>9</v>
      </c>
      <c r="O122" s="6">
        <v>0</v>
      </c>
      <c r="P122" s="6">
        <v>0</v>
      </c>
      <c r="Q122">
        <f t="shared" si="2"/>
        <v>0</v>
      </c>
      <c r="R122" t="str">
        <f t="shared" si="3"/>
        <v/>
      </c>
    </row>
    <row r="123" spans="6:18" x14ac:dyDescent="0.3">
      <c r="F123" s="6" t="s">
        <v>100</v>
      </c>
      <c r="G123" s="6">
        <v>103</v>
      </c>
      <c r="H123" s="6">
        <v>2</v>
      </c>
      <c r="I123" s="6">
        <v>10</v>
      </c>
      <c r="J123" s="6">
        <v>2021</v>
      </c>
      <c r="K123" s="6">
        <v>26894</v>
      </c>
      <c r="L123" s="6">
        <v>3606</v>
      </c>
      <c r="M123" s="6">
        <v>4</v>
      </c>
      <c r="N123" s="6">
        <v>62</v>
      </c>
      <c r="O123" s="6">
        <v>0</v>
      </c>
      <c r="P123" s="6">
        <v>0</v>
      </c>
      <c r="Q123">
        <f t="shared" si="2"/>
        <v>1</v>
      </c>
      <c r="R123" t="str">
        <f t="shared" si="3"/>
        <v>a</v>
      </c>
    </row>
    <row r="124" spans="6:18" x14ac:dyDescent="0.3">
      <c r="F124" s="6" t="s">
        <v>101</v>
      </c>
      <c r="G124" s="6">
        <v>104</v>
      </c>
      <c r="H124" s="6">
        <v>24</v>
      </c>
      <c r="I124" s="6">
        <v>3</v>
      </c>
      <c r="J124" s="6">
        <v>2022</v>
      </c>
      <c r="K124" s="6">
        <v>41454</v>
      </c>
      <c r="L124" s="6">
        <v>2227</v>
      </c>
      <c r="M124" s="6">
        <v>9</v>
      </c>
      <c r="N124" s="6">
        <v>19</v>
      </c>
      <c r="O124" s="6">
        <v>0</v>
      </c>
      <c r="P124" s="6">
        <v>0</v>
      </c>
      <c r="Q124">
        <f t="shared" si="2"/>
        <v>0</v>
      </c>
      <c r="R124" t="str">
        <f t="shared" si="3"/>
        <v/>
      </c>
    </row>
    <row r="125" spans="6:18" x14ac:dyDescent="0.3">
      <c r="F125" s="6" t="s">
        <v>101</v>
      </c>
      <c r="G125" s="6">
        <v>105</v>
      </c>
      <c r="H125" s="6">
        <v>26</v>
      </c>
      <c r="I125" s="6">
        <v>2</v>
      </c>
      <c r="J125" s="6">
        <v>2023</v>
      </c>
      <c r="K125" s="6">
        <v>44083</v>
      </c>
      <c r="L125" s="6">
        <v>3716</v>
      </c>
      <c r="M125" s="6">
        <v>5</v>
      </c>
      <c r="N125" s="6">
        <v>68</v>
      </c>
      <c r="O125" s="6">
        <v>0</v>
      </c>
      <c r="P125" s="6">
        <v>0</v>
      </c>
      <c r="Q125">
        <f t="shared" si="2"/>
        <v>0</v>
      </c>
      <c r="R125" t="str">
        <f t="shared" si="3"/>
        <v/>
      </c>
    </row>
    <row r="126" spans="6:18" x14ac:dyDescent="0.3">
      <c r="F126" s="6" t="s">
        <v>102</v>
      </c>
      <c r="G126" s="6">
        <v>106</v>
      </c>
      <c r="H126" s="6">
        <v>10</v>
      </c>
      <c r="I126" s="6">
        <v>10</v>
      </c>
      <c r="J126" s="6">
        <v>2021</v>
      </c>
      <c r="K126" s="6">
        <v>42273</v>
      </c>
      <c r="L126" s="6">
        <v>3557</v>
      </c>
      <c r="M126" s="6">
        <v>4</v>
      </c>
      <c r="N126" s="6">
        <v>51</v>
      </c>
      <c r="O126" s="6">
        <v>0</v>
      </c>
      <c r="P126" s="6">
        <v>0</v>
      </c>
      <c r="Q126">
        <f t="shared" si="2"/>
        <v>1</v>
      </c>
      <c r="R126" t="str">
        <f t="shared" si="3"/>
        <v>a</v>
      </c>
    </row>
    <row r="127" spans="6:18" x14ac:dyDescent="0.3">
      <c r="F127" s="6" t="s">
        <v>103</v>
      </c>
      <c r="G127" s="6">
        <v>107</v>
      </c>
      <c r="H127" s="6">
        <v>10</v>
      </c>
      <c r="I127" s="6">
        <v>7</v>
      </c>
      <c r="J127" s="6">
        <v>2022</v>
      </c>
      <c r="K127" s="6">
        <v>32544</v>
      </c>
      <c r="L127" s="6">
        <v>3557</v>
      </c>
      <c r="M127" s="6">
        <v>2</v>
      </c>
      <c r="N127" s="6">
        <v>56</v>
      </c>
      <c r="O127" s="6">
        <v>0</v>
      </c>
      <c r="P127" s="6">
        <v>0</v>
      </c>
      <c r="Q127">
        <f t="shared" si="2"/>
        <v>0</v>
      </c>
      <c r="R127" t="str">
        <f t="shared" si="3"/>
        <v/>
      </c>
    </row>
    <row r="128" spans="6:18" x14ac:dyDescent="0.3">
      <c r="F128" s="6" t="s">
        <v>101</v>
      </c>
      <c r="G128" s="6">
        <v>108</v>
      </c>
      <c r="H128" s="6">
        <v>18</v>
      </c>
      <c r="I128" s="6">
        <v>3</v>
      </c>
      <c r="J128" s="6">
        <v>2023</v>
      </c>
      <c r="K128" s="6">
        <v>15500</v>
      </c>
      <c r="L128" s="6">
        <v>1872</v>
      </c>
      <c r="M128" s="6">
        <v>5</v>
      </c>
      <c r="N128" s="6">
        <v>12</v>
      </c>
      <c r="O128" s="6">
        <v>0</v>
      </c>
      <c r="P128" s="6">
        <v>0</v>
      </c>
      <c r="Q128">
        <f t="shared" si="2"/>
        <v>0</v>
      </c>
      <c r="R128" t="str">
        <f t="shared" si="3"/>
        <v/>
      </c>
    </row>
    <row r="129" spans="6:18" x14ac:dyDescent="0.3">
      <c r="F129" s="6" t="s">
        <v>104</v>
      </c>
      <c r="G129" s="6">
        <v>109</v>
      </c>
      <c r="H129" s="6">
        <v>3</v>
      </c>
      <c r="I129" s="6">
        <v>5</v>
      </c>
      <c r="J129" s="6">
        <v>2023</v>
      </c>
      <c r="K129" s="6">
        <v>20064</v>
      </c>
      <c r="L129" s="6">
        <v>1873</v>
      </c>
      <c r="M129" s="6">
        <v>4</v>
      </c>
      <c r="N129" s="6">
        <v>42</v>
      </c>
      <c r="O129" s="6">
        <v>1</v>
      </c>
      <c r="P129" s="6">
        <v>0</v>
      </c>
      <c r="Q129">
        <f t="shared" si="2"/>
        <v>0</v>
      </c>
      <c r="R129" t="str">
        <f t="shared" si="3"/>
        <v/>
      </c>
    </row>
    <row r="130" spans="6:18" x14ac:dyDescent="0.3">
      <c r="F130" s="6" t="s">
        <v>105</v>
      </c>
      <c r="G130" s="6">
        <v>110</v>
      </c>
      <c r="H130" s="6">
        <v>20</v>
      </c>
      <c r="I130" s="6">
        <v>8</v>
      </c>
      <c r="J130" s="6">
        <v>2022</v>
      </c>
      <c r="K130" s="6">
        <v>23495</v>
      </c>
      <c r="L130" s="6">
        <v>1444</v>
      </c>
      <c r="M130" s="6">
        <v>10</v>
      </c>
      <c r="N130" s="6">
        <v>2</v>
      </c>
      <c r="O130" s="6">
        <v>0</v>
      </c>
      <c r="P130" s="6">
        <v>0</v>
      </c>
      <c r="Q130">
        <f t="shared" si="2"/>
        <v>0</v>
      </c>
      <c r="R130" t="str">
        <f t="shared" si="3"/>
        <v/>
      </c>
    </row>
    <row r="131" spans="6:18" x14ac:dyDescent="0.3">
      <c r="F131" s="6" t="s">
        <v>106</v>
      </c>
      <c r="G131" s="6">
        <v>111</v>
      </c>
      <c r="H131" s="6">
        <v>27</v>
      </c>
      <c r="I131" s="6">
        <v>4</v>
      </c>
      <c r="J131" s="6">
        <v>2022</v>
      </c>
      <c r="K131" s="6">
        <v>18420</v>
      </c>
      <c r="L131" s="6">
        <v>2568</v>
      </c>
      <c r="M131" s="6">
        <v>5</v>
      </c>
      <c r="N131" s="6">
        <v>36</v>
      </c>
      <c r="O131" s="6">
        <v>1</v>
      </c>
      <c r="P131" s="6">
        <v>0</v>
      </c>
      <c r="Q131">
        <f t="shared" si="2"/>
        <v>0</v>
      </c>
      <c r="R131" t="str">
        <f t="shared" si="3"/>
        <v/>
      </c>
    </row>
    <row r="132" spans="6:18" x14ac:dyDescent="0.3">
      <c r="F132" s="6" t="s">
        <v>101</v>
      </c>
      <c r="G132" s="6">
        <v>112</v>
      </c>
      <c r="H132" s="6">
        <v>29</v>
      </c>
      <c r="I132" s="6">
        <v>12</v>
      </c>
      <c r="J132" s="6">
        <v>2021</v>
      </c>
      <c r="K132" s="6">
        <v>22679</v>
      </c>
      <c r="L132" s="6">
        <v>4938</v>
      </c>
      <c r="M132" s="6">
        <v>7</v>
      </c>
      <c r="N132" s="6">
        <v>32</v>
      </c>
      <c r="O132" s="6">
        <v>0</v>
      </c>
      <c r="P132" s="6">
        <v>0</v>
      </c>
      <c r="Q132">
        <f t="shared" si="2"/>
        <v>1</v>
      </c>
      <c r="R132" t="str">
        <f t="shared" si="3"/>
        <v/>
      </c>
    </row>
    <row r="133" spans="6:18" x14ac:dyDescent="0.3">
      <c r="F133" s="6" t="s">
        <v>107</v>
      </c>
      <c r="G133" s="6">
        <v>113</v>
      </c>
      <c r="H133" s="6">
        <v>20</v>
      </c>
      <c r="I133" s="6">
        <v>11</v>
      </c>
      <c r="J133" s="6">
        <v>2022</v>
      </c>
      <c r="K133" s="6">
        <v>27801</v>
      </c>
      <c r="L133" s="6">
        <v>3970</v>
      </c>
      <c r="M133" s="6">
        <v>6</v>
      </c>
      <c r="N133" s="6">
        <v>37</v>
      </c>
      <c r="O133" s="6">
        <v>1</v>
      </c>
      <c r="P133" s="6">
        <v>0</v>
      </c>
      <c r="Q133">
        <f t="shared" si="2"/>
        <v>0</v>
      </c>
      <c r="R133" t="str">
        <f t="shared" si="3"/>
        <v/>
      </c>
    </row>
    <row r="134" spans="6:18" x14ac:dyDescent="0.3">
      <c r="F134" s="6" t="s">
        <v>108</v>
      </c>
      <c r="G134" s="6">
        <v>114</v>
      </c>
      <c r="H134" s="6">
        <v>5</v>
      </c>
      <c r="I134" s="6">
        <v>11</v>
      </c>
      <c r="J134" s="6">
        <v>2022</v>
      </c>
      <c r="K134" s="6">
        <v>48617</v>
      </c>
      <c r="L134" s="6">
        <v>4746</v>
      </c>
      <c r="M134" s="6">
        <v>5</v>
      </c>
      <c r="N134" s="6">
        <v>8</v>
      </c>
      <c r="O134" s="6">
        <v>0</v>
      </c>
      <c r="P134" s="6">
        <v>0</v>
      </c>
      <c r="Q134">
        <f t="shared" si="2"/>
        <v>0</v>
      </c>
      <c r="R134" t="str">
        <f t="shared" si="3"/>
        <v/>
      </c>
    </row>
    <row r="135" spans="6:18" x14ac:dyDescent="0.3">
      <c r="F135" s="6" t="s">
        <v>109</v>
      </c>
      <c r="G135" s="6">
        <v>115</v>
      </c>
      <c r="H135" s="6">
        <v>12</v>
      </c>
      <c r="I135" s="6">
        <v>10</v>
      </c>
      <c r="J135" s="6">
        <v>2021</v>
      </c>
      <c r="K135" s="6">
        <v>37651</v>
      </c>
      <c r="L135" s="6">
        <v>3606</v>
      </c>
      <c r="M135" s="6">
        <v>5</v>
      </c>
      <c r="N135" s="6">
        <v>51</v>
      </c>
      <c r="O135" s="6">
        <v>1</v>
      </c>
      <c r="P135" s="6">
        <v>0</v>
      </c>
      <c r="Q135">
        <f t="shared" si="2"/>
        <v>1</v>
      </c>
      <c r="R135" t="str">
        <f t="shared" si="3"/>
        <v/>
      </c>
    </row>
    <row r="136" spans="6:18" x14ac:dyDescent="0.3">
      <c r="F136" s="6" t="s">
        <v>101</v>
      </c>
      <c r="G136" s="6">
        <v>116</v>
      </c>
      <c r="H136" s="6">
        <v>11</v>
      </c>
      <c r="I136" s="6">
        <v>8</v>
      </c>
      <c r="J136" s="6">
        <v>2022</v>
      </c>
      <c r="K136" s="6">
        <v>29194</v>
      </c>
      <c r="L136" s="6">
        <v>2983</v>
      </c>
      <c r="M136" s="6">
        <v>10</v>
      </c>
      <c r="N136" s="6">
        <v>15</v>
      </c>
      <c r="O136" s="6">
        <v>1</v>
      </c>
      <c r="P136" s="6">
        <v>0</v>
      </c>
      <c r="Q136">
        <f t="shared" si="2"/>
        <v>0</v>
      </c>
      <c r="R136" t="str">
        <f t="shared" si="3"/>
        <v/>
      </c>
    </row>
    <row r="137" spans="6:18" x14ac:dyDescent="0.3">
      <c r="F137" s="6" t="s">
        <v>110</v>
      </c>
      <c r="G137" s="6">
        <v>117</v>
      </c>
      <c r="H137" s="6">
        <v>14</v>
      </c>
      <c r="I137" s="6">
        <v>1</v>
      </c>
      <c r="J137" s="6">
        <v>2022</v>
      </c>
      <c r="K137" s="6">
        <v>34290</v>
      </c>
      <c r="L137" s="6">
        <v>2245</v>
      </c>
      <c r="M137" s="6">
        <v>8</v>
      </c>
      <c r="N137" s="6">
        <v>70</v>
      </c>
      <c r="O137" s="6">
        <v>0</v>
      </c>
      <c r="P137" s="6">
        <v>0</v>
      </c>
      <c r="Q137">
        <f t="shared" si="2"/>
        <v>0</v>
      </c>
      <c r="R137" t="str">
        <f t="shared" si="3"/>
        <v/>
      </c>
    </row>
    <row r="138" spans="6:18" x14ac:dyDescent="0.3">
      <c r="F138" s="6" t="s">
        <v>111</v>
      </c>
      <c r="G138" s="6">
        <v>118</v>
      </c>
      <c r="H138" s="6">
        <v>22</v>
      </c>
      <c r="I138" s="6">
        <v>6</v>
      </c>
      <c r="J138" s="6">
        <v>2022</v>
      </c>
      <c r="K138" s="6">
        <v>38175</v>
      </c>
      <c r="L138" s="6">
        <v>3970</v>
      </c>
      <c r="M138" s="6">
        <v>7</v>
      </c>
      <c r="N138" s="6">
        <v>70</v>
      </c>
      <c r="O138" s="6">
        <v>0</v>
      </c>
      <c r="P138" s="6">
        <v>0</v>
      </c>
      <c r="Q138">
        <f t="shared" si="2"/>
        <v>0</v>
      </c>
      <c r="R138" t="str">
        <f t="shared" si="3"/>
        <v/>
      </c>
    </row>
    <row r="139" spans="6:18" x14ac:dyDescent="0.3">
      <c r="F139" s="6" t="s">
        <v>112</v>
      </c>
      <c r="G139" s="6">
        <v>119</v>
      </c>
      <c r="H139" s="6">
        <v>31</v>
      </c>
      <c r="I139" s="6">
        <v>12</v>
      </c>
      <c r="J139" s="6">
        <v>2022</v>
      </c>
      <c r="K139" s="6">
        <v>15910</v>
      </c>
      <c r="L139" s="6">
        <v>4003</v>
      </c>
      <c r="M139" s="6">
        <v>8</v>
      </c>
      <c r="N139" s="6">
        <v>39</v>
      </c>
      <c r="O139" s="6">
        <v>0</v>
      </c>
      <c r="P139" s="6">
        <v>0</v>
      </c>
      <c r="Q139">
        <f t="shared" si="2"/>
        <v>0</v>
      </c>
      <c r="R139" t="str">
        <f t="shared" si="3"/>
        <v/>
      </c>
    </row>
    <row r="140" spans="6:18" x14ac:dyDescent="0.3">
      <c r="F140" s="6" t="s">
        <v>113</v>
      </c>
      <c r="G140" s="6">
        <v>120</v>
      </c>
      <c r="H140" s="6">
        <v>5</v>
      </c>
      <c r="I140" s="6">
        <v>10</v>
      </c>
      <c r="J140" s="6">
        <v>2022</v>
      </c>
      <c r="K140" s="6">
        <v>31903</v>
      </c>
      <c r="L140" s="6">
        <v>2245</v>
      </c>
      <c r="M140" s="6">
        <v>3</v>
      </c>
      <c r="N140" s="6">
        <v>42</v>
      </c>
      <c r="O140" s="6">
        <v>0</v>
      </c>
      <c r="P140" s="6">
        <v>0</v>
      </c>
      <c r="Q140">
        <f t="shared" si="2"/>
        <v>0</v>
      </c>
      <c r="R140" t="str">
        <f t="shared" si="3"/>
        <v/>
      </c>
    </row>
    <row r="141" spans="6:18" x14ac:dyDescent="0.3">
      <c r="F141" s="6" t="s">
        <v>114</v>
      </c>
      <c r="G141" s="6">
        <v>121</v>
      </c>
      <c r="H141" s="6">
        <v>26</v>
      </c>
      <c r="I141" s="6">
        <v>2</v>
      </c>
      <c r="J141" s="6">
        <v>2023</v>
      </c>
      <c r="K141" s="6">
        <v>18454</v>
      </c>
      <c r="L141" s="6">
        <v>3606</v>
      </c>
      <c r="M141" s="6">
        <v>8</v>
      </c>
      <c r="N141" s="6">
        <v>40</v>
      </c>
      <c r="O141" s="6">
        <v>0</v>
      </c>
      <c r="P141" s="6">
        <v>0</v>
      </c>
      <c r="Q141">
        <f t="shared" si="2"/>
        <v>0</v>
      </c>
      <c r="R141" t="str">
        <f t="shared" si="3"/>
        <v/>
      </c>
    </row>
    <row r="142" spans="6:18" x14ac:dyDescent="0.3">
      <c r="F142" s="6" t="s">
        <v>115</v>
      </c>
      <c r="G142" s="6">
        <v>122</v>
      </c>
      <c r="H142" s="6">
        <v>7</v>
      </c>
      <c r="I142" s="6">
        <v>2</v>
      </c>
      <c r="J142" s="6">
        <v>2022</v>
      </c>
      <c r="K142" s="6">
        <v>33462</v>
      </c>
      <c r="L142" s="6">
        <v>2151</v>
      </c>
      <c r="M142" s="6">
        <v>7</v>
      </c>
      <c r="N142" s="6">
        <v>63</v>
      </c>
      <c r="O142" s="6">
        <v>0</v>
      </c>
      <c r="P142" s="6">
        <v>0</v>
      </c>
      <c r="Q142">
        <f t="shared" si="2"/>
        <v>0</v>
      </c>
      <c r="R142" t="str">
        <f t="shared" si="3"/>
        <v/>
      </c>
    </row>
    <row r="143" spans="6:18" x14ac:dyDescent="0.3">
      <c r="F143" s="6" t="s">
        <v>116</v>
      </c>
      <c r="G143" s="6">
        <v>123</v>
      </c>
      <c r="H143" s="6">
        <v>10</v>
      </c>
      <c r="I143" s="6">
        <v>7</v>
      </c>
      <c r="J143" s="6">
        <v>2022</v>
      </c>
      <c r="K143" s="6">
        <v>49575</v>
      </c>
      <c r="L143" s="6">
        <v>3242</v>
      </c>
      <c r="M143" s="6">
        <v>4</v>
      </c>
      <c r="N143" s="6">
        <v>50</v>
      </c>
      <c r="O143" s="6">
        <v>1</v>
      </c>
      <c r="P143" s="6">
        <v>0</v>
      </c>
      <c r="Q143">
        <f t="shared" si="2"/>
        <v>0</v>
      </c>
      <c r="R143" t="str">
        <f t="shared" si="3"/>
        <v/>
      </c>
    </row>
    <row r="144" spans="6:18" x14ac:dyDescent="0.3">
      <c r="F144" s="6" t="s">
        <v>117</v>
      </c>
      <c r="G144" s="6">
        <v>124</v>
      </c>
      <c r="H144" s="6">
        <v>4</v>
      </c>
      <c r="I144" s="6">
        <v>2</v>
      </c>
      <c r="J144" s="6">
        <v>2023</v>
      </c>
      <c r="K144" s="6">
        <v>17591</v>
      </c>
      <c r="L144" s="6">
        <v>3072</v>
      </c>
      <c r="M144" s="6">
        <v>3</v>
      </c>
      <c r="N144" s="6">
        <v>30</v>
      </c>
      <c r="O144" s="6">
        <v>1</v>
      </c>
      <c r="P144" s="6">
        <v>0</v>
      </c>
      <c r="Q144">
        <f t="shared" si="2"/>
        <v>0</v>
      </c>
      <c r="R144" t="str">
        <f t="shared" si="3"/>
        <v/>
      </c>
    </row>
    <row r="145" spans="6:18" x14ac:dyDescent="0.3">
      <c r="F145" s="6" t="s">
        <v>118</v>
      </c>
      <c r="G145" s="6">
        <v>125</v>
      </c>
      <c r="H145" s="6">
        <v>7</v>
      </c>
      <c r="I145" s="6">
        <v>4</v>
      </c>
      <c r="J145" s="6">
        <v>2022</v>
      </c>
      <c r="K145" s="6">
        <v>43725</v>
      </c>
      <c r="L145" s="6">
        <v>3606</v>
      </c>
      <c r="M145" s="6">
        <v>8</v>
      </c>
      <c r="N145" s="6">
        <v>10</v>
      </c>
      <c r="O145" s="6">
        <v>1</v>
      </c>
      <c r="P145" s="6">
        <v>0</v>
      </c>
      <c r="Q145">
        <f t="shared" si="2"/>
        <v>0</v>
      </c>
      <c r="R145" t="str">
        <f t="shared" si="3"/>
        <v/>
      </c>
    </row>
    <row r="146" spans="6:18" x14ac:dyDescent="0.3">
      <c r="F146" s="6" t="s">
        <v>119</v>
      </c>
      <c r="G146" s="6">
        <v>126</v>
      </c>
      <c r="H146" s="6">
        <v>18</v>
      </c>
      <c r="I146" s="6">
        <v>5</v>
      </c>
      <c r="J146" s="6">
        <v>2022</v>
      </c>
      <c r="K146" s="6">
        <v>49596</v>
      </c>
      <c r="L146" s="6">
        <v>2983</v>
      </c>
      <c r="M146" s="6">
        <v>2</v>
      </c>
      <c r="N146" s="6">
        <v>7</v>
      </c>
      <c r="O146" s="6">
        <v>0</v>
      </c>
      <c r="P146" s="6">
        <v>0</v>
      </c>
      <c r="Q146">
        <f t="shared" si="2"/>
        <v>0</v>
      </c>
      <c r="R146" t="str">
        <f t="shared" si="3"/>
        <v/>
      </c>
    </row>
    <row r="147" spans="6:18" x14ac:dyDescent="0.3">
      <c r="F147" s="6" t="s">
        <v>120</v>
      </c>
      <c r="G147" s="6">
        <v>127</v>
      </c>
      <c r="H147" s="6">
        <v>19</v>
      </c>
      <c r="I147" s="6">
        <v>12</v>
      </c>
      <c r="J147" s="6">
        <v>2022</v>
      </c>
      <c r="K147" s="6">
        <v>12906</v>
      </c>
      <c r="L147" s="6">
        <v>4833</v>
      </c>
      <c r="M147" s="6">
        <v>5</v>
      </c>
      <c r="N147" s="6">
        <v>44</v>
      </c>
      <c r="O147" s="6">
        <v>1</v>
      </c>
      <c r="P147" s="6">
        <v>0</v>
      </c>
      <c r="Q147">
        <f t="shared" si="2"/>
        <v>0</v>
      </c>
      <c r="R147" t="str">
        <f t="shared" si="3"/>
        <v/>
      </c>
    </row>
    <row r="148" spans="6:18" x14ac:dyDescent="0.3">
      <c r="F148" s="6" t="s">
        <v>121</v>
      </c>
      <c r="G148" s="6">
        <v>128</v>
      </c>
      <c r="H148" s="6">
        <v>24</v>
      </c>
      <c r="I148" s="6">
        <v>4</v>
      </c>
      <c r="J148" s="6">
        <v>2023</v>
      </c>
      <c r="K148" s="6">
        <v>42386</v>
      </c>
      <c r="L148" s="6">
        <v>2441</v>
      </c>
      <c r="M148" s="6">
        <v>5</v>
      </c>
      <c r="N148" s="6">
        <v>70</v>
      </c>
      <c r="O148" s="6">
        <v>1</v>
      </c>
      <c r="P148" s="6">
        <v>0</v>
      </c>
      <c r="Q148">
        <f t="shared" si="2"/>
        <v>0</v>
      </c>
      <c r="R148" t="str">
        <f t="shared" si="3"/>
        <v/>
      </c>
    </row>
    <row r="149" spans="6:18" x14ac:dyDescent="0.3">
      <c r="F149" s="6" t="s">
        <v>122</v>
      </c>
      <c r="G149" s="6">
        <v>129</v>
      </c>
      <c r="H149" s="6">
        <v>30</v>
      </c>
      <c r="I149" s="6">
        <v>9</v>
      </c>
      <c r="J149" s="6">
        <v>2022</v>
      </c>
      <c r="K149" s="6">
        <v>16671</v>
      </c>
      <c r="L149" s="6">
        <v>4003</v>
      </c>
      <c r="M149" s="6">
        <v>2</v>
      </c>
      <c r="N149" s="6">
        <v>57</v>
      </c>
      <c r="O149" s="6">
        <v>0</v>
      </c>
      <c r="P149" s="6">
        <v>0</v>
      </c>
      <c r="Q149">
        <f t="shared" si="2"/>
        <v>0</v>
      </c>
      <c r="R149" t="str">
        <f t="shared" si="3"/>
        <v/>
      </c>
    </row>
    <row r="150" spans="6:18" x14ac:dyDescent="0.3">
      <c r="F150" s="6" t="s">
        <v>123</v>
      </c>
      <c r="G150" s="6">
        <v>130</v>
      </c>
      <c r="H150" s="6">
        <v>20</v>
      </c>
      <c r="I150" s="6">
        <v>3</v>
      </c>
      <c r="J150" s="6">
        <v>2023</v>
      </c>
      <c r="K150" s="6">
        <v>34973</v>
      </c>
      <c r="L150" s="6">
        <v>2151</v>
      </c>
      <c r="M150" s="6">
        <v>1</v>
      </c>
      <c r="N150" s="6">
        <v>2</v>
      </c>
      <c r="O150" s="6">
        <v>0</v>
      </c>
      <c r="P150" s="6">
        <v>0</v>
      </c>
      <c r="Q150">
        <f t="shared" ref="Q150:Q213" si="4">IF(J150=$F$11,1,0)</f>
        <v>0</v>
      </c>
      <c r="R150" t="str">
        <f t="shared" ref="R150:R213" si="5">IF(AND(M150=4,J150=2021),"a","")</f>
        <v/>
      </c>
    </row>
    <row r="151" spans="6:18" x14ac:dyDescent="0.3">
      <c r="F151" s="6" t="s">
        <v>124</v>
      </c>
      <c r="G151" s="6">
        <v>131</v>
      </c>
      <c r="H151" s="6">
        <v>10</v>
      </c>
      <c r="I151" s="6">
        <v>7</v>
      </c>
      <c r="J151" s="6">
        <v>2022</v>
      </c>
      <c r="K151" s="6">
        <v>41339</v>
      </c>
      <c r="L151" s="6">
        <v>3480</v>
      </c>
      <c r="M151" s="6">
        <v>7</v>
      </c>
      <c r="N151" s="6">
        <v>65</v>
      </c>
      <c r="O151" s="6">
        <v>0</v>
      </c>
      <c r="P151" s="6">
        <v>0</v>
      </c>
      <c r="Q151">
        <f t="shared" si="4"/>
        <v>0</v>
      </c>
      <c r="R151" t="str">
        <f t="shared" si="5"/>
        <v/>
      </c>
    </row>
    <row r="152" spans="6:18" x14ac:dyDescent="0.3">
      <c r="F152" s="6" t="s">
        <v>125</v>
      </c>
      <c r="G152" s="6">
        <v>132</v>
      </c>
      <c r="H152" s="6">
        <v>18</v>
      </c>
      <c r="I152" s="6">
        <v>12</v>
      </c>
      <c r="J152" s="6">
        <v>2022</v>
      </c>
      <c r="K152" s="6">
        <v>38957</v>
      </c>
      <c r="L152" s="6">
        <v>2825</v>
      </c>
      <c r="M152" s="6">
        <v>6</v>
      </c>
      <c r="N152" s="6">
        <v>57</v>
      </c>
      <c r="O152" s="6">
        <v>0</v>
      </c>
      <c r="P152" s="6">
        <v>0</v>
      </c>
      <c r="Q152">
        <f t="shared" si="4"/>
        <v>0</v>
      </c>
      <c r="R152" t="str">
        <f t="shared" si="5"/>
        <v/>
      </c>
    </row>
    <row r="153" spans="6:18" x14ac:dyDescent="0.3">
      <c r="F153" s="6" t="s">
        <v>126</v>
      </c>
      <c r="G153" s="6">
        <v>133</v>
      </c>
      <c r="H153" s="6">
        <v>18</v>
      </c>
      <c r="I153" s="6">
        <v>9</v>
      </c>
      <c r="J153" s="6">
        <v>2022</v>
      </c>
      <c r="K153" s="6">
        <v>21354</v>
      </c>
      <c r="L153" s="6">
        <v>4317</v>
      </c>
      <c r="M153" s="6">
        <v>10</v>
      </c>
      <c r="N153" s="6">
        <v>6</v>
      </c>
      <c r="O153" s="6">
        <v>0</v>
      </c>
      <c r="P153" s="6">
        <v>0</v>
      </c>
      <c r="Q153">
        <f t="shared" si="4"/>
        <v>0</v>
      </c>
      <c r="R153" t="str">
        <f t="shared" si="5"/>
        <v/>
      </c>
    </row>
    <row r="154" spans="6:18" x14ac:dyDescent="0.3">
      <c r="F154" s="6" t="s">
        <v>127</v>
      </c>
      <c r="G154" s="6">
        <v>134</v>
      </c>
      <c r="H154" s="6">
        <v>24</v>
      </c>
      <c r="I154" s="6">
        <v>5</v>
      </c>
      <c r="J154" s="6">
        <v>2022</v>
      </c>
      <c r="K154" s="6">
        <v>29038</v>
      </c>
      <c r="L154" s="6">
        <v>3840</v>
      </c>
      <c r="M154" s="6">
        <v>9</v>
      </c>
      <c r="N154" s="6">
        <v>35</v>
      </c>
      <c r="O154" s="6">
        <v>0</v>
      </c>
      <c r="P154" s="6">
        <v>0</v>
      </c>
      <c r="Q154">
        <f t="shared" si="4"/>
        <v>0</v>
      </c>
      <c r="R154" t="str">
        <f t="shared" si="5"/>
        <v/>
      </c>
    </row>
    <row r="155" spans="6:18" x14ac:dyDescent="0.3">
      <c r="F155" s="6" t="s">
        <v>128</v>
      </c>
      <c r="G155" s="6">
        <v>135</v>
      </c>
      <c r="H155" s="6">
        <v>3</v>
      </c>
      <c r="I155" s="6">
        <v>4</v>
      </c>
      <c r="J155" s="6">
        <v>2022</v>
      </c>
      <c r="K155" s="6">
        <v>36622</v>
      </c>
      <c r="L155" s="6">
        <v>2344</v>
      </c>
      <c r="M155" s="6">
        <v>8</v>
      </c>
      <c r="N155" s="6">
        <v>24</v>
      </c>
      <c r="O155" s="6">
        <v>0</v>
      </c>
      <c r="P155" s="6">
        <v>0</v>
      </c>
      <c r="Q155">
        <f t="shared" si="4"/>
        <v>0</v>
      </c>
      <c r="R155" t="str">
        <f t="shared" si="5"/>
        <v/>
      </c>
    </row>
    <row r="156" spans="6:18" x14ac:dyDescent="0.3">
      <c r="F156" s="6" t="s">
        <v>129</v>
      </c>
      <c r="G156" s="6">
        <v>136</v>
      </c>
      <c r="H156" s="6">
        <v>7</v>
      </c>
      <c r="I156" s="6">
        <v>2</v>
      </c>
      <c r="J156" s="6">
        <v>2023</v>
      </c>
      <c r="K156" s="6">
        <v>37339</v>
      </c>
      <c r="L156" s="6">
        <v>2216</v>
      </c>
      <c r="M156" s="6">
        <v>3</v>
      </c>
      <c r="N156" s="6">
        <v>53</v>
      </c>
      <c r="O156" s="6">
        <v>0</v>
      </c>
      <c r="P156" s="6">
        <v>0</v>
      </c>
      <c r="Q156">
        <f t="shared" si="4"/>
        <v>0</v>
      </c>
      <c r="R156" t="str">
        <f t="shared" si="5"/>
        <v/>
      </c>
    </row>
    <row r="157" spans="6:18" x14ac:dyDescent="0.3">
      <c r="F157" s="6" t="s">
        <v>130</v>
      </c>
      <c r="G157" s="6">
        <v>137</v>
      </c>
      <c r="H157" s="6">
        <v>25</v>
      </c>
      <c r="I157" s="6">
        <v>12</v>
      </c>
      <c r="J157" s="6">
        <v>2022</v>
      </c>
      <c r="K157" s="6">
        <v>18337</v>
      </c>
      <c r="L157" s="6">
        <v>4356</v>
      </c>
      <c r="M157" s="6">
        <v>2</v>
      </c>
      <c r="N157" s="6">
        <v>33</v>
      </c>
      <c r="O157" s="6">
        <v>0</v>
      </c>
      <c r="P157" s="6">
        <v>0</v>
      </c>
      <c r="Q157">
        <f t="shared" si="4"/>
        <v>0</v>
      </c>
      <c r="R157" t="str">
        <f t="shared" si="5"/>
        <v/>
      </c>
    </row>
    <row r="158" spans="6:18" x14ac:dyDescent="0.3">
      <c r="F158" s="6" t="s">
        <v>131</v>
      </c>
      <c r="G158" s="6">
        <v>138</v>
      </c>
      <c r="H158" s="6">
        <v>10</v>
      </c>
      <c r="I158" s="6">
        <v>11</v>
      </c>
      <c r="J158" s="6">
        <v>2022</v>
      </c>
      <c r="K158" s="6">
        <v>46352</v>
      </c>
      <c r="L158" s="6">
        <v>3670</v>
      </c>
      <c r="M158" s="6">
        <v>4</v>
      </c>
      <c r="N158" s="6">
        <v>15</v>
      </c>
      <c r="O158" s="6">
        <v>1</v>
      </c>
      <c r="P158" s="6">
        <v>0</v>
      </c>
      <c r="Q158">
        <f t="shared" si="4"/>
        <v>0</v>
      </c>
      <c r="R158" t="str">
        <f t="shared" si="5"/>
        <v/>
      </c>
    </row>
    <row r="159" spans="6:18" x14ac:dyDescent="0.3">
      <c r="F159" s="6" t="s">
        <v>132</v>
      </c>
      <c r="G159" s="6">
        <v>139</v>
      </c>
      <c r="H159" s="6">
        <v>26</v>
      </c>
      <c r="I159" s="6">
        <v>10</v>
      </c>
      <c r="J159" s="6">
        <v>2022</v>
      </c>
      <c r="K159" s="6">
        <v>44508</v>
      </c>
      <c r="L159" s="6">
        <v>2314</v>
      </c>
      <c r="M159" s="6">
        <v>1</v>
      </c>
      <c r="N159" s="6">
        <v>30</v>
      </c>
      <c r="O159" s="6">
        <v>0</v>
      </c>
      <c r="P159" s="6">
        <v>0</v>
      </c>
      <c r="Q159">
        <f t="shared" si="4"/>
        <v>0</v>
      </c>
      <c r="R159" t="str">
        <f t="shared" si="5"/>
        <v/>
      </c>
    </row>
    <row r="160" spans="6:18" x14ac:dyDescent="0.3">
      <c r="F160" s="6" t="s">
        <v>133</v>
      </c>
      <c r="G160" s="6">
        <v>140</v>
      </c>
      <c r="H160" s="6">
        <v>24</v>
      </c>
      <c r="I160" s="6">
        <v>1</v>
      </c>
      <c r="J160" s="6">
        <v>2022</v>
      </c>
      <c r="K160" s="6">
        <v>49221</v>
      </c>
      <c r="L160" s="6">
        <v>2825</v>
      </c>
      <c r="M160" s="6">
        <v>9</v>
      </c>
      <c r="N160" s="6">
        <v>33</v>
      </c>
      <c r="O160" s="6">
        <v>0</v>
      </c>
      <c r="P160" s="6">
        <v>0</v>
      </c>
      <c r="Q160">
        <f t="shared" si="4"/>
        <v>0</v>
      </c>
      <c r="R160" t="str">
        <f t="shared" si="5"/>
        <v/>
      </c>
    </row>
    <row r="161" spans="6:18" x14ac:dyDescent="0.3">
      <c r="F161" s="6" t="s">
        <v>134</v>
      </c>
      <c r="G161" s="6">
        <v>141</v>
      </c>
      <c r="H161" s="6">
        <v>14</v>
      </c>
      <c r="I161" s="6">
        <v>4</v>
      </c>
      <c r="J161" s="6">
        <v>2023</v>
      </c>
      <c r="K161" s="6">
        <v>37482</v>
      </c>
      <c r="L161" s="6">
        <v>1444</v>
      </c>
      <c r="M161" s="6">
        <v>3</v>
      </c>
      <c r="N161" s="6">
        <v>18</v>
      </c>
      <c r="O161" s="6">
        <v>0</v>
      </c>
      <c r="P161" s="6">
        <v>0</v>
      </c>
      <c r="Q161">
        <f t="shared" si="4"/>
        <v>0</v>
      </c>
      <c r="R161" t="str">
        <f t="shared" si="5"/>
        <v/>
      </c>
    </row>
    <row r="162" spans="6:18" x14ac:dyDescent="0.3">
      <c r="F162" s="6" t="s">
        <v>135</v>
      </c>
      <c r="G162" s="6">
        <v>142</v>
      </c>
      <c r="H162" s="6">
        <v>22</v>
      </c>
      <c r="I162" s="6">
        <v>5</v>
      </c>
      <c r="J162" s="6">
        <v>2022</v>
      </c>
      <c r="K162" s="6">
        <v>32654</v>
      </c>
      <c r="L162" s="6">
        <v>3480</v>
      </c>
      <c r="M162" s="6">
        <v>1</v>
      </c>
      <c r="N162" s="6">
        <v>44</v>
      </c>
      <c r="O162" s="6">
        <v>1</v>
      </c>
      <c r="P162" s="6">
        <v>0</v>
      </c>
      <c r="Q162">
        <f t="shared" si="4"/>
        <v>0</v>
      </c>
      <c r="R162" t="str">
        <f t="shared" si="5"/>
        <v/>
      </c>
    </row>
    <row r="163" spans="6:18" x14ac:dyDescent="0.3">
      <c r="F163" s="6" t="s">
        <v>136</v>
      </c>
      <c r="G163" s="6">
        <v>143</v>
      </c>
      <c r="H163" s="6">
        <v>10</v>
      </c>
      <c r="I163" s="6">
        <v>2</v>
      </c>
      <c r="J163" s="6">
        <v>2022</v>
      </c>
      <c r="K163" s="6">
        <v>23499</v>
      </c>
      <c r="L163" s="6">
        <v>4035</v>
      </c>
      <c r="M163" s="6">
        <v>5</v>
      </c>
      <c r="N163" s="6">
        <v>30</v>
      </c>
      <c r="O163" s="6">
        <v>0</v>
      </c>
      <c r="P163" s="6">
        <v>0</v>
      </c>
      <c r="Q163">
        <f t="shared" si="4"/>
        <v>0</v>
      </c>
      <c r="R163" t="str">
        <f t="shared" si="5"/>
        <v/>
      </c>
    </row>
    <row r="164" spans="6:18" x14ac:dyDescent="0.3">
      <c r="F164" s="6" t="s">
        <v>137</v>
      </c>
      <c r="G164" s="6">
        <v>144</v>
      </c>
      <c r="H164" s="6">
        <v>4</v>
      </c>
      <c r="I164" s="6">
        <v>12</v>
      </c>
      <c r="J164" s="6">
        <v>2021</v>
      </c>
      <c r="K164" s="6">
        <v>34556</v>
      </c>
      <c r="L164" s="6">
        <v>2245</v>
      </c>
      <c r="M164" s="6">
        <v>4</v>
      </c>
      <c r="N164" s="6">
        <v>25</v>
      </c>
      <c r="O164" s="6">
        <v>0</v>
      </c>
      <c r="P164" s="6">
        <v>0</v>
      </c>
      <c r="Q164">
        <f t="shared" si="4"/>
        <v>1</v>
      </c>
      <c r="R164" t="str">
        <f t="shared" si="5"/>
        <v>a</v>
      </c>
    </row>
    <row r="165" spans="6:18" x14ac:dyDescent="0.3">
      <c r="F165" s="6" t="s">
        <v>138</v>
      </c>
      <c r="G165" s="6">
        <v>145</v>
      </c>
      <c r="H165" s="6">
        <v>21</v>
      </c>
      <c r="I165" s="6">
        <v>1</v>
      </c>
      <c r="J165" s="6">
        <v>2023</v>
      </c>
      <c r="K165" s="6">
        <v>25518</v>
      </c>
      <c r="L165" s="6">
        <v>4938</v>
      </c>
      <c r="M165" s="6">
        <v>3</v>
      </c>
      <c r="N165" s="6">
        <v>20</v>
      </c>
      <c r="O165" s="6">
        <v>0</v>
      </c>
      <c r="P165" s="6">
        <v>0</v>
      </c>
      <c r="Q165">
        <f t="shared" si="4"/>
        <v>0</v>
      </c>
      <c r="R165" t="str">
        <f t="shared" si="5"/>
        <v/>
      </c>
    </row>
    <row r="166" spans="6:18" x14ac:dyDescent="0.3">
      <c r="F166" s="6" t="s">
        <v>139</v>
      </c>
      <c r="G166" s="6">
        <v>146</v>
      </c>
      <c r="H166" s="6">
        <v>12</v>
      </c>
      <c r="I166" s="6">
        <v>10</v>
      </c>
      <c r="J166" s="6">
        <v>2022</v>
      </c>
      <c r="K166" s="6">
        <v>46356</v>
      </c>
      <c r="L166" s="6">
        <v>4438</v>
      </c>
      <c r="M166" s="6">
        <v>5</v>
      </c>
      <c r="N166" s="6">
        <v>61</v>
      </c>
      <c r="O166" s="6">
        <v>0</v>
      </c>
      <c r="P166" s="6">
        <v>0</v>
      </c>
      <c r="Q166">
        <f t="shared" si="4"/>
        <v>0</v>
      </c>
      <c r="R166" t="str">
        <f t="shared" si="5"/>
        <v/>
      </c>
    </row>
    <row r="167" spans="6:18" x14ac:dyDescent="0.3">
      <c r="F167" s="6" t="s">
        <v>140</v>
      </c>
      <c r="G167" s="6">
        <v>147</v>
      </c>
      <c r="H167" s="6">
        <v>14</v>
      </c>
      <c r="I167" s="6">
        <v>4</v>
      </c>
      <c r="J167" s="6">
        <v>2022</v>
      </c>
      <c r="K167" s="6">
        <v>22559</v>
      </c>
      <c r="L167" s="6">
        <v>3242</v>
      </c>
      <c r="M167" s="6">
        <v>8</v>
      </c>
      <c r="N167" s="6">
        <v>69</v>
      </c>
      <c r="O167" s="6">
        <v>0</v>
      </c>
      <c r="P167" s="6">
        <v>0</v>
      </c>
      <c r="Q167">
        <f t="shared" si="4"/>
        <v>0</v>
      </c>
      <c r="R167" t="str">
        <f t="shared" si="5"/>
        <v/>
      </c>
    </row>
    <row r="168" spans="6:18" x14ac:dyDescent="0.3">
      <c r="F168" s="6" t="s">
        <v>141</v>
      </c>
      <c r="G168" s="6">
        <v>148</v>
      </c>
      <c r="H168" s="6">
        <v>15</v>
      </c>
      <c r="I168" s="6">
        <v>9</v>
      </c>
      <c r="J168" s="6">
        <v>2022</v>
      </c>
      <c r="K168" s="6">
        <v>34519</v>
      </c>
      <c r="L168" s="6">
        <v>2722</v>
      </c>
      <c r="M168" s="6">
        <v>6</v>
      </c>
      <c r="N168" s="6">
        <v>64</v>
      </c>
      <c r="O168" s="6">
        <v>0</v>
      </c>
      <c r="P168" s="6">
        <v>0</v>
      </c>
      <c r="Q168">
        <f t="shared" si="4"/>
        <v>0</v>
      </c>
      <c r="R168" t="str">
        <f t="shared" si="5"/>
        <v/>
      </c>
    </row>
    <row r="169" spans="6:18" x14ac:dyDescent="0.3">
      <c r="F169" s="6" t="s">
        <v>142</v>
      </c>
      <c r="G169" s="6">
        <v>149</v>
      </c>
      <c r="H169" s="6">
        <v>21</v>
      </c>
      <c r="I169" s="6">
        <v>3</v>
      </c>
      <c r="J169" s="6">
        <v>2023</v>
      </c>
      <c r="K169" s="6">
        <v>22074</v>
      </c>
      <c r="L169" s="6">
        <v>2654</v>
      </c>
      <c r="M169" s="6">
        <v>7</v>
      </c>
      <c r="N169" s="6">
        <v>52</v>
      </c>
      <c r="O169" s="6">
        <v>0</v>
      </c>
      <c r="P169" s="6">
        <v>0</v>
      </c>
      <c r="Q169">
        <f t="shared" si="4"/>
        <v>0</v>
      </c>
      <c r="R169" t="str">
        <f t="shared" si="5"/>
        <v/>
      </c>
    </row>
    <row r="170" spans="6:18" x14ac:dyDescent="0.3">
      <c r="F170" s="6" t="s">
        <v>143</v>
      </c>
      <c r="G170" s="6">
        <v>150</v>
      </c>
      <c r="H170" s="6">
        <v>21</v>
      </c>
      <c r="I170" s="6">
        <v>1</v>
      </c>
      <c r="J170" s="6">
        <v>2023</v>
      </c>
      <c r="K170" s="6">
        <v>15093</v>
      </c>
      <c r="L170" s="6">
        <v>2568</v>
      </c>
      <c r="M170" s="6">
        <v>7</v>
      </c>
      <c r="N170" s="6">
        <v>37</v>
      </c>
      <c r="O170" s="6">
        <v>0</v>
      </c>
      <c r="P170" s="6">
        <v>0</v>
      </c>
      <c r="Q170">
        <f t="shared" si="4"/>
        <v>0</v>
      </c>
      <c r="R170" t="str">
        <f t="shared" si="5"/>
        <v/>
      </c>
    </row>
    <row r="171" spans="6:18" x14ac:dyDescent="0.3">
      <c r="F171" s="6" t="s">
        <v>144</v>
      </c>
      <c r="G171" s="6">
        <v>151</v>
      </c>
      <c r="H171" s="6">
        <v>29</v>
      </c>
      <c r="I171" s="6">
        <v>1</v>
      </c>
      <c r="J171" s="6">
        <v>2023</v>
      </c>
      <c r="K171" s="6">
        <v>13724</v>
      </c>
      <c r="L171" s="6">
        <v>4836</v>
      </c>
      <c r="M171" s="6">
        <v>3</v>
      </c>
      <c r="N171" s="6">
        <v>26</v>
      </c>
      <c r="O171" s="6">
        <v>0</v>
      </c>
      <c r="P171" s="6">
        <v>0</v>
      </c>
      <c r="Q171">
        <f t="shared" si="4"/>
        <v>0</v>
      </c>
      <c r="R171" t="str">
        <f t="shared" si="5"/>
        <v/>
      </c>
    </row>
    <row r="172" spans="6:18" x14ac:dyDescent="0.3">
      <c r="F172" s="6" t="s">
        <v>145</v>
      </c>
      <c r="G172" s="6">
        <v>152</v>
      </c>
      <c r="H172" s="6">
        <v>13</v>
      </c>
      <c r="I172" s="6">
        <v>11</v>
      </c>
      <c r="J172" s="6">
        <v>2022</v>
      </c>
      <c r="K172" s="6">
        <v>48665</v>
      </c>
      <c r="L172" s="6">
        <v>2143</v>
      </c>
      <c r="M172" s="6">
        <v>10</v>
      </c>
      <c r="N172" s="6">
        <v>26</v>
      </c>
      <c r="O172" s="6">
        <v>1</v>
      </c>
      <c r="P172" s="6">
        <v>0</v>
      </c>
      <c r="Q172">
        <f t="shared" si="4"/>
        <v>0</v>
      </c>
      <c r="R172" t="str">
        <f t="shared" si="5"/>
        <v/>
      </c>
    </row>
    <row r="173" spans="6:18" x14ac:dyDescent="0.3">
      <c r="F173" s="6" t="s">
        <v>146</v>
      </c>
      <c r="G173" s="6">
        <v>153</v>
      </c>
      <c r="H173" s="6">
        <v>23</v>
      </c>
      <c r="I173" s="6">
        <v>12</v>
      </c>
      <c r="J173" s="6">
        <v>2021</v>
      </c>
      <c r="K173" s="6">
        <v>23444</v>
      </c>
      <c r="L173" s="6">
        <v>3716</v>
      </c>
      <c r="M173" s="6">
        <v>1</v>
      </c>
      <c r="N173" s="6">
        <v>70</v>
      </c>
      <c r="O173" s="6">
        <v>0</v>
      </c>
      <c r="P173" s="6">
        <v>0</v>
      </c>
      <c r="Q173">
        <f t="shared" si="4"/>
        <v>1</v>
      </c>
      <c r="R173" t="str">
        <f t="shared" si="5"/>
        <v/>
      </c>
    </row>
    <row r="174" spans="6:18" x14ac:dyDescent="0.3">
      <c r="F174" s="6" t="s">
        <v>147</v>
      </c>
      <c r="G174" s="6">
        <v>154</v>
      </c>
      <c r="H174" s="6">
        <v>20</v>
      </c>
      <c r="I174" s="6">
        <v>9</v>
      </c>
      <c r="J174" s="6">
        <v>2022</v>
      </c>
      <c r="K174" s="6">
        <v>46639</v>
      </c>
      <c r="L174" s="6">
        <v>4746</v>
      </c>
      <c r="M174" s="6">
        <v>3</v>
      </c>
      <c r="N174" s="6">
        <v>31</v>
      </c>
      <c r="O174" s="6">
        <v>0</v>
      </c>
      <c r="P174" s="6">
        <v>0</v>
      </c>
      <c r="Q174">
        <f t="shared" si="4"/>
        <v>0</v>
      </c>
      <c r="R174" t="str">
        <f t="shared" si="5"/>
        <v/>
      </c>
    </row>
    <row r="175" spans="6:18" x14ac:dyDescent="0.3">
      <c r="F175" s="6" t="s">
        <v>148</v>
      </c>
      <c r="G175" s="6">
        <v>155</v>
      </c>
      <c r="H175" s="6">
        <v>31</v>
      </c>
      <c r="I175" s="6">
        <v>3</v>
      </c>
      <c r="J175" s="6">
        <v>2023</v>
      </c>
      <c r="K175" s="6">
        <v>17676</v>
      </c>
      <c r="L175" s="6">
        <v>2227</v>
      </c>
      <c r="M175" s="6">
        <v>9</v>
      </c>
      <c r="N175" s="6">
        <v>5</v>
      </c>
      <c r="O175" s="6">
        <v>0</v>
      </c>
      <c r="P175" s="6">
        <v>0</v>
      </c>
      <c r="Q175">
        <f t="shared" si="4"/>
        <v>0</v>
      </c>
      <c r="R175" t="str">
        <f t="shared" si="5"/>
        <v/>
      </c>
    </row>
    <row r="176" spans="6:18" x14ac:dyDescent="0.3">
      <c r="F176" s="6" t="s">
        <v>149</v>
      </c>
      <c r="G176" s="6">
        <v>156</v>
      </c>
      <c r="H176" s="6">
        <v>17</v>
      </c>
      <c r="I176" s="6">
        <v>5</v>
      </c>
      <c r="J176" s="6">
        <v>2022</v>
      </c>
      <c r="K176" s="6">
        <v>13068</v>
      </c>
      <c r="L176" s="6">
        <v>2216</v>
      </c>
      <c r="M176" s="6">
        <v>2</v>
      </c>
      <c r="N176" s="6">
        <v>6</v>
      </c>
      <c r="O176" s="6">
        <v>0</v>
      </c>
      <c r="P176" s="6">
        <v>0</v>
      </c>
      <c r="Q176">
        <f t="shared" si="4"/>
        <v>0</v>
      </c>
      <c r="R176" t="str">
        <f t="shared" si="5"/>
        <v/>
      </c>
    </row>
    <row r="177" spans="6:18" x14ac:dyDescent="0.3">
      <c r="F177" s="6" t="s">
        <v>150</v>
      </c>
      <c r="G177" s="6">
        <v>157</v>
      </c>
      <c r="H177" s="6">
        <v>10</v>
      </c>
      <c r="I177" s="6">
        <v>6</v>
      </c>
      <c r="J177" s="6">
        <v>2022</v>
      </c>
      <c r="K177" s="6">
        <v>36036</v>
      </c>
      <c r="L177" s="6">
        <v>2825</v>
      </c>
      <c r="M177" s="6">
        <v>8</v>
      </c>
      <c r="N177" s="6">
        <v>15</v>
      </c>
      <c r="O177" s="6">
        <v>0</v>
      </c>
      <c r="P177" s="6">
        <v>0</v>
      </c>
      <c r="Q177">
        <f t="shared" si="4"/>
        <v>0</v>
      </c>
      <c r="R177" t="str">
        <f t="shared" si="5"/>
        <v/>
      </c>
    </row>
    <row r="178" spans="6:18" x14ac:dyDescent="0.3">
      <c r="F178" s="6" t="s">
        <v>151</v>
      </c>
      <c r="G178" s="6">
        <v>158</v>
      </c>
      <c r="H178" s="6">
        <v>30</v>
      </c>
      <c r="I178" s="6">
        <v>9</v>
      </c>
      <c r="J178" s="6">
        <v>2021</v>
      </c>
      <c r="K178" s="6">
        <v>42943</v>
      </c>
      <c r="L178" s="6">
        <v>2216</v>
      </c>
      <c r="M178" s="6">
        <v>8</v>
      </c>
      <c r="N178" s="6">
        <v>49</v>
      </c>
      <c r="O178" s="6">
        <v>1</v>
      </c>
      <c r="P178" s="6">
        <v>0</v>
      </c>
      <c r="Q178">
        <f t="shared" si="4"/>
        <v>1</v>
      </c>
      <c r="R178" t="str">
        <f t="shared" si="5"/>
        <v/>
      </c>
    </row>
    <row r="179" spans="6:18" x14ac:dyDescent="0.3">
      <c r="F179" s="6" t="s">
        <v>152</v>
      </c>
      <c r="G179" s="6">
        <v>159</v>
      </c>
      <c r="H179" s="6">
        <v>28</v>
      </c>
      <c r="I179" s="6">
        <v>1</v>
      </c>
      <c r="J179" s="6">
        <v>2023</v>
      </c>
      <c r="K179" s="6">
        <v>37899</v>
      </c>
      <c r="L179" s="6">
        <v>3557</v>
      </c>
      <c r="M179" s="6">
        <v>9</v>
      </c>
      <c r="N179" s="6">
        <v>6</v>
      </c>
      <c r="O179" s="6">
        <v>0</v>
      </c>
      <c r="P179" s="6">
        <v>0</v>
      </c>
      <c r="Q179">
        <f t="shared" si="4"/>
        <v>0</v>
      </c>
      <c r="R179" t="str">
        <f t="shared" si="5"/>
        <v/>
      </c>
    </row>
    <row r="180" spans="6:18" x14ac:dyDescent="0.3">
      <c r="F180" s="6" t="s">
        <v>153</v>
      </c>
      <c r="G180" s="6">
        <v>160</v>
      </c>
      <c r="H180" s="6">
        <v>15</v>
      </c>
      <c r="I180" s="6">
        <v>9</v>
      </c>
      <c r="J180" s="6">
        <v>2022</v>
      </c>
      <c r="K180" s="6">
        <v>46015</v>
      </c>
      <c r="L180" s="6">
        <v>2344</v>
      </c>
      <c r="M180" s="6">
        <v>4</v>
      </c>
      <c r="N180" s="6">
        <v>57</v>
      </c>
      <c r="O180" s="6">
        <v>0</v>
      </c>
      <c r="P180" s="6">
        <v>0</v>
      </c>
      <c r="Q180">
        <f t="shared" si="4"/>
        <v>0</v>
      </c>
      <c r="R180" t="str">
        <f t="shared" si="5"/>
        <v/>
      </c>
    </row>
    <row r="181" spans="6:18" x14ac:dyDescent="0.3">
      <c r="F181" s="6" t="s">
        <v>154</v>
      </c>
      <c r="G181" s="6">
        <v>161</v>
      </c>
      <c r="H181" s="6">
        <v>14</v>
      </c>
      <c r="I181" s="6">
        <v>10</v>
      </c>
      <c r="J181" s="6">
        <v>2022</v>
      </c>
      <c r="K181" s="6">
        <v>48752</v>
      </c>
      <c r="L181" s="6">
        <v>4356</v>
      </c>
      <c r="M181" s="6">
        <v>4</v>
      </c>
      <c r="N181" s="6">
        <v>58</v>
      </c>
      <c r="O181" s="6">
        <v>0</v>
      </c>
      <c r="P181" s="6">
        <v>0</v>
      </c>
      <c r="Q181">
        <f t="shared" si="4"/>
        <v>0</v>
      </c>
      <c r="R181" t="str">
        <f t="shared" si="5"/>
        <v/>
      </c>
    </row>
    <row r="182" spans="6:18" x14ac:dyDescent="0.3">
      <c r="F182" s="6" t="s">
        <v>155</v>
      </c>
      <c r="G182" s="6">
        <v>162</v>
      </c>
      <c r="H182" s="6">
        <v>12</v>
      </c>
      <c r="I182" s="6">
        <v>4</v>
      </c>
      <c r="J182" s="6">
        <v>2022</v>
      </c>
      <c r="K182" s="6">
        <v>17829</v>
      </c>
      <c r="L182" s="6">
        <v>4356</v>
      </c>
      <c r="M182" s="6">
        <v>9</v>
      </c>
      <c r="N182" s="6">
        <v>29</v>
      </c>
      <c r="O182" s="6">
        <v>0</v>
      </c>
      <c r="P182" s="6">
        <v>0</v>
      </c>
      <c r="Q182">
        <f t="shared" si="4"/>
        <v>0</v>
      </c>
      <c r="R182" t="str">
        <f t="shared" si="5"/>
        <v/>
      </c>
    </row>
    <row r="183" spans="6:18" x14ac:dyDescent="0.3">
      <c r="F183" s="6" t="s">
        <v>156</v>
      </c>
      <c r="G183" s="6">
        <v>163</v>
      </c>
      <c r="H183" s="6">
        <v>6</v>
      </c>
      <c r="I183" s="6">
        <v>5</v>
      </c>
      <c r="J183" s="6">
        <v>2023</v>
      </c>
      <c r="K183" s="6">
        <v>15431</v>
      </c>
      <c r="L183" s="6">
        <v>4833</v>
      </c>
      <c r="M183" s="6">
        <v>4</v>
      </c>
      <c r="N183" s="6">
        <v>23</v>
      </c>
      <c r="O183" s="6">
        <v>0</v>
      </c>
      <c r="P183" s="6">
        <v>0</v>
      </c>
      <c r="Q183">
        <f t="shared" si="4"/>
        <v>0</v>
      </c>
      <c r="R183" t="str">
        <f t="shared" si="5"/>
        <v/>
      </c>
    </row>
    <row r="184" spans="6:18" x14ac:dyDescent="0.3">
      <c r="F184" s="6" t="s">
        <v>157</v>
      </c>
      <c r="G184" s="6">
        <v>164</v>
      </c>
      <c r="H184" s="6">
        <v>14</v>
      </c>
      <c r="I184" s="6">
        <v>11</v>
      </c>
      <c r="J184" s="6">
        <v>2021</v>
      </c>
      <c r="K184" s="6">
        <v>31993</v>
      </c>
      <c r="L184" s="6">
        <v>2245</v>
      </c>
      <c r="M184" s="6">
        <v>6</v>
      </c>
      <c r="N184" s="6">
        <v>58</v>
      </c>
      <c r="O184" s="6">
        <v>0</v>
      </c>
      <c r="P184" s="6">
        <v>0</v>
      </c>
      <c r="Q184">
        <f t="shared" si="4"/>
        <v>1</v>
      </c>
      <c r="R184" t="str">
        <f t="shared" si="5"/>
        <v/>
      </c>
    </row>
    <row r="185" spans="6:18" x14ac:dyDescent="0.3">
      <c r="F185" s="6" t="s">
        <v>158</v>
      </c>
      <c r="G185" s="6">
        <v>165</v>
      </c>
      <c r="H185" s="6">
        <v>28</v>
      </c>
      <c r="I185" s="6">
        <v>3</v>
      </c>
      <c r="J185" s="6">
        <v>2022</v>
      </c>
      <c r="K185" s="6">
        <v>32599</v>
      </c>
      <c r="L185" s="6">
        <v>2314</v>
      </c>
      <c r="M185" s="6">
        <v>10</v>
      </c>
      <c r="N185" s="6">
        <v>62</v>
      </c>
      <c r="O185" s="6">
        <v>0</v>
      </c>
      <c r="P185" s="6">
        <v>0</v>
      </c>
      <c r="Q185">
        <f t="shared" si="4"/>
        <v>0</v>
      </c>
      <c r="R185" t="str">
        <f t="shared" si="5"/>
        <v/>
      </c>
    </row>
    <row r="186" spans="6:18" x14ac:dyDescent="0.3">
      <c r="F186" s="6" t="s">
        <v>159</v>
      </c>
      <c r="G186" s="6">
        <v>166</v>
      </c>
      <c r="H186" s="6">
        <v>26</v>
      </c>
      <c r="I186" s="6">
        <v>10</v>
      </c>
      <c r="J186" s="6">
        <v>2022</v>
      </c>
      <c r="K186" s="6">
        <v>24581</v>
      </c>
      <c r="L186" s="6">
        <v>3970</v>
      </c>
      <c r="M186" s="6">
        <v>5</v>
      </c>
      <c r="N186" s="6">
        <v>37</v>
      </c>
      <c r="O186" s="6">
        <v>0</v>
      </c>
      <c r="P186" s="6">
        <v>0</v>
      </c>
      <c r="Q186">
        <f t="shared" si="4"/>
        <v>0</v>
      </c>
      <c r="R186" t="str">
        <f t="shared" si="5"/>
        <v/>
      </c>
    </row>
    <row r="187" spans="6:18" x14ac:dyDescent="0.3">
      <c r="F187" s="6" t="s">
        <v>160</v>
      </c>
      <c r="G187" s="6">
        <v>167</v>
      </c>
      <c r="H187" s="6">
        <v>24</v>
      </c>
      <c r="I187" s="6">
        <v>1</v>
      </c>
      <c r="J187" s="6">
        <v>2023</v>
      </c>
      <c r="K187" s="6">
        <v>13990</v>
      </c>
      <c r="L187" s="6">
        <v>3606</v>
      </c>
      <c r="M187" s="6">
        <v>6</v>
      </c>
      <c r="N187" s="6">
        <v>20</v>
      </c>
      <c r="O187" s="6">
        <v>0</v>
      </c>
      <c r="P187" s="6">
        <v>0</v>
      </c>
      <c r="Q187">
        <f t="shared" si="4"/>
        <v>0</v>
      </c>
      <c r="R187" t="str">
        <f t="shared" si="5"/>
        <v/>
      </c>
    </row>
    <row r="188" spans="6:18" x14ac:dyDescent="0.3">
      <c r="F188" s="6" t="s">
        <v>161</v>
      </c>
      <c r="G188" s="6">
        <v>168</v>
      </c>
      <c r="H188" s="6">
        <v>12</v>
      </c>
      <c r="I188" s="6">
        <v>12</v>
      </c>
      <c r="J188" s="6">
        <v>2022</v>
      </c>
      <c r="K188" s="6">
        <v>37924</v>
      </c>
      <c r="L188" s="6">
        <v>4836</v>
      </c>
      <c r="M188" s="6">
        <v>7</v>
      </c>
      <c r="N188" s="6">
        <v>16</v>
      </c>
      <c r="O188" s="6">
        <v>0</v>
      </c>
      <c r="P188" s="6">
        <v>0</v>
      </c>
      <c r="Q188">
        <f t="shared" si="4"/>
        <v>0</v>
      </c>
      <c r="R188" t="str">
        <f t="shared" si="5"/>
        <v/>
      </c>
    </row>
    <row r="189" spans="6:18" x14ac:dyDescent="0.3">
      <c r="F189" s="6" t="s">
        <v>162</v>
      </c>
      <c r="G189" s="6">
        <v>169</v>
      </c>
      <c r="H189" s="6">
        <v>8</v>
      </c>
      <c r="I189" s="6">
        <v>2</v>
      </c>
      <c r="J189" s="6">
        <v>2023</v>
      </c>
      <c r="K189" s="6">
        <v>23196</v>
      </c>
      <c r="L189" s="6">
        <v>2216</v>
      </c>
      <c r="M189" s="6">
        <v>7</v>
      </c>
      <c r="N189" s="6">
        <v>5</v>
      </c>
      <c r="O189" s="6">
        <v>1</v>
      </c>
      <c r="P189" s="6">
        <v>0</v>
      </c>
      <c r="Q189">
        <f t="shared" si="4"/>
        <v>0</v>
      </c>
      <c r="R189" t="str">
        <f t="shared" si="5"/>
        <v/>
      </c>
    </row>
    <row r="190" spans="6:18" x14ac:dyDescent="0.3">
      <c r="F190" s="6" t="s">
        <v>163</v>
      </c>
      <c r="G190" s="6">
        <v>170</v>
      </c>
      <c r="H190" s="6">
        <v>28</v>
      </c>
      <c r="I190" s="6">
        <v>6</v>
      </c>
      <c r="J190" s="6">
        <v>2022</v>
      </c>
      <c r="K190" s="6">
        <v>34708</v>
      </c>
      <c r="L190" s="6">
        <v>4836</v>
      </c>
      <c r="M190" s="6">
        <v>4</v>
      </c>
      <c r="N190" s="6">
        <v>66</v>
      </c>
      <c r="O190" s="6">
        <v>1</v>
      </c>
      <c r="P190" s="6">
        <v>0</v>
      </c>
      <c r="Q190">
        <f t="shared" si="4"/>
        <v>0</v>
      </c>
      <c r="R190" t="str">
        <f t="shared" si="5"/>
        <v/>
      </c>
    </row>
    <row r="191" spans="6:18" x14ac:dyDescent="0.3">
      <c r="F191" s="6" t="s">
        <v>164</v>
      </c>
      <c r="G191" s="6">
        <v>171</v>
      </c>
      <c r="H191" s="6">
        <v>13</v>
      </c>
      <c r="I191" s="6">
        <v>11</v>
      </c>
      <c r="J191" s="6">
        <v>2021</v>
      </c>
      <c r="K191" s="6">
        <v>21178</v>
      </c>
      <c r="L191" s="6">
        <v>2143</v>
      </c>
      <c r="M191" s="6">
        <v>9</v>
      </c>
      <c r="N191" s="6">
        <v>10</v>
      </c>
      <c r="O191" s="6">
        <v>0</v>
      </c>
      <c r="P191" s="6">
        <v>0</v>
      </c>
      <c r="Q191">
        <f t="shared" si="4"/>
        <v>1</v>
      </c>
      <c r="R191" t="str">
        <f t="shared" si="5"/>
        <v/>
      </c>
    </row>
    <row r="192" spans="6:18" x14ac:dyDescent="0.3">
      <c r="F192" s="6" t="s">
        <v>165</v>
      </c>
      <c r="G192" s="6">
        <v>172</v>
      </c>
      <c r="H192" s="6">
        <v>22</v>
      </c>
      <c r="I192" s="6">
        <v>2</v>
      </c>
      <c r="J192" s="6">
        <v>2022</v>
      </c>
      <c r="K192" s="6">
        <v>31589</v>
      </c>
      <c r="L192" s="6">
        <v>2344</v>
      </c>
      <c r="M192" s="6">
        <v>3</v>
      </c>
      <c r="N192" s="6">
        <v>61</v>
      </c>
      <c r="O192" s="6">
        <v>0</v>
      </c>
      <c r="P192" s="6">
        <v>0</v>
      </c>
      <c r="Q192">
        <f t="shared" si="4"/>
        <v>0</v>
      </c>
      <c r="R192" t="str">
        <f t="shared" si="5"/>
        <v/>
      </c>
    </row>
    <row r="193" spans="6:18" x14ac:dyDescent="0.3">
      <c r="F193" s="6" t="s">
        <v>166</v>
      </c>
      <c r="G193" s="6">
        <v>173</v>
      </c>
      <c r="H193" s="6">
        <v>11</v>
      </c>
      <c r="I193" s="6">
        <v>6</v>
      </c>
      <c r="J193" s="6">
        <v>2022</v>
      </c>
      <c r="K193" s="6">
        <v>31911</v>
      </c>
      <c r="L193" s="6">
        <v>3480</v>
      </c>
      <c r="M193" s="6">
        <v>2</v>
      </c>
      <c r="N193" s="6">
        <v>7</v>
      </c>
      <c r="O193" s="6">
        <v>0</v>
      </c>
      <c r="P193" s="6">
        <v>0</v>
      </c>
      <c r="Q193">
        <f t="shared" si="4"/>
        <v>0</v>
      </c>
      <c r="R193" t="str">
        <f t="shared" si="5"/>
        <v/>
      </c>
    </row>
    <row r="194" spans="6:18" x14ac:dyDescent="0.3">
      <c r="F194" s="6" t="s">
        <v>101</v>
      </c>
      <c r="G194" s="6">
        <v>174</v>
      </c>
      <c r="H194" s="6">
        <v>15</v>
      </c>
      <c r="I194" s="6">
        <v>5</v>
      </c>
      <c r="J194" s="6">
        <v>2023</v>
      </c>
      <c r="K194" s="6">
        <v>16170</v>
      </c>
      <c r="L194" s="6">
        <v>3442</v>
      </c>
      <c r="M194" s="6">
        <v>9</v>
      </c>
      <c r="N194" s="6">
        <v>70</v>
      </c>
      <c r="O194" s="6">
        <v>0</v>
      </c>
      <c r="P194" s="6">
        <v>0</v>
      </c>
      <c r="Q194">
        <f t="shared" si="4"/>
        <v>0</v>
      </c>
      <c r="R194" t="str">
        <f t="shared" si="5"/>
        <v/>
      </c>
    </row>
    <row r="195" spans="6:18" x14ac:dyDescent="0.3">
      <c r="F195" s="6" t="s">
        <v>167</v>
      </c>
      <c r="G195" s="6">
        <v>175</v>
      </c>
      <c r="H195" s="6">
        <v>27</v>
      </c>
      <c r="I195" s="6">
        <v>3</v>
      </c>
      <c r="J195" s="6">
        <v>2023</v>
      </c>
      <c r="K195" s="6">
        <v>32626</v>
      </c>
      <c r="L195" s="6">
        <v>3670</v>
      </c>
      <c r="M195" s="6">
        <v>7</v>
      </c>
      <c r="N195" s="6">
        <v>33</v>
      </c>
      <c r="O195" s="6">
        <v>0</v>
      </c>
      <c r="P195" s="6">
        <v>0</v>
      </c>
      <c r="Q195">
        <f t="shared" si="4"/>
        <v>0</v>
      </c>
      <c r="R195" t="str">
        <f t="shared" si="5"/>
        <v/>
      </c>
    </row>
    <row r="196" spans="6:18" x14ac:dyDescent="0.3">
      <c r="F196" s="6" t="s">
        <v>168</v>
      </c>
      <c r="G196" s="6">
        <v>176</v>
      </c>
      <c r="H196" s="6">
        <v>18</v>
      </c>
      <c r="I196" s="6">
        <v>8</v>
      </c>
      <c r="J196" s="6">
        <v>2022</v>
      </c>
      <c r="K196" s="6">
        <v>18235</v>
      </c>
      <c r="L196" s="6">
        <v>3072</v>
      </c>
      <c r="M196" s="6">
        <v>1</v>
      </c>
      <c r="N196" s="6">
        <v>12</v>
      </c>
      <c r="O196" s="6">
        <v>0</v>
      </c>
      <c r="P196" s="6">
        <v>0</v>
      </c>
      <c r="Q196">
        <f t="shared" si="4"/>
        <v>0</v>
      </c>
      <c r="R196" t="str">
        <f t="shared" si="5"/>
        <v/>
      </c>
    </row>
    <row r="197" spans="6:18" x14ac:dyDescent="0.3">
      <c r="F197" s="6" t="s">
        <v>169</v>
      </c>
      <c r="G197" s="6">
        <v>177</v>
      </c>
      <c r="H197" s="6">
        <v>3</v>
      </c>
      <c r="I197" s="6">
        <v>3</v>
      </c>
      <c r="J197" s="6">
        <v>2022</v>
      </c>
      <c r="K197" s="6">
        <v>35640</v>
      </c>
      <c r="L197" s="6">
        <v>4836</v>
      </c>
      <c r="M197" s="6">
        <v>10</v>
      </c>
      <c r="N197" s="6">
        <v>4</v>
      </c>
      <c r="O197" s="6">
        <v>0</v>
      </c>
      <c r="P197" s="6">
        <v>0</v>
      </c>
      <c r="Q197">
        <f t="shared" si="4"/>
        <v>0</v>
      </c>
      <c r="R197" t="str">
        <f t="shared" si="5"/>
        <v/>
      </c>
    </row>
    <row r="198" spans="6:18" x14ac:dyDescent="0.3">
      <c r="F198" s="6" t="s">
        <v>170</v>
      </c>
      <c r="G198" s="6">
        <v>178</v>
      </c>
      <c r="H198" s="6">
        <v>28</v>
      </c>
      <c r="I198" s="6">
        <v>4</v>
      </c>
      <c r="J198" s="6">
        <v>2023</v>
      </c>
      <c r="K198" s="6">
        <v>26358</v>
      </c>
      <c r="L198" s="6">
        <v>2314</v>
      </c>
      <c r="M198" s="6">
        <v>2</v>
      </c>
      <c r="N198" s="6">
        <v>8</v>
      </c>
      <c r="O198" s="6">
        <v>0</v>
      </c>
      <c r="P198" s="6">
        <v>0</v>
      </c>
      <c r="Q198">
        <f t="shared" si="4"/>
        <v>0</v>
      </c>
      <c r="R198" t="str">
        <f t="shared" si="5"/>
        <v/>
      </c>
    </row>
    <row r="199" spans="6:18" x14ac:dyDescent="0.3">
      <c r="F199" s="6" t="s">
        <v>171</v>
      </c>
      <c r="G199" s="6">
        <v>179</v>
      </c>
      <c r="H199" s="6">
        <v>12</v>
      </c>
      <c r="I199" s="6">
        <v>1</v>
      </c>
      <c r="J199" s="6">
        <v>2023</v>
      </c>
      <c r="K199" s="6">
        <v>16500</v>
      </c>
      <c r="L199" s="6">
        <v>2983</v>
      </c>
      <c r="M199" s="6">
        <v>6</v>
      </c>
      <c r="N199" s="6">
        <v>66</v>
      </c>
      <c r="O199" s="6">
        <v>1</v>
      </c>
      <c r="P199" s="6">
        <v>0</v>
      </c>
      <c r="Q199">
        <f t="shared" si="4"/>
        <v>0</v>
      </c>
      <c r="R199" t="str">
        <f t="shared" si="5"/>
        <v/>
      </c>
    </row>
    <row r="200" spans="6:18" x14ac:dyDescent="0.3">
      <c r="F200" s="6" t="s">
        <v>172</v>
      </c>
      <c r="G200" s="6">
        <v>180</v>
      </c>
      <c r="H200" s="6">
        <v>16</v>
      </c>
      <c r="I200" s="6">
        <v>4</v>
      </c>
      <c r="J200" s="6">
        <v>2023</v>
      </c>
      <c r="K200" s="6">
        <v>44842</v>
      </c>
      <c r="L200" s="6">
        <v>1872</v>
      </c>
      <c r="M200" s="6">
        <v>10</v>
      </c>
      <c r="N200" s="6">
        <v>47</v>
      </c>
      <c r="O200" s="6">
        <v>0</v>
      </c>
      <c r="P200" s="6">
        <v>0</v>
      </c>
      <c r="Q200">
        <f t="shared" si="4"/>
        <v>0</v>
      </c>
      <c r="R200" t="str">
        <f t="shared" si="5"/>
        <v/>
      </c>
    </row>
    <row r="201" spans="6:18" x14ac:dyDescent="0.3">
      <c r="F201" s="6" t="s">
        <v>173</v>
      </c>
      <c r="G201" s="6">
        <v>181</v>
      </c>
      <c r="H201" s="6">
        <v>4</v>
      </c>
      <c r="I201" s="6">
        <v>8</v>
      </c>
      <c r="J201" s="6">
        <v>2022</v>
      </c>
      <c r="K201" s="6">
        <v>46881</v>
      </c>
      <c r="L201" s="6">
        <v>2227</v>
      </c>
      <c r="M201" s="6">
        <v>7</v>
      </c>
      <c r="N201" s="6">
        <v>59</v>
      </c>
      <c r="O201" s="6">
        <v>0</v>
      </c>
      <c r="P201" s="6">
        <v>0</v>
      </c>
      <c r="Q201">
        <f t="shared" si="4"/>
        <v>0</v>
      </c>
      <c r="R201" t="str">
        <f t="shared" si="5"/>
        <v/>
      </c>
    </row>
    <row r="202" spans="6:18" x14ac:dyDescent="0.3">
      <c r="F202" s="6" t="s">
        <v>174</v>
      </c>
      <c r="G202" s="6">
        <v>182</v>
      </c>
      <c r="H202" s="6">
        <v>17</v>
      </c>
      <c r="I202" s="6">
        <v>10</v>
      </c>
      <c r="J202" s="6">
        <v>2022</v>
      </c>
      <c r="K202" s="6">
        <v>23807</v>
      </c>
      <c r="L202" s="6">
        <v>4035</v>
      </c>
      <c r="M202" s="6">
        <v>2</v>
      </c>
      <c r="N202" s="6">
        <v>13</v>
      </c>
      <c r="O202" s="6">
        <v>0</v>
      </c>
      <c r="P202" s="6">
        <v>0</v>
      </c>
      <c r="Q202">
        <f t="shared" si="4"/>
        <v>0</v>
      </c>
      <c r="R202" t="str">
        <f t="shared" si="5"/>
        <v/>
      </c>
    </row>
    <row r="203" spans="6:18" x14ac:dyDescent="0.3">
      <c r="F203" s="6" t="s">
        <v>175</v>
      </c>
      <c r="G203" s="6">
        <v>183</v>
      </c>
      <c r="H203" s="6">
        <v>10</v>
      </c>
      <c r="I203" s="6">
        <v>2</v>
      </c>
      <c r="J203" s="6">
        <v>2022</v>
      </c>
      <c r="K203" s="6">
        <v>48890</v>
      </c>
      <c r="L203" s="6">
        <v>3840</v>
      </c>
      <c r="M203" s="6">
        <v>6</v>
      </c>
      <c r="N203" s="6">
        <v>43</v>
      </c>
      <c r="O203" s="6">
        <v>0</v>
      </c>
      <c r="P203" s="6">
        <v>0</v>
      </c>
      <c r="Q203">
        <f t="shared" si="4"/>
        <v>0</v>
      </c>
      <c r="R203" t="str">
        <f t="shared" si="5"/>
        <v/>
      </c>
    </row>
    <row r="204" spans="6:18" x14ac:dyDescent="0.3">
      <c r="F204" s="6" t="s">
        <v>176</v>
      </c>
      <c r="G204" s="6">
        <v>184</v>
      </c>
      <c r="H204" s="6">
        <v>19</v>
      </c>
      <c r="I204" s="6">
        <v>2</v>
      </c>
      <c r="J204" s="6">
        <v>2023</v>
      </c>
      <c r="K204" s="6">
        <v>33595</v>
      </c>
      <c r="L204" s="6">
        <v>3970</v>
      </c>
      <c r="M204" s="6">
        <v>4</v>
      </c>
      <c r="N204" s="6">
        <v>7</v>
      </c>
      <c r="O204" s="6">
        <v>0</v>
      </c>
      <c r="P204" s="6">
        <v>0</v>
      </c>
      <c r="Q204">
        <f t="shared" si="4"/>
        <v>0</v>
      </c>
      <c r="R204" t="str">
        <f t="shared" si="5"/>
        <v/>
      </c>
    </row>
    <row r="205" spans="6:18" x14ac:dyDescent="0.3">
      <c r="F205" s="6" t="s">
        <v>177</v>
      </c>
      <c r="G205" s="6">
        <v>185</v>
      </c>
      <c r="H205" s="6">
        <v>10</v>
      </c>
      <c r="I205" s="6">
        <v>4</v>
      </c>
      <c r="J205" s="6">
        <v>2022</v>
      </c>
      <c r="K205" s="6">
        <v>46518</v>
      </c>
      <c r="L205" s="6">
        <v>2314</v>
      </c>
      <c r="M205" s="6">
        <v>3</v>
      </c>
      <c r="N205" s="6">
        <v>33</v>
      </c>
      <c r="O205" s="6">
        <v>1</v>
      </c>
      <c r="P205" s="6">
        <v>0</v>
      </c>
      <c r="Q205">
        <f t="shared" si="4"/>
        <v>0</v>
      </c>
      <c r="R205" t="str">
        <f t="shared" si="5"/>
        <v/>
      </c>
    </row>
    <row r="206" spans="6:18" x14ac:dyDescent="0.3">
      <c r="F206" s="6" t="s">
        <v>178</v>
      </c>
      <c r="G206" s="6">
        <v>186</v>
      </c>
      <c r="H206" s="6">
        <v>3</v>
      </c>
      <c r="I206" s="6">
        <v>1</v>
      </c>
      <c r="J206" s="6">
        <v>2022</v>
      </c>
      <c r="K206" s="6">
        <v>42063</v>
      </c>
      <c r="L206" s="6">
        <v>2314</v>
      </c>
      <c r="M206" s="6">
        <v>1</v>
      </c>
      <c r="N206" s="6">
        <v>70</v>
      </c>
      <c r="O206" s="6">
        <v>0</v>
      </c>
      <c r="P206" s="6">
        <v>0</v>
      </c>
      <c r="Q206">
        <f t="shared" si="4"/>
        <v>0</v>
      </c>
      <c r="R206" t="str">
        <f t="shared" si="5"/>
        <v/>
      </c>
    </row>
    <row r="207" spans="6:18" x14ac:dyDescent="0.3">
      <c r="F207" s="6" t="s">
        <v>179</v>
      </c>
      <c r="G207" s="6">
        <v>187</v>
      </c>
      <c r="H207" s="6">
        <v>27</v>
      </c>
      <c r="I207" s="6">
        <v>2</v>
      </c>
      <c r="J207" s="6">
        <v>2023</v>
      </c>
      <c r="K207" s="6">
        <v>25671</v>
      </c>
      <c r="L207" s="6">
        <v>2568</v>
      </c>
      <c r="M207" s="6">
        <v>5</v>
      </c>
      <c r="N207" s="6">
        <v>14</v>
      </c>
      <c r="O207" s="6">
        <v>0</v>
      </c>
      <c r="P207" s="6">
        <v>0</v>
      </c>
      <c r="Q207">
        <f t="shared" si="4"/>
        <v>0</v>
      </c>
      <c r="R207" t="str">
        <f t="shared" si="5"/>
        <v/>
      </c>
    </row>
    <row r="208" spans="6:18" x14ac:dyDescent="0.3">
      <c r="F208" s="6" t="s">
        <v>180</v>
      </c>
      <c r="G208" s="6">
        <v>188</v>
      </c>
      <c r="H208" s="6">
        <v>6</v>
      </c>
      <c r="I208" s="6">
        <v>10</v>
      </c>
      <c r="J208" s="6">
        <v>2022</v>
      </c>
      <c r="K208" s="6">
        <v>42008</v>
      </c>
      <c r="L208" s="6">
        <v>3606</v>
      </c>
      <c r="M208" s="6">
        <v>9</v>
      </c>
      <c r="N208" s="6">
        <v>6</v>
      </c>
      <c r="O208" s="6">
        <v>0</v>
      </c>
      <c r="P208" s="6">
        <v>0</v>
      </c>
      <c r="Q208">
        <f t="shared" si="4"/>
        <v>0</v>
      </c>
      <c r="R208" t="str">
        <f t="shared" si="5"/>
        <v/>
      </c>
    </row>
    <row r="209" spans="5:18" x14ac:dyDescent="0.3">
      <c r="F209" s="6" t="s">
        <v>181</v>
      </c>
      <c r="G209" s="6">
        <v>189</v>
      </c>
      <c r="H209" s="6">
        <v>22</v>
      </c>
      <c r="I209" s="6">
        <v>9</v>
      </c>
      <c r="J209" s="6">
        <v>2022</v>
      </c>
      <c r="K209" s="6">
        <v>44183</v>
      </c>
      <c r="L209" s="6">
        <v>2835</v>
      </c>
      <c r="M209" s="6">
        <v>5</v>
      </c>
      <c r="N209" s="6">
        <v>60</v>
      </c>
      <c r="O209" s="6">
        <v>0</v>
      </c>
      <c r="P209" s="6">
        <v>0</v>
      </c>
      <c r="Q209">
        <f t="shared" si="4"/>
        <v>0</v>
      </c>
      <c r="R209" t="str">
        <f t="shared" si="5"/>
        <v/>
      </c>
    </row>
    <row r="210" spans="5:18" x14ac:dyDescent="0.3">
      <c r="F210" s="6" t="s">
        <v>182</v>
      </c>
      <c r="G210" s="6">
        <v>190</v>
      </c>
      <c r="H210" s="6">
        <v>14</v>
      </c>
      <c r="I210" s="6">
        <v>3</v>
      </c>
      <c r="J210" s="6">
        <v>2022</v>
      </c>
      <c r="K210" s="6">
        <v>18495</v>
      </c>
      <c r="L210" s="6">
        <v>2722</v>
      </c>
      <c r="M210" s="6">
        <v>3</v>
      </c>
      <c r="N210" s="6">
        <v>66</v>
      </c>
      <c r="O210" s="6">
        <v>0</v>
      </c>
      <c r="P210" s="6">
        <v>0</v>
      </c>
      <c r="Q210">
        <f t="shared" si="4"/>
        <v>0</v>
      </c>
      <c r="R210" t="str">
        <f t="shared" si="5"/>
        <v/>
      </c>
    </row>
    <row r="211" spans="5:18" x14ac:dyDescent="0.3">
      <c r="F211" s="6" t="s">
        <v>183</v>
      </c>
      <c r="G211" s="6">
        <v>191</v>
      </c>
      <c r="H211" s="6">
        <v>24</v>
      </c>
      <c r="I211" s="6">
        <v>10</v>
      </c>
      <c r="J211" s="6">
        <v>2021</v>
      </c>
      <c r="K211" s="6">
        <v>46453</v>
      </c>
      <c r="L211" s="6">
        <v>2722</v>
      </c>
      <c r="M211" s="6">
        <v>10</v>
      </c>
      <c r="N211" s="6">
        <v>43</v>
      </c>
      <c r="O211" s="6">
        <v>0</v>
      </c>
      <c r="P211" s="6">
        <v>0</v>
      </c>
      <c r="Q211">
        <f t="shared" si="4"/>
        <v>1</v>
      </c>
      <c r="R211" t="str">
        <f t="shared" si="5"/>
        <v/>
      </c>
    </row>
    <row r="212" spans="5:18" x14ac:dyDescent="0.3">
      <c r="F212" s="6" t="s">
        <v>184</v>
      </c>
      <c r="G212" s="6">
        <v>192</v>
      </c>
      <c r="H212" s="6">
        <v>4</v>
      </c>
      <c r="I212" s="6">
        <v>11</v>
      </c>
      <c r="J212" s="6">
        <v>2022</v>
      </c>
      <c r="K212" s="6">
        <v>34548</v>
      </c>
      <c r="L212" s="6">
        <v>4938</v>
      </c>
      <c r="M212" s="6">
        <v>1</v>
      </c>
      <c r="N212" s="6">
        <v>56</v>
      </c>
      <c r="O212" s="6">
        <v>1</v>
      </c>
      <c r="P212" s="6">
        <v>0</v>
      </c>
      <c r="Q212">
        <f t="shared" si="4"/>
        <v>0</v>
      </c>
      <c r="R212" t="str">
        <f t="shared" si="5"/>
        <v/>
      </c>
    </row>
    <row r="213" spans="5:18" x14ac:dyDescent="0.3">
      <c r="F213" s="6" t="s">
        <v>185</v>
      </c>
      <c r="G213" s="6">
        <v>193</v>
      </c>
      <c r="H213" s="6">
        <v>11</v>
      </c>
      <c r="I213" s="6">
        <v>9</v>
      </c>
      <c r="J213" s="6">
        <v>2022</v>
      </c>
      <c r="K213" s="6">
        <v>22682</v>
      </c>
      <c r="L213" s="6">
        <v>3970</v>
      </c>
      <c r="M213" s="6">
        <v>8</v>
      </c>
      <c r="N213" s="6">
        <v>3</v>
      </c>
      <c r="O213" s="6">
        <v>0</v>
      </c>
      <c r="P213" s="6">
        <v>0</v>
      </c>
      <c r="Q213">
        <f t="shared" si="4"/>
        <v>0</v>
      </c>
      <c r="R213" t="str">
        <f t="shared" si="5"/>
        <v/>
      </c>
    </row>
    <row r="214" spans="5:18" x14ac:dyDescent="0.3">
      <c r="F214" s="6" t="s">
        <v>186</v>
      </c>
      <c r="G214" s="6">
        <v>194</v>
      </c>
      <c r="H214" s="6">
        <v>7</v>
      </c>
      <c r="I214" s="6">
        <v>2</v>
      </c>
      <c r="J214" s="6">
        <v>2022</v>
      </c>
      <c r="K214" s="6">
        <v>33063</v>
      </c>
      <c r="L214" s="6">
        <v>2835</v>
      </c>
      <c r="M214" s="6">
        <v>7</v>
      </c>
      <c r="N214" s="6">
        <v>16</v>
      </c>
      <c r="O214" s="6">
        <v>1</v>
      </c>
      <c r="P214" s="6">
        <v>0</v>
      </c>
      <c r="Q214">
        <f t="shared" ref="Q214:Q220" si="6">IF(J214=$F$11,1,0)</f>
        <v>0</v>
      </c>
      <c r="R214" t="str">
        <f t="shared" ref="R214:R220" si="7">IF(AND(M214=4,J214=2021),"a","")</f>
        <v/>
      </c>
    </row>
    <row r="215" spans="5:18" x14ac:dyDescent="0.3">
      <c r="F215" s="6" t="s">
        <v>187</v>
      </c>
      <c r="G215" s="6">
        <v>195</v>
      </c>
      <c r="H215" s="6">
        <v>23</v>
      </c>
      <c r="I215" s="6">
        <v>10</v>
      </c>
      <c r="J215" s="6">
        <v>2021</v>
      </c>
      <c r="K215" s="6">
        <v>35729</v>
      </c>
      <c r="L215" s="6">
        <v>2441</v>
      </c>
      <c r="M215" s="6">
        <v>10</v>
      </c>
      <c r="N215" s="6">
        <v>21</v>
      </c>
      <c r="O215" s="6">
        <v>1</v>
      </c>
      <c r="P215" s="6">
        <v>0</v>
      </c>
      <c r="Q215">
        <f t="shared" si="6"/>
        <v>1</v>
      </c>
      <c r="R215" t="str">
        <f t="shared" si="7"/>
        <v/>
      </c>
    </row>
    <row r="216" spans="5:18" x14ac:dyDescent="0.3">
      <c r="F216" s="6" t="s">
        <v>188</v>
      </c>
      <c r="G216" s="6">
        <v>196</v>
      </c>
      <c r="H216" s="6">
        <v>4</v>
      </c>
      <c r="I216" s="6">
        <v>6</v>
      </c>
      <c r="J216" s="6">
        <v>2022</v>
      </c>
      <c r="K216" s="6">
        <v>38840</v>
      </c>
      <c r="L216" s="6">
        <v>4938</v>
      </c>
      <c r="M216" s="6">
        <v>4</v>
      </c>
      <c r="N216" s="6">
        <v>8</v>
      </c>
      <c r="O216" s="6">
        <v>1</v>
      </c>
      <c r="P216" s="6">
        <v>0</v>
      </c>
      <c r="Q216">
        <f t="shared" si="6"/>
        <v>0</v>
      </c>
      <c r="R216" t="str">
        <f t="shared" si="7"/>
        <v/>
      </c>
    </row>
    <row r="217" spans="5:18" x14ac:dyDescent="0.3">
      <c r="F217" s="6" t="s">
        <v>189</v>
      </c>
      <c r="G217" s="6">
        <v>197</v>
      </c>
      <c r="H217" s="6">
        <v>2</v>
      </c>
      <c r="I217" s="6">
        <v>5</v>
      </c>
      <c r="J217" s="6">
        <v>2023</v>
      </c>
      <c r="K217" s="6">
        <v>44584</v>
      </c>
      <c r="L217" s="6">
        <v>3072</v>
      </c>
      <c r="M217" s="6">
        <v>10</v>
      </c>
      <c r="N217" s="6">
        <v>45</v>
      </c>
      <c r="O217" s="6">
        <v>0</v>
      </c>
      <c r="P217" s="6">
        <v>0</v>
      </c>
      <c r="Q217">
        <f t="shared" si="6"/>
        <v>0</v>
      </c>
      <c r="R217" t="str">
        <f t="shared" si="7"/>
        <v/>
      </c>
    </row>
    <row r="218" spans="5:18" x14ac:dyDescent="0.3">
      <c r="F218" s="6" t="s">
        <v>190</v>
      </c>
      <c r="G218" s="6">
        <v>198</v>
      </c>
      <c r="H218" s="6">
        <v>2</v>
      </c>
      <c r="I218" s="6">
        <v>6</v>
      </c>
      <c r="J218" s="6">
        <v>2022</v>
      </c>
      <c r="K218" s="6">
        <v>45054</v>
      </c>
      <c r="L218" s="6">
        <v>4003</v>
      </c>
      <c r="M218" s="6">
        <v>8</v>
      </c>
      <c r="N218" s="6">
        <v>65</v>
      </c>
      <c r="O218" s="6">
        <v>0</v>
      </c>
      <c r="P218" s="6">
        <v>0</v>
      </c>
      <c r="Q218">
        <f t="shared" si="6"/>
        <v>0</v>
      </c>
      <c r="R218" t="str">
        <f t="shared" si="7"/>
        <v/>
      </c>
    </row>
    <row r="219" spans="5:18" x14ac:dyDescent="0.3">
      <c r="F219" s="6" t="s">
        <v>191</v>
      </c>
      <c r="G219" s="6">
        <v>199</v>
      </c>
      <c r="H219" s="6">
        <v>21</v>
      </c>
      <c r="I219" s="6">
        <v>3</v>
      </c>
      <c r="J219" s="6">
        <v>2022</v>
      </c>
      <c r="K219" s="6">
        <v>26076</v>
      </c>
      <c r="L219" s="6">
        <v>2369</v>
      </c>
      <c r="M219" s="6">
        <v>5</v>
      </c>
      <c r="N219" s="6">
        <v>9</v>
      </c>
      <c r="O219" s="6">
        <v>1</v>
      </c>
      <c r="P219" s="6">
        <v>0</v>
      </c>
      <c r="Q219">
        <f t="shared" si="6"/>
        <v>0</v>
      </c>
      <c r="R219" t="str">
        <f t="shared" si="7"/>
        <v/>
      </c>
    </row>
    <row r="220" spans="5:18" x14ac:dyDescent="0.3">
      <c r="F220" s="6" t="s">
        <v>101</v>
      </c>
      <c r="G220" s="6">
        <v>200</v>
      </c>
      <c r="H220" s="6">
        <v>29</v>
      </c>
      <c r="I220" s="6">
        <v>4</v>
      </c>
      <c r="J220" s="6">
        <v>2023</v>
      </c>
      <c r="K220" s="6">
        <v>49825</v>
      </c>
      <c r="L220" s="6">
        <v>2654</v>
      </c>
      <c r="M220" s="6">
        <v>10</v>
      </c>
      <c r="N220" s="6">
        <v>11</v>
      </c>
      <c r="O220" s="6">
        <v>0</v>
      </c>
      <c r="P220" s="6">
        <v>0</v>
      </c>
      <c r="Q220">
        <f t="shared" si="6"/>
        <v>0</v>
      </c>
      <c r="R220" t="str">
        <f t="shared" si="7"/>
        <v/>
      </c>
    </row>
    <row r="221" spans="5:18" x14ac:dyDescent="0.3">
      <c r="R221" t="e" cm="1">
        <f t="array" ref="R221">contar.si</f>
        <v>#NAME?</v>
      </c>
    </row>
    <row r="223" spans="5:18" x14ac:dyDescent="0.3">
      <c r="E223" s="1" t="s">
        <v>0</v>
      </c>
      <c r="F223" s="3" t="s">
        <v>5</v>
      </c>
      <c r="G223" s="3" t="s">
        <v>13</v>
      </c>
      <c r="H223" s="3" t="s">
        <v>14</v>
      </c>
      <c r="I223" s="3" t="s">
        <v>15</v>
      </c>
      <c r="J223" s="3" t="s">
        <v>16</v>
      </c>
      <c r="K223" s="3" t="s">
        <v>17</v>
      </c>
      <c r="Q223">
        <f>COUNTIF(Q21:Q220,"&gt;0")</f>
        <v>19</v>
      </c>
    </row>
    <row r="224" spans="5:18" x14ac:dyDescent="0.3">
      <c r="E224">
        <v>0</v>
      </c>
      <c r="F224" s="4">
        <v>2722</v>
      </c>
      <c r="G224" s="4" t="s">
        <v>192</v>
      </c>
      <c r="H224" s="4" t="s">
        <v>193</v>
      </c>
      <c r="I224" s="4">
        <v>2009</v>
      </c>
      <c r="J224" s="4">
        <v>1</v>
      </c>
      <c r="K224" s="4">
        <v>527839</v>
      </c>
    </row>
    <row r="225" spans="5:11" x14ac:dyDescent="0.3">
      <c r="E225">
        <v>1</v>
      </c>
      <c r="F225" s="4">
        <v>4035</v>
      </c>
      <c r="G225" s="4" t="s">
        <v>194</v>
      </c>
      <c r="H225" s="4" t="s">
        <v>195</v>
      </c>
      <c r="I225" s="4">
        <v>2014</v>
      </c>
      <c r="J225" s="4">
        <v>1</v>
      </c>
      <c r="K225" s="4">
        <v>168308</v>
      </c>
    </row>
    <row r="226" spans="5:11" x14ac:dyDescent="0.3">
      <c r="E226">
        <v>2</v>
      </c>
      <c r="F226" s="4">
        <v>3606</v>
      </c>
      <c r="G226" s="4" t="s">
        <v>196</v>
      </c>
      <c r="H226" s="4" t="s">
        <v>197</v>
      </c>
      <c r="I226" s="4">
        <v>2009</v>
      </c>
      <c r="J226" s="4">
        <v>1</v>
      </c>
      <c r="K226" s="4">
        <v>404920</v>
      </c>
    </row>
    <row r="227" spans="5:11" x14ac:dyDescent="0.3">
      <c r="E227">
        <v>3</v>
      </c>
      <c r="F227" s="4">
        <v>1444</v>
      </c>
      <c r="G227" s="4" t="s">
        <v>198</v>
      </c>
      <c r="H227" s="4" t="s">
        <v>199</v>
      </c>
      <c r="I227" s="4">
        <v>2003</v>
      </c>
      <c r="J227" s="4">
        <v>2</v>
      </c>
      <c r="K227" s="4">
        <v>290537</v>
      </c>
    </row>
    <row r="228" spans="5:11" x14ac:dyDescent="0.3">
      <c r="E228">
        <v>4</v>
      </c>
      <c r="F228" s="4">
        <v>3557</v>
      </c>
      <c r="G228" s="4" t="s">
        <v>200</v>
      </c>
      <c r="H228" s="4" t="s">
        <v>201</v>
      </c>
      <c r="I228" s="4">
        <v>2001</v>
      </c>
      <c r="J228" s="4">
        <v>3</v>
      </c>
      <c r="K228" s="4">
        <v>148536</v>
      </c>
    </row>
    <row r="229" spans="5:11" x14ac:dyDescent="0.3">
      <c r="F229" s="4">
        <v>4317</v>
      </c>
      <c r="G229" s="4" t="s">
        <v>202</v>
      </c>
      <c r="H229" s="4" t="s">
        <v>203</v>
      </c>
      <c r="I229" s="4">
        <v>2011</v>
      </c>
      <c r="J229" s="4">
        <v>1</v>
      </c>
      <c r="K229" s="4">
        <v>543721</v>
      </c>
    </row>
    <row r="230" spans="5:11" x14ac:dyDescent="0.3">
      <c r="F230" s="4">
        <v>1839</v>
      </c>
      <c r="G230" s="4" t="s">
        <v>204</v>
      </c>
      <c r="H230" s="4" t="s">
        <v>205</v>
      </c>
      <c r="I230" s="4">
        <v>2015</v>
      </c>
      <c r="J230" s="4">
        <v>3</v>
      </c>
      <c r="K230" s="4">
        <v>517340</v>
      </c>
    </row>
    <row r="231" spans="5:11" x14ac:dyDescent="0.3">
      <c r="F231" s="4">
        <v>2441</v>
      </c>
      <c r="G231" s="4" t="s">
        <v>206</v>
      </c>
      <c r="H231" s="4" t="s">
        <v>207</v>
      </c>
      <c r="I231" s="4">
        <v>2014</v>
      </c>
      <c r="J231" s="4">
        <v>3</v>
      </c>
      <c r="K231" s="4">
        <v>309386</v>
      </c>
    </row>
    <row r="232" spans="5:11" x14ac:dyDescent="0.3">
      <c r="F232" s="4">
        <v>3558</v>
      </c>
      <c r="G232" s="4" t="s">
        <v>208</v>
      </c>
      <c r="H232" s="4" t="s">
        <v>209</v>
      </c>
      <c r="I232" s="4">
        <v>2000</v>
      </c>
      <c r="J232" s="4">
        <v>3</v>
      </c>
      <c r="K232" s="4">
        <v>549684</v>
      </c>
    </row>
    <row r="233" spans="5:11" x14ac:dyDescent="0.3">
      <c r="F233" s="4">
        <v>3072</v>
      </c>
      <c r="G233" s="4" t="s">
        <v>210</v>
      </c>
      <c r="H233" s="4" t="s">
        <v>211</v>
      </c>
      <c r="I233" s="4">
        <v>2003</v>
      </c>
      <c r="J233" s="4">
        <v>1</v>
      </c>
      <c r="K233" s="4">
        <v>457356</v>
      </c>
    </row>
    <row r="234" spans="5:11" x14ac:dyDescent="0.3">
      <c r="F234" s="4">
        <v>2344</v>
      </c>
      <c r="G234" s="4" t="s">
        <v>212</v>
      </c>
      <c r="H234" s="4" t="s">
        <v>213</v>
      </c>
      <c r="I234" s="4">
        <v>2011</v>
      </c>
      <c r="J234" s="4">
        <v>1</v>
      </c>
      <c r="K234" s="4">
        <v>500696</v>
      </c>
    </row>
    <row r="235" spans="5:11" x14ac:dyDescent="0.3">
      <c r="F235" s="4">
        <v>2568</v>
      </c>
      <c r="G235" s="4" t="s">
        <v>214</v>
      </c>
      <c r="H235" s="4" t="s">
        <v>215</v>
      </c>
      <c r="I235" s="4">
        <v>1999</v>
      </c>
      <c r="J235" s="4">
        <v>1</v>
      </c>
      <c r="K235" s="4">
        <v>419022</v>
      </c>
    </row>
    <row r="236" spans="5:11" x14ac:dyDescent="0.3">
      <c r="F236" s="4">
        <v>1872</v>
      </c>
      <c r="G236" s="4" t="s">
        <v>216</v>
      </c>
      <c r="H236" s="4" t="s">
        <v>217</v>
      </c>
      <c r="I236" s="4">
        <v>2004</v>
      </c>
      <c r="J236" s="4">
        <v>2</v>
      </c>
      <c r="K236" s="4">
        <v>397706</v>
      </c>
    </row>
    <row r="237" spans="5:11" x14ac:dyDescent="0.3">
      <c r="F237" s="4">
        <v>2245</v>
      </c>
      <c r="G237" s="4" t="s">
        <v>218</v>
      </c>
      <c r="H237" s="4" t="s">
        <v>219</v>
      </c>
      <c r="I237" s="4">
        <v>2013</v>
      </c>
      <c r="J237" s="4">
        <v>2</v>
      </c>
      <c r="K237" s="4">
        <v>441512</v>
      </c>
    </row>
    <row r="238" spans="5:11" x14ac:dyDescent="0.3">
      <c r="F238" s="4">
        <v>3630</v>
      </c>
      <c r="G238" s="4" t="s">
        <v>220</v>
      </c>
      <c r="H238" s="4" t="s">
        <v>221</v>
      </c>
      <c r="I238" s="4">
        <v>2004</v>
      </c>
      <c r="J238" s="4">
        <v>3</v>
      </c>
      <c r="K238" s="4">
        <v>103613</v>
      </c>
    </row>
    <row r="239" spans="5:11" x14ac:dyDescent="0.3">
      <c r="F239" s="4">
        <v>4836</v>
      </c>
      <c r="G239" s="4" t="s">
        <v>222</v>
      </c>
      <c r="H239" s="4" t="s">
        <v>223</v>
      </c>
      <c r="I239" s="4">
        <v>2007</v>
      </c>
      <c r="J239" s="4">
        <v>3</v>
      </c>
      <c r="K239" s="4">
        <v>461651</v>
      </c>
    </row>
    <row r="240" spans="5:11" x14ac:dyDescent="0.3">
      <c r="F240" s="4">
        <v>3716</v>
      </c>
      <c r="G240" s="4" t="s">
        <v>224</v>
      </c>
      <c r="H240" s="4" t="s">
        <v>225</v>
      </c>
      <c r="I240" s="4">
        <v>2010</v>
      </c>
      <c r="J240" s="4">
        <v>2</v>
      </c>
      <c r="K240" s="4">
        <v>513256</v>
      </c>
    </row>
    <row r="241" spans="6:11" x14ac:dyDescent="0.3">
      <c r="F241" s="4">
        <v>3480</v>
      </c>
      <c r="G241" s="4" t="s">
        <v>226</v>
      </c>
      <c r="H241" s="4" t="s">
        <v>227</v>
      </c>
      <c r="I241" s="4">
        <v>2001</v>
      </c>
      <c r="J241" s="4">
        <v>1</v>
      </c>
      <c r="K241" s="4">
        <v>397887</v>
      </c>
    </row>
    <row r="242" spans="6:11" x14ac:dyDescent="0.3">
      <c r="F242" s="4">
        <v>2151</v>
      </c>
      <c r="G242" s="4" t="s">
        <v>228</v>
      </c>
      <c r="H242" s="4" t="s">
        <v>229</v>
      </c>
      <c r="I242" s="4">
        <v>2011</v>
      </c>
      <c r="J242" s="4">
        <v>2</v>
      </c>
      <c r="K242" s="4">
        <v>126346</v>
      </c>
    </row>
    <row r="243" spans="6:11" x14ac:dyDescent="0.3">
      <c r="F243" s="4">
        <v>3970</v>
      </c>
      <c r="G243" s="4" t="s">
        <v>230</v>
      </c>
      <c r="H243" s="4" t="s">
        <v>231</v>
      </c>
      <c r="I243" s="4">
        <v>2002</v>
      </c>
      <c r="J243" s="4">
        <v>2</v>
      </c>
      <c r="K243" s="4">
        <v>421248</v>
      </c>
    </row>
    <row r="244" spans="6:11" x14ac:dyDescent="0.3">
      <c r="F244" s="4">
        <v>2825</v>
      </c>
      <c r="G244" s="4" t="s">
        <v>232</v>
      </c>
      <c r="H244" s="4" t="s">
        <v>233</v>
      </c>
      <c r="I244" s="4">
        <v>2013</v>
      </c>
      <c r="J244" s="4">
        <v>3</v>
      </c>
      <c r="K244" s="4">
        <v>87891</v>
      </c>
    </row>
    <row r="245" spans="6:11" x14ac:dyDescent="0.3">
      <c r="F245" s="4">
        <v>2143</v>
      </c>
      <c r="G245" s="4" t="s">
        <v>234</v>
      </c>
      <c r="H245" s="4" t="s">
        <v>235</v>
      </c>
      <c r="I245" s="4">
        <v>2013</v>
      </c>
      <c r="J245" s="4">
        <v>1</v>
      </c>
      <c r="K245" s="4">
        <v>243530</v>
      </c>
    </row>
    <row r="246" spans="6:11" x14ac:dyDescent="0.3">
      <c r="F246" s="4">
        <v>3242</v>
      </c>
      <c r="G246" s="4" t="s">
        <v>236</v>
      </c>
      <c r="H246" s="4" t="s">
        <v>237</v>
      </c>
      <c r="I246" s="4">
        <v>2010</v>
      </c>
      <c r="J246" s="4">
        <v>3</v>
      </c>
      <c r="K246" s="4">
        <v>94329</v>
      </c>
    </row>
    <row r="247" spans="6:11" x14ac:dyDescent="0.3">
      <c r="F247" s="4">
        <v>4003</v>
      </c>
      <c r="G247" s="4" t="s">
        <v>238</v>
      </c>
      <c r="H247" s="4" t="s">
        <v>239</v>
      </c>
      <c r="I247" s="4">
        <v>2004</v>
      </c>
      <c r="J247" s="4">
        <v>3</v>
      </c>
      <c r="K247" s="4">
        <v>125146</v>
      </c>
    </row>
    <row r="248" spans="6:11" x14ac:dyDescent="0.3">
      <c r="F248" s="4">
        <v>2835</v>
      </c>
      <c r="G248" s="4" t="s">
        <v>240</v>
      </c>
      <c r="H248" s="4" t="s">
        <v>241</v>
      </c>
      <c r="I248" s="4">
        <v>1999</v>
      </c>
      <c r="J248" s="4">
        <v>3</v>
      </c>
      <c r="K248" s="4">
        <v>222641</v>
      </c>
    </row>
    <row r="249" spans="6:11" x14ac:dyDescent="0.3">
      <c r="F249" s="4">
        <v>3442</v>
      </c>
      <c r="G249" s="4" t="s">
        <v>242</v>
      </c>
      <c r="H249" s="4" t="s">
        <v>243</v>
      </c>
      <c r="I249" s="4">
        <v>2004</v>
      </c>
      <c r="J249" s="4">
        <v>3</v>
      </c>
      <c r="K249" s="4">
        <v>481521</v>
      </c>
    </row>
    <row r="250" spans="6:11" x14ac:dyDescent="0.3">
      <c r="F250" s="4">
        <v>3670</v>
      </c>
      <c r="G250" s="4" t="s">
        <v>244</v>
      </c>
      <c r="H250" s="4" t="s">
        <v>245</v>
      </c>
      <c r="I250" s="4">
        <v>2003</v>
      </c>
      <c r="J250" s="4">
        <v>3</v>
      </c>
      <c r="K250" s="4">
        <v>522744</v>
      </c>
    </row>
    <row r="251" spans="6:11" x14ac:dyDescent="0.3">
      <c r="F251" s="4">
        <v>2983</v>
      </c>
      <c r="G251" s="4" t="s">
        <v>246</v>
      </c>
      <c r="H251" s="4" t="s">
        <v>247</v>
      </c>
      <c r="I251" s="4">
        <v>2014</v>
      </c>
      <c r="J251" s="4">
        <v>3</v>
      </c>
      <c r="K251" s="4">
        <v>151046</v>
      </c>
    </row>
    <row r="252" spans="6:11" x14ac:dyDescent="0.3">
      <c r="F252" s="4">
        <v>2369</v>
      </c>
      <c r="G252" s="4" t="s">
        <v>248</v>
      </c>
      <c r="H252" s="4" t="s">
        <v>249</v>
      </c>
      <c r="I252" s="4">
        <v>1999</v>
      </c>
      <c r="J252" s="4">
        <v>2</v>
      </c>
      <c r="K252" s="4">
        <v>355613</v>
      </c>
    </row>
    <row r="253" spans="6:11" x14ac:dyDescent="0.3">
      <c r="F253" s="4">
        <v>4938</v>
      </c>
      <c r="G253" s="4" t="s">
        <v>250</v>
      </c>
      <c r="H253" s="4" t="s">
        <v>251</v>
      </c>
      <c r="I253" s="4">
        <v>1998</v>
      </c>
      <c r="J253" s="4">
        <v>2</v>
      </c>
      <c r="K253" s="4">
        <v>82890</v>
      </c>
    </row>
    <row r="254" spans="6:11" x14ac:dyDescent="0.3">
      <c r="F254" s="4">
        <v>4746</v>
      </c>
      <c r="G254" s="4" t="s">
        <v>252</v>
      </c>
      <c r="H254" s="4" t="s">
        <v>253</v>
      </c>
      <c r="I254" s="4">
        <v>2001</v>
      </c>
      <c r="J254" s="4">
        <v>2</v>
      </c>
      <c r="K254" s="4">
        <v>470317</v>
      </c>
    </row>
    <row r="255" spans="6:11" x14ac:dyDescent="0.3">
      <c r="F255" s="4">
        <v>2654</v>
      </c>
      <c r="G255" s="4" t="s">
        <v>254</v>
      </c>
      <c r="H255" s="4" t="s">
        <v>255</v>
      </c>
      <c r="I255" s="4">
        <v>2004</v>
      </c>
      <c r="J255" s="4">
        <v>3</v>
      </c>
      <c r="K255" s="4">
        <v>502197</v>
      </c>
    </row>
    <row r="256" spans="6:11" x14ac:dyDescent="0.3">
      <c r="F256" s="4">
        <v>4833</v>
      </c>
      <c r="G256" s="4" t="s">
        <v>256</v>
      </c>
      <c r="H256" s="4" t="s">
        <v>257</v>
      </c>
      <c r="I256" s="4">
        <v>2012</v>
      </c>
      <c r="J256" s="4">
        <v>3</v>
      </c>
      <c r="K256" s="4">
        <v>472816</v>
      </c>
    </row>
    <row r="257" spans="6:14" x14ac:dyDescent="0.3">
      <c r="F257" s="4">
        <v>2227</v>
      </c>
      <c r="G257" s="4" t="s">
        <v>258</v>
      </c>
      <c r="H257" s="4" t="s">
        <v>259</v>
      </c>
      <c r="I257" s="4">
        <v>2007</v>
      </c>
      <c r="J257" s="4">
        <v>1</v>
      </c>
      <c r="K257" s="4">
        <v>393874</v>
      </c>
    </row>
    <row r="258" spans="6:14" x14ac:dyDescent="0.3">
      <c r="F258" s="4">
        <v>4356</v>
      </c>
      <c r="G258" s="4" t="s">
        <v>260</v>
      </c>
      <c r="H258" s="4" t="s">
        <v>261</v>
      </c>
      <c r="I258" s="4">
        <v>1999</v>
      </c>
      <c r="J258" s="4">
        <v>1</v>
      </c>
      <c r="K258" s="4">
        <v>228952</v>
      </c>
    </row>
    <row r="259" spans="6:14" x14ac:dyDescent="0.3">
      <c r="F259" s="4">
        <v>2216</v>
      </c>
      <c r="G259" s="4" t="s">
        <v>262</v>
      </c>
      <c r="H259" s="4" t="s">
        <v>263</v>
      </c>
      <c r="I259" s="4">
        <v>2014</v>
      </c>
      <c r="J259" s="4">
        <v>3</v>
      </c>
      <c r="K259" s="4">
        <v>536398</v>
      </c>
    </row>
    <row r="260" spans="6:14" x14ac:dyDescent="0.3">
      <c r="F260" s="4">
        <v>1873</v>
      </c>
      <c r="G260" s="4" t="s">
        <v>264</v>
      </c>
      <c r="H260" s="4" t="s">
        <v>265</v>
      </c>
      <c r="I260" s="4">
        <v>2007</v>
      </c>
      <c r="J260" s="4">
        <v>3</v>
      </c>
      <c r="K260" s="4">
        <v>389441</v>
      </c>
    </row>
    <row r="261" spans="6:14" x14ac:dyDescent="0.3">
      <c r="F261" s="4">
        <v>4438</v>
      </c>
      <c r="G261" s="4" t="s">
        <v>266</v>
      </c>
      <c r="H261" s="4" t="s">
        <v>267</v>
      </c>
      <c r="I261" s="4">
        <v>2009</v>
      </c>
      <c r="J261" s="4">
        <v>2</v>
      </c>
      <c r="K261" s="4">
        <v>209898</v>
      </c>
    </row>
    <row r="262" spans="6:14" x14ac:dyDescent="0.3">
      <c r="F262" s="4">
        <v>2314</v>
      </c>
      <c r="G262" s="4" t="s">
        <v>268</v>
      </c>
      <c r="H262" s="4" t="s">
        <v>269</v>
      </c>
      <c r="I262" s="4">
        <v>2011</v>
      </c>
      <c r="J262" s="4">
        <v>3</v>
      </c>
      <c r="K262" s="4">
        <v>514345</v>
      </c>
    </row>
    <row r="263" spans="6:14" x14ac:dyDescent="0.3">
      <c r="F263" s="4">
        <v>3840</v>
      </c>
      <c r="G263" s="4" t="s">
        <v>270</v>
      </c>
      <c r="H263" s="4" t="s">
        <v>271</v>
      </c>
      <c r="I263" s="4">
        <v>2000</v>
      </c>
      <c r="J263" s="4">
        <v>2</v>
      </c>
      <c r="K263" s="4">
        <v>177595</v>
      </c>
    </row>
    <row r="265" spans="6:14" x14ac:dyDescent="0.3">
      <c r="N265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 villanueva</dc:creator>
  <cp:lastModifiedBy>maxi villanueva</cp:lastModifiedBy>
  <dcterms:created xsi:type="dcterms:W3CDTF">2015-06-05T18:19:34Z</dcterms:created>
  <dcterms:modified xsi:type="dcterms:W3CDTF">2024-07-25T23:45:20Z</dcterms:modified>
</cp:coreProperties>
</file>