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dades" sheetId="1" r:id="rId4"/>
    <sheet state="visible" name="Zonas" sheetId="2" r:id="rId5"/>
  </sheets>
  <definedNames/>
  <calcPr/>
</workbook>
</file>

<file path=xl/sharedStrings.xml><?xml version="1.0" encoding="utf-8"?>
<sst xmlns="http://schemas.openxmlformats.org/spreadsheetml/2006/main" count="128" uniqueCount="118">
  <si>
    <t>Asaltos</t>
  </si>
  <si>
    <t>Nº Asalto</t>
  </si>
  <si>
    <t>Asaltos No</t>
  </si>
  <si>
    <t>Nº No Asalto</t>
  </si>
  <si>
    <t>Raids Actuales</t>
  </si>
  <si>
    <t>Nº Raid</t>
  </si>
  <si>
    <t>Raids no longer</t>
  </si>
  <si>
    <t>Nº No Raid</t>
  </si>
  <si>
    <t>Mapas</t>
  </si>
  <si>
    <t>Nº Mapas</t>
  </si>
  <si>
    <t>No Mapas</t>
  </si>
  <si>
    <t>Nº No Mapas</t>
  </si>
  <si>
    <t>Asaltos Quitados</t>
  </si>
  <si>
    <t>Raid Quitados</t>
  </si>
  <si>
    <t>Mapas Quitados</t>
  </si>
  <si>
    <t>Asaltos totales</t>
  </si>
  <si>
    <t>Raids totales</t>
  </si>
  <si>
    <t>Mapas total</t>
  </si>
  <si>
    <t>Dungeons</t>
  </si>
  <si>
    <t>Nº Dungeons</t>
  </si>
  <si>
    <t>ACTIVIDAD TOTAL</t>
  </si>
  <si>
    <t>The Arms Dealer</t>
  </si>
  <si>
    <t>A Garden World</t>
  </si>
  <si>
    <t>Last Wish</t>
  </si>
  <si>
    <t>Leviathan</t>
  </si>
  <si>
    <t>Altar of Flame</t>
  </si>
  <si>
    <t>Emperor's Respite</t>
  </si>
  <si>
    <t>The shattered Throne</t>
  </si>
  <si>
    <t>Lake of Shadows</t>
  </si>
  <si>
    <t>Tree of Probabilities</t>
  </si>
  <si>
    <t>Garden of Salvation</t>
  </si>
  <si>
    <t>Leviathan, Eater of Worlds</t>
  </si>
  <si>
    <t>Bannerfall</t>
  </si>
  <si>
    <t>Equinox</t>
  </si>
  <si>
    <t>Pit of Heresy</t>
  </si>
  <si>
    <t>Exodus Crash</t>
  </si>
  <si>
    <t>Savathûn's Song</t>
  </si>
  <si>
    <t>Deep Stone Crypt</t>
  </si>
  <si>
    <t>Leviathan, Spire of Stars</t>
  </si>
  <si>
    <t>Cathedral of Dusk</t>
  </si>
  <si>
    <t>Firebase Echo</t>
  </si>
  <si>
    <t>Prophecy</t>
  </si>
  <si>
    <t>The Inverted Spire</t>
  </si>
  <si>
    <t>The Pyramidion</t>
  </si>
  <si>
    <t>Vault of Glass</t>
  </si>
  <si>
    <t>Scourge of the Past</t>
  </si>
  <si>
    <t>Cauldron</t>
  </si>
  <si>
    <t>Gambler's Ruin</t>
  </si>
  <si>
    <t>Grasp of Avarice</t>
  </si>
  <si>
    <t>The Insight Terminus</t>
  </si>
  <si>
    <t>The Festering Core</t>
  </si>
  <si>
    <t>Vow of the Disciple</t>
  </si>
  <si>
    <t>Crown of Sorrow</t>
  </si>
  <si>
    <t>Convergence</t>
  </si>
  <si>
    <t>Legion's Gulch</t>
  </si>
  <si>
    <t>Duality</t>
  </si>
  <si>
    <t>The Disgraced</t>
  </si>
  <si>
    <t>Strange Terrain</t>
  </si>
  <si>
    <t>King's Fall</t>
  </si>
  <si>
    <t>Disjunction</t>
  </si>
  <si>
    <t>Meltdown</t>
  </si>
  <si>
    <t>The Devils' Lair</t>
  </si>
  <si>
    <t>Will of the Thousands</t>
  </si>
  <si>
    <t>Distant Shore</t>
  </si>
  <si>
    <t>Retribution</t>
  </si>
  <si>
    <t>FALLEN S.A.B.E.R</t>
  </si>
  <si>
    <t>Broodhold</t>
  </si>
  <si>
    <t>Endless Vale</t>
  </si>
  <si>
    <t>Solitude</t>
  </si>
  <si>
    <t>Battleground: Behemoth</t>
  </si>
  <si>
    <t>The Hollowed Lair</t>
  </si>
  <si>
    <t>Eternity</t>
  </si>
  <si>
    <t>The Citadel</t>
  </si>
  <si>
    <t>Battleground: Hailstone</t>
  </si>
  <si>
    <t>Exodus Blue</t>
  </si>
  <si>
    <t>Battleground: Foothold</t>
  </si>
  <si>
    <t>Fragment</t>
  </si>
  <si>
    <t>Battleground: Oracle</t>
  </si>
  <si>
    <t>Javelin-4</t>
  </si>
  <si>
    <t>Proving Grounds</t>
  </si>
  <si>
    <t>Midtown</t>
  </si>
  <si>
    <t>Warden of Nothing</t>
  </si>
  <si>
    <t>Pacifica</t>
  </si>
  <si>
    <t>The Corrupted</t>
  </si>
  <si>
    <t>Radiant Cliffs</t>
  </si>
  <si>
    <t>The Scarlet Keep</t>
  </si>
  <si>
    <t>Rusted Lands</t>
  </si>
  <si>
    <t>The Glassway</t>
  </si>
  <si>
    <t>The Anomaly</t>
  </si>
  <si>
    <t>The lightblade</t>
  </si>
  <si>
    <t>The Burnout</t>
  </si>
  <si>
    <t>Birthplace of the Vile</t>
  </si>
  <si>
    <t>The Dead Cliffs</t>
  </si>
  <si>
    <t>The Fortress</t>
  </si>
  <si>
    <t>Twilight Gap</t>
  </si>
  <si>
    <t>Vostok</t>
  </si>
  <si>
    <t>Widow's Court</t>
  </si>
  <si>
    <t>Wormhaven</t>
  </si>
  <si>
    <t>Zonas</t>
  </si>
  <si>
    <t>Zonas No</t>
  </si>
  <si>
    <t>Zonas Totales</t>
  </si>
  <si>
    <t>Actuales</t>
  </si>
  <si>
    <t>Quitadas</t>
  </si>
  <si>
    <t>% Quitdado</t>
  </si>
  <si>
    <t>EDZ</t>
  </si>
  <si>
    <t>Yes</t>
  </si>
  <si>
    <t>Nessus</t>
  </si>
  <si>
    <t>Dreaming City</t>
  </si>
  <si>
    <t>Moon</t>
  </si>
  <si>
    <t>Europe</t>
  </si>
  <si>
    <t>Cosmodrome</t>
  </si>
  <si>
    <t>Savathun's Thore World</t>
  </si>
  <si>
    <t>Titan</t>
  </si>
  <si>
    <t>No</t>
  </si>
  <si>
    <t>Io</t>
  </si>
  <si>
    <t>Mercury</t>
  </si>
  <si>
    <t>Mars</t>
  </si>
  <si>
    <t>Tangled Shore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</si>
</sst>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Sans-serif"/>
    </font>
    <font>
      <sz val="11.0"/>
      <color theme="1"/>
      <name val="Inconsolata"/>
    </font>
    <font>
      <color theme="1"/>
      <name val="Arial"/>
      <scheme val="minor"/>
    </font>
    <font>
      <sz val="11.0"/>
      <color rgb="FF000000"/>
      <name val="Sans-serif"/>
    </font>
    <font>
      <sz val="11.0"/>
      <color rgb="FF0645AD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3" fillId="2" fontId="2" numFmtId="0" xfId="0" applyBorder="1" applyFill="1" applyFont="1"/>
    <xf borderId="3" fillId="0" fontId="2" numFmtId="0" xfId="0" applyAlignment="1" applyBorder="1" applyFont="1">
      <alignment readingOrder="0"/>
    </xf>
    <xf borderId="3" fillId="2" fontId="2" numFmtId="0" xfId="0" applyBorder="1" applyFont="1"/>
    <xf borderId="3" fillId="0" fontId="3" numFmtId="0" xfId="0" applyAlignment="1" applyBorder="1" applyFont="1">
      <alignment readingOrder="0"/>
    </xf>
    <xf borderId="3" fillId="2" fontId="4" numFmtId="0" xfId="0" applyBorder="1" applyFont="1"/>
    <xf borderId="0" fillId="0" fontId="5" numFmtId="0" xfId="0" applyFont="1"/>
    <xf borderId="0" fillId="0" fontId="5" numFmtId="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  <xf borderId="0" fillId="2" fontId="4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2" fillId="0" fontId="1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11.38"/>
    <col customWidth="1" min="3" max="3" width="22.75"/>
    <col customWidth="1" min="4" max="4" width="12.75"/>
    <col customWidth="1" min="5" max="5" width="20.0"/>
    <col customWidth="1" min="6" max="6" width="15.13"/>
    <col customWidth="1" min="7" max="7" width="22.63"/>
    <col customWidth="1" min="9" max="9" width="16.63"/>
    <col customWidth="1" min="11" max="11" width="18.88"/>
    <col customWidth="1" min="14" max="14" width="17.25"/>
    <col customWidth="1" min="15" max="15" width="14.25"/>
    <col customWidth="1" min="16" max="16" width="16.25"/>
    <col customWidth="1" min="17" max="17" width="13.13"/>
    <col customWidth="1" min="21" max="21" width="17.5"/>
    <col customWidth="1" min="23" max="23" width="16.5"/>
    <col customWidth="1" min="24" max="24" width="23.13"/>
    <col customWidth="1" min="25" max="25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U1" s="2" t="s">
        <v>18</v>
      </c>
      <c r="V1" s="2" t="s">
        <v>19</v>
      </c>
      <c r="W1" s="2" t="s">
        <v>20</v>
      </c>
      <c r="X1" s="3"/>
    </row>
    <row r="2">
      <c r="A2" s="4" t="s">
        <v>21</v>
      </c>
      <c r="B2" s="4">
        <f t="shared" ref="B2:B20" si="1">ROW(B1)</f>
        <v>1</v>
      </c>
      <c r="C2" s="4" t="s">
        <v>22</v>
      </c>
      <c r="D2" s="5">
        <f t="shared" ref="D2:D10" si="2">ROW(B1)</f>
        <v>1</v>
      </c>
      <c r="E2" s="6" t="s">
        <v>23</v>
      </c>
      <c r="F2" s="5">
        <f t="shared" ref="F2:F7" si="3">ROW(B1)</f>
        <v>1</v>
      </c>
      <c r="G2" s="6" t="s">
        <v>24</v>
      </c>
      <c r="H2" s="7">
        <f t="shared" ref="H2:H6" si="4">ROW(B1)</f>
        <v>1</v>
      </c>
      <c r="I2" s="8" t="s">
        <v>25</v>
      </c>
      <c r="J2" s="9">
        <f t="shared" ref="J2:J25" si="5">ROW(B1)</f>
        <v>1</v>
      </c>
      <c r="K2" s="8" t="s">
        <v>26</v>
      </c>
      <c r="L2" s="9">
        <f t="shared" ref="L2:L10" si="6">ROW(B1)</f>
        <v>1</v>
      </c>
      <c r="M2" s="10"/>
      <c r="N2" s="11">
        <v>0.32</v>
      </c>
      <c r="O2" s="11">
        <v>0.46</v>
      </c>
      <c r="P2" s="11">
        <v>0.27</v>
      </c>
      <c r="Q2" s="10">
        <f>COUNT(B2:B21,D2:D10)</f>
        <v>29</v>
      </c>
      <c r="R2" s="12">
        <v>11.0</v>
      </c>
      <c r="S2" s="10">
        <f>COUNT(J2:J25,L2:L10)</f>
        <v>33</v>
      </c>
      <c r="U2" s="12" t="s">
        <v>27</v>
      </c>
      <c r="V2" s="12">
        <v>1.0</v>
      </c>
      <c r="W2" s="10">
        <f>Q2+R2+S2+5</f>
        <v>78</v>
      </c>
    </row>
    <row r="3">
      <c r="A3" s="13" t="s">
        <v>28</v>
      </c>
      <c r="B3" s="13">
        <f t="shared" si="1"/>
        <v>2</v>
      </c>
      <c r="C3" s="13" t="s">
        <v>29</v>
      </c>
      <c r="D3" s="14">
        <f t="shared" si="2"/>
        <v>2</v>
      </c>
      <c r="E3" s="15" t="s">
        <v>30</v>
      </c>
      <c r="F3" s="14">
        <f t="shared" si="3"/>
        <v>2</v>
      </c>
      <c r="G3" s="15" t="s">
        <v>31</v>
      </c>
      <c r="H3" s="16">
        <f t="shared" si="4"/>
        <v>2</v>
      </c>
      <c r="I3" s="17" t="s">
        <v>32</v>
      </c>
      <c r="J3" s="18">
        <f t="shared" si="5"/>
        <v>2</v>
      </c>
      <c r="K3" s="17" t="s">
        <v>33</v>
      </c>
      <c r="L3" s="18">
        <f t="shared" si="6"/>
        <v>2</v>
      </c>
      <c r="M3" s="10"/>
      <c r="U3" s="12" t="s">
        <v>34</v>
      </c>
      <c r="V3" s="12">
        <v>2.0</v>
      </c>
    </row>
    <row r="4">
      <c r="A4" s="13" t="s">
        <v>35</v>
      </c>
      <c r="B4" s="13">
        <f t="shared" si="1"/>
        <v>3</v>
      </c>
      <c r="C4" s="13" t="s">
        <v>36</v>
      </c>
      <c r="D4" s="14">
        <f t="shared" si="2"/>
        <v>3</v>
      </c>
      <c r="E4" s="15" t="s">
        <v>37</v>
      </c>
      <c r="F4" s="14">
        <f t="shared" si="3"/>
        <v>3</v>
      </c>
      <c r="G4" s="15" t="s">
        <v>38</v>
      </c>
      <c r="H4" s="16">
        <f t="shared" si="4"/>
        <v>3</v>
      </c>
      <c r="I4" s="17" t="s">
        <v>39</v>
      </c>
      <c r="J4" s="18">
        <f t="shared" si="5"/>
        <v>3</v>
      </c>
      <c r="K4" s="17" t="s">
        <v>40</v>
      </c>
      <c r="L4" s="18">
        <f t="shared" si="6"/>
        <v>3</v>
      </c>
      <c r="M4" s="10"/>
      <c r="U4" s="12" t="s">
        <v>41</v>
      </c>
      <c r="V4" s="12">
        <v>3.0</v>
      </c>
    </row>
    <row r="5">
      <c r="A5" s="13" t="s">
        <v>42</v>
      </c>
      <c r="B5" s="13">
        <f t="shared" si="1"/>
        <v>4</v>
      </c>
      <c r="C5" s="13" t="s">
        <v>43</v>
      </c>
      <c r="D5" s="14">
        <f t="shared" si="2"/>
        <v>4</v>
      </c>
      <c r="E5" s="15" t="s">
        <v>44</v>
      </c>
      <c r="F5" s="14">
        <f t="shared" si="3"/>
        <v>4</v>
      </c>
      <c r="G5" s="15" t="s">
        <v>45</v>
      </c>
      <c r="H5" s="16">
        <f t="shared" si="4"/>
        <v>4</v>
      </c>
      <c r="I5" s="17" t="s">
        <v>46</v>
      </c>
      <c r="J5" s="18">
        <f t="shared" si="5"/>
        <v>4</v>
      </c>
      <c r="K5" s="17" t="s">
        <v>47</v>
      </c>
      <c r="L5" s="18">
        <f t="shared" si="6"/>
        <v>4</v>
      </c>
      <c r="M5" s="10"/>
      <c r="U5" s="12" t="s">
        <v>48</v>
      </c>
      <c r="V5" s="12">
        <v>4.0</v>
      </c>
    </row>
    <row r="6">
      <c r="A6" s="13" t="s">
        <v>49</v>
      </c>
      <c r="B6" s="13">
        <f t="shared" si="1"/>
        <v>5</v>
      </c>
      <c r="C6" s="13" t="s">
        <v>50</v>
      </c>
      <c r="D6" s="14">
        <f t="shared" si="2"/>
        <v>5</v>
      </c>
      <c r="E6" s="15" t="s">
        <v>51</v>
      </c>
      <c r="F6" s="14">
        <f t="shared" si="3"/>
        <v>5</v>
      </c>
      <c r="G6" s="15" t="s">
        <v>52</v>
      </c>
      <c r="H6" s="16">
        <f t="shared" si="4"/>
        <v>5</v>
      </c>
      <c r="I6" s="17" t="s">
        <v>53</v>
      </c>
      <c r="J6" s="18">
        <f t="shared" si="5"/>
        <v>5</v>
      </c>
      <c r="K6" s="17" t="s">
        <v>54</v>
      </c>
      <c r="L6" s="18">
        <f t="shared" si="6"/>
        <v>5</v>
      </c>
      <c r="M6" s="10"/>
      <c r="U6" s="12" t="s">
        <v>55</v>
      </c>
      <c r="V6" s="12">
        <v>5.0</v>
      </c>
    </row>
    <row r="7">
      <c r="A7" s="13" t="s">
        <v>56</v>
      </c>
      <c r="B7" s="13">
        <f t="shared" si="1"/>
        <v>6</v>
      </c>
      <c r="C7" s="13" t="s">
        <v>57</v>
      </c>
      <c r="D7" s="14">
        <f t="shared" si="2"/>
        <v>6</v>
      </c>
      <c r="E7" s="15" t="s">
        <v>58</v>
      </c>
      <c r="F7" s="14">
        <f t="shared" si="3"/>
        <v>6</v>
      </c>
      <c r="G7" s="19"/>
      <c r="H7" s="19"/>
      <c r="I7" s="17" t="s">
        <v>59</v>
      </c>
      <c r="J7" s="18">
        <f t="shared" si="5"/>
        <v>6</v>
      </c>
      <c r="K7" s="17" t="s">
        <v>60</v>
      </c>
      <c r="L7" s="18">
        <f t="shared" si="6"/>
        <v>6</v>
      </c>
      <c r="M7" s="10"/>
    </row>
    <row r="8">
      <c r="A8" s="13" t="s">
        <v>61</v>
      </c>
      <c r="B8" s="13">
        <f t="shared" si="1"/>
        <v>7</v>
      </c>
      <c r="C8" s="13" t="s">
        <v>62</v>
      </c>
      <c r="D8" s="14">
        <f t="shared" si="2"/>
        <v>7</v>
      </c>
      <c r="E8" s="19"/>
      <c r="F8" s="19"/>
      <c r="G8" s="19"/>
      <c r="H8" s="19"/>
      <c r="I8" s="17" t="s">
        <v>63</v>
      </c>
      <c r="J8" s="18">
        <f t="shared" si="5"/>
        <v>7</v>
      </c>
      <c r="K8" s="17" t="s">
        <v>64</v>
      </c>
      <c r="L8" s="18">
        <f t="shared" si="6"/>
        <v>7</v>
      </c>
      <c r="M8" s="10"/>
    </row>
    <row r="9">
      <c r="A9" s="13" t="s">
        <v>65</v>
      </c>
      <c r="B9" s="13">
        <f t="shared" si="1"/>
        <v>8</v>
      </c>
      <c r="C9" s="13" t="s">
        <v>66</v>
      </c>
      <c r="D9" s="14">
        <f t="shared" si="2"/>
        <v>8</v>
      </c>
      <c r="E9" s="19"/>
      <c r="F9" s="19"/>
      <c r="G9" s="19"/>
      <c r="H9" s="19"/>
      <c r="I9" s="17" t="s">
        <v>67</v>
      </c>
      <c r="J9" s="18">
        <f t="shared" si="5"/>
        <v>8</v>
      </c>
      <c r="K9" s="17" t="s">
        <v>68</v>
      </c>
      <c r="L9" s="18">
        <f t="shared" si="6"/>
        <v>8</v>
      </c>
      <c r="M9" s="10"/>
    </row>
    <row r="10">
      <c r="A10" s="13" t="s">
        <v>69</v>
      </c>
      <c r="B10" s="13">
        <f t="shared" si="1"/>
        <v>9</v>
      </c>
      <c r="C10" s="13" t="s">
        <v>70</v>
      </c>
      <c r="D10" s="14">
        <f t="shared" si="2"/>
        <v>9</v>
      </c>
      <c r="E10" s="19"/>
      <c r="F10" s="19"/>
      <c r="G10" s="19"/>
      <c r="H10" s="19"/>
      <c r="I10" s="17" t="s">
        <v>71</v>
      </c>
      <c r="J10" s="18">
        <f t="shared" si="5"/>
        <v>9</v>
      </c>
      <c r="K10" s="17" t="s">
        <v>72</v>
      </c>
      <c r="L10" s="18">
        <f t="shared" si="6"/>
        <v>9</v>
      </c>
      <c r="M10" s="10"/>
    </row>
    <row r="11">
      <c r="A11" s="13" t="s">
        <v>73</v>
      </c>
      <c r="B11" s="13">
        <f t="shared" si="1"/>
        <v>10</v>
      </c>
      <c r="C11" s="19"/>
      <c r="D11" s="19"/>
      <c r="E11" s="19"/>
      <c r="F11" s="19"/>
      <c r="G11" s="19"/>
      <c r="H11" s="19"/>
      <c r="I11" s="17" t="s">
        <v>74</v>
      </c>
      <c r="J11" s="18">
        <f t="shared" si="5"/>
        <v>10</v>
      </c>
      <c r="K11" s="10"/>
      <c r="L11" s="20"/>
      <c r="M11" s="20"/>
      <c r="N11" s="21"/>
    </row>
    <row r="12">
      <c r="A12" s="13" t="s">
        <v>75</v>
      </c>
      <c r="B12" s="13">
        <f t="shared" si="1"/>
        <v>11</v>
      </c>
      <c r="C12" s="19"/>
      <c r="D12" s="19"/>
      <c r="E12" s="19"/>
      <c r="F12" s="19"/>
      <c r="G12" s="19"/>
      <c r="H12" s="19"/>
      <c r="I12" s="17" t="s">
        <v>76</v>
      </c>
      <c r="J12" s="18">
        <f t="shared" si="5"/>
        <v>11</v>
      </c>
      <c r="K12" s="10"/>
      <c r="L12" s="20"/>
      <c r="M12" s="20"/>
      <c r="N12" s="21"/>
    </row>
    <row r="13">
      <c r="A13" s="13" t="s">
        <v>77</v>
      </c>
      <c r="B13" s="13">
        <f t="shared" si="1"/>
        <v>12</v>
      </c>
      <c r="C13" s="19"/>
      <c r="D13" s="19"/>
      <c r="E13" s="19"/>
      <c r="F13" s="19"/>
      <c r="G13" s="19"/>
      <c r="H13" s="19"/>
      <c r="I13" s="17" t="s">
        <v>78</v>
      </c>
      <c r="J13" s="18">
        <f t="shared" si="5"/>
        <v>12</v>
      </c>
      <c r="K13" s="10"/>
      <c r="L13" s="20"/>
      <c r="M13" s="20"/>
      <c r="N13" s="21"/>
    </row>
    <row r="14">
      <c r="A14" s="13" t="s">
        <v>79</v>
      </c>
      <c r="B14" s="13">
        <f t="shared" si="1"/>
        <v>13</v>
      </c>
      <c r="C14" s="19"/>
      <c r="D14" s="19"/>
      <c r="E14" s="19"/>
      <c r="F14" s="19"/>
      <c r="G14" s="19"/>
      <c r="H14" s="19"/>
      <c r="I14" s="17" t="s">
        <v>80</v>
      </c>
      <c r="J14" s="18">
        <f t="shared" si="5"/>
        <v>13</v>
      </c>
      <c r="K14" s="10"/>
      <c r="L14" s="20"/>
      <c r="M14" s="20"/>
      <c r="N14" s="21"/>
    </row>
    <row r="15">
      <c r="A15" s="13" t="s">
        <v>81</v>
      </c>
      <c r="B15" s="13">
        <f t="shared" si="1"/>
        <v>14</v>
      </c>
      <c r="C15" s="19"/>
      <c r="D15" s="19"/>
      <c r="E15" s="19"/>
      <c r="F15" s="19"/>
      <c r="G15" s="19"/>
      <c r="H15" s="19"/>
      <c r="I15" s="17" t="s">
        <v>82</v>
      </c>
      <c r="J15" s="18">
        <f t="shared" si="5"/>
        <v>14</v>
      </c>
      <c r="K15" s="10"/>
      <c r="L15" s="20"/>
      <c r="M15" s="20"/>
      <c r="N15" s="21"/>
    </row>
    <row r="16">
      <c r="A16" s="13" t="s">
        <v>83</v>
      </c>
      <c r="B16" s="13">
        <f t="shared" si="1"/>
        <v>15</v>
      </c>
      <c r="C16" s="19"/>
      <c r="D16" s="19"/>
      <c r="E16" s="19"/>
      <c r="F16" s="19"/>
      <c r="G16" s="19"/>
      <c r="H16" s="19"/>
      <c r="I16" s="17" t="s">
        <v>84</v>
      </c>
      <c r="J16" s="18">
        <f t="shared" si="5"/>
        <v>15</v>
      </c>
      <c r="K16" s="10"/>
      <c r="L16" s="20"/>
      <c r="M16" s="20"/>
      <c r="N16" s="21"/>
    </row>
    <row r="17">
      <c r="A17" s="13" t="s">
        <v>85</v>
      </c>
      <c r="B17" s="13">
        <f t="shared" si="1"/>
        <v>16</v>
      </c>
      <c r="C17" s="19"/>
      <c r="D17" s="19"/>
      <c r="E17" s="19"/>
      <c r="F17" s="19"/>
      <c r="G17" s="19"/>
      <c r="H17" s="19"/>
      <c r="I17" s="17" t="s">
        <v>86</v>
      </c>
      <c r="J17" s="18">
        <f t="shared" si="5"/>
        <v>16</v>
      </c>
      <c r="K17" s="10"/>
      <c r="L17" s="20"/>
      <c r="M17" s="20"/>
      <c r="N17" s="21"/>
    </row>
    <row r="18">
      <c r="A18" s="13" t="s">
        <v>87</v>
      </c>
      <c r="B18" s="13">
        <f t="shared" si="1"/>
        <v>17</v>
      </c>
      <c r="C18" s="19"/>
      <c r="D18" s="19"/>
      <c r="E18" s="19"/>
      <c r="F18" s="19"/>
      <c r="G18" s="19"/>
      <c r="H18" s="19"/>
      <c r="I18" s="17" t="s">
        <v>88</v>
      </c>
      <c r="J18" s="18">
        <f t="shared" si="5"/>
        <v>17</v>
      </c>
      <c r="K18" s="10"/>
      <c r="L18" s="20"/>
      <c r="M18" s="20"/>
      <c r="N18" s="21"/>
    </row>
    <row r="19">
      <c r="A19" s="13" t="s">
        <v>89</v>
      </c>
      <c r="B19" s="13">
        <f t="shared" si="1"/>
        <v>18</v>
      </c>
      <c r="C19" s="19"/>
      <c r="D19" s="19"/>
      <c r="E19" s="19"/>
      <c r="F19" s="19"/>
      <c r="G19" s="19"/>
      <c r="H19" s="19"/>
      <c r="I19" s="17" t="s">
        <v>90</v>
      </c>
      <c r="J19" s="18">
        <f t="shared" si="5"/>
        <v>18</v>
      </c>
      <c r="K19" s="10"/>
      <c r="L19" s="20"/>
      <c r="M19" s="20"/>
      <c r="N19" s="21"/>
    </row>
    <row r="20">
      <c r="A20" s="13" t="s">
        <v>91</v>
      </c>
      <c r="B20" s="13">
        <f t="shared" si="1"/>
        <v>19</v>
      </c>
      <c r="C20" s="19"/>
      <c r="D20" s="19"/>
      <c r="E20" s="19"/>
      <c r="F20" s="19"/>
      <c r="G20" s="19"/>
      <c r="H20" s="19"/>
      <c r="I20" s="17" t="s">
        <v>92</v>
      </c>
      <c r="J20" s="18">
        <f t="shared" si="5"/>
        <v>19</v>
      </c>
      <c r="K20" s="10"/>
      <c r="L20" s="20"/>
      <c r="M20" s="20"/>
      <c r="N20" s="21"/>
    </row>
    <row r="21">
      <c r="A21" s="19"/>
      <c r="B21" s="19">
        <f>COUNT(B2:B20,D2:D10)</f>
        <v>28</v>
      </c>
      <c r="C21" s="19"/>
      <c r="D21" s="19"/>
      <c r="E21" s="19"/>
      <c r="F21" s="19"/>
      <c r="G21" s="19"/>
      <c r="H21" s="19"/>
      <c r="I21" s="17" t="s">
        <v>93</v>
      </c>
      <c r="J21" s="18">
        <f t="shared" si="5"/>
        <v>20</v>
      </c>
      <c r="K21" s="10"/>
      <c r="L21" s="20"/>
      <c r="M21" s="20"/>
      <c r="N21" s="21"/>
    </row>
    <row r="22">
      <c r="A22" s="19"/>
      <c r="B22" s="19"/>
      <c r="C22" s="19"/>
      <c r="D22" s="19"/>
      <c r="E22" s="19"/>
      <c r="F22" s="19"/>
      <c r="G22" s="19"/>
      <c r="H22" s="19"/>
      <c r="I22" s="17" t="s">
        <v>94</v>
      </c>
      <c r="J22" s="18">
        <f t="shared" si="5"/>
        <v>21</v>
      </c>
      <c r="K22" s="10"/>
      <c r="L22" s="20"/>
      <c r="M22" s="20"/>
      <c r="N22" s="21"/>
    </row>
    <row r="23">
      <c r="A23" s="19"/>
      <c r="B23" s="19"/>
      <c r="C23" s="19"/>
      <c r="D23" s="19"/>
      <c r="E23" s="19"/>
      <c r="F23" s="19"/>
      <c r="G23" s="19"/>
      <c r="H23" s="19"/>
      <c r="I23" s="17" t="s">
        <v>95</v>
      </c>
      <c r="J23" s="18">
        <f t="shared" si="5"/>
        <v>22</v>
      </c>
      <c r="K23" s="10"/>
      <c r="L23" s="20"/>
      <c r="M23" s="20"/>
      <c r="N23" s="21"/>
    </row>
    <row r="24">
      <c r="A24" s="10"/>
      <c r="B24" s="10"/>
      <c r="C24" s="10"/>
      <c r="D24" s="10"/>
      <c r="E24" s="10"/>
      <c r="F24" s="10"/>
      <c r="G24" s="10"/>
      <c r="H24" s="10"/>
      <c r="I24" s="17" t="s">
        <v>96</v>
      </c>
      <c r="J24" s="18">
        <f t="shared" si="5"/>
        <v>23</v>
      </c>
      <c r="K24" s="10"/>
      <c r="L24" s="20"/>
      <c r="M24" s="20"/>
      <c r="N24" s="21"/>
    </row>
    <row r="25">
      <c r="A25" s="10"/>
      <c r="B25" s="10"/>
      <c r="C25" s="10"/>
      <c r="D25" s="10"/>
      <c r="E25" s="10"/>
      <c r="F25" s="10"/>
      <c r="G25" s="10"/>
      <c r="H25" s="10"/>
      <c r="I25" s="17" t="s">
        <v>97</v>
      </c>
      <c r="J25" s="18">
        <f t="shared" si="5"/>
        <v>24</v>
      </c>
      <c r="K25" s="10"/>
      <c r="L25" s="20"/>
      <c r="M25" s="20"/>
      <c r="N25" s="21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20"/>
      <c r="M26" s="20"/>
      <c r="N26" s="21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20"/>
      <c r="M27" s="20"/>
      <c r="N27" s="21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20"/>
      <c r="M28" s="20"/>
      <c r="N28" s="21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20"/>
      <c r="M29" s="20"/>
      <c r="N29" s="21"/>
    </row>
    <row r="30">
      <c r="L30" s="22"/>
      <c r="M30" s="21"/>
      <c r="N30" s="21"/>
    </row>
    <row r="31">
      <c r="L31" s="22"/>
      <c r="M31" s="21"/>
      <c r="N31" s="21"/>
    </row>
    <row r="32">
      <c r="F32" s="21"/>
      <c r="G32" s="21"/>
      <c r="H32" s="21"/>
      <c r="L32" s="21"/>
      <c r="M32" s="21"/>
      <c r="N32" s="21"/>
    </row>
    <row r="33">
      <c r="F33" s="21"/>
      <c r="G33" s="21"/>
      <c r="H33" s="21"/>
      <c r="L33" s="22"/>
      <c r="M33" s="21"/>
      <c r="N33" s="21"/>
    </row>
    <row r="34">
      <c r="F34" s="22"/>
      <c r="G34" s="21"/>
      <c r="H34" s="21"/>
    </row>
    <row r="35">
      <c r="F35" s="22"/>
      <c r="G35" s="21"/>
      <c r="H35" s="21"/>
    </row>
    <row r="36">
      <c r="F36" s="22"/>
      <c r="G36" s="21"/>
      <c r="H36" s="21"/>
    </row>
    <row r="37">
      <c r="F37" s="21"/>
      <c r="G37" s="21"/>
      <c r="H37" s="21"/>
    </row>
    <row r="38">
      <c r="F38" s="21"/>
      <c r="G38" s="21"/>
      <c r="H38" s="21"/>
    </row>
    <row r="39">
      <c r="F39" s="21"/>
      <c r="G39" s="21"/>
      <c r="H39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1">
      <c r="A1" s="2" t="s">
        <v>98</v>
      </c>
      <c r="B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</row>
    <row r="3">
      <c r="A3" s="2" t="s">
        <v>104</v>
      </c>
      <c r="B3" s="12" t="s">
        <v>105</v>
      </c>
      <c r="D3" s="12">
        <v>12.0</v>
      </c>
      <c r="E3" s="12">
        <v>1.0</v>
      </c>
      <c r="F3" s="12">
        <v>1.0</v>
      </c>
      <c r="G3" s="23">
        <v>0.4167</v>
      </c>
    </row>
    <row r="4">
      <c r="A4" s="2" t="s">
        <v>106</v>
      </c>
      <c r="B4" s="12" t="s">
        <v>105</v>
      </c>
      <c r="E4" s="12">
        <v>2.0</v>
      </c>
      <c r="F4" s="12">
        <v>2.0</v>
      </c>
    </row>
    <row r="5">
      <c r="A5" s="2" t="s">
        <v>107</v>
      </c>
      <c r="B5" s="12" t="s">
        <v>105</v>
      </c>
      <c r="E5" s="12">
        <v>3.0</v>
      </c>
      <c r="F5" s="12">
        <v>3.0</v>
      </c>
    </row>
    <row r="6">
      <c r="A6" s="2" t="s">
        <v>108</v>
      </c>
      <c r="B6" s="12" t="s">
        <v>105</v>
      </c>
      <c r="E6" s="12">
        <v>4.0</v>
      </c>
      <c r="F6" s="12">
        <v>4.0</v>
      </c>
    </row>
    <row r="7">
      <c r="A7" s="2" t="s">
        <v>109</v>
      </c>
      <c r="B7" s="12" t="s">
        <v>105</v>
      </c>
      <c r="E7" s="12">
        <v>5.0</v>
      </c>
      <c r="F7" s="12">
        <v>5.0</v>
      </c>
    </row>
    <row r="8">
      <c r="A8" s="2" t="s">
        <v>110</v>
      </c>
      <c r="B8" s="2" t="s">
        <v>105</v>
      </c>
      <c r="E8" s="12">
        <v>6.0</v>
      </c>
    </row>
    <row r="9">
      <c r="A9" s="2" t="s">
        <v>111</v>
      </c>
      <c r="B9" s="2" t="s">
        <v>105</v>
      </c>
      <c r="E9" s="12">
        <v>7.0</v>
      </c>
    </row>
    <row r="10">
      <c r="A10" s="2" t="s">
        <v>112</v>
      </c>
      <c r="B10" s="12" t="s">
        <v>113</v>
      </c>
    </row>
    <row r="11">
      <c r="A11" s="2" t="s">
        <v>114</v>
      </c>
      <c r="B11" s="12" t="s">
        <v>113</v>
      </c>
    </row>
    <row r="12">
      <c r="A12" s="2" t="s">
        <v>115</v>
      </c>
      <c r="B12" s="12" t="s">
        <v>113</v>
      </c>
    </row>
    <row r="13">
      <c r="A13" s="2" t="s">
        <v>116</v>
      </c>
      <c r="B13" s="12" t="s">
        <v>113</v>
      </c>
    </row>
    <row r="14">
      <c r="A14" s="2" t="s">
        <v>117</v>
      </c>
      <c r="B14" s="12" t="s">
        <v>113</v>
      </c>
    </row>
  </sheetData>
  <drawing r:id="rId1"/>
</worksheet>
</file>