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scola\RC\Projeto\"/>
    </mc:Choice>
  </mc:AlternateContent>
  <xr:revisionPtr revIDLastSave="0" documentId="13_ncr:1_{60A1C90B-AF8B-49B3-9B73-244657CB909A}" xr6:coauthVersionLast="47" xr6:coauthVersionMax="47" xr10:uidLastSave="{00000000-0000-0000-0000-000000000000}"/>
  <bookViews>
    <workbookView xWindow="-108" yWindow="-108" windowWidth="23256" windowHeight="13176" xr2:uid="{2A0FF9EF-BD04-403B-866B-EC940FD292E5}"/>
  </bookViews>
  <sheets>
    <sheet name="Folha1" sheetId="1" r:id="rId1"/>
  </sheets>
  <definedNames>
    <definedName name="soma">Folha1!$H$56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7" i="1" l="1"/>
  <c r="I77" i="1" s="1"/>
  <c r="H78" i="1"/>
  <c r="I78" i="1" s="1"/>
  <c r="H79" i="1"/>
  <c r="I79" i="1" s="1"/>
  <c r="F80" i="1"/>
  <c r="H75" i="1" l="1"/>
  <c r="I75" i="1" s="1"/>
  <c r="H74" i="1"/>
  <c r="I74" i="1" s="1"/>
  <c r="H76" i="1"/>
  <c r="I76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/>
  <c r="H65" i="1"/>
  <c r="I65" i="1" s="1"/>
  <c r="H63" i="1"/>
  <c r="I63" i="1" s="1"/>
  <c r="H64" i="1"/>
  <c r="I64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56" i="1"/>
  <c r="I56" i="1" s="1"/>
  <c r="G24" i="1"/>
  <c r="F24" i="1"/>
  <c r="E24" i="1"/>
  <c r="C24" i="1"/>
  <c r="D24" i="1"/>
  <c r="L20" i="1"/>
  <c r="I80" i="1" l="1"/>
</calcChain>
</file>

<file path=xl/sharedStrings.xml><?xml version="1.0" encoding="utf-8"?>
<sst xmlns="http://schemas.openxmlformats.org/spreadsheetml/2006/main" count="270" uniqueCount="213">
  <si>
    <t>Sala</t>
  </si>
  <si>
    <t>Outros Equipamentos</t>
  </si>
  <si>
    <t>Funções</t>
  </si>
  <si>
    <t>Desenvolvimento</t>
  </si>
  <si>
    <t>Arquivo</t>
  </si>
  <si>
    <t>Secretariado</t>
  </si>
  <si>
    <t>Administração</t>
  </si>
  <si>
    <t>Comercial</t>
  </si>
  <si>
    <t>Informática</t>
  </si>
  <si>
    <t>Microcontrolador</t>
  </si>
  <si>
    <t>Integração</t>
  </si>
  <si>
    <t>Bastidores</t>
  </si>
  <si>
    <t>Postos de Trabalho</t>
  </si>
  <si>
    <t>Contabilidade</t>
  </si>
  <si>
    <t>Reuniões</t>
  </si>
  <si>
    <t>Recepção</t>
  </si>
  <si>
    <t>Bar</t>
  </si>
  <si>
    <t>Nº de portas ligadas ao Switch</t>
  </si>
  <si>
    <t>Impressoras de rede</t>
  </si>
  <si>
    <t>Total:</t>
  </si>
  <si>
    <t>VLAN</t>
  </si>
  <si>
    <t>Gestão de Equipamentos</t>
  </si>
  <si>
    <t>VOIP</t>
  </si>
  <si>
    <t>Impressoras</t>
  </si>
  <si>
    <t>WIFI - Intern</t>
  </si>
  <si>
    <t>WIFI - Guest</t>
  </si>
  <si>
    <t>Vending Machine</t>
  </si>
  <si>
    <t>Administrição</t>
  </si>
  <si>
    <t>Microcontroladores</t>
  </si>
  <si>
    <t>VLAN ID</t>
  </si>
  <si>
    <t>Nº Hosts</t>
  </si>
  <si>
    <t>Nº Hosts c/Folga</t>
  </si>
  <si>
    <t>Nº de tomadas duplas c/folgas</t>
  </si>
  <si>
    <t>VLAN Name</t>
  </si>
  <si>
    <t>Tamanho</t>
  </si>
  <si>
    <t xml:space="preserve">Endereço de Rede </t>
  </si>
  <si>
    <t>Máscara de Rede</t>
  </si>
  <si>
    <t>Máscara de Rede (Decimal)</t>
  </si>
  <si>
    <t>Intervalo de IP's</t>
  </si>
  <si>
    <t>Default Gateway</t>
  </si>
  <si>
    <t>192.168.10.0</t>
  </si>
  <si>
    <t>192.168.10.128</t>
  </si>
  <si>
    <t>/26</t>
  </si>
  <si>
    <t>/28</t>
  </si>
  <si>
    <t>/29</t>
  </si>
  <si>
    <t>/30</t>
  </si>
  <si>
    <t>255.255.255.192</t>
  </si>
  <si>
    <t>255.255.255.240</t>
  </si>
  <si>
    <t>255.255.255.248</t>
  </si>
  <si>
    <t>255.255.255.252</t>
  </si>
  <si>
    <t>192.168.10.127</t>
  </si>
  <si>
    <t>IP Broadcast</t>
  </si>
  <si>
    <t>192.168.10.126</t>
  </si>
  <si>
    <t>Nº de Tomadas</t>
  </si>
  <si>
    <t>Identificação Tomadas</t>
  </si>
  <si>
    <t>1.A/B</t>
  </si>
  <si>
    <t>1.C/D</t>
  </si>
  <si>
    <t>1.E/F</t>
  </si>
  <si>
    <t>2.A/B</t>
  </si>
  <si>
    <t>2.C/D</t>
  </si>
  <si>
    <t>2.E/F</t>
  </si>
  <si>
    <t>3.A/B</t>
  </si>
  <si>
    <t>3.C/D</t>
  </si>
  <si>
    <t>3.E/F</t>
  </si>
  <si>
    <t>4.A/B</t>
  </si>
  <si>
    <t>4.C/D</t>
  </si>
  <si>
    <t>4.E/F</t>
  </si>
  <si>
    <t>5.A/B</t>
  </si>
  <si>
    <t>6.A/B</t>
  </si>
  <si>
    <t>7.A/B</t>
  </si>
  <si>
    <t>8.A/B</t>
  </si>
  <si>
    <t>9.A/B</t>
  </si>
  <si>
    <t>10.A/B</t>
  </si>
  <si>
    <t>11.A/B</t>
  </si>
  <si>
    <t>12.A/B</t>
  </si>
  <si>
    <t>13.A/B</t>
  </si>
  <si>
    <t>14.A/B</t>
  </si>
  <si>
    <t>15.A/B</t>
  </si>
  <si>
    <t>16.A/B</t>
  </si>
  <si>
    <t>17.A/B</t>
  </si>
  <si>
    <t>18.A/B</t>
  </si>
  <si>
    <t>20.A/B</t>
  </si>
  <si>
    <t>6.C/D</t>
  </si>
  <si>
    <t>7.C/D</t>
  </si>
  <si>
    <t>7.E/F</t>
  </si>
  <si>
    <t>8.C/D</t>
  </si>
  <si>
    <t>8.E/F</t>
  </si>
  <si>
    <t>9.C/D</t>
  </si>
  <si>
    <t>9.E/F</t>
  </si>
  <si>
    <t>5.C/D</t>
  </si>
  <si>
    <t>10.C/D</t>
  </si>
  <si>
    <t>11.C/D</t>
  </si>
  <si>
    <t>11.E/F</t>
  </si>
  <si>
    <t>12.C/D</t>
  </si>
  <si>
    <t>12.E/F</t>
  </si>
  <si>
    <t>13.C/D</t>
  </si>
  <si>
    <t>13.E/F</t>
  </si>
  <si>
    <t>14.C/D</t>
  </si>
  <si>
    <t>14.E/F</t>
  </si>
  <si>
    <t>14.G/H</t>
  </si>
  <si>
    <t>14.I/J</t>
  </si>
  <si>
    <t>14.K/L</t>
  </si>
  <si>
    <t>16.C/D</t>
  </si>
  <si>
    <t>15.E/F</t>
  </si>
  <si>
    <t>15.C/D</t>
  </si>
  <si>
    <t>17.C/D</t>
  </si>
  <si>
    <t>17.E/F</t>
  </si>
  <si>
    <t>18.C/D</t>
  </si>
  <si>
    <t>18.E/F</t>
  </si>
  <si>
    <t>20.C/D</t>
  </si>
  <si>
    <t>20.E/F</t>
  </si>
  <si>
    <t>Nº de tomadas duplas</t>
  </si>
  <si>
    <t>Servidor</t>
  </si>
  <si>
    <t>192.168.10.1 - 192.168.10.62</t>
  </si>
  <si>
    <t>192.168.10.63</t>
  </si>
  <si>
    <t>192.168.10.62</t>
  </si>
  <si>
    <t>192.168.10.64</t>
  </si>
  <si>
    <t>/27</t>
  </si>
  <si>
    <t>255.255.255.224</t>
  </si>
  <si>
    <t>192.168.10.65 - 192.168.10.94</t>
  </si>
  <si>
    <t>192.168.10.95</t>
  </si>
  <si>
    <t>192.168.10.94</t>
  </si>
  <si>
    <t>192.168.10.96</t>
  </si>
  <si>
    <t>192.168.10.97 - 192.168.10.126</t>
  </si>
  <si>
    <t>192.168.10.129 - 192.168.10.142</t>
  </si>
  <si>
    <t>192.168.10.143</t>
  </si>
  <si>
    <t>192.168.10.144</t>
  </si>
  <si>
    <t>192.168.10.145 - 192.168.10.158</t>
  </si>
  <si>
    <t>192.168.10.159</t>
  </si>
  <si>
    <t>192.168.10.160</t>
  </si>
  <si>
    <t>192.168.10.161 - 192.168.10.166</t>
  </si>
  <si>
    <t>192.168.10.167</t>
  </si>
  <si>
    <t>192.168.10.168</t>
  </si>
  <si>
    <t>192.168.10.169 - 192.168.10.174</t>
  </si>
  <si>
    <t>192.168.10.175</t>
  </si>
  <si>
    <t>192.168.10.176</t>
  </si>
  <si>
    <t>192.168.10.177 - 192.168.10.182</t>
  </si>
  <si>
    <t>192.168.10.183</t>
  </si>
  <si>
    <t>192.168.10.184</t>
  </si>
  <si>
    <t>192.168.10.185 - 192.168.10.190</t>
  </si>
  <si>
    <t>192.168.10.191</t>
  </si>
  <si>
    <t>192.168.10.192</t>
  </si>
  <si>
    <t>192.168.10.193 - 192.168.10.198</t>
  </si>
  <si>
    <t>192.168.10.199</t>
  </si>
  <si>
    <t>192.168.10.200</t>
  </si>
  <si>
    <t>192.168.10.201 - 192.168.10.206</t>
  </si>
  <si>
    <t>192.168.10.207</t>
  </si>
  <si>
    <t>192.168.10.208</t>
  </si>
  <si>
    <t>192.168.10.209 - 192.168.10.214</t>
  </si>
  <si>
    <t>192.168.10.215</t>
  </si>
  <si>
    <t>192.168.10.216</t>
  </si>
  <si>
    <t>192.168.10.217 - 192.168.10.218</t>
  </si>
  <si>
    <t>192.168.10.219</t>
  </si>
  <si>
    <t>192.168.10.220</t>
  </si>
  <si>
    <t>192.168.10.221 - 192.168.10.222</t>
  </si>
  <si>
    <t>192.168.10.223</t>
  </si>
  <si>
    <t>192.168.10.224</t>
  </si>
  <si>
    <t>192.168.10.225 - 192.168.10.226</t>
  </si>
  <si>
    <t>192.168.10.227</t>
  </si>
  <si>
    <t>192.168.10.228</t>
  </si>
  <si>
    <t>192.168.10.229 - 192.168.10.230</t>
  </si>
  <si>
    <t>192.168.10.231</t>
  </si>
  <si>
    <t>192.168.10.142</t>
  </si>
  <si>
    <t>192.168.10.158</t>
  </si>
  <si>
    <t>192.168.10.166</t>
  </si>
  <si>
    <t>192.168.10.174</t>
  </si>
  <si>
    <t>192.168.10.182</t>
  </si>
  <si>
    <t>192.168.10.190</t>
  </si>
  <si>
    <t>192.168.10.198</t>
  </si>
  <si>
    <t>192.168.10.206</t>
  </si>
  <si>
    <t>192.168.10.214</t>
  </si>
  <si>
    <t>192.168.10.218</t>
  </si>
  <si>
    <t>192.168.10.222</t>
  </si>
  <si>
    <t>192.168.10.226</t>
  </si>
  <si>
    <t>192.168.10.230</t>
  </si>
  <si>
    <t>Orçamento</t>
  </si>
  <si>
    <t>Equipamentos</t>
  </si>
  <si>
    <t>Unidades</t>
  </si>
  <si>
    <t>Preço por unidade</t>
  </si>
  <si>
    <t>Preço s/IVA</t>
  </si>
  <si>
    <t>Preço c/IVA</t>
  </si>
  <si>
    <t>Telefone VOIP Cisco CP-7821</t>
  </si>
  <si>
    <t>Computadores - All-in-One HP 22-dd2000np 21.5'' Intel® Celeron® 8GB RAM 256GB SSD</t>
  </si>
  <si>
    <t>Portateis - Portátil Dynabook Satellite Pro C40-G-11H</t>
  </si>
  <si>
    <t xml:space="preserve">AP WIFI - Cisco C9115AXI-E </t>
  </si>
  <si>
    <t>Fibra Óptica</t>
  </si>
  <si>
    <t>Esteira - Bandeja de cabos com conector 60x100x3000mm RKSM 610 FS</t>
  </si>
  <si>
    <t>Router CISCO 2911/K9</t>
  </si>
  <si>
    <t xml:space="preserve">Switch CISCO 2950-24 </t>
  </si>
  <si>
    <t>Servidor - DELL R430 8SFF</t>
  </si>
  <si>
    <t>Cabo de Rede (10 metros)</t>
  </si>
  <si>
    <t>Calha Técnica (2 metros)</t>
  </si>
  <si>
    <t>UPS  - APC Smart-UPS Linha interativa 3 kVA 2700 W 10 tomada(s) CA</t>
  </si>
  <si>
    <t>Máquinas de Vending - Sanden Vendo SS 8 Desing Life Slave</t>
  </si>
  <si>
    <t xml:space="preserve">Impressoras de rede - Impressora HP LaserJet M234dwe (Laser Mono - Wi-Fi - Instant Ink) </t>
  </si>
  <si>
    <t>Projetor - LG Projetor PF50KS até 1000”, 600 Lúmenes, Branco</t>
  </si>
  <si>
    <t>Bastidor - Digitus Unique Armario de Red 19" 42U 2053x800x800mm Negro</t>
  </si>
  <si>
    <t>Patch Panel 48 RJ45 CAT6 UTP 2U preto</t>
  </si>
  <si>
    <t>Patch Panel 19" 1U RJ45 24 Portas CAT6 (Preto)</t>
  </si>
  <si>
    <t>AP Meraki - Cisco MX65-HW</t>
  </si>
  <si>
    <t>Fichas RJ45 - Mosaic - Tomada RJ 45 Cat. 6 UTP - 1 módulo - Branca</t>
  </si>
  <si>
    <t>Tomadas duplas - Tomadas Mosaic DLP -2 x RJ 45 Cat. 6 UTP - 2 módulos - com tampa 85 mm</t>
  </si>
  <si>
    <t>Trunks</t>
  </si>
  <si>
    <t>Identificação</t>
  </si>
  <si>
    <t>Switch Portas</t>
  </si>
  <si>
    <t>VLANs</t>
  </si>
  <si>
    <t>Ligação entre o Switch 2 e o Switch 4</t>
  </si>
  <si>
    <t xml:space="preserve">  Switch 2 fa0/18</t>
  </si>
  <si>
    <t xml:space="preserve">Switch 4 fa0/1 </t>
  </si>
  <si>
    <t>5, 10, 15, 20, 25, 30, 35, 40, 45, 50, 55, 60, 65, 70, 75, 80</t>
  </si>
  <si>
    <t>Régua de 9 tomadas - Equip 333282 Regleta 9 Tomas para Rack 1U 19"</t>
  </si>
  <si>
    <t>Tampa - Tampa Cega P/ Bastidor 19'' Tamanho 1U</t>
  </si>
  <si>
    <t>Passagem de cabos - Painel Passa-Cabos Rack 19" 1U, 5 Argolas Televes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</si>
</sst>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4" borderId="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F199-9032-462D-AE63-64861C5BA11B}">
  <dimension ref="A3:L104"/>
  <sheetViews>
    <sheetView tabSelected="1" topLeftCell="A13" zoomScale="70" zoomScaleNormal="70" workbookViewId="0">
      <selection activeCell="G32" sqref="G32"/>
    </sheetView>
  </sheetViews>
  <sheetFormatPr defaultRowHeight="14.4" x14ac:dyDescent="0.3"/>
  <cols>
    <col min="1" max="1" width="21.77734375" customWidth="1"/>
    <col min="2" max="2" width="20.109375" customWidth="1"/>
    <col min="3" max="4" width="21" customWidth="1"/>
    <col min="5" max="5" width="50.77734375" customWidth="1"/>
    <col min="6" max="6" width="36.5546875" customWidth="1"/>
    <col min="7" max="7" width="32" customWidth="1"/>
    <col min="8" max="8" width="21.44140625" customWidth="1"/>
    <col min="9" max="9" width="23.109375" customWidth="1"/>
    <col min="10" max="10" width="14.21875" customWidth="1"/>
    <col min="11" max="11" width="17" customWidth="1"/>
    <col min="12" max="12" width="19.5546875" customWidth="1"/>
  </cols>
  <sheetData>
    <row r="3" spans="1:12" x14ac:dyDescent="0.3">
      <c r="A3" s="4" t="s">
        <v>0</v>
      </c>
      <c r="B3" s="5" t="s">
        <v>2</v>
      </c>
      <c r="C3" s="5" t="s">
        <v>12</v>
      </c>
      <c r="D3" s="4" t="s">
        <v>1</v>
      </c>
      <c r="E3" s="5" t="s">
        <v>111</v>
      </c>
      <c r="F3" s="5" t="s">
        <v>32</v>
      </c>
      <c r="G3" s="5" t="s">
        <v>17</v>
      </c>
      <c r="I3" s="4" t="s">
        <v>20</v>
      </c>
      <c r="J3" s="5" t="s">
        <v>29</v>
      </c>
      <c r="K3" s="5" t="s">
        <v>30</v>
      </c>
      <c r="L3" s="5" t="s">
        <v>31</v>
      </c>
    </row>
    <row r="4" spans="1:12" x14ac:dyDescent="0.3">
      <c r="A4" s="1">
        <v>1</v>
      </c>
      <c r="B4" s="1" t="s">
        <v>3</v>
      </c>
      <c r="C4" s="2">
        <v>2</v>
      </c>
      <c r="D4" s="2">
        <v>2</v>
      </c>
      <c r="E4" s="2">
        <v>2</v>
      </c>
      <c r="F4" s="2">
        <v>3</v>
      </c>
      <c r="G4" s="2">
        <v>6</v>
      </c>
      <c r="I4" s="2" t="s">
        <v>21</v>
      </c>
      <c r="J4" s="2">
        <v>5</v>
      </c>
      <c r="K4" s="2">
        <v>4</v>
      </c>
      <c r="L4" s="2">
        <v>6</v>
      </c>
    </row>
    <row r="5" spans="1:12" x14ac:dyDescent="0.3">
      <c r="A5" s="1">
        <v>2</v>
      </c>
      <c r="B5" s="1" t="s">
        <v>3</v>
      </c>
      <c r="C5" s="2">
        <v>2</v>
      </c>
      <c r="D5" s="2">
        <v>2</v>
      </c>
      <c r="E5" s="2">
        <v>2</v>
      </c>
      <c r="F5" s="2">
        <v>3</v>
      </c>
      <c r="G5" s="2">
        <v>6</v>
      </c>
      <c r="I5" s="2" t="s">
        <v>22</v>
      </c>
      <c r="J5" s="2">
        <v>10</v>
      </c>
      <c r="K5" s="2">
        <v>30</v>
      </c>
      <c r="L5" s="2">
        <v>45</v>
      </c>
    </row>
    <row r="6" spans="1:12" x14ac:dyDescent="0.3">
      <c r="A6" s="1">
        <v>3</v>
      </c>
      <c r="B6" s="1" t="s">
        <v>3</v>
      </c>
      <c r="C6" s="2">
        <v>2</v>
      </c>
      <c r="D6" s="2">
        <v>2</v>
      </c>
      <c r="E6" s="2">
        <v>2</v>
      </c>
      <c r="F6" s="2">
        <v>3</v>
      </c>
      <c r="G6" s="2">
        <v>6</v>
      </c>
      <c r="I6" s="2" t="s">
        <v>23</v>
      </c>
      <c r="J6" s="2">
        <v>15</v>
      </c>
      <c r="K6" s="2">
        <v>2</v>
      </c>
      <c r="L6" s="2">
        <v>3</v>
      </c>
    </row>
    <row r="7" spans="1:12" x14ac:dyDescent="0.3">
      <c r="A7" s="1">
        <v>4</v>
      </c>
      <c r="B7" s="1" t="s">
        <v>3</v>
      </c>
      <c r="C7" s="2">
        <v>2</v>
      </c>
      <c r="D7" s="2">
        <v>2</v>
      </c>
      <c r="E7" s="2">
        <v>2</v>
      </c>
      <c r="F7" s="2">
        <v>3</v>
      </c>
      <c r="G7" s="2">
        <v>6</v>
      </c>
      <c r="I7" s="2" t="s">
        <v>24</v>
      </c>
      <c r="J7" s="2">
        <v>20</v>
      </c>
      <c r="K7" s="2">
        <v>60</v>
      </c>
      <c r="L7" s="2">
        <v>90</v>
      </c>
    </row>
    <row r="8" spans="1:12" x14ac:dyDescent="0.3">
      <c r="A8" s="1">
        <v>5</v>
      </c>
      <c r="B8" s="1" t="s">
        <v>4</v>
      </c>
      <c r="C8" s="2">
        <v>1</v>
      </c>
      <c r="D8" s="2">
        <v>1</v>
      </c>
      <c r="E8" s="2">
        <v>1</v>
      </c>
      <c r="F8" s="2">
        <v>2</v>
      </c>
      <c r="G8" s="2">
        <v>4</v>
      </c>
      <c r="I8" s="2" t="s">
        <v>25</v>
      </c>
      <c r="J8" s="2">
        <v>25</v>
      </c>
      <c r="K8" s="2">
        <v>50</v>
      </c>
      <c r="L8" s="2">
        <v>75</v>
      </c>
    </row>
    <row r="9" spans="1:12" x14ac:dyDescent="0.3">
      <c r="A9" s="1">
        <v>6</v>
      </c>
      <c r="B9" s="1" t="s">
        <v>5</v>
      </c>
      <c r="C9" s="2">
        <v>1</v>
      </c>
      <c r="D9" s="2">
        <v>1</v>
      </c>
      <c r="E9" s="2">
        <v>1</v>
      </c>
      <c r="F9" s="2">
        <v>2</v>
      </c>
      <c r="G9" s="2">
        <v>4</v>
      </c>
      <c r="I9" s="2" t="s">
        <v>26</v>
      </c>
      <c r="J9" s="2">
        <v>30</v>
      </c>
      <c r="K9" s="2">
        <v>2</v>
      </c>
      <c r="L9" s="2">
        <v>3</v>
      </c>
    </row>
    <row r="10" spans="1:12" x14ac:dyDescent="0.3">
      <c r="A10" s="1">
        <v>7</v>
      </c>
      <c r="B10" s="1" t="s">
        <v>6</v>
      </c>
      <c r="C10" s="2">
        <v>2</v>
      </c>
      <c r="D10" s="2">
        <v>2</v>
      </c>
      <c r="E10" s="2">
        <v>2</v>
      </c>
      <c r="F10" s="2">
        <v>3</v>
      </c>
      <c r="G10" s="2">
        <v>6</v>
      </c>
      <c r="I10" s="2" t="s">
        <v>3</v>
      </c>
      <c r="J10" s="2">
        <v>35</v>
      </c>
      <c r="K10" s="2">
        <v>8</v>
      </c>
      <c r="L10" s="2">
        <v>12</v>
      </c>
    </row>
    <row r="11" spans="1:12" x14ac:dyDescent="0.3">
      <c r="A11" s="1">
        <v>8</v>
      </c>
      <c r="B11" s="1" t="s">
        <v>13</v>
      </c>
      <c r="C11" s="2">
        <v>2</v>
      </c>
      <c r="D11" s="2">
        <v>2</v>
      </c>
      <c r="E11" s="2">
        <v>2</v>
      </c>
      <c r="F11" s="2">
        <v>3</v>
      </c>
      <c r="G11" s="2">
        <v>6</v>
      </c>
      <c r="I11" s="2" t="s">
        <v>4</v>
      </c>
      <c r="J11" s="2">
        <v>40</v>
      </c>
      <c r="K11" s="2">
        <v>1</v>
      </c>
      <c r="L11" s="2">
        <v>2</v>
      </c>
    </row>
    <row r="12" spans="1:12" x14ac:dyDescent="0.3">
      <c r="A12" s="1">
        <v>9</v>
      </c>
      <c r="B12" s="1" t="s">
        <v>7</v>
      </c>
      <c r="C12" s="2">
        <v>2</v>
      </c>
      <c r="D12" s="2">
        <v>2</v>
      </c>
      <c r="E12" s="2">
        <v>2</v>
      </c>
      <c r="F12" s="2">
        <v>3</v>
      </c>
      <c r="G12" s="2">
        <v>6</v>
      </c>
      <c r="I12" s="2" t="s">
        <v>5</v>
      </c>
      <c r="J12" s="2">
        <v>45</v>
      </c>
      <c r="K12" s="2">
        <v>1</v>
      </c>
      <c r="L12" s="2">
        <v>2</v>
      </c>
    </row>
    <row r="13" spans="1:12" x14ac:dyDescent="0.3">
      <c r="A13" s="1">
        <v>10</v>
      </c>
      <c r="B13" s="1" t="s">
        <v>8</v>
      </c>
      <c r="C13" s="2">
        <v>1</v>
      </c>
      <c r="D13" s="2">
        <v>1</v>
      </c>
      <c r="E13" s="2">
        <v>1</v>
      </c>
      <c r="F13" s="2">
        <v>2</v>
      </c>
      <c r="G13" s="2">
        <v>4</v>
      </c>
      <c r="I13" s="2" t="s">
        <v>27</v>
      </c>
      <c r="J13" s="2">
        <v>50</v>
      </c>
      <c r="K13" s="2">
        <v>2</v>
      </c>
      <c r="L13" s="2">
        <v>3</v>
      </c>
    </row>
    <row r="14" spans="1:12" x14ac:dyDescent="0.3">
      <c r="A14" s="1">
        <v>11</v>
      </c>
      <c r="B14" s="1" t="s">
        <v>9</v>
      </c>
      <c r="C14" s="2">
        <v>2</v>
      </c>
      <c r="D14" s="2">
        <v>2</v>
      </c>
      <c r="E14" s="2">
        <v>2</v>
      </c>
      <c r="F14" s="2">
        <v>3</v>
      </c>
      <c r="G14" s="2">
        <v>6</v>
      </c>
      <c r="I14" s="2" t="s">
        <v>13</v>
      </c>
      <c r="J14" s="2">
        <v>55</v>
      </c>
      <c r="K14" s="2">
        <v>2</v>
      </c>
      <c r="L14" s="2">
        <v>3</v>
      </c>
    </row>
    <row r="15" spans="1:12" x14ac:dyDescent="0.3">
      <c r="A15" s="1">
        <v>12</v>
      </c>
      <c r="B15" s="1" t="s">
        <v>9</v>
      </c>
      <c r="C15" s="2">
        <v>2</v>
      </c>
      <c r="D15" s="2">
        <v>2</v>
      </c>
      <c r="E15" s="2">
        <v>2</v>
      </c>
      <c r="F15" s="2">
        <v>3</v>
      </c>
      <c r="G15" s="2">
        <v>6</v>
      </c>
      <c r="I15" s="2" t="s">
        <v>7</v>
      </c>
      <c r="J15" s="2">
        <v>60</v>
      </c>
      <c r="K15" s="2">
        <v>2</v>
      </c>
      <c r="L15" s="2">
        <v>3</v>
      </c>
    </row>
    <row r="16" spans="1:12" x14ac:dyDescent="0.3">
      <c r="A16" s="1">
        <v>13</v>
      </c>
      <c r="B16" s="1" t="s">
        <v>10</v>
      </c>
      <c r="C16" s="2">
        <v>2</v>
      </c>
      <c r="D16" s="2">
        <v>2</v>
      </c>
      <c r="E16" s="2">
        <v>2</v>
      </c>
      <c r="F16" s="2">
        <v>3</v>
      </c>
      <c r="G16" s="2">
        <v>6</v>
      </c>
      <c r="I16" s="2" t="s">
        <v>8</v>
      </c>
      <c r="J16" s="2">
        <v>65</v>
      </c>
      <c r="K16" s="2">
        <v>1</v>
      </c>
      <c r="L16" s="2">
        <v>2</v>
      </c>
    </row>
    <row r="17" spans="1:12" x14ac:dyDescent="0.3">
      <c r="A17" s="1">
        <v>14</v>
      </c>
      <c r="B17" s="1" t="s">
        <v>10</v>
      </c>
      <c r="C17" s="2">
        <v>4</v>
      </c>
      <c r="D17" s="2">
        <v>4</v>
      </c>
      <c r="E17" s="2">
        <v>4</v>
      </c>
      <c r="F17" s="2">
        <v>6</v>
      </c>
      <c r="G17" s="2">
        <v>12</v>
      </c>
      <c r="I17" s="2" t="s">
        <v>10</v>
      </c>
      <c r="J17" s="2">
        <v>70</v>
      </c>
      <c r="K17" s="2">
        <v>8</v>
      </c>
      <c r="L17" s="2">
        <v>12</v>
      </c>
    </row>
    <row r="18" spans="1:12" x14ac:dyDescent="0.3">
      <c r="A18" s="1">
        <v>15</v>
      </c>
      <c r="B18" s="1" t="s">
        <v>10</v>
      </c>
      <c r="C18" s="2">
        <v>2</v>
      </c>
      <c r="D18" s="2">
        <v>2</v>
      </c>
      <c r="E18" s="2">
        <v>2</v>
      </c>
      <c r="F18" s="2">
        <v>3</v>
      </c>
      <c r="G18" s="2">
        <v>6</v>
      </c>
      <c r="I18" s="2" t="s">
        <v>28</v>
      </c>
      <c r="J18" s="2">
        <v>75</v>
      </c>
      <c r="K18" s="2">
        <v>4</v>
      </c>
      <c r="L18" s="2">
        <v>6</v>
      </c>
    </row>
    <row r="19" spans="1:12" x14ac:dyDescent="0.3">
      <c r="A19" s="1">
        <v>16</v>
      </c>
      <c r="B19" s="1" t="s">
        <v>11</v>
      </c>
      <c r="C19" s="2">
        <v>1</v>
      </c>
      <c r="D19" s="2">
        <v>2</v>
      </c>
      <c r="E19" s="2">
        <v>1</v>
      </c>
      <c r="F19" s="2">
        <v>2</v>
      </c>
      <c r="G19" s="2">
        <v>4</v>
      </c>
      <c r="I19" s="2" t="s">
        <v>112</v>
      </c>
      <c r="J19" s="2">
        <v>80</v>
      </c>
      <c r="K19" s="2">
        <v>1</v>
      </c>
      <c r="L19" s="2">
        <v>2</v>
      </c>
    </row>
    <row r="20" spans="1:12" x14ac:dyDescent="0.3">
      <c r="A20" s="1">
        <v>17</v>
      </c>
      <c r="B20" s="1" t="s">
        <v>14</v>
      </c>
      <c r="C20" s="2">
        <v>0</v>
      </c>
      <c r="D20" s="2">
        <v>2</v>
      </c>
      <c r="E20" s="2">
        <v>2</v>
      </c>
      <c r="F20" s="2">
        <v>3</v>
      </c>
      <c r="G20" s="2">
        <v>6</v>
      </c>
      <c r="I20" s="3" t="s">
        <v>19</v>
      </c>
      <c r="J20" s="3"/>
      <c r="K20" s="3"/>
      <c r="L20" s="3">
        <f>SUM(L4:L19)</f>
        <v>269</v>
      </c>
    </row>
    <row r="21" spans="1:12" x14ac:dyDescent="0.3">
      <c r="A21" s="1">
        <v>18</v>
      </c>
      <c r="B21" s="1" t="s">
        <v>15</v>
      </c>
      <c r="C21" s="2">
        <v>1</v>
      </c>
      <c r="D21" s="2">
        <v>2</v>
      </c>
      <c r="E21" s="2">
        <v>1</v>
      </c>
      <c r="F21" s="2">
        <v>2</v>
      </c>
      <c r="G21" s="2">
        <v>4</v>
      </c>
    </row>
    <row r="22" spans="1:12" x14ac:dyDescent="0.3">
      <c r="A22" s="1">
        <v>19</v>
      </c>
      <c r="B22" s="1" t="s">
        <v>16</v>
      </c>
      <c r="C22" s="2">
        <v>0</v>
      </c>
      <c r="D22" s="2">
        <v>1</v>
      </c>
      <c r="E22" s="2">
        <v>1</v>
      </c>
      <c r="F22" s="2">
        <v>1</v>
      </c>
      <c r="G22" s="2">
        <v>2</v>
      </c>
    </row>
    <row r="23" spans="1:12" x14ac:dyDescent="0.3">
      <c r="A23" s="1">
        <v>20</v>
      </c>
      <c r="B23" s="1" t="s">
        <v>18</v>
      </c>
      <c r="C23" s="2">
        <v>0</v>
      </c>
      <c r="D23" s="2">
        <v>2</v>
      </c>
      <c r="E23" s="2">
        <v>2</v>
      </c>
      <c r="F23" s="2">
        <v>3</v>
      </c>
      <c r="G23" s="2">
        <v>6</v>
      </c>
    </row>
    <row r="24" spans="1:12" x14ac:dyDescent="0.3">
      <c r="A24" s="3" t="s">
        <v>19</v>
      </c>
      <c r="B24" s="3"/>
      <c r="C24" s="3">
        <f>SUM(C4:C23)</f>
        <v>31</v>
      </c>
      <c r="D24" s="3">
        <f>SUM(D4:D23)</f>
        <v>38</v>
      </c>
      <c r="E24" s="3">
        <f>SUM(E4:E23)</f>
        <v>36</v>
      </c>
      <c r="F24" s="3">
        <f>SUM(F4:F23)</f>
        <v>56</v>
      </c>
      <c r="G24" s="3">
        <f>SUM(G4:G23)</f>
        <v>112</v>
      </c>
      <c r="I24" s="9"/>
    </row>
    <row r="30" spans="1:12" x14ac:dyDescent="0.3">
      <c r="A30" s="6" t="s">
        <v>33</v>
      </c>
      <c r="B30" s="6" t="s">
        <v>30</v>
      </c>
      <c r="C30" s="6" t="s">
        <v>34</v>
      </c>
      <c r="D30" s="6" t="s">
        <v>35</v>
      </c>
      <c r="E30" s="6" t="s">
        <v>36</v>
      </c>
      <c r="F30" s="6" t="s">
        <v>37</v>
      </c>
      <c r="G30" s="6" t="s">
        <v>38</v>
      </c>
      <c r="H30" s="6" t="s">
        <v>51</v>
      </c>
      <c r="I30" s="6" t="s">
        <v>39</v>
      </c>
      <c r="J30" s="6" t="s">
        <v>29</v>
      </c>
    </row>
    <row r="31" spans="1:12" x14ac:dyDescent="0.3">
      <c r="A31" s="1" t="s">
        <v>24</v>
      </c>
      <c r="B31" s="1">
        <v>45</v>
      </c>
      <c r="C31" s="1">
        <v>62</v>
      </c>
      <c r="D31" s="1" t="s">
        <v>40</v>
      </c>
      <c r="E31" s="1" t="s">
        <v>42</v>
      </c>
      <c r="F31" s="1" t="s">
        <v>46</v>
      </c>
      <c r="G31" s="1" t="s">
        <v>113</v>
      </c>
      <c r="H31" s="1" t="s">
        <v>114</v>
      </c>
      <c r="I31" s="1" t="s">
        <v>115</v>
      </c>
      <c r="J31" s="1">
        <v>20</v>
      </c>
    </row>
    <row r="32" spans="1:12" x14ac:dyDescent="0.3">
      <c r="A32" s="1" t="s">
        <v>22</v>
      </c>
      <c r="B32" s="1">
        <v>30</v>
      </c>
      <c r="C32" s="1">
        <v>30</v>
      </c>
      <c r="D32" s="1" t="s">
        <v>116</v>
      </c>
      <c r="E32" s="1" t="s">
        <v>117</v>
      </c>
      <c r="F32" s="1" t="s">
        <v>118</v>
      </c>
      <c r="G32" s="1" t="s">
        <v>119</v>
      </c>
      <c r="H32" s="1" t="s">
        <v>120</v>
      </c>
      <c r="I32" s="1" t="s">
        <v>121</v>
      </c>
      <c r="J32" s="1">
        <v>10</v>
      </c>
    </row>
    <row r="33" spans="1:10" x14ac:dyDescent="0.3">
      <c r="A33" s="1" t="s">
        <v>25</v>
      </c>
      <c r="B33" s="1">
        <v>20</v>
      </c>
      <c r="C33" s="1">
        <v>30</v>
      </c>
      <c r="D33" s="1" t="s">
        <v>122</v>
      </c>
      <c r="E33" s="1" t="s">
        <v>117</v>
      </c>
      <c r="F33" s="1" t="s">
        <v>118</v>
      </c>
      <c r="G33" s="1" t="s">
        <v>123</v>
      </c>
      <c r="H33" s="1" t="s">
        <v>50</v>
      </c>
      <c r="I33" s="1" t="s">
        <v>52</v>
      </c>
      <c r="J33" s="1">
        <v>25</v>
      </c>
    </row>
    <row r="34" spans="1:10" x14ac:dyDescent="0.3">
      <c r="A34" s="1" t="s">
        <v>3</v>
      </c>
      <c r="B34" s="1">
        <v>12</v>
      </c>
      <c r="C34" s="1">
        <v>14</v>
      </c>
      <c r="D34" s="1" t="s">
        <v>41</v>
      </c>
      <c r="E34" s="1" t="s">
        <v>43</v>
      </c>
      <c r="F34" s="1" t="s">
        <v>47</v>
      </c>
      <c r="G34" s="1" t="s">
        <v>124</v>
      </c>
      <c r="H34" s="1" t="s">
        <v>125</v>
      </c>
      <c r="I34" s="1" t="s">
        <v>162</v>
      </c>
      <c r="J34" s="1">
        <v>35</v>
      </c>
    </row>
    <row r="35" spans="1:10" x14ac:dyDescent="0.3">
      <c r="A35" s="1" t="s">
        <v>10</v>
      </c>
      <c r="B35" s="1">
        <v>12</v>
      </c>
      <c r="C35" s="1">
        <v>14</v>
      </c>
      <c r="D35" s="1" t="s">
        <v>126</v>
      </c>
      <c r="E35" s="1" t="s">
        <v>43</v>
      </c>
      <c r="F35" s="1" t="s">
        <v>47</v>
      </c>
      <c r="G35" s="1" t="s">
        <v>127</v>
      </c>
      <c r="H35" s="1" t="s">
        <v>128</v>
      </c>
      <c r="I35" s="1" t="s">
        <v>163</v>
      </c>
      <c r="J35" s="1">
        <v>70</v>
      </c>
    </row>
    <row r="36" spans="1:10" x14ac:dyDescent="0.3">
      <c r="A36" s="1" t="s">
        <v>21</v>
      </c>
      <c r="B36" s="1">
        <v>6</v>
      </c>
      <c r="C36" s="1">
        <v>6</v>
      </c>
      <c r="D36" s="1" t="s">
        <v>129</v>
      </c>
      <c r="E36" s="1" t="s">
        <v>44</v>
      </c>
      <c r="F36" s="1" t="s">
        <v>48</v>
      </c>
      <c r="G36" s="1" t="s">
        <v>130</v>
      </c>
      <c r="H36" s="1" t="s">
        <v>131</v>
      </c>
      <c r="I36" s="1" t="s">
        <v>164</v>
      </c>
      <c r="J36" s="1">
        <v>5</v>
      </c>
    </row>
    <row r="37" spans="1:10" x14ac:dyDescent="0.3">
      <c r="A37" s="1" t="s">
        <v>28</v>
      </c>
      <c r="B37" s="1">
        <v>6</v>
      </c>
      <c r="C37" s="1">
        <v>6</v>
      </c>
      <c r="D37" s="1" t="s">
        <v>132</v>
      </c>
      <c r="E37" s="1" t="s">
        <v>44</v>
      </c>
      <c r="F37" s="1" t="s">
        <v>48</v>
      </c>
      <c r="G37" s="1" t="s">
        <v>133</v>
      </c>
      <c r="H37" s="1" t="s">
        <v>134</v>
      </c>
      <c r="I37" s="1" t="s">
        <v>165</v>
      </c>
      <c r="J37" s="1">
        <v>75</v>
      </c>
    </row>
    <row r="38" spans="1:10" x14ac:dyDescent="0.3">
      <c r="A38" s="1" t="s">
        <v>6</v>
      </c>
      <c r="B38" s="1">
        <v>3</v>
      </c>
      <c r="C38" s="1">
        <v>6</v>
      </c>
      <c r="D38" s="1" t="s">
        <v>135</v>
      </c>
      <c r="E38" s="1" t="s">
        <v>44</v>
      </c>
      <c r="F38" s="1" t="s">
        <v>48</v>
      </c>
      <c r="G38" s="1" t="s">
        <v>136</v>
      </c>
      <c r="H38" s="1" t="s">
        <v>137</v>
      </c>
      <c r="I38" s="1" t="s">
        <v>166</v>
      </c>
      <c r="J38" s="1">
        <v>50</v>
      </c>
    </row>
    <row r="39" spans="1:10" x14ac:dyDescent="0.3">
      <c r="A39" s="1" t="s">
        <v>7</v>
      </c>
      <c r="B39" s="1">
        <v>3</v>
      </c>
      <c r="C39" s="1">
        <v>6</v>
      </c>
      <c r="D39" s="1" t="s">
        <v>138</v>
      </c>
      <c r="E39" s="1" t="s">
        <v>44</v>
      </c>
      <c r="F39" s="1" t="s">
        <v>48</v>
      </c>
      <c r="G39" s="1" t="s">
        <v>139</v>
      </c>
      <c r="H39" s="1" t="s">
        <v>140</v>
      </c>
      <c r="I39" s="1" t="s">
        <v>167</v>
      </c>
      <c r="J39" s="1">
        <v>60</v>
      </c>
    </row>
    <row r="40" spans="1:10" x14ac:dyDescent="0.3">
      <c r="A40" s="1" t="s">
        <v>13</v>
      </c>
      <c r="B40" s="1">
        <v>3</v>
      </c>
      <c r="C40" s="1">
        <v>6</v>
      </c>
      <c r="D40" s="1" t="s">
        <v>141</v>
      </c>
      <c r="E40" s="1" t="s">
        <v>44</v>
      </c>
      <c r="F40" s="1" t="s">
        <v>48</v>
      </c>
      <c r="G40" s="1" t="s">
        <v>142</v>
      </c>
      <c r="H40" s="1" t="s">
        <v>143</v>
      </c>
      <c r="I40" s="1" t="s">
        <v>168</v>
      </c>
      <c r="J40" s="1">
        <v>55</v>
      </c>
    </row>
    <row r="41" spans="1:10" x14ac:dyDescent="0.3">
      <c r="A41" s="1" t="s">
        <v>23</v>
      </c>
      <c r="B41" s="1">
        <v>3</v>
      </c>
      <c r="C41" s="1">
        <v>6</v>
      </c>
      <c r="D41" s="1" t="s">
        <v>144</v>
      </c>
      <c r="E41" s="1" t="s">
        <v>44</v>
      </c>
      <c r="F41" s="1" t="s">
        <v>48</v>
      </c>
      <c r="G41" s="1" t="s">
        <v>145</v>
      </c>
      <c r="H41" s="1" t="s">
        <v>146</v>
      </c>
      <c r="I41" s="1" t="s">
        <v>169</v>
      </c>
      <c r="J41" s="1">
        <v>15</v>
      </c>
    </row>
    <row r="42" spans="1:10" x14ac:dyDescent="0.3">
      <c r="A42" s="1" t="s">
        <v>26</v>
      </c>
      <c r="B42" s="1">
        <v>3</v>
      </c>
      <c r="C42" s="1">
        <v>6</v>
      </c>
      <c r="D42" s="1" t="s">
        <v>147</v>
      </c>
      <c r="E42" s="1" t="s">
        <v>44</v>
      </c>
      <c r="F42" s="1" t="s">
        <v>48</v>
      </c>
      <c r="G42" s="1" t="s">
        <v>148</v>
      </c>
      <c r="H42" s="1" t="s">
        <v>149</v>
      </c>
      <c r="I42" s="1" t="s">
        <v>170</v>
      </c>
      <c r="J42" s="1">
        <v>30</v>
      </c>
    </row>
    <row r="43" spans="1:10" x14ac:dyDescent="0.3">
      <c r="A43" s="1" t="s">
        <v>4</v>
      </c>
      <c r="B43" s="1">
        <v>2</v>
      </c>
      <c r="C43" s="1">
        <v>2</v>
      </c>
      <c r="D43" s="1" t="s">
        <v>150</v>
      </c>
      <c r="E43" s="1" t="s">
        <v>45</v>
      </c>
      <c r="F43" s="1" t="s">
        <v>49</v>
      </c>
      <c r="G43" s="1" t="s">
        <v>151</v>
      </c>
      <c r="H43" s="1" t="s">
        <v>152</v>
      </c>
      <c r="I43" s="1" t="s">
        <v>171</v>
      </c>
      <c r="J43" s="1">
        <v>40</v>
      </c>
    </row>
    <row r="44" spans="1:10" x14ac:dyDescent="0.3">
      <c r="A44" s="1" t="s">
        <v>8</v>
      </c>
      <c r="B44" s="1">
        <v>2</v>
      </c>
      <c r="C44" s="1">
        <v>2</v>
      </c>
      <c r="D44" s="1" t="s">
        <v>153</v>
      </c>
      <c r="E44" s="1" t="s">
        <v>45</v>
      </c>
      <c r="F44" s="1" t="s">
        <v>49</v>
      </c>
      <c r="G44" s="1" t="s">
        <v>154</v>
      </c>
      <c r="H44" s="1" t="s">
        <v>155</v>
      </c>
      <c r="I44" s="1" t="s">
        <v>172</v>
      </c>
      <c r="J44" s="1">
        <v>65</v>
      </c>
    </row>
    <row r="45" spans="1:10" x14ac:dyDescent="0.3">
      <c r="A45" s="1" t="s">
        <v>5</v>
      </c>
      <c r="B45" s="1">
        <v>2</v>
      </c>
      <c r="C45" s="1">
        <v>2</v>
      </c>
      <c r="D45" s="1" t="s">
        <v>156</v>
      </c>
      <c r="E45" s="1" t="s">
        <v>45</v>
      </c>
      <c r="F45" s="1" t="s">
        <v>49</v>
      </c>
      <c r="G45" s="1" t="s">
        <v>157</v>
      </c>
      <c r="H45" s="1" t="s">
        <v>158</v>
      </c>
      <c r="I45" s="1" t="s">
        <v>173</v>
      </c>
      <c r="J45" s="1">
        <v>45</v>
      </c>
    </row>
    <row r="46" spans="1:10" x14ac:dyDescent="0.3">
      <c r="A46" s="1" t="s">
        <v>112</v>
      </c>
      <c r="B46" s="1">
        <v>2</v>
      </c>
      <c r="C46" s="1">
        <v>2</v>
      </c>
      <c r="D46" s="1" t="s">
        <v>159</v>
      </c>
      <c r="E46" s="1" t="s">
        <v>45</v>
      </c>
      <c r="F46" s="1" t="s">
        <v>49</v>
      </c>
      <c r="G46" s="1" t="s">
        <v>160</v>
      </c>
      <c r="H46" s="1" t="s">
        <v>161</v>
      </c>
      <c r="I46" s="1" t="s">
        <v>174</v>
      </c>
      <c r="J46" s="1">
        <v>80</v>
      </c>
    </row>
    <row r="48" spans="1:10" ht="14.4" customHeight="1" x14ac:dyDescent="0.3">
      <c r="A48" s="8" t="s">
        <v>0</v>
      </c>
      <c r="B48" s="8" t="s">
        <v>53</v>
      </c>
      <c r="C48" s="8" t="s">
        <v>54</v>
      </c>
    </row>
    <row r="49" spans="1:9" ht="14.4" customHeight="1" x14ac:dyDescent="0.3">
      <c r="A49" s="28">
        <v>1</v>
      </c>
      <c r="B49" s="20">
        <v>3</v>
      </c>
      <c r="C49" s="7" t="s">
        <v>55</v>
      </c>
    </row>
    <row r="50" spans="1:9" x14ac:dyDescent="0.3">
      <c r="A50" s="29"/>
      <c r="B50" s="20"/>
      <c r="C50" s="7" t="s">
        <v>56</v>
      </c>
    </row>
    <row r="51" spans="1:9" x14ac:dyDescent="0.3">
      <c r="A51" s="30"/>
      <c r="B51" s="20"/>
      <c r="C51" s="7" t="s">
        <v>57</v>
      </c>
    </row>
    <row r="52" spans="1:9" ht="36" customHeight="1" x14ac:dyDescent="0.3">
      <c r="A52" s="20">
        <v>2</v>
      </c>
      <c r="B52" s="20">
        <v>3</v>
      </c>
      <c r="C52" s="7" t="s">
        <v>58</v>
      </c>
    </row>
    <row r="53" spans="1:9" ht="14.4" customHeight="1" x14ac:dyDescent="0.3">
      <c r="A53" s="20"/>
      <c r="B53" s="20"/>
      <c r="C53" s="7" t="s">
        <v>59</v>
      </c>
      <c r="E53" s="21" t="s">
        <v>175</v>
      </c>
      <c r="F53" s="21"/>
      <c r="G53" s="21"/>
      <c r="H53" s="21"/>
      <c r="I53" s="21"/>
    </row>
    <row r="54" spans="1:9" ht="14.4" customHeight="1" x14ac:dyDescent="0.3">
      <c r="A54" s="20"/>
      <c r="B54" s="20"/>
      <c r="C54" s="7" t="s">
        <v>60</v>
      </c>
      <c r="E54" s="22"/>
      <c r="F54" s="22"/>
      <c r="G54" s="22"/>
      <c r="H54" s="22"/>
      <c r="I54" s="22"/>
    </row>
    <row r="55" spans="1:9" x14ac:dyDescent="0.3">
      <c r="A55" s="20">
        <v>3</v>
      </c>
      <c r="B55" s="20">
        <v>3</v>
      </c>
      <c r="C55" s="7" t="s">
        <v>61</v>
      </c>
      <c r="E55" s="19" t="s">
        <v>176</v>
      </c>
      <c r="F55" s="19" t="s">
        <v>177</v>
      </c>
      <c r="G55" s="19" t="s">
        <v>178</v>
      </c>
      <c r="H55" s="19" t="s">
        <v>179</v>
      </c>
      <c r="I55" s="19" t="s">
        <v>180</v>
      </c>
    </row>
    <row r="56" spans="1:9" x14ac:dyDescent="0.3">
      <c r="A56" s="20"/>
      <c r="B56" s="20"/>
      <c r="C56" s="7" t="s">
        <v>62</v>
      </c>
      <c r="E56" s="11" t="s">
        <v>181</v>
      </c>
      <c r="F56" s="14">
        <v>35</v>
      </c>
      <c r="G56" s="15">
        <v>124.95</v>
      </c>
      <c r="H56" s="15">
        <f>(G56*F56)</f>
        <v>4373.25</v>
      </c>
      <c r="I56" s="15">
        <f>H56*1.23</f>
        <v>5379.0974999999999</v>
      </c>
    </row>
    <row r="57" spans="1:9" ht="28.8" x14ac:dyDescent="0.3">
      <c r="A57" s="20"/>
      <c r="B57" s="20"/>
      <c r="C57" s="7" t="s">
        <v>63</v>
      </c>
      <c r="E57" s="12" t="s">
        <v>182</v>
      </c>
      <c r="F57" s="14">
        <v>28</v>
      </c>
      <c r="G57" s="15">
        <v>549</v>
      </c>
      <c r="H57" s="15">
        <f t="shared" ref="H57:H73" si="0">(G57*F57)</f>
        <v>15372</v>
      </c>
      <c r="I57" s="15">
        <f t="shared" ref="I57:I73" si="1">H57*1.23</f>
        <v>18907.560000000001</v>
      </c>
    </row>
    <row r="58" spans="1:9" x14ac:dyDescent="0.3">
      <c r="A58" s="20">
        <v>4</v>
      </c>
      <c r="B58" s="20">
        <v>3</v>
      </c>
      <c r="C58" s="7" t="s">
        <v>64</v>
      </c>
      <c r="E58" s="11" t="s">
        <v>183</v>
      </c>
      <c r="F58" s="14">
        <v>4</v>
      </c>
      <c r="G58" s="15">
        <v>349</v>
      </c>
      <c r="H58" s="15">
        <f t="shared" si="0"/>
        <v>1396</v>
      </c>
      <c r="I58" s="15">
        <f t="shared" si="1"/>
        <v>1717.08</v>
      </c>
    </row>
    <row r="59" spans="1:9" x14ac:dyDescent="0.3">
      <c r="A59" s="20"/>
      <c r="B59" s="20"/>
      <c r="C59" s="7" t="s">
        <v>65</v>
      </c>
      <c r="E59" s="11" t="s">
        <v>199</v>
      </c>
      <c r="F59" s="14">
        <v>1</v>
      </c>
      <c r="G59" s="15">
        <v>1100</v>
      </c>
      <c r="H59" s="15">
        <f t="shared" si="0"/>
        <v>1100</v>
      </c>
      <c r="I59" s="15">
        <f t="shared" si="1"/>
        <v>1353</v>
      </c>
    </row>
    <row r="60" spans="1:9" x14ac:dyDescent="0.3">
      <c r="A60" s="20"/>
      <c r="B60" s="20"/>
      <c r="C60" s="7" t="s">
        <v>66</v>
      </c>
      <c r="E60" s="11" t="s">
        <v>184</v>
      </c>
      <c r="F60" s="14">
        <v>1</v>
      </c>
      <c r="G60" s="15">
        <v>574.16999999999996</v>
      </c>
      <c r="H60" s="15">
        <f t="shared" si="0"/>
        <v>574.16999999999996</v>
      </c>
      <c r="I60" s="15">
        <f t="shared" si="1"/>
        <v>706.2290999999999</v>
      </c>
    </row>
    <row r="61" spans="1:9" ht="28.8" x14ac:dyDescent="0.3">
      <c r="A61" s="20">
        <v>5</v>
      </c>
      <c r="B61" s="20">
        <v>2</v>
      </c>
      <c r="C61" s="7" t="s">
        <v>67</v>
      </c>
      <c r="E61" s="13" t="s">
        <v>194</v>
      </c>
      <c r="F61" s="14">
        <v>2</v>
      </c>
      <c r="G61" s="15">
        <v>181.99</v>
      </c>
      <c r="H61" s="15">
        <f t="shared" si="0"/>
        <v>363.98</v>
      </c>
      <c r="I61" s="15">
        <f t="shared" si="1"/>
        <v>447.69540000000001</v>
      </c>
    </row>
    <row r="62" spans="1:9" x14ac:dyDescent="0.3">
      <c r="A62" s="20"/>
      <c r="B62" s="20"/>
      <c r="C62" s="7" t="s">
        <v>89</v>
      </c>
      <c r="E62" s="11" t="s">
        <v>195</v>
      </c>
      <c r="F62" s="14">
        <v>1</v>
      </c>
      <c r="G62" s="15">
        <v>549</v>
      </c>
      <c r="H62" s="15">
        <f t="shared" si="0"/>
        <v>549</v>
      </c>
      <c r="I62" s="15">
        <f t="shared" si="1"/>
        <v>675.27</v>
      </c>
    </row>
    <row r="63" spans="1:9" ht="28.8" x14ac:dyDescent="0.3">
      <c r="A63" s="20">
        <v>6</v>
      </c>
      <c r="B63" s="20">
        <v>2</v>
      </c>
      <c r="C63" s="7" t="s">
        <v>68</v>
      </c>
      <c r="E63" s="13" t="s">
        <v>201</v>
      </c>
      <c r="F63" s="14">
        <v>56</v>
      </c>
      <c r="G63" s="15">
        <v>24.7</v>
      </c>
      <c r="H63" s="15">
        <f t="shared" si="0"/>
        <v>1383.2</v>
      </c>
      <c r="I63" s="15">
        <f t="shared" si="1"/>
        <v>1701.336</v>
      </c>
    </row>
    <row r="64" spans="1:9" x14ac:dyDescent="0.3">
      <c r="A64" s="20"/>
      <c r="B64" s="20"/>
      <c r="C64" s="7" t="s">
        <v>82</v>
      </c>
      <c r="E64" s="11" t="s">
        <v>185</v>
      </c>
      <c r="F64" s="14">
        <v>20000</v>
      </c>
      <c r="G64" s="15">
        <v>0.57999999999999996</v>
      </c>
      <c r="H64" s="15">
        <f t="shared" si="0"/>
        <v>11600</v>
      </c>
      <c r="I64" s="15">
        <f t="shared" si="1"/>
        <v>14268</v>
      </c>
    </row>
    <row r="65" spans="1:9" x14ac:dyDescent="0.3">
      <c r="A65" s="20">
        <v>7</v>
      </c>
      <c r="B65" s="20">
        <v>3</v>
      </c>
      <c r="C65" s="7" t="s">
        <v>69</v>
      </c>
      <c r="E65" s="11" t="s">
        <v>191</v>
      </c>
      <c r="F65" s="14">
        <v>203</v>
      </c>
      <c r="G65" s="15">
        <v>6.25</v>
      </c>
      <c r="H65" s="15">
        <f t="shared" si="0"/>
        <v>1268.75</v>
      </c>
      <c r="I65" s="15">
        <f t="shared" si="1"/>
        <v>1560.5625</v>
      </c>
    </row>
    <row r="66" spans="1:9" ht="28.8" x14ac:dyDescent="0.3">
      <c r="A66" s="20"/>
      <c r="B66" s="20"/>
      <c r="C66" s="7" t="s">
        <v>83</v>
      </c>
      <c r="E66" s="13" t="s">
        <v>186</v>
      </c>
      <c r="F66" s="2">
        <v>20</v>
      </c>
      <c r="G66" s="10">
        <v>39.049999999999997</v>
      </c>
      <c r="H66" s="10">
        <f t="shared" si="0"/>
        <v>781</v>
      </c>
      <c r="I66" s="10">
        <f t="shared" si="1"/>
        <v>960.63</v>
      </c>
    </row>
    <row r="67" spans="1:9" ht="28.8" x14ac:dyDescent="0.3">
      <c r="A67" s="20"/>
      <c r="B67" s="20"/>
      <c r="C67" s="7" t="s">
        <v>84</v>
      </c>
      <c r="E67" s="13" t="s">
        <v>200</v>
      </c>
      <c r="F67" s="14">
        <v>112</v>
      </c>
      <c r="G67" s="15">
        <v>10.06</v>
      </c>
      <c r="H67" s="15">
        <f t="shared" si="0"/>
        <v>1126.72</v>
      </c>
      <c r="I67" s="15">
        <f t="shared" si="1"/>
        <v>1385.8656000000001</v>
      </c>
    </row>
    <row r="68" spans="1:9" x14ac:dyDescent="0.3">
      <c r="A68" s="20">
        <v>8</v>
      </c>
      <c r="B68" s="20">
        <v>3</v>
      </c>
      <c r="C68" s="7" t="s">
        <v>70</v>
      </c>
      <c r="E68" s="11" t="s">
        <v>187</v>
      </c>
      <c r="F68" s="14">
        <v>1</v>
      </c>
      <c r="G68" s="15">
        <v>3289.43</v>
      </c>
      <c r="H68" s="15">
        <f t="shared" si="0"/>
        <v>3289.43</v>
      </c>
      <c r="I68" s="15">
        <f t="shared" si="1"/>
        <v>4045.9988999999996</v>
      </c>
    </row>
    <row r="69" spans="1:9" x14ac:dyDescent="0.3">
      <c r="A69" s="20"/>
      <c r="B69" s="20"/>
      <c r="C69" s="7" t="s">
        <v>85</v>
      </c>
      <c r="E69" s="11" t="s">
        <v>188</v>
      </c>
      <c r="F69" s="14">
        <v>5</v>
      </c>
      <c r="G69" s="15">
        <v>3054.51</v>
      </c>
      <c r="H69" s="15">
        <f t="shared" si="0"/>
        <v>15272.550000000001</v>
      </c>
      <c r="I69" s="15">
        <f t="shared" si="1"/>
        <v>18785.236500000003</v>
      </c>
    </row>
    <row r="70" spans="1:9" x14ac:dyDescent="0.3">
      <c r="A70" s="20"/>
      <c r="B70" s="20"/>
      <c r="C70" s="7" t="s">
        <v>86</v>
      </c>
      <c r="E70" s="13" t="s">
        <v>189</v>
      </c>
      <c r="F70" s="14">
        <v>1</v>
      </c>
      <c r="G70" s="15">
        <v>1318</v>
      </c>
      <c r="H70" s="15">
        <f t="shared" si="0"/>
        <v>1318</v>
      </c>
      <c r="I70" s="15">
        <f t="shared" si="1"/>
        <v>1621.1399999999999</v>
      </c>
    </row>
    <row r="71" spans="1:9" x14ac:dyDescent="0.3">
      <c r="A71" s="20">
        <v>9</v>
      </c>
      <c r="B71" s="20">
        <v>3</v>
      </c>
      <c r="C71" s="7" t="s">
        <v>71</v>
      </c>
      <c r="E71" s="11" t="s">
        <v>190</v>
      </c>
      <c r="F71" s="2">
        <v>40.6</v>
      </c>
      <c r="G71" s="15">
        <v>8.3000000000000007</v>
      </c>
      <c r="H71" s="10">
        <f t="shared" si="0"/>
        <v>336.98</v>
      </c>
      <c r="I71" s="10">
        <f t="shared" si="1"/>
        <v>414.48540000000003</v>
      </c>
    </row>
    <row r="72" spans="1:9" ht="28.8" x14ac:dyDescent="0.3">
      <c r="A72" s="20"/>
      <c r="B72" s="20"/>
      <c r="C72" s="7" t="s">
        <v>87</v>
      </c>
      <c r="E72" s="13" t="s">
        <v>196</v>
      </c>
      <c r="F72" s="14">
        <v>1</v>
      </c>
      <c r="G72" s="10">
        <v>1493.28</v>
      </c>
      <c r="H72" s="10">
        <f t="shared" si="0"/>
        <v>1493.28</v>
      </c>
      <c r="I72" s="10">
        <f t="shared" si="1"/>
        <v>1836.7344000000001</v>
      </c>
    </row>
    <row r="73" spans="1:9" ht="28.8" x14ac:dyDescent="0.3">
      <c r="A73" s="20"/>
      <c r="B73" s="20"/>
      <c r="C73" s="7" t="s">
        <v>88</v>
      </c>
      <c r="E73" s="13" t="s">
        <v>192</v>
      </c>
      <c r="F73" s="14">
        <v>1</v>
      </c>
      <c r="G73" s="15">
        <v>2321.94</v>
      </c>
      <c r="H73" s="10">
        <f t="shared" si="0"/>
        <v>2321.94</v>
      </c>
      <c r="I73" s="10">
        <f t="shared" si="1"/>
        <v>2855.9861999999998</v>
      </c>
    </row>
    <row r="74" spans="1:9" x14ac:dyDescent="0.3">
      <c r="A74" s="20">
        <v>10</v>
      </c>
      <c r="B74" s="20">
        <v>2</v>
      </c>
      <c r="C74" s="7" t="s">
        <v>72</v>
      </c>
      <c r="E74" s="13" t="s">
        <v>198</v>
      </c>
      <c r="F74" s="14">
        <v>1</v>
      </c>
      <c r="G74" s="15">
        <v>27.5</v>
      </c>
      <c r="H74" s="10">
        <f t="shared" ref="H74" si="2">(G74*F74)</f>
        <v>27.5</v>
      </c>
      <c r="I74" s="10">
        <f t="shared" ref="I74" si="3">H74*1.23</f>
        <v>33.825000000000003</v>
      </c>
    </row>
    <row r="75" spans="1:9" x14ac:dyDescent="0.3">
      <c r="A75" s="20"/>
      <c r="B75" s="20"/>
      <c r="C75" s="7" t="s">
        <v>90</v>
      </c>
      <c r="E75" s="13" t="s">
        <v>197</v>
      </c>
      <c r="F75" s="14">
        <v>2</v>
      </c>
      <c r="G75" s="15">
        <v>52.75</v>
      </c>
      <c r="H75" s="10">
        <f t="shared" ref="H75" si="4">(G75*F75)</f>
        <v>105.5</v>
      </c>
      <c r="I75" s="10">
        <f t="shared" ref="I75" si="5">H75*1.23</f>
        <v>129.76499999999999</v>
      </c>
    </row>
    <row r="76" spans="1:9" x14ac:dyDescent="0.3">
      <c r="A76" s="20">
        <v>11</v>
      </c>
      <c r="B76" s="20">
        <v>3</v>
      </c>
      <c r="C76" s="7" t="s">
        <v>73</v>
      </c>
      <c r="E76" s="25" t="s">
        <v>193</v>
      </c>
      <c r="F76" s="2">
        <v>2</v>
      </c>
      <c r="G76" s="15">
        <v>3510</v>
      </c>
      <c r="H76" s="10">
        <f>(G76*F76)</f>
        <v>7020</v>
      </c>
      <c r="I76" s="10">
        <f>H76*1.23</f>
        <v>8634.6</v>
      </c>
    </row>
    <row r="77" spans="1:9" ht="28.8" x14ac:dyDescent="0.3">
      <c r="A77" s="20"/>
      <c r="B77" s="20"/>
      <c r="C77" s="7" t="s">
        <v>91</v>
      </c>
      <c r="E77" s="31" t="s">
        <v>210</v>
      </c>
      <c r="F77" s="2">
        <v>3</v>
      </c>
      <c r="G77" s="15">
        <v>17.27</v>
      </c>
      <c r="H77" s="10">
        <f t="shared" ref="H77:H79" si="6">(G77*F77)</f>
        <v>51.81</v>
      </c>
      <c r="I77" s="10">
        <f t="shared" ref="I77:I79" si="7">H77*1.23</f>
        <v>63.726300000000002</v>
      </c>
    </row>
    <row r="78" spans="1:9" x14ac:dyDescent="0.3">
      <c r="A78" s="20"/>
      <c r="B78" s="20"/>
      <c r="C78" s="7" t="s">
        <v>92</v>
      </c>
      <c r="E78" s="31" t="s">
        <v>211</v>
      </c>
      <c r="F78" s="2">
        <v>1</v>
      </c>
      <c r="G78" s="15">
        <v>3.95</v>
      </c>
      <c r="H78" s="10">
        <f t="shared" si="6"/>
        <v>3.95</v>
      </c>
      <c r="I78" s="10">
        <f t="shared" si="7"/>
        <v>4.8585000000000003</v>
      </c>
    </row>
    <row r="79" spans="1:9" ht="28.8" x14ac:dyDescent="0.3">
      <c r="A79" s="20">
        <v>12</v>
      </c>
      <c r="B79" s="20">
        <v>3</v>
      </c>
      <c r="C79" s="7" t="s">
        <v>74</v>
      </c>
      <c r="E79" s="31" t="s">
        <v>212</v>
      </c>
      <c r="F79" s="2">
        <v>10</v>
      </c>
      <c r="G79" s="15">
        <v>11.47</v>
      </c>
      <c r="H79" s="10">
        <f t="shared" si="6"/>
        <v>114.7</v>
      </c>
      <c r="I79" s="10">
        <f t="shared" si="7"/>
        <v>141.08099999999999</v>
      </c>
    </row>
    <row r="80" spans="1:9" x14ac:dyDescent="0.3">
      <c r="A80" s="20"/>
      <c r="B80" s="20"/>
      <c r="C80" s="7" t="s">
        <v>93</v>
      </c>
      <c r="E80" s="16" t="s">
        <v>19</v>
      </c>
      <c r="F80" s="17">
        <f>SUM(F56:F79)</f>
        <v>20531.599999999999</v>
      </c>
      <c r="G80" s="18"/>
      <c r="H80" s="18"/>
      <c r="I80" s="18">
        <f>SUM(I56:I76)</f>
        <v>87420.097500000003</v>
      </c>
    </row>
    <row r="81" spans="1:8" x14ac:dyDescent="0.3">
      <c r="A81" s="20"/>
      <c r="B81" s="20"/>
      <c r="C81" s="7" t="s">
        <v>94</v>
      </c>
    </row>
    <row r="82" spans="1:8" x14ac:dyDescent="0.3">
      <c r="A82" s="20">
        <v>13</v>
      </c>
      <c r="B82" s="20">
        <v>3</v>
      </c>
      <c r="C82" s="7" t="s">
        <v>75</v>
      </c>
      <c r="E82" s="24" t="s">
        <v>202</v>
      </c>
      <c r="F82" s="24"/>
      <c r="G82" s="24"/>
      <c r="H82" s="24"/>
    </row>
    <row r="83" spans="1:8" x14ac:dyDescent="0.3">
      <c r="A83" s="20"/>
      <c r="B83" s="20"/>
      <c r="C83" s="7" t="s">
        <v>95</v>
      </c>
      <c r="E83" s="6" t="s">
        <v>203</v>
      </c>
      <c r="F83" s="6" t="s">
        <v>204</v>
      </c>
      <c r="G83" s="6" t="s">
        <v>204</v>
      </c>
      <c r="H83" s="6" t="s">
        <v>205</v>
      </c>
    </row>
    <row r="84" spans="1:8" ht="43.2" x14ac:dyDescent="0.3">
      <c r="A84" s="20"/>
      <c r="B84" s="20"/>
      <c r="C84" s="7" t="s">
        <v>96</v>
      </c>
      <c r="E84" s="7" t="s">
        <v>206</v>
      </c>
      <c r="F84" s="7" t="s">
        <v>207</v>
      </c>
      <c r="G84" s="7" t="s">
        <v>208</v>
      </c>
      <c r="H84" s="25" t="s">
        <v>209</v>
      </c>
    </row>
    <row r="85" spans="1:8" x14ac:dyDescent="0.3">
      <c r="A85" s="20">
        <v>14</v>
      </c>
      <c r="B85" s="20">
        <v>6</v>
      </c>
      <c r="C85" s="7" t="s">
        <v>76</v>
      </c>
      <c r="E85" s="26"/>
      <c r="F85" s="26"/>
      <c r="G85" s="26"/>
      <c r="H85" s="27"/>
    </row>
    <row r="86" spans="1:8" x14ac:dyDescent="0.3">
      <c r="A86" s="20"/>
      <c r="B86" s="20"/>
      <c r="C86" s="7" t="s">
        <v>97</v>
      </c>
    </row>
    <row r="87" spans="1:8" x14ac:dyDescent="0.3">
      <c r="A87" s="20"/>
      <c r="B87" s="20"/>
      <c r="C87" s="7" t="s">
        <v>98</v>
      </c>
      <c r="E87" s="23"/>
    </row>
    <row r="88" spans="1:8" x14ac:dyDescent="0.3">
      <c r="A88" s="20"/>
      <c r="B88" s="20"/>
      <c r="C88" s="7" t="s">
        <v>99</v>
      </c>
      <c r="E88" s="23"/>
    </row>
    <row r="89" spans="1:8" x14ac:dyDescent="0.3">
      <c r="A89" s="20"/>
      <c r="B89" s="20"/>
      <c r="C89" s="7" t="s">
        <v>100</v>
      </c>
      <c r="E89" s="23"/>
    </row>
    <row r="90" spans="1:8" x14ac:dyDescent="0.3">
      <c r="A90" s="20"/>
      <c r="B90" s="20"/>
      <c r="C90" s="7" t="s">
        <v>101</v>
      </c>
    </row>
    <row r="91" spans="1:8" x14ac:dyDescent="0.3">
      <c r="A91" s="20">
        <v>15</v>
      </c>
      <c r="B91" s="20">
        <v>3</v>
      </c>
      <c r="C91" s="7" t="s">
        <v>77</v>
      </c>
    </row>
    <row r="92" spans="1:8" x14ac:dyDescent="0.3">
      <c r="A92" s="20"/>
      <c r="B92" s="20"/>
      <c r="C92" s="7" t="s">
        <v>104</v>
      </c>
    </row>
    <row r="93" spans="1:8" x14ac:dyDescent="0.3">
      <c r="A93" s="20"/>
      <c r="B93" s="20"/>
      <c r="C93" s="7" t="s">
        <v>103</v>
      </c>
    </row>
    <row r="94" spans="1:8" x14ac:dyDescent="0.3">
      <c r="A94" s="20">
        <v>16</v>
      </c>
      <c r="B94" s="20">
        <v>2</v>
      </c>
      <c r="C94" s="7" t="s">
        <v>78</v>
      </c>
    </row>
    <row r="95" spans="1:8" x14ac:dyDescent="0.3">
      <c r="A95" s="20"/>
      <c r="B95" s="20"/>
      <c r="C95" s="7" t="s">
        <v>102</v>
      </c>
    </row>
    <row r="96" spans="1:8" x14ac:dyDescent="0.3">
      <c r="A96" s="20">
        <v>17</v>
      </c>
      <c r="B96" s="20">
        <v>3</v>
      </c>
      <c r="C96" s="7" t="s">
        <v>79</v>
      </c>
    </row>
    <row r="97" spans="1:3" x14ac:dyDescent="0.3">
      <c r="A97" s="20"/>
      <c r="B97" s="20"/>
      <c r="C97" s="7" t="s">
        <v>105</v>
      </c>
    </row>
    <row r="98" spans="1:3" x14ac:dyDescent="0.3">
      <c r="A98" s="20"/>
      <c r="B98" s="20"/>
      <c r="C98" s="7" t="s">
        <v>106</v>
      </c>
    </row>
    <row r="99" spans="1:3" x14ac:dyDescent="0.3">
      <c r="A99" s="20">
        <v>18</v>
      </c>
      <c r="B99" s="20">
        <v>3</v>
      </c>
      <c r="C99" s="7" t="s">
        <v>80</v>
      </c>
    </row>
    <row r="100" spans="1:3" x14ac:dyDescent="0.3">
      <c r="A100" s="20"/>
      <c r="B100" s="20"/>
      <c r="C100" s="7" t="s">
        <v>107</v>
      </c>
    </row>
    <row r="101" spans="1:3" x14ac:dyDescent="0.3">
      <c r="A101" s="20"/>
      <c r="B101" s="20"/>
      <c r="C101" s="7" t="s">
        <v>108</v>
      </c>
    </row>
    <row r="102" spans="1:3" x14ac:dyDescent="0.3">
      <c r="A102" s="20">
        <v>20</v>
      </c>
      <c r="B102" s="20">
        <v>3</v>
      </c>
      <c r="C102" s="7" t="s">
        <v>81</v>
      </c>
    </row>
    <row r="103" spans="1:3" x14ac:dyDescent="0.3">
      <c r="A103" s="20"/>
      <c r="B103" s="20"/>
      <c r="C103" s="7" t="s">
        <v>109</v>
      </c>
    </row>
    <row r="104" spans="1:3" x14ac:dyDescent="0.3">
      <c r="A104" s="20"/>
      <c r="B104" s="20"/>
      <c r="C104" s="7" t="s">
        <v>110</v>
      </c>
    </row>
  </sheetData>
  <mergeCells count="41">
    <mergeCell ref="E82:H82"/>
    <mergeCell ref="E87:E89"/>
    <mergeCell ref="E53:I54"/>
    <mergeCell ref="A49:A51"/>
    <mergeCell ref="B49:B51"/>
    <mergeCell ref="A52:A54"/>
    <mergeCell ref="A55:A57"/>
    <mergeCell ref="A58:A60"/>
    <mergeCell ref="B52:B54"/>
    <mergeCell ref="B55:B57"/>
    <mergeCell ref="B58:B60"/>
    <mergeCell ref="B74:B75"/>
    <mergeCell ref="A61:A62"/>
    <mergeCell ref="B61:B62"/>
    <mergeCell ref="A63:A64"/>
    <mergeCell ref="B63:B64"/>
    <mergeCell ref="A65:A67"/>
    <mergeCell ref="B65:B67"/>
    <mergeCell ref="A68:A70"/>
    <mergeCell ref="B68:B70"/>
    <mergeCell ref="B71:B73"/>
    <mergeCell ref="A71:A73"/>
    <mergeCell ref="A74:A75"/>
    <mergeCell ref="A102:A104"/>
    <mergeCell ref="B102:B104"/>
    <mergeCell ref="A85:A90"/>
    <mergeCell ref="B85:B90"/>
    <mergeCell ref="A91:A93"/>
    <mergeCell ref="B91:B93"/>
    <mergeCell ref="A94:A95"/>
    <mergeCell ref="B94:B95"/>
    <mergeCell ref="A96:A98"/>
    <mergeCell ref="B96:B98"/>
    <mergeCell ref="A99:A101"/>
    <mergeCell ref="B99:B101"/>
    <mergeCell ref="A76:A78"/>
    <mergeCell ref="B76:B78"/>
    <mergeCell ref="A79:A81"/>
    <mergeCell ref="B79:B81"/>
    <mergeCell ref="A82:A84"/>
    <mergeCell ref="B82:B8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Folha1</vt:lpstr>
      <vt:lpstr>soma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Brito</dc:creator>
  <cp:lastModifiedBy>Sara Brito</cp:lastModifiedBy>
  <dcterms:created xsi:type="dcterms:W3CDTF">2023-01-03T12:17:38Z</dcterms:created>
  <dcterms:modified xsi:type="dcterms:W3CDTF">2023-01-31T21:12:29Z</dcterms:modified>
</cp:coreProperties>
</file>