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34683\Desktop\TFG\Melody_Composition_GA\test_results\"/>
    </mc:Choice>
  </mc:AlternateContent>
  <xr:revisionPtr revIDLastSave="0" documentId="13_ncr:1_{2A934F45-3C8F-45BF-BDB8-E46A7EA01D3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best_config" sheetId="2" r:id="rId1"/>
    <sheet name="500" sheetId="4" r:id="rId2"/>
    <sheet name="Sheet1" sheetId="1" r:id="rId3"/>
    <sheet name="Sheet2" sheetId="5" r:id="rId4"/>
    <sheet name="Comparison 2" sheetId="6" r:id="rId5"/>
  </sheets>
  <definedNames>
    <definedName name="ExternalData_1" localSheetId="1" hidden="1">'500'!$A$1:$J$101</definedName>
    <definedName name="ExternalData_1" localSheetId="0" hidden="1">best_config!$A$1:$J$101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G5" i="6"/>
  <c r="H4" i="6"/>
  <c r="G4" i="6"/>
  <c r="H3" i="6"/>
  <c r="G3" i="6"/>
  <c r="H2" i="6"/>
  <c r="G2" i="6"/>
  <c r="E3" i="1"/>
  <c r="D3" i="1"/>
  <c r="G3" i="1"/>
  <c r="F3" i="1"/>
  <c r="C3" i="1"/>
  <c r="B3" i="1"/>
  <c r="E2" i="1"/>
  <c r="D2" i="1"/>
  <c r="G2" i="1"/>
  <c r="F2" i="1"/>
  <c r="C2" i="1"/>
  <c r="B2" i="1"/>
  <c r="S2" i="4"/>
  <c r="R2" i="4"/>
  <c r="Q2" i="4"/>
  <c r="P2" i="4"/>
  <c r="O2" i="4"/>
  <c r="N2" i="4"/>
  <c r="M2" i="4"/>
  <c r="L2" i="4"/>
  <c r="R2" i="2"/>
  <c r="S2" i="2"/>
  <c r="Q2" i="2"/>
  <c r="P2" i="2"/>
  <c r="O2" i="2"/>
  <c r="N2" i="2"/>
  <c r="M2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5F70B-4FB0-4B31-9E95-7B84EF317063}" keepAlive="1" name="Query - 500" description="Connection to the '500' query in the workbook." type="5" refreshedVersion="8" background="1" saveData="1">
    <dbPr connection="Provider=Microsoft.Mashup.OleDb.1;Data Source=$Workbook$;Location=500;Extended Properties=&quot;&quot;" command="SELECT * FROM [500]"/>
  </connection>
  <connection id="2" xr16:uid="{C4D917C6-D998-4F1F-83E2-57E2A0E70EFF}" keepAlive="1" name="Query - best_config" description="Connection to the 'best_config' query in the workbook." type="5" refreshedVersion="8" background="1" saveData="1">
    <dbPr connection="Provider=Microsoft.Mashup.OleDb.1;Data Source=$Workbook$;Location=best_config;Extended Properties=&quot;&quot;" command="SELECT * FROM [best_config]"/>
  </connection>
  <connection id="3" xr16:uid="{4A782FF4-F179-4024-B8BF-C4C2FBA401FF}" keepAlive="1" name="Query - best_config_500" description="Connection to the 'best_config_500' query in the workbook." type="5" refreshedVersion="0" background="1">
    <dbPr connection="Provider=Microsoft.Mashup.OleDb.1;Data Source=$Workbook$;Location=best_config_500;Extended Properties=&quot;&quot;" command="SELECT * FROM [best_config_500]"/>
  </connection>
</connections>
</file>

<file path=xl/sharedStrings.xml><?xml version="1.0" encoding="utf-8"?>
<sst xmlns="http://schemas.openxmlformats.org/spreadsheetml/2006/main" count="57" uniqueCount="30">
  <si>
    <t>Population</t>
  </si>
  <si>
    <t>Offspring</t>
  </si>
  <si>
    <t>Generations</t>
  </si>
  <si>
    <t>Mutation</t>
  </si>
  <si>
    <t>Crossover</t>
  </si>
  <si>
    <t>T Size</t>
  </si>
  <si>
    <t>Mean Fitness</t>
  </si>
  <si>
    <t>Best Fitness</t>
  </si>
  <si>
    <t>Time(s)</t>
  </si>
  <si>
    <t>Evaluations</t>
  </si>
  <si>
    <t>BF STDV</t>
  </si>
  <si>
    <t>Mean Time(s)</t>
  </si>
  <si>
    <t>MT STDV</t>
  </si>
  <si>
    <t>Mean Evaluations</t>
  </si>
  <si>
    <t>Eval. STDV</t>
  </si>
  <si>
    <t>Gen. STDV</t>
  </si>
  <si>
    <t>Best Gen</t>
  </si>
  <si>
    <t>Termination Criteria</t>
  </si>
  <si>
    <t>Yes</t>
  </si>
  <si>
    <t>No</t>
  </si>
  <si>
    <t>B.F. STDV</t>
  </si>
  <si>
    <t>Execution Time(s)</t>
  </si>
  <si>
    <t>E.T. STDV</t>
  </si>
  <si>
    <t>Criterion 1</t>
  </si>
  <si>
    <t>Criterion 2</t>
  </si>
  <si>
    <t>Generation</t>
  </si>
  <si>
    <t>1s</t>
  </si>
  <si>
    <t>Gens</t>
  </si>
  <si>
    <t>STEDV</t>
  </si>
  <si>
    <t>Lower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</si>
</sst>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" fontId="2" fillId="0" borderId="1" xfId="0" applyNumberFormat="1" applyFont="1" applyBorder="1"/>
    <xf numFmtId="2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3" borderId="2" xfId="0" applyFont="1" applyFill="1" applyBorder="1"/>
    <xf numFmtId="0" fontId="0" fillId="0" borderId="2" xfId="0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Termination Criteria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Criterion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Sheet2!$A$2:$A$101</c:f>
              <c:numCache>
                <c:formatCode>General</c:formatCode>
                <c:ptCount val="100"/>
                <c:pt idx="0">
                  <c:v>0.99666666666666659</c:v>
                </c:pt>
                <c:pt idx="1">
                  <c:v>0.99599999999999989</c:v>
                </c:pt>
                <c:pt idx="2">
                  <c:v>0.99999999999999989</c:v>
                </c:pt>
                <c:pt idx="3">
                  <c:v>0.97826086956521729</c:v>
                </c:pt>
                <c:pt idx="4">
                  <c:v>0.99999999999999989</c:v>
                </c:pt>
                <c:pt idx="5">
                  <c:v>0.99999999999999989</c:v>
                </c:pt>
                <c:pt idx="6">
                  <c:v>0.99999999999999989</c:v>
                </c:pt>
                <c:pt idx="7">
                  <c:v>0.99999999999999989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0.98076923076923073</c:v>
                </c:pt>
                <c:pt idx="11">
                  <c:v>0.99583333333333324</c:v>
                </c:pt>
                <c:pt idx="12">
                  <c:v>0.99242424242424232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0.99545454545454537</c:v>
                </c:pt>
                <c:pt idx="18">
                  <c:v>0.99999999999999989</c:v>
                </c:pt>
                <c:pt idx="19">
                  <c:v>0.99999999999999989</c:v>
                </c:pt>
                <c:pt idx="20">
                  <c:v>0.99999999999999989</c:v>
                </c:pt>
                <c:pt idx="21">
                  <c:v>0.99599999999999989</c:v>
                </c:pt>
                <c:pt idx="22">
                  <c:v>0.99583333333333324</c:v>
                </c:pt>
                <c:pt idx="23">
                  <c:v>0.99999999999999989</c:v>
                </c:pt>
                <c:pt idx="24">
                  <c:v>0.99999999999999989</c:v>
                </c:pt>
                <c:pt idx="25">
                  <c:v>0.99499999999999988</c:v>
                </c:pt>
                <c:pt idx="26">
                  <c:v>0.99999999999999989</c:v>
                </c:pt>
                <c:pt idx="27">
                  <c:v>0.99999999999999989</c:v>
                </c:pt>
                <c:pt idx="28">
                  <c:v>0.99565217391304339</c:v>
                </c:pt>
                <c:pt idx="29">
                  <c:v>0.99999999999999989</c:v>
                </c:pt>
                <c:pt idx="30">
                  <c:v>0.99999999999999989</c:v>
                </c:pt>
                <c:pt idx="31">
                  <c:v>0.99599999999999989</c:v>
                </c:pt>
                <c:pt idx="32">
                  <c:v>0.99710144927536226</c:v>
                </c:pt>
                <c:pt idx="33">
                  <c:v>0.99999999999999989</c:v>
                </c:pt>
                <c:pt idx="34">
                  <c:v>0.99565217391304339</c:v>
                </c:pt>
                <c:pt idx="35">
                  <c:v>0.99999999999999989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0.99565217391304339</c:v>
                </c:pt>
                <c:pt idx="41">
                  <c:v>0.99722222222222212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  <c:pt idx="46">
                  <c:v>0.99999999999999989</c:v>
                </c:pt>
                <c:pt idx="47">
                  <c:v>0.99999999999999989</c:v>
                </c:pt>
                <c:pt idx="48">
                  <c:v>0.99999999999999989</c:v>
                </c:pt>
                <c:pt idx="49">
                  <c:v>0.97826086956521729</c:v>
                </c:pt>
                <c:pt idx="50">
                  <c:v>0.98076923076923073</c:v>
                </c:pt>
                <c:pt idx="51">
                  <c:v>0.99999999999999989</c:v>
                </c:pt>
                <c:pt idx="52">
                  <c:v>0.99999999999999989</c:v>
                </c:pt>
                <c:pt idx="53">
                  <c:v>0.99999999999999989</c:v>
                </c:pt>
                <c:pt idx="54">
                  <c:v>0.99565217391304339</c:v>
                </c:pt>
                <c:pt idx="55">
                  <c:v>0.99999999999999989</c:v>
                </c:pt>
                <c:pt idx="56">
                  <c:v>0.99012345679012337</c:v>
                </c:pt>
                <c:pt idx="57">
                  <c:v>0.99642857142857133</c:v>
                </c:pt>
                <c:pt idx="58">
                  <c:v>0.98076923076923073</c:v>
                </c:pt>
                <c:pt idx="59">
                  <c:v>0.99999999999999989</c:v>
                </c:pt>
                <c:pt idx="60">
                  <c:v>0.99333333333333318</c:v>
                </c:pt>
                <c:pt idx="61">
                  <c:v>0.99583333333333324</c:v>
                </c:pt>
                <c:pt idx="62">
                  <c:v>0.99999999999999989</c:v>
                </c:pt>
                <c:pt idx="63">
                  <c:v>0.99999999999999989</c:v>
                </c:pt>
                <c:pt idx="64">
                  <c:v>0.99999999999999989</c:v>
                </c:pt>
                <c:pt idx="65">
                  <c:v>0.99999999999999989</c:v>
                </c:pt>
                <c:pt idx="66">
                  <c:v>0.99999999999999989</c:v>
                </c:pt>
                <c:pt idx="67">
                  <c:v>0.99599999999999989</c:v>
                </c:pt>
                <c:pt idx="68">
                  <c:v>0.99655172413793092</c:v>
                </c:pt>
                <c:pt idx="69">
                  <c:v>0.99999999999999989</c:v>
                </c:pt>
                <c:pt idx="70">
                  <c:v>0.99545454545454537</c:v>
                </c:pt>
                <c:pt idx="71">
                  <c:v>0.99565217391304339</c:v>
                </c:pt>
                <c:pt idx="72">
                  <c:v>0.99999999999999989</c:v>
                </c:pt>
                <c:pt idx="73">
                  <c:v>0.99615384615384606</c:v>
                </c:pt>
                <c:pt idx="74">
                  <c:v>0.99444444444444435</c:v>
                </c:pt>
                <c:pt idx="75">
                  <c:v>0.99615384615384606</c:v>
                </c:pt>
                <c:pt idx="76">
                  <c:v>0.98840579710144916</c:v>
                </c:pt>
                <c:pt idx="77">
                  <c:v>0.99999999999999989</c:v>
                </c:pt>
                <c:pt idx="78">
                  <c:v>0.98076923076923073</c:v>
                </c:pt>
                <c:pt idx="79">
                  <c:v>0.99999999999999989</c:v>
                </c:pt>
                <c:pt idx="80">
                  <c:v>0.99599999999999989</c:v>
                </c:pt>
                <c:pt idx="81">
                  <c:v>0.99999999999999989</c:v>
                </c:pt>
                <c:pt idx="82">
                  <c:v>0.99583333333333324</c:v>
                </c:pt>
                <c:pt idx="83">
                  <c:v>0.99333333333333318</c:v>
                </c:pt>
                <c:pt idx="84">
                  <c:v>0.99999999999999989</c:v>
                </c:pt>
                <c:pt idx="85">
                  <c:v>0.99999999999999989</c:v>
                </c:pt>
                <c:pt idx="86">
                  <c:v>0.99999999999999989</c:v>
                </c:pt>
                <c:pt idx="87">
                  <c:v>0.99629629629629624</c:v>
                </c:pt>
                <c:pt idx="88">
                  <c:v>0.98974358974358967</c:v>
                </c:pt>
                <c:pt idx="89">
                  <c:v>0.99999999999999989</c:v>
                </c:pt>
                <c:pt idx="90">
                  <c:v>0.99999999999999989</c:v>
                </c:pt>
                <c:pt idx="91">
                  <c:v>0.99999999999999989</c:v>
                </c:pt>
                <c:pt idx="92">
                  <c:v>0.99999999999999989</c:v>
                </c:pt>
                <c:pt idx="93">
                  <c:v>0.9878787878787878</c:v>
                </c:pt>
                <c:pt idx="94">
                  <c:v>0.99473684210526303</c:v>
                </c:pt>
                <c:pt idx="95">
                  <c:v>0.99615384615384606</c:v>
                </c:pt>
                <c:pt idx="96">
                  <c:v>0.99999999999999989</c:v>
                </c:pt>
                <c:pt idx="97">
                  <c:v>0.99999999999999989</c:v>
                </c:pt>
                <c:pt idx="98">
                  <c:v>0.99999999999999989</c:v>
                </c:pt>
                <c:pt idx="99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07D-B4C4-928C76560AAB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Criterion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Sheet2!$B$2:$B$101</c:f>
              <c:numCache>
                <c:formatCode>General</c:formatCode>
                <c:ptCount val="100"/>
                <c:pt idx="0">
                  <c:v>0.9939393939393939</c:v>
                </c:pt>
                <c:pt idx="1">
                  <c:v>0.99599999999999989</c:v>
                </c:pt>
                <c:pt idx="2">
                  <c:v>0.99305555555555547</c:v>
                </c:pt>
                <c:pt idx="3">
                  <c:v>0.97333333333333316</c:v>
                </c:pt>
                <c:pt idx="4">
                  <c:v>0.97407407407407398</c:v>
                </c:pt>
                <c:pt idx="5">
                  <c:v>1</c:v>
                </c:pt>
                <c:pt idx="6">
                  <c:v>0.99615384615384606</c:v>
                </c:pt>
                <c:pt idx="7">
                  <c:v>0.96785714285714275</c:v>
                </c:pt>
                <c:pt idx="8">
                  <c:v>0.9913043478260869</c:v>
                </c:pt>
                <c:pt idx="9">
                  <c:v>0.99733333333333329</c:v>
                </c:pt>
                <c:pt idx="10">
                  <c:v>0.99999999999999989</c:v>
                </c:pt>
                <c:pt idx="11">
                  <c:v>0.97333333333333316</c:v>
                </c:pt>
                <c:pt idx="12">
                  <c:v>0.99066666666666658</c:v>
                </c:pt>
                <c:pt idx="13">
                  <c:v>0.99999999999999989</c:v>
                </c:pt>
                <c:pt idx="14">
                  <c:v>0.99382716049382713</c:v>
                </c:pt>
                <c:pt idx="15">
                  <c:v>0.98611111111111105</c:v>
                </c:pt>
                <c:pt idx="16">
                  <c:v>0.98333333333333328</c:v>
                </c:pt>
                <c:pt idx="17">
                  <c:v>0.97261904761904749</c:v>
                </c:pt>
                <c:pt idx="18">
                  <c:v>0.9902777777777777</c:v>
                </c:pt>
                <c:pt idx="19">
                  <c:v>0.97261904761904749</c:v>
                </c:pt>
                <c:pt idx="20">
                  <c:v>0.97857142857142843</c:v>
                </c:pt>
                <c:pt idx="21">
                  <c:v>0.99722222222222212</c:v>
                </c:pt>
                <c:pt idx="22">
                  <c:v>0.9902777777777777</c:v>
                </c:pt>
                <c:pt idx="23">
                  <c:v>0.99545454545454537</c:v>
                </c:pt>
                <c:pt idx="24">
                  <c:v>0.99066666666666658</c:v>
                </c:pt>
                <c:pt idx="25">
                  <c:v>0.99545454545454537</c:v>
                </c:pt>
                <c:pt idx="26">
                  <c:v>0.97499999999999987</c:v>
                </c:pt>
                <c:pt idx="27">
                  <c:v>0.98840579710144916</c:v>
                </c:pt>
                <c:pt idx="28">
                  <c:v>0.99722222222222212</c:v>
                </c:pt>
                <c:pt idx="29">
                  <c:v>0.97575757575757571</c:v>
                </c:pt>
                <c:pt idx="30">
                  <c:v>0.99545454545454537</c:v>
                </c:pt>
                <c:pt idx="31">
                  <c:v>0.9935897435897435</c:v>
                </c:pt>
                <c:pt idx="32">
                  <c:v>0.97499999999999987</c:v>
                </c:pt>
                <c:pt idx="33">
                  <c:v>0.99999999999999989</c:v>
                </c:pt>
                <c:pt idx="34">
                  <c:v>0.97272727272727266</c:v>
                </c:pt>
                <c:pt idx="35">
                  <c:v>0.99305555555555547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0.99242424242424232</c:v>
                </c:pt>
                <c:pt idx="39">
                  <c:v>0.99487179487179478</c:v>
                </c:pt>
                <c:pt idx="40">
                  <c:v>0.99599999999999989</c:v>
                </c:pt>
                <c:pt idx="41">
                  <c:v>0.98636363636363633</c:v>
                </c:pt>
                <c:pt idx="42">
                  <c:v>0.99565217391304339</c:v>
                </c:pt>
                <c:pt idx="43">
                  <c:v>0.97654320987654308</c:v>
                </c:pt>
                <c:pt idx="44">
                  <c:v>0.98749999999999993</c:v>
                </c:pt>
                <c:pt idx="45">
                  <c:v>0.96376811594202894</c:v>
                </c:pt>
                <c:pt idx="46">
                  <c:v>0.99382716049382713</c:v>
                </c:pt>
                <c:pt idx="47">
                  <c:v>0.99506172839506157</c:v>
                </c:pt>
                <c:pt idx="48">
                  <c:v>0.99583333333333324</c:v>
                </c:pt>
                <c:pt idx="49">
                  <c:v>0.99242424242424232</c:v>
                </c:pt>
                <c:pt idx="50">
                  <c:v>0.99230769230769222</c:v>
                </c:pt>
                <c:pt idx="51">
                  <c:v>0.98253968253968249</c:v>
                </c:pt>
                <c:pt idx="52">
                  <c:v>0.98399999999999999</c:v>
                </c:pt>
                <c:pt idx="53">
                  <c:v>0.96811594202898543</c:v>
                </c:pt>
                <c:pt idx="54">
                  <c:v>0.95802469135802459</c:v>
                </c:pt>
                <c:pt idx="55">
                  <c:v>0.96133333333333326</c:v>
                </c:pt>
                <c:pt idx="56">
                  <c:v>0.99487179487179478</c:v>
                </c:pt>
                <c:pt idx="57">
                  <c:v>0.99999999999999989</c:v>
                </c:pt>
                <c:pt idx="58">
                  <c:v>0.93974358974358974</c:v>
                </c:pt>
                <c:pt idx="59">
                  <c:v>0.96933333333333316</c:v>
                </c:pt>
                <c:pt idx="60">
                  <c:v>0.97733333333333328</c:v>
                </c:pt>
                <c:pt idx="61">
                  <c:v>0.99999999999999989</c:v>
                </c:pt>
                <c:pt idx="62">
                  <c:v>0.99629629629629624</c:v>
                </c:pt>
                <c:pt idx="63">
                  <c:v>0.99999999999999989</c:v>
                </c:pt>
                <c:pt idx="64">
                  <c:v>0.99066666666666658</c:v>
                </c:pt>
                <c:pt idx="65">
                  <c:v>0.99770114942528731</c:v>
                </c:pt>
                <c:pt idx="66">
                  <c:v>0.99999999999999989</c:v>
                </c:pt>
                <c:pt idx="67">
                  <c:v>0.97361111111111098</c:v>
                </c:pt>
                <c:pt idx="68">
                  <c:v>0.99629629629629624</c:v>
                </c:pt>
                <c:pt idx="69">
                  <c:v>0.9722222222222221</c:v>
                </c:pt>
                <c:pt idx="70">
                  <c:v>0.95199999999999996</c:v>
                </c:pt>
                <c:pt idx="71">
                  <c:v>0.99275362318840576</c:v>
                </c:pt>
                <c:pt idx="72">
                  <c:v>0.98266666666666658</c:v>
                </c:pt>
                <c:pt idx="73">
                  <c:v>0.99506172839506157</c:v>
                </c:pt>
                <c:pt idx="74">
                  <c:v>0.98840579710144916</c:v>
                </c:pt>
                <c:pt idx="75">
                  <c:v>0.99722222222222212</c:v>
                </c:pt>
                <c:pt idx="76">
                  <c:v>0.99166666666666659</c:v>
                </c:pt>
                <c:pt idx="77">
                  <c:v>0.97536231884057967</c:v>
                </c:pt>
                <c:pt idx="78">
                  <c:v>0.96666666666666656</c:v>
                </c:pt>
                <c:pt idx="79">
                  <c:v>0.99999999999999989</c:v>
                </c:pt>
                <c:pt idx="80">
                  <c:v>0.99999999999999989</c:v>
                </c:pt>
                <c:pt idx="81">
                  <c:v>0.99305555555555547</c:v>
                </c:pt>
                <c:pt idx="82">
                  <c:v>0.96666666666666656</c:v>
                </c:pt>
                <c:pt idx="83">
                  <c:v>0.99275362318840576</c:v>
                </c:pt>
                <c:pt idx="84">
                  <c:v>0.99305555555555547</c:v>
                </c:pt>
                <c:pt idx="85">
                  <c:v>0.9821428571428571</c:v>
                </c:pt>
                <c:pt idx="86">
                  <c:v>0.9864197530864196</c:v>
                </c:pt>
                <c:pt idx="87">
                  <c:v>0.98717948717948711</c:v>
                </c:pt>
                <c:pt idx="88">
                  <c:v>0.99012345679012337</c:v>
                </c:pt>
                <c:pt idx="89">
                  <c:v>0.99999999999999989</c:v>
                </c:pt>
                <c:pt idx="90">
                  <c:v>0.99999999999999989</c:v>
                </c:pt>
                <c:pt idx="91">
                  <c:v>0.99565217391304339</c:v>
                </c:pt>
                <c:pt idx="92">
                  <c:v>0.9695652173913043</c:v>
                </c:pt>
                <c:pt idx="93">
                  <c:v>0.98611111111111105</c:v>
                </c:pt>
                <c:pt idx="94">
                  <c:v>0.97999999999999987</c:v>
                </c:pt>
                <c:pt idx="95">
                  <c:v>0.98974358974358967</c:v>
                </c:pt>
                <c:pt idx="96">
                  <c:v>0.97499999999999987</c:v>
                </c:pt>
                <c:pt idx="97">
                  <c:v>0.99583333333333324</c:v>
                </c:pt>
                <c:pt idx="98">
                  <c:v>0.99135802469135792</c:v>
                </c:pt>
                <c:pt idx="99">
                  <c:v>0.98717948717948711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9B-407D-B4C4-928C7656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806735"/>
        <c:axId val="1416066639"/>
      </c:scatterChart>
      <c:valAx>
        <c:axId val="14488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Execution ID</a:t>
                </a:r>
              </a:p>
            </c:rich>
          </c:tx>
          <c:layout>
            <c:manualLayout>
              <c:xMode val="edge"/>
              <c:yMode val="edge"/>
              <c:x val="0.44702372773873067"/>
              <c:y val="0.92940237816184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16066639"/>
        <c:crosses val="autoZero"/>
        <c:crossBetween val="midCat"/>
        <c:majorUnit val="10"/>
      </c:valAx>
      <c:valAx>
        <c:axId val="14160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Fitness Value</a:t>
                </a:r>
              </a:p>
            </c:rich>
          </c:tx>
          <c:layout>
            <c:manualLayout>
              <c:xMode val="edge"/>
              <c:yMode val="edge"/>
              <c:x val="1.185224330180204E-2"/>
              <c:y val="0.35895910023825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4880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Termination Criteria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2'!$B$1</c:f>
              <c:strCache>
                <c:ptCount val="1"/>
                <c:pt idx="0">
                  <c:v>Criterion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2'!$A$2:$A$101</c:f>
              <c:numCache>
                <c:formatCode>General</c:formatCode>
                <c:ptCount val="100"/>
                <c:pt idx="0">
                  <c:v>104</c:v>
                </c:pt>
                <c:pt idx="1">
                  <c:v>97</c:v>
                </c:pt>
                <c:pt idx="2">
                  <c:v>205</c:v>
                </c:pt>
                <c:pt idx="3">
                  <c:v>82</c:v>
                </c:pt>
                <c:pt idx="4">
                  <c:v>117</c:v>
                </c:pt>
                <c:pt idx="5">
                  <c:v>101</c:v>
                </c:pt>
                <c:pt idx="6">
                  <c:v>149</c:v>
                </c:pt>
                <c:pt idx="7">
                  <c:v>156</c:v>
                </c:pt>
                <c:pt idx="8">
                  <c:v>104</c:v>
                </c:pt>
                <c:pt idx="9">
                  <c:v>146</c:v>
                </c:pt>
                <c:pt idx="10">
                  <c:v>143</c:v>
                </c:pt>
                <c:pt idx="11">
                  <c:v>95</c:v>
                </c:pt>
                <c:pt idx="12">
                  <c:v>152</c:v>
                </c:pt>
                <c:pt idx="13">
                  <c:v>172</c:v>
                </c:pt>
                <c:pt idx="14">
                  <c:v>137</c:v>
                </c:pt>
                <c:pt idx="15">
                  <c:v>93</c:v>
                </c:pt>
                <c:pt idx="16">
                  <c:v>103</c:v>
                </c:pt>
                <c:pt idx="17">
                  <c:v>97</c:v>
                </c:pt>
                <c:pt idx="18">
                  <c:v>128</c:v>
                </c:pt>
                <c:pt idx="19">
                  <c:v>122</c:v>
                </c:pt>
                <c:pt idx="20">
                  <c:v>105</c:v>
                </c:pt>
                <c:pt idx="21">
                  <c:v>138</c:v>
                </c:pt>
                <c:pt idx="22">
                  <c:v>88</c:v>
                </c:pt>
                <c:pt idx="23">
                  <c:v>129</c:v>
                </c:pt>
                <c:pt idx="24">
                  <c:v>128</c:v>
                </c:pt>
                <c:pt idx="25">
                  <c:v>125</c:v>
                </c:pt>
                <c:pt idx="26">
                  <c:v>97</c:v>
                </c:pt>
                <c:pt idx="27">
                  <c:v>72</c:v>
                </c:pt>
                <c:pt idx="28">
                  <c:v>124</c:v>
                </c:pt>
                <c:pt idx="29">
                  <c:v>96</c:v>
                </c:pt>
                <c:pt idx="30">
                  <c:v>110</c:v>
                </c:pt>
                <c:pt idx="31">
                  <c:v>85</c:v>
                </c:pt>
                <c:pt idx="32">
                  <c:v>121</c:v>
                </c:pt>
                <c:pt idx="33">
                  <c:v>95</c:v>
                </c:pt>
                <c:pt idx="34">
                  <c:v>101</c:v>
                </c:pt>
                <c:pt idx="35">
                  <c:v>117</c:v>
                </c:pt>
                <c:pt idx="36">
                  <c:v>94</c:v>
                </c:pt>
                <c:pt idx="37">
                  <c:v>118</c:v>
                </c:pt>
                <c:pt idx="38">
                  <c:v>79</c:v>
                </c:pt>
                <c:pt idx="39">
                  <c:v>142</c:v>
                </c:pt>
                <c:pt idx="40">
                  <c:v>87</c:v>
                </c:pt>
                <c:pt idx="41">
                  <c:v>100</c:v>
                </c:pt>
                <c:pt idx="42">
                  <c:v>91</c:v>
                </c:pt>
                <c:pt idx="43">
                  <c:v>140</c:v>
                </c:pt>
                <c:pt idx="44">
                  <c:v>84</c:v>
                </c:pt>
                <c:pt idx="45">
                  <c:v>109</c:v>
                </c:pt>
                <c:pt idx="46">
                  <c:v>144</c:v>
                </c:pt>
                <c:pt idx="47">
                  <c:v>83</c:v>
                </c:pt>
                <c:pt idx="48">
                  <c:v>132</c:v>
                </c:pt>
                <c:pt idx="49">
                  <c:v>112</c:v>
                </c:pt>
                <c:pt idx="50">
                  <c:v>199</c:v>
                </c:pt>
                <c:pt idx="51">
                  <c:v>108</c:v>
                </c:pt>
                <c:pt idx="52">
                  <c:v>80</c:v>
                </c:pt>
                <c:pt idx="53">
                  <c:v>132</c:v>
                </c:pt>
                <c:pt idx="54">
                  <c:v>108</c:v>
                </c:pt>
                <c:pt idx="55">
                  <c:v>99</c:v>
                </c:pt>
                <c:pt idx="56">
                  <c:v>134</c:v>
                </c:pt>
                <c:pt idx="57">
                  <c:v>144</c:v>
                </c:pt>
                <c:pt idx="58">
                  <c:v>102</c:v>
                </c:pt>
                <c:pt idx="59">
                  <c:v>83</c:v>
                </c:pt>
                <c:pt idx="60">
                  <c:v>82</c:v>
                </c:pt>
                <c:pt idx="61">
                  <c:v>109</c:v>
                </c:pt>
                <c:pt idx="62">
                  <c:v>113</c:v>
                </c:pt>
                <c:pt idx="63">
                  <c:v>115</c:v>
                </c:pt>
                <c:pt idx="64">
                  <c:v>98</c:v>
                </c:pt>
                <c:pt idx="65">
                  <c:v>118</c:v>
                </c:pt>
                <c:pt idx="66">
                  <c:v>89</c:v>
                </c:pt>
                <c:pt idx="67">
                  <c:v>103</c:v>
                </c:pt>
                <c:pt idx="68">
                  <c:v>120</c:v>
                </c:pt>
                <c:pt idx="69">
                  <c:v>130</c:v>
                </c:pt>
                <c:pt idx="70">
                  <c:v>120</c:v>
                </c:pt>
                <c:pt idx="71">
                  <c:v>90</c:v>
                </c:pt>
                <c:pt idx="72">
                  <c:v>99</c:v>
                </c:pt>
                <c:pt idx="73">
                  <c:v>126</c:v>
                </c:pt>
                <c:pt idx="74">
                  <c:v>94</c:v>
                </c:pt>
                <c:pt idx="75">
                  <c:v>133</c:v>
                </c:pt>
                <c:pt idx="76">
                  <c:v>107</c:v>
                </c:pt>
                <c:pt idx="77">
                  <c:v>86</c:v>
                </c:pt>
                <c:pt idx="78">
                  <c:v>107</c:v>
                </c:pt>
                <c:pt idx="79">
                  <c:v>93</c:v>
                </c:pt>
                <c:pt idx="80">
                  <c:v>100</c:v>
                </c:pt>
                <c:pt idx="81">
                  <c:v>120</c:v>
                </c:pt>
                <c:pt idx="82">
                  <c:v>106</c:v>
                </c:pt>
                <c:pt idx="83">
                  <c:v>99</c:v>
                </c:pt>
                <c:pt idx="84">
                  <c:v>100</c:v>
                </c:pt>
                <c:pt idx="85">
                  <c:v>118</c:v>
                </c:pt>
                <c:pt idx="86">
                  <c:v>134</c:v>
                </c:pt>
                <c:pt idx="87">
                  <c:v>100</c:v>
                </c:pt>
                <c:pt idx="88">
                  <c:v>122</c:v>
                </c:pt>
                <c:pt idx="89">
                  <c:v>93</c:v>
                </c:pt>
                <c:pt idx="90">
                  <c:v>83</c:v>
                </c:pt>
                <c:pt idx="91">
                  <c:v>83</c:v>
                </c:pt>
                <c:pt idx="92">
                  <c:v>113</c:v>
                </c:pt>
                <c:pt idx="93">
                  <c:v>114</c:v>
                </c:pt>
                <c:pt idx="94">
                  <c:v>128</c:v>
                </c:pt>
                <c:pt idx="95">
                  <c:v>113</c:v>
                </c:pt>
                <c:pt idx="96">
                  <c:v>116</c:v>
                </c:pt>
                <c:pt idx="97">
                  <c:v>70</c:v>
                </c:pt>
                <c:pt idx="98">
                  <c:v>116</c:v>
                </c:pt>
                <c:pt idx="99">
                  <c:v>110</c:v>
                </c:pt>
              </c:numCache>
            </c:numRef>
          </c:xVal>
          <c:yVal>
            <c:numRef>
              <c:f>'Comparison 2'!$B$2:$B$101</c:f>
              <c:numCache>
                <c:formatCode>General</c:formatCode>
                <c:ptCount val="100"/>
                <c:pt idx="0">
                  <c:v>0.9939393939393939</c:v>
                </c:pt>
                <c:pt idx="1">
                  <c:v>0.99599999999999989</c:v>
                </c:pt>
                <c:pt idx="2">
                  <c:v>0.99305555555555547</c:v>
                </c:pt>
                <c:pt idx="3">
                  <c:v>0.97333333333333316</c:v>
                </c:pt>
                <c:pt idx="4">
                  <c:v>0.97407407407407398</c:v>
                </c:pt>
                <c:pt idx="5">
                  <c:v>1</c:v>
                </c:pt>
                <c:pt idx="6">
                  <c:v>0.99615384615384606</c:v>
                </c:pt>
                <c:pt idx="7">
                  <c:v>0.96785714285714275</c:v>
                </c:pt>
                <c:pt idx="8">
                  <c:v>0.9913043478260869</c:v>
                </c:pt>
                <c:pt idx="9">
                  <c:v>0.99733333333333329</c:v>
                </c:pt>
                <c:pt idx="10">
                  <c:v>0.99999999999999989</c:v>
                </c:pt>
                <c:pt idx="11">
                  <c:v>0.97333333333333316</c:v>
                </c:pt>
                <c:pt idx="12">
                  <c:v>0.99066666666666658</c:v>
                </c:pt>
                <c:pt idx="13">
                  <c:v>0.99999999999999989</c:v>
                </c:pt>
                <c:pt idx="14">
                  <c:v>0.99382716049382713</c:v>
                </c:pt>
                <c:pt idx="15">
                  <c:v>0.98611111111111105</c:v>
                </c:pt>
                <c:pt idx="16">
                  <c:v>0.98333333333333328</c:v>
                </c:pt>
                <c:pt idx="17">
                  <c:v>0.97261904761904749</c:v>
                </c:pt>
                <c:pt idx="18">
                  <c:v>0.9902777777777777</c:v>
                </c:pt>
                <c:pt idx="19">
                  <c:v>0.97261904761904749</c:v>
                </c:pt>
                <c:pt idx="20">
                  <c:v>0.97857142857142843</c:v>
                </c:pt>
                <c:pt idx="21">
                  <c:v>0.99722222222222212</c:v>
                </c:pt>
                <c:pt idx="22">
                  <c:v>0.9902777777777777</c:v>
                </c:pt>
                <c:pt idx="23">
                  <c:v>0.99545454545454537</c:v>
                </c:pt>
                <c:pt idx="24">
                  <c:v>0.99066666666666658</c:v>
                </c:pt>
                <c:pt idx="25">
                  <c:v>0.99545454545454537</c:v>
                </c:pt>
                <c:pt idx="26">
                  <c:v>0.97499999999999987</c:v>
                </c:pt>
                <c:pt idx="27">
                  <c:v>0.98840579710144916</c:v>
                </c:pt>
                <c:pt idx="28">
                  <c:v>0.99722222222222212</c:v>
                </c:pt>
                <c:pt idx="29">
                  <c:v>0.97575757575757571</c:v>
                </c:pt>
                <c:pt idx="30">
                  <c:v>0.99545454545454537</c:v>
                </c:pt>
                <c:pt idx="31">
                  <c:v>0.9935897435897435</c:v>
                </c:pt>
                <c:pt idx="32">
                  <c:v>0.97499999999999987</c:v>
                </c:pt>
                <c:pt idx="33">
                  <c:v>0.99999999999999989</c:v>
                </c:pt>
                <c:pt idx="34">
                  <c:v>0.97272727272727266</c:v>
                </c:pt>
                <c:pt idx="35">
                  <c:v>0.99305555555555547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0.99242424242424232</c:v>
                </c:pt>
                <c:pt idx="39">
                  <c:v>0.99487179487179478</c:v>
                </c:pt>
                <c:pt idx="40">
                  <c:v>0.99599999999999989</c:v>
                </c:pt>
                <c:pt idx="41">
                  <c:v>0.98636363636363633</c:v>
                </c:pt>
                <c:pt idx="42">
                  <c:v>0.99565217391304339</c:v>
                </c:pt>
                <c:pt idx="43">
                  <c:v>0.97654320987654308</c:v>
                </c:pt>
                <c:pt idx="44">
                  <c:v>0.98749999999999993</c:v>
                </c:pt>
                <c:pt idx="45">
                  <c:v>0.96376811594202894</c:v>
                </c:pt>
                <c:pt idx="46">
                  <c:v>0.99382716049382713</c:v>
                </c:pt>
                <c:pt idx="47">
                  <c:v>0.99506172839506157</c:v>
                </c:pt>
                <c:pt idx="48">
                  <c:v>0.99583333333333324</c:v>
                </c:pt>
                <c:pt idx="49">
                  <c:v>0.99242424242424232</c:v>
                </c:pt>
                <c:pt idx="50">
                  <c:v>0.99230769230769222</c:v>
                </c:pt>
                <c:pt idx="51">
                  <c:v>0.98253968253968249</c:v>
                </c:pt>
                <c:pt idx="52">
                  <c:v>0.98399999999999999</c:v>
                </c:pt>
                <c:pt idx="53">
                  <c:v>0.96811594202898543</c:v>
                </c:pt>
                <c:pt idx="54">
                  <c:v>0.95802469135802459</c:v>
                </c:pt>
                <c:pt idx="55">
                  <c:v>0.96133333333333326</c:v>
                </c:pt>
                <c:pt idx="56">
                  <c:v>0.99487179487179478</c:v>
                </c:pt>
                <c:pt idx="57">
                  <c:v>0.99999999999999989</c:v>
                </c:pt>
                <c:pt idx="58">
                  <c:v>0.93974358974358974</c:v>
                </c:pt>
                <c:pt idx="59">
                  <c:v>0.96933333333333316</c:v>
                </c:pt>
                <c:pt idx="60">
                  <c:v>0.97733333333333328</c:v>
                </c:pt>
                <c:pt idx="61">
                  <c:v>0.99999999999999989</c:v>
                </c:pt>
                <c:pt idx="62">
                  <c:v>0.99629629629629624</c:v>
                </c:pt>
                <c:pt idx="63">
                  <c:v>0.99999999999999989</c:v>
                </c:pt>
                <c:pt idx="64">
                  <c:v>0.99066666666666658</c:v>
                </c:pt>
                <c:pt idx="65">
                  <c:v>0.99770114942528731</c:v>
                </c:pt>
                <c:pt idx="66">
                  <c:v>0.99999999999999989</c:v>
                </c:pt>
                <c:pt idx="67">
                  <c:v>0.97361111111111098</c:v>
                </c:pt>
                <c:pt idx="68">
                  <c:v>0.99629629629629624</c:v>
                </c:pt>
                <c:pt idx="69">
                  <c:v>0.9722222222222221</c:v>
                </c:pt>
                <c:pt idx="70">
                  <c:v>0.95199999999999996</c:v>
                </c:pt>
                <c:pt idx="71">
                  <c:v>0.99275362318840576</c:v>
                </c:pt>
                <c:pt idx="72">
                  <c:v>0.98266666666666658</c:v>
                </c:pt>
                <c:pt idx="73">
                  <c:v>0.99506172839506157</c:v>
                </c:pt>
                <c:pt idx="74">
                  <c:v>0.98840579710144916</c:v>
                </c:pt>
                <c:pt idx="75">
                  <c:v>0.99722222222222212</c:v>
                </c:pt>
                <c:pt idx="76">
                  <c:v>0.99166666666666659</c:v>
                </c:pt>
                <c:pt idx="77">
                  <c:v>0.97536231884057967</c:v>
                </c:pt>
                <c:pt idx="78">
                  <c:v>0.96666666666666656</c:v>
                </c:pt>
                <c:pt idx="79">
                  <c:v>0.99999999999999989</c:v>
                </c:pt>
                <c:pt idx="80">
                  <c:v>0.99999999999999989</c:v>
                </c:pt>
                <c:pt idx="81">
                  <c:v>0.99305555555555547</c:v>
                </c:pt>
                <c:pt idx="82">
                  <c:v>0.96666666666666656</c:v>
                </c:pt>
                <c:pt idx="83">
                  <c:v>0.99275362318840576</c:v>
                </c:pt>
                <c:pt idx="84">
                  <c:v>0.99305555555555547</c:v>
                </c:pt>
                <c:pt idx="85">
                  <c:v>0.9821428571428571</c:v>
                </c:pt>
                <c:pt idx="86">
                  <c:v>0.9864197530864196</c:v>
                </c:pt>
                <c:pt idx="87">
                  <c:v>0.98717948717948711</c:v>
                </c:pt>
                <c:pt idx="88">
                  <c:v>0.99012345679012337</c:v>
                </c:pt>
                <c:pt idx="89">
                  <c:v>0.99999999999999989</c:v>
                </c:pt>
                <c:pt idx="90">
                  <c:v>0.99999999999999989</c:v>
                </c:pt>
                <c:pt idx="91">
                  <c:v>0.99565217391304339</c:v>
                </c:pt>
                <c:pt idx="92">
                  <c:v>0.9695652173913043</c:v>
                </c:pt>
                <c:pt idx="93">
                  <c:v>0.98611111111111105</c:v>
                </c:pt>
                <c:pt idx="94">
                  <c:v>0.97999999999999987</c:v>
                </c:pt>
                <c:pt idx="95">
                  <c:v>0.98974358974358967</c:v>
                </c:pt>
                <c:pt idx="96">
                  <c:v>0.97499999999999987</c:v>
                </c:pt>
                <c:pt idx="97">
                  <c:v>0.99583333333333324</c:v>
                </c:pt>
                <c:pt idx="98">
                  <c:v>0.99135802469135792</c:v>
                </c:pt>
                <c:pt idx="99">
                  <c:v>0.98717948717948711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D-4B07-8E32-BDE7D333CABB}"/>
            </c:ext>
          </c:extLst>
        </c:ser>
        <c:ser>
          <c:idx val="1"/>
          <c:order val="1"/>
          <c:tx>
            <c:strRef>
              <c:f>'Comparison 2'!$D$1</c:f>
              <c:strCache>
                <c:ptCount val="1"/>
                <c:pt idx="0">
                  <c:v>Criterion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2'!$C$2:$C$101</c:f>
              <c:numCache>
                <c:formatCode>General</c:formatCode>
                <c:ptCount val="100"/>
                <c:pt idx="0">
                  <c:v>346</c:v>
                </c:pt>
                <c:pt idx="1">
                  <c:v>381</c:v>
                </c:pt>
                <c:pt idx="2">
                  <c:v>223</c:v>
                </c:pt>
                <c:pt idx="3">
                  <c:v>116</c:v>
                </c:pt>
                <c:pt idx="4">
                  <c:v>90</c:v>
                </c:pt>
                <c:pt idx="5">
                  <c:v>71</c:v>
                </c:pt>
                <c:pt idx="6">
                  <c:v>94</c:v>
                </c:pt>
                <c:pt idx="7">
                  <c:v>112</c:v>
                </c:pt>
                <c:pt idx="8">
                  <c:v>86</c:v>
                </c:pt>
                <c:pt idx="9">
                  <c:v>93</c:v>
                </c:pt>
                <c:pt idx="10">
                  <c:v>325</c:v>
                </c:pt>
                <c:pt idx="11">
                  <c:v>378</c:v>
                </c:pt>
                <c:pt idx="12">
                  <c:v>181</c:v>
                </c:pt>
                <c:pt idx="13">
                  <c:v>57</c:v>
                </c:pt>
                <c:pt idx="14">
                  <c:v>60</c:v>
                </c:pt>
                <c:pt idx="15">
                  <c:v>174</c:v>
                </c:pt>
                <c:pt idx="16">
                  <c:v>142</c:v>
                </c:pt>
                <c:pt idx="17">
                  <c:v>474</c:v>
                </c:pt>
                <c:pt idx="18">
                  <c:v>387</c:v>
                </c:pt>
                <c:pt idx="19">
                  <c:v>63</c:v>
                </c:pt>
                <c:pt idx="20">
                  <c:v>73</c:v>
                </c:pt>
                <c:pt idx="21">
                  <c:v>460</c:v>
                </c:pt>
                <c:pt idx="22">
                  <c:v>369</c:v>
                </c:pt>
                <c:pt idx="23">
                  <c:v>80</c:v>
                </c:pt>
                <c:pt idx="24">
                  <c:v>298</c:v>
                </c:pt>
                <c:pt idx="25">
                  <c:v>99</c:v>
                </c:pt>
                <c:pt idx="26">
                  <c:v>86</c:v>
                </c:pt>
                <c:pt idx="27">
                  <c:v>76</c:v>
                </c:pt>
                <c:pt idx="28">
                  <c:v>389</c:v>
                </c:pt>
                <c:pt idx="29">
                  <c:v>83</c:v>
                </c:pt>
                <c:pt idx="30">
                  <c:v>64</c:v>
                </c:pt>
                <c:pt idx="31">
                  <c:v>244</c:v>
                </c:pt>
                <c:pt idx="32">
                  <c:v>147</c:v>
                </c:pt>
                <c:pt idx="33">
                  <c:v>394</c:v>
                </c:pt>
                <c:pt idx="34">
                  <c:v>238</c:v>
                </c:pt>
                <c:pt idx="35">
                  <c:v>77</c:v>
                </c:pt>
                <c:pt idx="36">
                  <c:v>103</c:v>
                </c:pt>
                <c:pt idx="37">
                  <c:v>64</c:v>
                </c:pt>
                <c:pt idx="38">
                  <c:v>89</c:v>
                </c:pt>
                <c:pt idx="39">
                  <c:v>77</c:v>
                </c:pt>
                <c:pt idx="40">
                  <c:v>184</c:v>
                </c:pt>
                <c:pt idx="41">
                  <c:v>451</c:v>
                </c:pt>
                <c:pt idx="42">
                  <c:v>56</c:v>
                </c:pt>
                <c:pt idx="43">
                  <c:v>122</c:v>
                </c:pt>
                <c:pt idx="44">
                  <c:v>89</c:v>
                </c:pt>
                <c:pt idx="45">
                  <c:v>370</c:v>
                </c:pt>
                <c:pt idx="46">
                  <c:v>276</c:v>
                </c:pt>
                <c:pt idx="47">
                  <c:v>107</c:v>
                </c:pt>
                <c:pt idx="48">
                  <c:v>78</c:v>
                </c:pt>
                <c:pt idx="49">
                  <c:v>301</c:v>
                </c:pt>
                <c:pt idx="50">
                  <c:v>402</c:v>
                </c:pt>
                <c:pt idx="51">
                  <c:v>85</c:v>
                </c:pt>
                <c:pt idx="52">
                  <c:v>75</c:v>
                </c:pt>
                <c:pt idx="53">
                  <c:v>372</c:v>
                </c:pt>
                <c:pt idx="54">
                  <c:v>155</c:v>
                </c:pt>
                <c:pt idx="55">
                  <c:v>61</c:v>
                </c:pt>
                <c:pt idx="56">
                  <c:v>135</c:v>
                </c:pt>
                <c:pt idx="57">
                  <c:v>420</c:v>
                </c:pt>
                <c:pt idx="58">
                  <c:v>417</c:v>
                </c:pt>
                <c:pt idx="59">
                  <c:v>250</c:v>
                </c:pt>
                <c:pt idx="60">
                  <c:v>133</c:v>
                </c:pt>
                <c:pt idx="61">
                  <c:v>176</c:v>
                </c:pt>
                <c:pt idx="62">
                  <c:v>143</c:v>
                </c:pt>
                <c:pt idx="63">
                  <c:v>219</c:v>
                </c:pt>
                <c:pt idx="64">
                  <c:v>306</c:v>
                </c:pt>
                <c:pt idx="65">
                  <c:v>92</c:v>
                </c:pt>
                <c:pt idx="66">
                  <c:v>61</c:v>
                </c:pt>
                <c:pt idx="67">
                  <c:v>422</c:v>
                </c:pt>
                <c:pt idx="68">
                  <c:v>190</c:v>
                </c:pt>
                <c:pt idx="69">
                  <c:v>262</c:v>
                </c:pt>
                <c:pt idx="70">
                  <c:v>198</c:v>
                </c:pt>
                <c:pt idx="71">
                  <c:v>92</c:v>
                </c:pt>
                <c:pt idx="72">
                  <c:v>92</c:v>
                </c:pt>
                <c:pt idx="73">
                  <c:v>295</c:v>
                </c:pt>
                <c:pt idx="74">
                  <c:v>364</c:v>
                </c:pt>
                <c:pt idx="75">
                  <c:v>344</c:v>
                </c:pt>
                <c:pt idx="76">
                  <c:v>97</c:v>
                </c:pt>
                <c:pt idx="77">
                  <c:v>321</c:v>
                </c:pt>
                <c:pt idx="78">
                  <c:v>248</c:v>
                </c:pt>
                <c:pt idx="79">
                  <c:v>82</c:v>
                </c:pt>
                <c:pt idx="80">
                  <c:v>414</c:v>
                </c:pt>
                <c:pt idx="81">
                  <c:v>86</c:v>
                </c:pt>
                <c:pt idx="82">
                  <c:v>303</c:v>
                </c:pt>
                <c:pt idx="83">
                  <c:v>405</c:v>
                </c:pt>
                <c:pt idx="84">
                  <c:v>73</c:v>
                </c:pt>
                <c:pt idx="85">
                  <c:v>461</c:v>
                </c:pt>
                <c:pt idx="86">
                  <c:v>315</c:v>
                </c:pt>
                <c:pt idx="87">
                  <c:v>298</c:v>
                </c:pt>
                <c:pt idx="88">
                  <c:v>181</c:v>
                </c:pt>
                <c:pt idx="89">
                  <c:v>94</c:v>
                </c:pt>
                <c:pt idx="90">
                  <c:v>108</c:v>
                </c:pt>
                <c:pt idx="91">
                  <c:v>136</c:v>
                </c:pt>
                <c:pt idx="92">
                  <c:v>74</c:v>
                </c:pt>
                <c:pt idx="93">
                  <c:v>119</c:v>
                </c:pt>
                <c:pt idx="94">
                  <c:v>75</c:v>
                </c:pt>
                <c:pt idx="95">
                  <c:v>374</c:v>
                </c:pt>
                <c:pt idx="96">
                  <c:v>75</c:v>
                </c:pt>
                <c:pt idx="97">
                  <c:v>57</c:v>
                </c:pt>
                <c:pt idx="98">
                  <c:v>101</c:v>
                </c:pt>
                <c:pt idx="99">
                  <c:v>70</c:v>
                </c:pt>
              </c:numCache>
            </c:numRef>
          </c:xVal>
          <c:yVal>
            <c:numRef>
              <c:f>'Comparison 2'!$D$2:$D$101</c:f>
              <c:numCache>
                <c:formatCode>General</c:formatCode>
                <c:ptCount val="100"/>
                <c:pt idx="0">
                  <c:v>0.99666666666666659</c:v>
                </c:pt>
                <c:pt idx="1">
                  <c:v>0.99599999999999989</c:v>
                </c:pt>
                <c:pt idx="2">
                  <c:v>0.99999999999999989</c:v>
                </c:pt>
                <c:pt idx="3">
                  <c:v>0.97826086956521729</c:v>
                </c:pt>
                <c:pt idx="4">
                  <c:v>0.99999999999999989</c:v>
                </c:pt>
                <c:pt idx="5">
                  <c:v>0.99999999999999989</c:v>
                </c:pt>
                <c:pt idx="6">
                  <c:v>0.99999999999999989</c:v>
                </c:pt>
                <c:pt idx="7">
                  <c:v>0.99999999999999989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0.98076923076923073</c:v>
                </c:pt>
                <c:pt idx="11">
                  <c:v>0.99583333333333324</c:v>
                </c:pt>
                <c:pt idx="12">
                  <c:v>0.99242424242424232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0.99545454545454537</c:v>
                </c:pt>
                <c:pt idx="18">
                  <c:v>0.99999999999999989</c:v>
                </c:pt>
                <c:pt idx="19">
                  <c:v>0.99999999999999989</c:v>
                </c:pt>
                <c:pt idx="20">
                  <c:v>0.99999999999999989</c:v>
                </c:pt>
                <c:pt idx="21">
                  <c:v>0.99599999999999989</c:v>
                </c:pt>
                <c:pt idx="22">
                  <c:v>0.99583333333333324</c:v>
                </c:pt>
                <c:pt idx="23">
                  <c:v>0.99999999999999989</c:v>
                </c:pt>
                <c:pt idx="24">
                  <c:v>0.99999999999999989</c:v>
                </c:pt>
                <c:pt idx="25">
                  <c:v>0.99499999999999988</c:v>
                </c:pt>
                <c:pt idx="26">
                  <c:v>0.99999999999999989</c:v>
                </c:pt>
                <c:pt idx="27">
                  <c:v>0.99999999999999989</c:v>
                </c:pt>
                <c:pt idx="28">
                  <c:v>0.99565217391304339</c:v>
                </c:pt>
                <c:pt idx="29">
                  <c:v>0.99999999999999989</c:v>
                </c:pt>
                <c:pt idx="30">
                  <c:v>0.99999999999999989</c:v>
                </c:pt>
                <c:pt idx="31">
                  <c:v>0.99599999999999989</c:v>
                </c:pt>
                <c:pt idx="32">
                  <c:v>0.99710144927536226</c:v>
                </c:pt>
                <c:pt idx="33">
                  <c:v>0.99999999999999989</c:v>
                </c:pt>
                <c:pt idx="34">
                  <c:v>0.99565217391304339</c:v>
                </c:pt>
                <c:pt idx="35">
                  <c:v>0.99999999999999989</c:v>
                </c:pt>
                <c:pt idx="36">
                  <c:v>0.99999999999999989</c:v>
                </c:pt>
                <c:pt idx="37">
                  <c:v>0.99999999999999989</c:v>
                </c:pt>
                <c:pt idx="38">
                  <c:v>0.99999999999999989</c:v>
                </c:pt>
                <c:pt idx="39">
                  <c:v>0.99999999999999989</c:v>
                </c:pt>
                <c:pt idx="40">
                  <c:v>0.99565217391304339</c:v>
                </c:pt>
                <c:pt idx="41">
                  <c:v>0.99722222222222212</c:v>
                </c:pt>
                <c:pt idx="42">
                  <c:v>0.99999999999999989</c:v>
                </c:pt>
                <c:pt idx="43">
                  <c:v>0.99999999999999989</c:v>
                </c:pt>
                <c:pt idx="44">
                  <c:v>0.99999999999999989</c:v>
                </c:pt>
                <c:pt idx="45">
                  <c:v>0.99999999999999989</c:v>
                </c:pt>
                <c:pt idx="46">
                  <c:v>0.99999999999999989</c:v>
                </c:pt>
                <c:pt idx="47">
                  <c:v>0.99999999999999989</c:v>
                </c:pt>
                <c:pt idx="48">
                  <c:v>0.99999999999999989</c:v>
                </c:pt>
                <c:pt idx="49">
                  <c:v>0.97826086956521729</c:v>
                </c:pt>
                <c:pt idx="50">
                  <c:v>0.98076923076923073</c:v>
                </c:pt>
                <c:pt idx="51">
                  <c:v>0.99999999999999989</c:v>
                </c:pt>
                <c:pt idx="52">
                  <c:v>0.99999999999999989</c:v>
                </c:pt>
                <c:pt idx="53">
                  <c:v>0.99999999999999989</c:v>
                </c:pt>
                <c:pt idx="54">
                  <c:v>0.99565217391304339</c:v>
                </c:pt>
                <c:pt idx="55">
                  <c:v>0.99999999999999989</c:v>
                </c:pt>
                <c:pt idx="56">
                  <c:v>0.99012345679012337</c:v>
                </c:pt>
                <c:pt idx="57">
                  <c:v>0.99642857142857133</c:v>
                </c:pt>
                <c:pt idx="58">
                  <c:v>0.98076923076923073</c:v>
                </c:pt>
                <c:pt idx="59">
                  <c:v>0.99999999999999989</c:v>
                </c:pt>
                <c:pt idx="60">
                  <c:v>0.99333333333333318</c:v>
                </c:pt>
                <c:pt idx="61">
                  <c:v>0.99583333333333324</c:v>
                </c:pt>
                <c:pt idx="62">
                  <c:v>0.99999999999999989</c:v>
                </c:pt>
                <c:pt idx="63">
                  <c:v>0.99999999999999989</c:v>
                </c:pt>
                <c:pt idx="64">
                  <c:v>0.99999999999999989</c:v>
                </c:pt>
                <c:pt idx="65">
                  <c:v>0.99999999999999989</c:v>
                </c:pt>
                <c:pt idx="66">
                  <c:v>0.99999999999999989</c:v>
                </c:pt>
                <c:pt idx="67">
                  <c:v>0.99599999999999989</c:v>
                </c:pt>
                <c:pt idx="68">
                  <c:v>0.99655172413793092</c:v>
                </c:pt>
                <c:pt idx="69">
                  <c:v>0.99999999999999989</c:v>
                </c:pt>
                <c:pt idx="70">
                  <c:v>0.99545454545454537</c:v>
                </c:pt>
                <c:pt idx="71">
                  <c:v>0.99565217391304339</c:v>
                </c:pt>
                <c:pt idx="72">
                  <c:v>0.99999999999999989</c:v>
                </c:pt>
                <c:pt idx="73">
                  <c:v>0.99615384615384606</c:v>
                </c:pt>
                <c:pt idx="74">
                  <c:v>0.99444444444444435</c:v>
                </c:pt>
                <c:pt idx="75">
                  <c:v>0.99615384615384606</c:v>
                </c:pt>
                <c:pt idx="76">
                  <c:v>0.98840579710144916</c:v>
                </c:pt>
                <c:pt idx="77">
                  <c:v>0.99999999999999989</c:v>
                </c:pt>
                <c:pt idx="78">
                  <c:v>0.98076923076923073</c:v>
                </c:pt>
                <c:pt idx="79">
                  <c:v>0.99999999999999989</c:v>
                </c:pt>
                <c:pt idx="80">
                  <c:v>0.99599999999999989</c:v>
                </c:pt>
                <c:pt idx="81">
                  <c:v>0.99999999999999989</c:v>
                </c:pt>
                <c:pt idx="82">
                  <c:v>0.99583333333333324</c:v>
                </c:pt>
                <c:pt idx="83">
                  <c:v>0.99333333333333318</c:v>
                </c:pt>
                <c:pt idx="84">
                  <c:v>0.99999999999999989</c:v>
                </c:pt>
                <c:pt idx="85">
                  <c:v>0.99999999999999989</c:v>
                </c:pt>
                <c:pt idx="86">
                  <c:v>0.99999999999999989</c:v>
                </c:pt>
                <c:pt idx="87">
                  <c:v>0.99629629629629624</c:v>
                </c:pt>
                <c:pt idx="88">
                  <c:v>0.98974358974358967</c:v>
                </c:pt>
                <c:pt idx="89">
                  <c:v>0.99999999999999989</c:v>
                </c:pt>
                <c:pt idx="90">
                  <c:v>0.99999999999999989</c:v>
                </c:pt>
                <c:pt idx="91">
                  <c:v>0.99999999999999989</c:v>
                </c:pt>
                <c:pt idx="92">
                  <c:v>0.99999999999999989</c:v>
                </c:pt>
                <c:pt idx="93">
                  <c:v>0.9878787878787878</c:v>
                </c:pt>
                <c:pt idx="94">
                  <c:v>0.99473684210526303</c:v>
                </c:pt>
                <c:pt idx="95">
                  <c:v>0.99615384615384606</c:v>
                </c:pt>
                <c:pt idx="96">
                  <c:v>0.99999999999999989</c:v>
                </c:pt>
                <c:pt idx="97">
                  <c:v>0.99999999999999989</c:v>
                </c:pt>
                <c:pt idx="98">
                  <c:v>0.99999999999999989</c:v>
                </c:pt>
                <c:pt idx="99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D-4B07-8E32-BDE7D333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059375"/>
        <c:axId val="1560660159"/>
      </c:scatterChart>
      <c:valAx>
        <c:axId val="135905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60660159"/>
        <c:crosses val="autoZero"/>
        <c:crossBetween val="midCat"/>
      </c:valAx>
      <c:valAx>
        <c:axId val="15606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5905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68580</xdr:rowOff>
    </xdr:from>
    <xdr:to>
      <xdr:col>14</xdr:col>
      <xdr:colOff>586740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9F2ACF-A959-47AF-9846-19DC89FA3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144780</xdr:colOff>
      <xdr:row>1</xdr:row>
      <xdr:rowOff>106680</xdr:rowOff>
    </xdr:from>
    <xdr:to>
      <xdr:col>28</xdr:col>
      <xdr:colOff>586740</xdr:colOff>
      <xdr:row>27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A4E8A-8B2C-19CC-8717-E7CAE6948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EE37F8-A647-47C2-A004-06FC1C45949F}" autoFormatId="16" applyNumberFormats="0" applyBorderFormats="0" applyFontFormats="0" applyPatternFormats="0" applyAlignmentFormats="0" applyWidthHeightFormats="0">
  <queryTableRefresh nextId="11">
    <queryTableFields count="10">
      <queryTableField id="1" name="Population" tableColumnId="1"/>
      <queryTableField id="2" name="Offspring" tableColumnId="2"/>
      <queryTableField id="3" name="Generations" tableColumnId="3"/>
      <queryTableField id="4" name="Mutation" tableColumnId="4"/>
      <queryTableField id="5" name="Crossover" tableColumnId="5"/>
      <queryTableField id="6" name="T Size" tableColumnId="6"/>
      <queryTableField id="7" name="Mean Fitness" tableColumnId="7"/>
      <queryTableField id="8" name="Best Fitness" tableColumnId="8"/>
      <queryTableField id="9" name="Time(s)" tableColumnId="9"/>
      <queryTableField id="10" name="Evaluation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4A8841-227C-43A8-987B-5B2522FE1BB3}" autoFormatId="16" applyNumberFormats="0" applyBorderFormats="0" applyFontFormats="0" applyPatternFormats="0" applyAlignmentFormats="0" applyWidthHeightFormats="0">
  <queryTableRefresh nextId="11">
    <queryTableFields count="10">
      <queryTableField id="1" name="Population" tableColumnId="1"/>
      <queryTableField id="2" name="Offspring" tableColumnId="2"/>
      <queryTableField id="3" name="Best Gen" tableColumnId="3"/>
      <queryTableField id="4" name="Mutation" tableColumnId="4"/>
      <queryTableField id="5" name="Crossover" tableColumnId="5"/>
      <queryTableField id="6" name="T Size" tableColumnId="6"/>
      <queryTableField id="7" name="Mean Fitness" tableColumnId="7"/>
      <queryTableField id="8" name="Best Fitness" tableColumnId="8"/>
      <queryTableField id="9" name="Time(s)" tableColumnId="9"/>
      <queryTableField id="10" name="Evaluation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F91C3-1EA7-4B00-95A3-2A1FCB0A5398}" name="best_config" displayName="best_config" ref="A1:J101" tableType="queryTable" totalsRowShown="0">
  <autoFilter ref="A1:J101" xr:uid="{D10F91C3-1EA7-4B00-95A3-2A1FCB0A5398}"/>
  <tableColumns count="10">
    <tableColumn id="1" xr3:uid="{275A9324-DAF4-4CAD-B16B-08D832DFCC03}" uniqueName="1" name="Population" queryTableFieldId="1"/>
    <tableColumn id="2" xr3:uid="{D6EDA1D6-1E9C-4F25-B3D0-D5FE13A21C82}" uniqueName="2" name="Offspring" queryTableFieldId="2"/>
    <tableColumn id="3" xr3:uid="{775A23C0-F6F7-414B-B8FE-E91D59D76A64}" uniqueName="3" name="Generations" queryTableFieldId="3"/>
    <tableColumn id="4" xr3:uid="{858EBDD0-5465-4131-8280-973B89CB5888}" uniqueName="4" name="Mutation" queryTableFieldId="4"/>
    <tableColumn id="5" xr3:uid="{BF4621C7-3333-4BBF-8AB9-891F3D4F7952}" uniqueName="5" name="Crossover" queryTableFieldId="5"/>
    <tableColumn id="6" xr3:uid="{9D980C50-511A-445B-9D07-B09F77F334ED}" uniqueName="6" name="T Size" queryTableFieldId="6"/>
    <tableColumn id="7" xr3:uid="{5B5306A9-9696-4CC0-8BC8-F14A2BDFE13C}" uniqueName="7" name="Mean Fitness" queryTableFieldId="7"/>
    <tableColumn id="8" xr3:uid="{5560E23B-FCC8-4261-9138-1568373140B1}" uniqueName="8" name="Best Fitness" queryTableFieldId="8"/>
    <tableColumn id="9" xr3:uid="{E1A28380-D27F-437A-B41A-4CE0BC73D635}" uniqueName="9" name="Time(s)" queryTableFieldId="9"/>
    <tableColumn id="10" xr3:uid="{48222CFC-8660-483C-84FE-71700DF00502}" uniqueName="10" name="Evaluations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69DEFF-1E25-4658-852D-B01D2F5F9C2A}" name="_500" displayName="_500" ref="A1:J101" tableType="queryTable" totalsRowShown="0">
  <autoFilter ref="A1:J101" xr:uid="{E169DEFF-1E25-4658-852D-B01D2F5F9C2A}"/>
  <tableColumns count="10">
    <tableColumn id="1" xr3:uid="{D719FB91-3ADB-4296-9B6A-1C715F6F63BF}" uniqueName="1" name="Population" queryTableFieldId="1"/>
    <tableColumn id="2" xr3:uid="{5002CFE2-C7C7-4760-8720-B2FA6B505062}" uniqueName="2" name="Offspring" queryTableFieldId="2"/>
    <tableColumn id="3" xr3:uid="{ECFFF5B0-DB9A-477A-9A59-08EC6700D2D7}" uniqueName="3" name="Best Gen" queryTableFieldId="3"/>
    <tableColumn id="4" xr3:uid="{3EAA5193-C00F-4B45-8C33-0D3F5C904D18}" uniqueName="4" name="Mutation" queryTableFieldId="4"/>
    <tableColumn id="5" xr3:uid="{ED9FF46E-08EE-4F63-B308-130570CD2E8E}" uniqueName="5" name="Crossover" queryTableFieldId="5"/>
    <tableColumn id="6" xr3:uid="{2166D910-4806-4490-826E-2D3AFBC62101}" uniqueName="6" name="T Size" queryTableFieldId="6"/>
    <tableColumn id="7" xr3:uid="{8284A0AC-1E71-4D42-BA11-DE67DAB81E5E}" uniqueName="7" name="Mean Fitness" queryTableFieldId="7"/>
    <tableColumn id="8" xr3:uid="{6F4D93D2-2625-4822-83A0-10A177C10AF4}" uniqueName="8" name="Best Fitness" queryTableFieldId="8"/>
    <tableColumn id="9" xr3:uid="{ED629465-6225-4737-8D0F-FB08ECD5A8A2}" uniqueName="9" name="Time(s)" queryTableFieldId="9"/>
    <tableColumn id="10" xr3:uid="{C88F44D7-556C-421A-93D0-1C5EFC1ACF13}" uniqueName="10" name="Evaluations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CF45-BD6B-4A43-AC4F-42E931DB9A9D}">
  <dimension ref="A1:S101"/>
  <sheetViews>
    <sheetView workbookViewId="0">
      <selection activeCell="C2" sqref="C2:C101"/>
    </sheetView>
  </sheetViews>
  <sheetFormatPr defaultRowHeight="14.4" x14ac:dyDescent="0.3"/>
  <cols>
    <col min="1" max="1" width="12.44140625" bestFit="1" customWidth="1"/>
    <col min="2" max="2" width="11" bestFit="1" customWidth="1"/>
    <col min="3" max="3" width="13.33203125" bestFit="1" customWidth="1"/>
    <col min="4" max="4" width="11.109375" hidden="1" customWidth="1"/>
    <col min="5" max="5" width="11.44140625" hidden="1" customWidth="1"/>
    <col min="6" max="6" width="7.88671875" hidden="1" customWidth="1"/>
    <col min="7" max="7" width="14.21875" bestFit="1" customWidth="1"/>
    <col min="8" max="8" width="12.88671875" bestFit="1" customWidth="1"/>
    <col min="9" max="9" width="12" bestFit="1" customWidth="1"/>
    <col min="10" max="10" width="12.88671875" bestFit="1" customWidth="1"/>
  </cols>
  <sheetData>
    <row r="1" spans="1:19" ht="19.9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3" t="s">
        <v>7</v>
      </c>
      <c r="M1" s="3" t="s">
        <v>10</v>
      </c>
      <c r="N1" s="3" t="s">
        <v>11</v>
      </c>
      <c r="O1" s="3" t="s">
        <v>12</v>
      </c>
      <c r="P1" s="3" t="s">
        <v>2</v>
      </c>
      <c r="Q1" s="3" t="s">
        <v>15</v>
      </c>
      <c r="R1" s="3" t="s">
        <v>13</v>
      </c>
      <c r="S1" s="3" t="s">
        <v>14</v>
      </c>
    </row>
    <row r="2" spans="1:19" ht="19.95" customHeight="1" x14ac:dyDescent="0.3">
      <c r="A2">
        <v>250</v>
      </c>
      <c r="B2">
        <v>250</v>
      </c>
      <c r="C2">
        <v>104</v>
      </c>
      <c r="D2">
        <v>0.01</v>
      </c>
      <c r="E2">
        <v>1</v>
      </c>
      <c r="F2">
        <v>2</v>
      </c>
      <c r="G2">
        <v>0.99393939393939401</v>
      </c>
      <c r="H2">
        <v>0.9939393939393939</v>
      </c>
      <c r="I2">
        <v>1.0930325984954834</v>
      </c>
      <c r="J2">
        <v>26500</v>
      </c>
      <c r="L2" s="2">
        <f>AVERAGE(best_config[Best Fitness])</f>
        <v>0.986880107587639</v>
      </c>
      <c r="M2" s="2">
        <f>STDEV(best_config[Best Fitness])</f>
        <v>1.2325975274433682E-2</v>
      </c>
      <c r="N2" s="7">
        <f>AVERAGE(best_config[Time(s)])</f>
        <v>1.2035889410972596</v>
      </c>
      <c r="O2" s="7">
        <f>STDEV(best_config[Time(s)])</f>
        <v>0.26352312381404014</v>
      </c>
      <c r="P2" s="8">
        <f>AVERAGE(best_config[Generations])</f>
        <v>112.08</v>
      </c>
      <c r="Q2" s="8">
        <f>STDEV(best_config[Generations])</f>
        <v>24.09563437553776</v>
      </c>
      <c r="R2" s="8">
        <f>AVERAGE(best_config[Evaluations])</f>
        <v>28520</v>
      </c>
      <c r="S2" s="8">
        <f>STDEV(best_config[Evaluations])</f>
        <v>6023.9085938844346</v>
      </c>
    </row>
    <row r="3" spans="1:19" x14ac:dyDescent="0.3">
      <c r="A3">
        <v>250</v>
      </c>
      <c r="B3">
        <v>250</v>
      </c>
      <c r="C3">
        <v>97</v>
      </c>
      <c r="D3">
        <v>0.01</v>
      </c>
      <c r="E3">
        <v>1</v>
      </c>
      <c r="F3">
        <v>2</v>
      </c>
      <c r="G3">
        <v>0.99599999999999989</v>
      </c>
      <c r="H3">
        <v>0.99599999999999989</v>
      </c>
      <c r="I3">
        <v>1.0420336723327637</v>
      </c>
      <c r="J3">
        <v>24750</v>
      </c>
    </row>
    <row r="4" spans="1:19" x14ac:dyDescent="0.3">
      <c r="A4">
        <v>250</v>
      </c>
      <c r="B4">
        <v>250</v>
      </c>
      <c r="C4">
        <v>205</v>
      </c>
      <c r="D4">
        <v>0.01</v>
      </c>
      <c r="E4">
        <v>1</v>
      </c>
      <c r="F4">
        <v>2</v>
      </c>
      <c r="G4">
        <v>0.99305555555555547</v>
      </c>
      <c r="H4">
        <v>0.99305555555555547</v>
      </c>
      <c r="I4">
        <v>2.1589717864990234</v>
      </c>
      <c r="J4">
        <v>51750</v>
      </c>
    </row>
    <row r="5" spans="1:19" x14ac:dyDescent="0.3">
      <c r="A5">
        <v>250</v>
      </c>
      <c r="B5">
        <v>250</v>
      </c>
      <c r="C5">
        <v>82</v>
      </c>
      <c r="D5">
        <v>0.01</v>
      </c>
      <c r="E5">
        <v>1</v>
      </c>
      <c r="F5">
        <v>2</v>
      </c>
      <c r="G5">
        <v>0.97333333333333294</v>
      </c>
      <c r="H5">
        <v>0.97333333333333316</v>
      </c>
      <c r="I5">
        <v>0.89297389984130859</v>
      </c>
      <c r="J5">
        <v>21000</v>
      </c>
    </row>
    <row r="6" spans="1:19" x14ac:dyDescent="0.3">
      <c r="A6">
        <v>250</v>
      </c>
      <c r="B6">
        <v>250</v>
      </c>
      <c r="C6">
        <v>117</v>
      </c>
      <c r="D6">
        <v>0.01</v>
      </c>
      <c r="E6">
        <v>1</v>
      </c>
      <c r="F6">
        <v>2</v>
      </c>
      <c r="G6">
        <v>0.97407407407407409</v>
      </c>
      <c r="H6">
        <v>0.97407407407407398</v>
      </c>
      <c r="I6">
        <v>1.2380318641662598</v>
      </c>
      <c r="J6">
        <v>29750</v>
      </c>
    </row>
    <row r="7" spans="1:19" x14ac:dyDescent="0.3">
      <c r="A7">
        <v>250</v>
      </c>
      <c r="B7">
        <v>250</v>
      </c>
      <c r="C7">
        <v>101</v>
      </c>
      <c r="D7">
        <v>0.01</v>
      </c>
      <c r="E7">
        <v>1</v>
      </c>
      <c r="F7">
        <v>2</v>
      </c>
      <c r="G7">
        <v>0.99999999999999978</v>
      </c>
      <c r="H7">
        <v>1</v>
      </c>
      <c r="I7">
        <v>1.0660316944122314</v>
      </c>
      <c r="J7">
        <v>25750</v>
      </c>
    </row>
    <row r="8" spans="1:19" x14ac:dyDescent="0.3">
      <c r="A8">
        <v>250</v>
      </c>
      <c r="B8">
        <v>250</v>
      </c>
      <c r="C8">
        <v>149</v>
      </c>
      <c r="D8">
        <v>0.01</v>
      </c>
      <c r="E8">
        <v>1</v>
      </c>
      <c r="F8">
        <v>2</v>
      </c>
      <c r="G8">
        <v>0.99615384615384595</v>
      </c>
      <c r="H8">
        <v>0.99615384615384606</v>
      </c>
      <c r="I8">
        <v>1.6388018131256104</v>
      </c>
      <c r="J8">
        <v>37750</v>
      </c>
    </row>
    <row r="9" spans="1:19" x14ac:dyDescent="0.3">
      <c r="A9">
        <v>250</v>
      </c>
      <c r="B9">
        <v>250</v>
      </c>
      <c r="C9">
        <v>156</v>
      </c>
      <c r="D9">
        <v>0.01</v>
      </c>
      <c r="E9">
        <v>1</v>
      </c>
      <c r="F9">
        <v>2</v>
      </c>
      <c r="G9">
        <v>0.96785714285714275</v>
      </c>
      <c r="H9">
        <v>0.96785714285714275</v>
      </c>
      <c r="I9">
        <v>1.7069709300994873</v>
      </c>
      <c r="J9">
        <v>39500</v>
      </c>
    </row>
    <row r="10" spans="1:19" x14ac:dyDescent="0.3">
      <c r="A10">
        <v>250</v>
      </c>
      <c r="B10">
        <v>250</v>
      </c>
      <c r="C10">
        <v>104</v>
      </c>
      <c r="D10">
        <v>0.01</v>
      </c>
      <c r="E10">
        <v>1</v>
      </c>
      <c r="F10">
        <v>2</v>
      </c>
      <c r="G10">
        <v>0.99130434782608701</v>
      </c>
      <c r="H10">
        <v>0.9913043478260869</v>
      </c>
      <c r="I10">
        <v>1.1670005321502686</v>
      </c>
      <c r="J10">
        <v>26500</v>
      </c>
    </row>
    <row r="11" spans="1:19" x14ac:dyDescent="0.3">
      <c r="A11">
        <v>250</v>
      </c>
      <c r="B11">
        <v>250</v>
      </c>
      <c r="C11">
        <v>146</v>
      </c>
      <c r="D11">
        <v>0.01</v>
      </c>
      <c r="E11">
        <v>1</v>
      </c>
      <c r="F11">
        <v>2</v>
      </c>
      <c r="G11">
        <v>0.99733333333333352</v>
      </c>
      <c r="H11">
        <v>0.99733333333333329</v>
      </c>
      <c r="I11">
        <v>1.5839991569519043</v>
      </c>
      <c r="J11">
        <v>37000</v>
      </c>
    </row>
    <row r="12" spans="1:19" x14ac:dyDescent="0.3">
      <c r="A12">
        <v>250</v>
      </c>
      <c r="B12">
        <v>250</v>
      </c>
      <c r="C12">
        <v>143</v>
      </c>
      <c r="D12">
        <v>0.01</v>
      </c>
      <c r="E12">
        <v>1</v>
      </c>
      <c r="F12">
        <v>2</v>
      </c>
      <c r="G12">
        <v>0.99999999999999978</v>
      </c>
      <c r="H12">
        <v>0.99999999999999989</v>
      </c>
      <c r="I12">
        <v>1.5530326366424561</v>
      </c>
      <c r="J12">
        <v>36250</v>
      </c>
    </row>
    <row r="13" spans="1:19" x14ac:dyDescent="0.3">
      <c r="A13">
        <v>250</v>
      </c>
      <c r="B13">
        <v>250</v>
      </c>
      <c r="C13">
        <v>95</v>
      </c>
      <c r="D13">
        <v>0.01</v>
      </c>
      <c r="E13">
        <v>1</v>
      </c>
      <c r="F13">
        <v>2</v>
      </c>
      <c r="G13">
        <v>0.97333333333333294</v>
      </c>
      <c r="H13">
        <v>0.97333333333333316</v>
      </c>
      <c r="I13">
        <v>1.0400021076202393</v>
      </c>
      <c r="J13">
        <v>24250</v>
      </c>
    </row>
    <row r="14" spans="1:19" x14ac:dyDescent="0.3">
      <c r="A14">
        <v>250</v>
      </c>
      <c r="B14">
        <v>250</v>
      </c>
      <c r="C14">
        <v>152</v>
      </c>
      <c r="D14">
        <v>0.01</v>
      </c>
      <c r="E14">
        <v>1</v>
      </c>
      <c r="F14">
        <v>2</v>
      </c>
      <c r="G14">
        <v>0.99066666666666647</v>
      </c>
      <c r="H14">
        <v>0.99066666666666658</v>
      </c>
      <c r="I14">
        <v>1.8059983253479004</v>
      </c>
      <c r="J14">
        <v>38500</v>
      </c>
    </row>
    <row r="15" spans="1:19" x14ac:dyDescent="0.3">
      <c r="A15">
        <v>250</v>
      </c>
      <c r="B15">
        <v>250</v>
      </c>
      <c r="C15">
        <v>172</v>
      </c>
      <c r="D15">
        <v>0.01</v>
      </c>
      <c r="E15">
        <v>1</v>
      </c>
      <c r="F15">
        <v>2</v>
      </c>
      <c r="G15">
        <v>0.99999999999999978</v>
      </c>
      <c r="H15">
        <v>0.99999999999999989</v>
      </c>
      <c r="I15">
        <v>1.8339993953704834</v>
      </c>
      <c r="J15">
        <v>43500</v>
      </c>
    </row>
    <row r="16" spans="1:19" x14ac:dyDescent="0.3">
      <c r="A16">
        <v>250</v>
      </c>
      <c r="B16">
        <v>250</v>
      </c>
      <c r="C16">
        <v>137</v>
      </c>
      <c r="D16">
        <v>0.01</v>
      </c>
      <c r="E16">
        <v>1</v>
      </c>
      <c r="F16">
        <v>2</v>
      </c>
      <c r="G16">
        <v>0.99382716049382736</v>
      </c>
      <c r="H16">
        <v>0.99382716049382713</v>
      </c>
      <c r="I16">
        <v>1.4270269870758057</v>
      </c>
      <c r="J16">
        <v>34750</v>
      </c>
    </row>
    <row r="17" spans="1:10" x14ac:dyDescent="0.3">
      <c r="A17">
        <v>250</v>
      </c>
      <c r="B17">
        <v>250</v>
      </c>
      <c r="C17">
        <v>93</v>
      </c>
      <c r="D17">
        <v>0.01</v>
      </c>
      <c r="E17">
        <v>1</v>
      </c>
      <c r="F17">
        <v>2</v>
      </c>
      <c r="G17">
        <v>0.98611111111111083</v>
      </c>
      <c r="H17">
        <v>0.98611111111111105</v>
      </c>
      <c r="I17">
        <v>0.95597529411315918</v>
      </c>
      <c r="J17">
        <v>23750</v>
      </c>
    </row>
    <row r="18" spans="1:10" x14ac:dyDescent="0.3">
      <c r="A18">
        <v>250</v>
      </c>
      <c r="B18">
        <v>250</v>
      </c>
      <c r="C18">
        <v>103</v>
      </c>
      <c r="D18">
        <v>0.01</v>
      </c>
      <c r="E18">
        <v>1</v>
      </c>
      <c r="F18">
        <v>2</v>
      </c>
      <c r="G18">
        <v>0.98333333333333306</v>
      </c>
      <c r="H18">
        <v>0.98333333333333328</v>
      </c>
      <c r="I18">
        <v>1.0849990844726563</v>
      </c>
      <c r="J18">
        <v>26250</v>
      </c>
    </row>
    <row r="19" spans="1:10" x14ac:dyDescent="0.3">
      <c r="A19">
        <v>250</v>
      </c>
      <c r="B19">
        <v>250</v>
      </c>
      <c r="C19">
        <v>97</v>
      </c>
      <c r="D19">
        <v>0.01</v>
      </c>
      <c r="E19">
        <v>1</v>
      </c>
      <c r="F19">
        <v>2</v>
      </c>
      <c r="G19">
        <v>0.97261904761904749</v>
      </c>
      <c r="H19">
        <v>0.97261904761904749</v>
      </c>
      <c r="I19">
        <v>1.1150376796722412</v>
      </c>
      <c r="J19">
        <v>24750</v>
      </c>
    </row>
    <row r="20" spans="1:10" x14ac:dyDescent="0.3">
      <c r="A20">
        <v>250</v>
      </c>
      <c r="B20">
        <v>250</v>
      </c>
      <c r="C20">
        <v>128</v>
      </c>
      <c r="D20">
        <v>0.01</v>
      </c>
      <c r="E20">
        <v>1</v>
      </c>
      <c r="F20">
        <v>2</v>
      </c>
      <c r="G20">
        <v>0.99027777777777759</v>
      </c>
      <c r="H20">
        <v>0.9902777777777777</v>
      </c>
      <c r="I20">
        <v>1.3010139465332031</v>
      </c>
      <c r="J20">
        <v>32500</v>
      </c>
    </row>
    <row r="21" spans="1:10" x14ac:dyDescent="0.3">
      <c r="A21">
        <v>250</v>
      </c>
      <c r="B21">
        <v>250</v>
      </c>
      <c r="C21">
        <v>122</v>
      </c>
      <c r="D21">
        <v>0.01</v>
      </c>
      <c r="E21">
        <v>1</v>
      </c>
      <c r="F21">
        <v>2</v>
      </c>
      <c r="G21">
        <v>0.97261904761904749</v>
      </c>
      <c r="H21">
        <v>0.97261904761904749</v>
      </c>
      <c r="I21">
        <v>1.2590179443359375</v>
      </c>
      <c r="J21">
        <v>31000</v>
      </c>
    </row>
    <row r="22" spans="1:10" x14ac:dyDescent="0.3">
      <c r="A22">
        <v>250</v>
      </c>
      <c r="B22">
        <v>250</v>
      </c>
      <c r="C22">
        <v>105</v>
      </c>
      <c r="D22">
        <v>0.01</v>
      </c>
      <c r="E22">
        <v>1</v>
      </c>
      <c r="F22">
        <v>2</v>
      </c>
      <c r="G22">
        <v>0.97857142857142843</v>
      </c>
      <c r="H22">
        <v>0.97857142857142843</v>
      </c>
      <c r="I22">
        <v>1.1059939861297607</v>
      </c>
      <c r="J22">
        <v>26750</v>
      </c>
    </row>
    <row r="23" spans="1:10" x14ac:dyDescent="0.3">
      <c r="A23">
        <v>250</v>
      </c>
      <c r="B23">
        <v>250</v>
      </c>
      <c r="C23">
        <v>138</v>
      </c>
      <c r="D23">
        <v>0.01</v>
      </c>
      <c r="E23">
        <v>1</v>
      </c>
      <c r="F23">
        <v>2</v>
      </c>
      <c r="G23">
        <v>0.9972222222222219</v>
      </c>
      <c r="H23">
        <v>0.99722222222222212</v>
      </c>
      <c r="I23">
        <v>1.4160158634185791</v>
      </c>
      <c r="J23">
        <v>35000</v>
      </c>
    </row>
    <row r="24" spans="1:10" x14ac:dyDescent="0.3">
      <c r="A24">
        <v>250</v>
      </c>
      <c r="B24">
        <v>250</v>
      </c>
      <c r="C24">
        <v>88</v>
      </c>
      <c r="D24">
        <v>0.01</v>
      </c>
      <c r="E24">
        <v>1</v>
      </c>
      <c r="F24">
        <v>2</v>
      </c>
      <c r="G24">
        <v>0.99027777777777759</v>
      </c>
      <c r="H24">
        <v>0.9902777777777777</v>
      </c>
      <c r="I24">
        <v>0.92198395729064941</v>
      </c>
      <c r="J24">
        <v>22500</v>
      </c>
    </row>
    <row r="25" spans="1:10" x14ac:dyDescent="0.3">
      <c r="A25">
        <v>250</v>
      </c>
      <c r="B25">
        <v>250</v>
      </c>
      <c r="C25">
        <v>129</v>
      </c>
      <c r="D25">
        <v>0.01</v>
      </c>
      <c r="E25">
        <v>1</v>
      </c>
      <c r="F25">
        <v>2</v>
      </c>
      <c r="G25">
        <v>0.99545454545454537</v>
      </c>
      <c r="H25">
        <v>0.99545454545454537</v>
      </c>
      <c r="I25">
        <v>1.2969746589660645</v>
      </c>
      <c r="J25">
        <v>32750</v>
      </c>
    </row>
    <row r="26" spans="1:10" x14ac:dyDescent="0.3">
      <c r="A26">
        <v>250</v>
      </c>
      <c r="B26">
        <v>250</v>
      </c>
      <c r="C26">
        <v>128</v>
      </c>
      <c r="D26">
        <v>0.01</v>
      </c>
      <c r="E26">
        <v>1</v>
      </c>
      <c r="F26">
        <v>2</v>
      </c>
      <c r="G26">
        <v>0.99066666666666647</v>
      </c>
      <c r="H26">
        <v>0.99066666666666658</v>
      </c>
      <c r="I26">
        <v>1.3130455017089844</v>
      </c>
      <c r="J26">
        <v>32500</v>
      </c>
    </row>
    <row r="27" spans="1:10" x14ac:dyDescent="0.3">
      <c r="A27">
        <v>250</v>
      </c>
      <c r="B27">
        <v>250</v>
      </c>
      <c r="C27">
        <v>125</v>
      </c>
      <c r="D27">
        <v>0.01</v>
      </c>
      <c r="E27">
        <v>1</v>
      </c>
      <c r="F27">
        <v>2</v>
      </c>
      <c r="G27">
        <v>0.99545454545454537</v>
      </c>
      <c r="H27">
        <v>0.99545454545454537</v>
      </c>
      <c r="I27">
        <v>1.272953987121582</v>
      </c>
      <c r="J27">
        <v>31750</v>
      </c>
    </row>
    <row r="28" spans="1:10" x14ac:dyDescent="0.3">
      <c r="A28">
        <v>250</v>
      </c>
      <c r="B28">
        <v>250</v>
      </c>
      <c r="C28">
        <v>97</v>
      </c>
      <c r="D28">
        <v>0.01</v>
      </c>
      <c r="E28">
        <v>1</v>
      </c>
      <c r="F28">
        <v>2</v>
      </c>
      <c r="G28">
        <v>0.97499999999999976</v>
      </c>
      <c r="H28">
        <v>0.97499999999999987</v>
      </c>
      <c r="I28">
        <v>0.99303269386291504</v>
      </c>
      <c r="J28">
        <v>24750</v>
      </c>
    </row>
    <row r="29" spans="1:10" x14ac:dyDescent="0.3">
      <c r="A29">
        <v>250</v>
      </c>
      <c r="B29">
        <v>250</v>
      </c>
      <c r="C29">
        <v>72</v>
      </c>
      <c r="D29">
        <v>0.01</v>
      </c>
      <c r="E29">
        <v>1</v>
      </c>
      <c r="F29">
        <v>2</v>
      </c>
      <c r="G29">
        <v>0.98840579710144927</v>
      </c>
      <c r="H29">
        <v>0.98840579710144916</v>
      </c>
      <c r="I29">
        <v>0.80096697807312012</v>
      </c>
      <c r="J29">
        <v>18500</v>
      </c>
    </row>
    <row r="30" spans="1:10" x14ac:dyDescent="0.3">
      <c r="A30">
        <v>250</v>
      </c>
      <c r="B30">
        <v>250</v>
      </c>
      <c r="C30">
        <v>124</v>
      </c>
      <c r="D30">
        <v>0.01</v>
      </c>
      <c r="E30">
        <v>1</v>
      </c>
      <c r="F30">
        <v>2</v>
      </c>
      <c r="G30">
        <v>0.9972222222222219</v>
      </c>
      <c r="H30">
        <v>0.99722222222222212</v>
      </c>
      <c r="I30">
        <v>1.4300210475921631</v>
      </c>
      <c r="J30">
        <v>31500</v>
      </c>
    </row>
    <row r="31" spans="1:10" x14ac:dyDescent="0.3">
      <c r="A31">
        <v>250</v>
      </c>
      <c r="B31">
        <v>250</v>
      </c>
      <c r="C31">
        <v>96</v>
      </c>
      <c r="D31">
        <v>0.01</v>
      </c>
      <c r="E31">
        <v>1</v>
      </c>
      <c r="F31">
        <v>2</v>
      </c>
      <c r="G31">
        <v>0.97575757575757582</v>
      </c>
      <c r="H31">
        <v>0.97575757575757571</v>
      </c>
      <c r="I31">
        <v>0.97098112106323242</v>
      </c>
      <c r="J31">
        <v>24500</v>
      </c>
    </row>
    <row r="32" spans="1:10" x14ac:dyDescent="0.3">
      <c r="A32">
        <v>250</v>
      </c>
      <c r="B32">
        <v>250</v>
      </c>
      <c r="C32">
        <v>110</v>
      </c>
      <c r="D32">
        <v>0.01</v>
      </c>
      <c r="E32">
        <v>1</v>
      </c>
      <c r="F32">
        <v>2</v>
      </c>
      <c r="G32">
        <v>0.99545454545454537</v>
      </c>
      <c r="H32">
        <v>0.99545454545454537</v>
      </c>
      <c r="I32">
        <v>1.1509735584259033</v>
      </c>
      <c r="J32">
        <v>28000</v>
      </c>
    </row>
    <row r="33" spans="1:10" x14ac:dyDescent="0.3">
      <c r="A33">
        <v>250</v>
      </c>
      <c r="B33">
        <v>250</v>
      </c>
      <c r="C33">
        <v>85</v>
      </c>
      <c r="D33">
        <v>0.01</v>
      </c>
      <c r="E33">
        <v>1</v>
      </c>
      <c r="F33">
        <v>2</v>
      </c>
      <c r="G33">
        <v>0.99358974358974339</v>
      </c>
      <c r="H33">
        <v>0.9935897435897435</v>
      </c>
      <c r="I33">
        <v>0.94899296760559082</v>
      </c>
      <c r="J33">
        <v>21750</v>
      </c>
    </row>
    <row r="34" spans="1:10" x14ac:dyDescent="0.3">
      <c r="A34">
        <v>250</v>
      </c>
      <c r="B34">
        <v>250</v>
      </c>
      <c r="C34">
        <v>121</v>
      </c>
      <c r="D34">
        <v>0.01</v>
      </c>
      <c r="E34">
        <v>1</v>
      </c>
      <c r="F34">
        <v>2</v>
      </c>
      <c r="G34">
        <v>0.97499999999999976</v>
      </c>
      <c r="H34">
        <v>0.97499999999999987</v>
      </c>
      <c r="I34">
        <v>1.3509993553161621</v>
      </c>
      <c r="J34">
        <v>30750</v>
      </c>
    </row>
    <row r="35" spans="1:10" x14ac:dyDescent="0.3">
      <c r="A35">
        <v>250</v>
      </c>
      <c r="B35">
        <v>250</v>
      </c>
      <c r="C35">
        <v>95</v>
      </c>
      <c r="D35">
        <v>0.01</v>
      </c>
      <c r="E35">
        <v>1</v>
      </c>
      <c r="F35">
        <v>2</v>
      </c>
      <c r="G35">
        <v>0.99999999999999978</v>
      </c>
      <c r="H35">
        <v>0.99999999999999989</v>
      </c>
      <c r="I35">
        <v>1.0480034351348877</v>
      </c>
      <c r="J35">
        <v>24250</v>
      </c>
    </row>
    <row r="36" spans="1:10" x14ac:dyDescent="0.3">
      <c r="A36">
        <v>250</v>
      </c>
      <c r="B36">
        <v>250</v>
      </c>
      <c r="C36">
        <v>101</v>
      </c>
      <c r="D36">
        <v>0.01</v>
      </c>
      <c r="E36">
        <v>1</v>
      </c>
      <c r="F36">
        <v>2</v>
      </c>
      <c r="G36">
        <v>0.97272727272727266</v>
      </c>
      <c r="H36">
        <v>0.97272727272727266</v>
      </c>
      <c r="I36">
        <v>1.1030023097991943</v>
      </c>
      <c r="J36">
        <v>25750</v>
      </c>
    </row>
    <row r="37" spans="1:10" x14ac:dyDescent="0.3">
      <c r="A37">
        <v>250</v>
      </c>
      <c r="B37">
        <v>250</v>
      </c>
      <c r="C37">
        <v>117</v>
      </c>
      <c r="D37">
        <v>0.01</v>
      </c>
      <c r="E37">
        <v>1</v>
      </c>
      <c r="F37">
        <v>2</v>
      </c>
      <c r="G37">
        <v>0.99305555555555547</v>
      </c>
      <c r="H37">
        <v>0.99305555555555547</v>
      </c>
      <c r="I37">
        <v>1.3399958610534668</v>
      </c>
      <c r="J37">
        <v>29750</v>
      </c>
    </row>
    <row r="38" spans="1:10" x14ac:dyDescent="0.3">
      <c r="A38">
        <v>250</v>
      </c>
      <c r="B38">
        <v>250</v>
      </c>
      <c r="C38">
        <v>94</v>
      </c>
      <c r="D38">
        <v>0.01</v>
      </c>
      <c r="E38">
        <v>1</v>
      </c>
      <c r="F38">
        <v>2</v>
      </c>
      <c r="G38">
        <v>0.99999999999999978</v>
      </c>
      <c r="H38">
        <v>0.99999999999999989</v>
      </c>
      <c r="I38">
        <v>0.98401284217834473</v>
      </c>
      <c r="J38">
        <v>24000</v>
      </c>
    </row>
    <row r="39" spans="1:10" x14ac:dyDescent="0.3">
      <c r="A39">
        <v>250</v>
      </c>
      <c r="B39">
        <v>250</v>
      </c>
      <c r="C39">
        <v>118</v>
      </c>
      <c r="D39">
        <v>0.01</v>
      </c>
      <c r="E39">
        <v>1</v>
      </c>
      <c r="F39">
        <v>2</v>
      </c>
      <c r="G39">
        <v>0.99999999999999978</v>
      </c>
      <c r="H39">
        <v>0.99999999999999989</v>
      </c>
      <c r="I39">
        <v>1.2559859752655029</v>
      </c>
      <c r="J39">
        <v>30000</v>
      </c>
    </row>
    <row r="40" spans="1:10" x14ac:dyDescent="0.3">
      <c r="A40">
        <v>250</v>
      </c>
      <c r="B40">
        <v>250</v>
      </c>
      <c r="C40">
        <v>79</v>
      </c>
      <c r="D40">
        <v>0.01</v>
      </c>
      <c r="E40">
        <v>1</v>
      </c>
      <c r="F40">
        <v>2</v>
      </c>
      <c r="G40">
        <v>0.99242424242424232</v>
      </c>
      <c r="H40">
        <v>0.99242424242424232</v>
      </c>
      <c r="I40">
        <v>0.85501360893249512</v>
      </c>
      <c r="J40">
        <v>20250</v>
      </c>
    </row>
    <row r="41" spans="1:10" x14ac:dyDescent="0.3">
      <c r="A41">
        <v>250</v>
      </c>
      <c r="B41">
        <v>250</v>
      </c>
      <c r="C41">
        <v>142</v>
      </c>
      <c r="D41">
        <v>0.01</v>
      </c>
      <c r="E41">
        <v>1</v>
      </c>
      <c r="F41">
        <v>2</v>
      </c>
      <c r="G41">
        <v>0.99487179487179467</v>
      </c>
      <c r="H41">
        <v>0.99487179487179478</v>
      </c>
      <c r="I41">
        <v>1.5109860897064209</v>
      </c>
      <c r="J41">
        <v>36000</v>
      </c>
    </row>
    <row r="42" spans="1:10" x14ac:dyDescent="0.3">
      <c r="A42">
        <v>250</v>
      </c>
      <c r="B42">
        <v>250</v>
      </c>
      <c r="C42">
        <v>87</v>
      </c>
      <c r="D42">
        <v>0.01</v>
      </c>
      <c r="E42">
        <v>1</v>
      </c>
      <c r="F42">
        <v>2</v>
      </c>
      <c r="G42">
        <v>0.99599999999999989</v>
      </c>
      <c r="H42">
        <v>0.99599999999999989</v>
      </c>
      <c r="I42">
        <v>0.95400166511535645</v>
      </c>
      <c r="J42">
        <v>22250</v>
      </c>
    </row>
    <row r="43" spans="1:10" x14ac:dyDescent="0.3">
      <c r="A43">
        <v>250</v>
      </c>
      <c r="B43">
        <v>250</v>
      </c>
      <c r="C43">
        <v>100</v>
      </c>
      <c r="D43">
        <v>0.01</v>
      </c>
      <c r="E43">
        <v>1</v>
      </c>
      <c r="F43">
        <v>2</v>
      </c>
      <c r="G43">
        <v>0.98636363636363622</v>
      </c>
      <c r="H43">
        <v>0.98636363636363633</v>
      </c>
      <c r="I43">
        <v>1.1509990692138672</v>
      </c>
      <c r="J43">
        <v>25500</v>
      </c>
    </row>
    <row r="44" spans="1:10" x14ac:dyDescent="0.3">
      <c r="A44">
        <v>250</v>
      </c>
      <c r="B44">
        <v>250</v>
      </c>
      <c r="C44">
        <v>91</v>
      </c>
      <c r="D44">
        <v>0.01</v>
      </c>
      <c r="E44">
        <v>1</v>
      </c>
      <c r="F44">
        <v>2</v>
      </c>
      <c r="G44">
        <v>0.9956521739130435</v>
      </c>
      <c r="H44">
        <v>0.99565217391304339</v>
      </c>
      <c r="I44">
        <v>1.0669991970062256</v>
      </c>
      <c r="J44">
        <v>23250</v>
      </c>
    </row>
    <row r="45" spans="1:10" x14ac:dyDescent="0.3">
      <c r="A45">
        <v>250</v>
      </c>
      <c r="B45">
        <v>250</v>
      </c>
      <c r="C45">
        <v>140</v>
      </c>
      <c r="D45">
        <v>0.01</v>
      </c>
      <c r="E45">
        <v>1</v>
      </c>
      <c r="F45">
        <v>2</v>
      </c>
      <c r="G45">
        <v>0.97654320987654297</v>
      </c>
      <c r="H45">
        <v>0.97654320987654308</v>
      </c>
      <c r="I45">
        <v>1.5750360488891602</v>
      </c>
      <c r="J45">
        <v>35500</v>
      </c>
    </row>
    <row r="46" spans="1:10" x14ac:dyDescent="0.3">
      <c r="A46">
        <v>250</v>
      </c>
      <c r="B46">
        <v>250</v>
      </c>
      <c r="C46">
        <v>84</v>
      </c>
      <c r="D46">
        <v>0.01</v>
      </c>
      <c r="E46">
        <v>1</v>
      </c>
      <c r="F46">
        <v>2</v>
      </c>
      <c r="G46">
        <v>0.98750000000000016</v>
      </c>
      <c r="H46">
        <v>0.98749999999999993</v>
      </c>
      <c r="I46">
        <v>0.87697124481201172</v>
      </c>
      <c r="J46">
        <v>21500</v>
      </c>
    </row>
    <row r="47" spans="1:10" x14ac:dyDescent="0.3">
      <c r="A47">
        <v>250</v>
      </c>
      <c r="B47">
        <v>250</v>
      </c>
      <c r="C47">
        <v>109</v>
      </c>
      <c r="D47">
        <v>0.01</v>
      </c>
      <c r="E47">
        <v>1</v>
      </c>
      <c r="F47">
        <v>2</v>
      </c>
      <c r="G47">
        <v>0.96376811594202916</v>
      </c>
      <c r="H47">
        <v>0.96376811594202894</v>
      </c>
      <c r="I47">
        <v>1.1139943599700928</v>
      </c>
      <c r="J47">
        <v>27750</v>
      </c>
    </row>
    <row r="48" spans="1:10" x14ac:dyDescent="0.3">
      <c r="A48">
        <v>250</v>
      </c>
      <c r="B48">
        <v>250</v>
      </c>
      <c r="C48">
        <v>144</v>
      </c>
      <c r="D48">
        <v>0.01</v>
      </c>
      <c r="E48">
        <v>1</v>
      </c>
      <c r="F48">
        <v>2</v>
      </c>
      <c r="G48">
        <v>0.99382716049382736</v>
      </c>
      <c r="H48">
        <v>0.99382716049382713</v>
      </c>
      <c r="I48">
        <v>1.4860014915466309</v>
      </c>
      <c r="J48">
        <v>36500</v>
      </c>
    </row>
    <row r="49" spans="1:10" x14ac:dyDescent="0.3">
      <c r="A49">
        <v>250</v>
      </c>
      <c r="B49">
        <v>250</v>
      </c>
      <c r="C49">
        <v>83</v>
      </c>
      <c r="D49">
        <v>0.01</v>
      </c>
      <c r="E49">
        <v>1</v>
      </c>
      <c r="F49">
        <v>2</v>
      </c>
      <c r="G49">
        <v>0.99506172839506146</v>
      </c>
      <c r="H49">
        <v>0.99506172839506157</v>
      </c>
      <c r="I49">
        <v>0.92800045013427734</v>
      </c>
      <c r="J49">
        <v>21250</v>
      </c>
    </row>
    <row r="50" spans="1:10" x14ac:dyDescent="0.3">
      <c r="A50">
        <v>250</v>
      </c>
      <c r="B50">
        <v>250</v>
      </c>
      <c r="C50">
        <v>132</v>
      </c>
      <c r="D50">
        <v>0.01</v>
      </c>
      <c r="E50">
        <v>1</v>
      </c>
      <c r="F50">
        <v>2</v>
      </c>
      <c r="G50">
        <v>0.99583333333333346</v>
      </c>
      <c r="H50">
        <v>0.99583333333333324</v>
      </c>
      <c r="I50">
        <v>1.431997537612915</v>
      </c>
      <c r="J50">
        <v>33500</v>
      </c>
    </row>
    <row r="51" spans="1:10" x14ac:dyDescent="0.3">
      <c r="A51">
        <v>250</v>
      </c>
      <c r="B51">
        <v>250</v>
      </c>
      <c r="C51">
        <v>112</v>
      </c>
      <c r="D51">
        <v>0.01</v>
      </c>
      <c r="E51">
        <v>1</v>
      </c>
      <c r="F51">
        <v>2</v>
      </c>
      <c r="G51">
        <v>0.99242424242424232</v>
      </c>
      <c r="H51">
        <v>0.99242424242424232</v>
      </c>
      <c r="I51">
        <v>1.2330327033996582</v>
      </c>
      <c r="J51">
        <v>28500</v>
      </c>
    </row>
    <row r="52" spans="1:10" x14ac:dyDescent="0.3">
      <c r="A52">
        <v>250</v>
      </c>
      <c r="B52">
        <v>250</v>
      </c>
      <c r="C52">
        <v>199</v>
      </c>
      <c r="D52">
        <v>0.01</v>
      </c>
      <c r="E52">
        <v>1</v>
      </c>
      <c r="F52">
        <v>2</v>
      </c>
      <c r="G52">
        <v>0.99230769230769222</v>
      </c>
      <c r="H52">
        <v>0.99230769230769222</v>
      </c>
      <c r="I52">
        <v>2.1880383491516113</v>
      </c>
      <c r="J52">
        <v>50250</v>
      </c>
    </row>
    <row r="53" spans="1:10" x14ac:dyDescent="0.3">
      <c r="A53">
        <v>250</v>
      </c>
      <c r="B53">
        <v>250</v>
      </c>
      <c r="C53">
        <v>108</v>
      </c>
      <c r="D53">
        <v>0.01</v>
      </c>
      <c r="E53">
        <v>1</v>
      </c>
      <c r="F53">
        <v>2</v>
      </c>
      <c r="G53">
        <v>0.98253968253968249</v>
      </c>
      <c r="H53">
        <v>0.98253968253968249</v>
      </c>
      <c r="I53">
        <v>1.1839625835418701</v>
      </c>
      <c r="J53">
        <v>27500</v>
      </c>
    </row>
    <row r="54" spans="1:10" x14ac:dyDescent="0.3">
      <c r="A54">
        <v>250</v>
      </c>
      <c r="B54">
        <v>250</v>
      </c>
      <c r="C54">
        <v>80</v>
      </c>
      <c r="D54">
        <v>0.01</v>
      </c>
      <c r="E54">
        <v>1</v>
      </c>
      <c r="F54">
        <v>2</v>
      </c>
      <c r="G54">
        <v>0.98399999999999999</v>
      </c>
      <c r="H54">
        <v>0.98399999999999999</v>
      </c>
      <c r="I54">
        <v>0.90501284599304199</v>
      </c>
      <c r="J54">
        <v>20500</v>
      </c>
    </row>
    <row r="55" spans="1:10" x14ac:dyDescent="0.3">
      <c r="A55">
        <v>250</v>
      </c>
      <c r="B55">
        <v>250</v>
      </c>
      <c r="C55">
        <v>132</v>
      </c>
      <c r="D55">
        <v>0.01</v>
      </c>
      <c r="E55">
        <v>1</v>
      </c>
      <c r="F55">
        <v>2</v>
      </c>
      <c r="G55">
        <v>0.96811594202898554</v>
      </c>
      <c r="H55">
        <v>0.96811594202898543</v>
      </c>
      <c r="I55">
        <v>1.4719867706298828</v>
      </c>
      <c r="J55">
        <v>33500</v>
      </c>
    </row>
    <row r="56" spans="1:10" x14ac:dyDescent="0.3">
      <c r="A56">
        <v>250</v>
      </c>
      <c r="B56">
        <v>250</v>
      </c>
      <c r="C56">
        <v>108</v>
      </c>
      <c r="D56">
        <v>0.01</v>
      </c>
      <c r="E56">
        <v>1</v>
      </c>
      <c r="F56">
        <v>2</v>
      </c>
      <c r="G56">
        <v>0.95802469135802493</v>
      </c>
      <c r="H56">
        <v>0.95802469135802459</v>
      </c>
      <c r="I56">
        <v>1.0940334796905518</v>
      </c>
      <c r="J56">
        <v>27500</v>
      </c>
    </row>
    <row r="57" spans="1:10" x14ac:dyDescent="0.3">
      <c r="A57">
        <v>250</v>
      </c>
      <c r="B57">
        <v>250</v>
      </c>
      <c r="C57">
        <v>99</v>
      </c>
      <c r="D57">
        <v>0.01</v>
      </c>
      <c r="E57">
        <v>1</v>
      </c>
      <c r="F57">
        <v>2</v>
      </c>
      <c r="G57">
        <v>0.96133333333333348</v>
      </c>
      <c r="H57">
        <v>0.96133333333333326</v>
      </c>
      <c r="I57">
        <v>1.1089990139007568</v>
      </c>
      <c r="J57">
        <v>25250</v>
      </c>
    </row>
    <row r="58" spans="1:10" x14ac:dyDescent="0.3">
      <c r="A58">
        <v>250</v>
      </c>
      <c r="B58">
        <v>250</v>
      </c>
      <c r="C58">
        <v>134</v>
      </c>
      <c r="D58">
        <v>0.01</v>
      </c>
      <c r="E58">
        <v>1</v>
      </c>
      <c r="F58">
        <v>2</v>
      </c>
      <c r="G58">
        <v>0.99487179487179467</v>
      </c>
      <c r="H58">
        <v>0.99487179487179478</v>
      </c>
      <c r="I58">
        <v>1.4849691390991211</v>
      </c>
      <c r="J58">
        <v>34000</v>
      </c>
    </row>
    <row r="59" spans="1:10" x14ac:dyDescent="0.3">
      <c r="A59">
        <v>250</v>
      </c>
      <c r="B59">
        <v>250</v>
      </c>
      <c r="C59">
        <v>144</v>
      </c>
      <c r="D59">
        <v>0.01</v>
      </c>
      <c r="E59">
        <v>1</v>
      </c>
      <c r="F59">
        <v>2</v>
      </c>
      <c r="G59">
        <v>0.99999999999999978</v>
      </c>
      <c r="H59">
        <v>0.99999999999999989</v>
      </c>
      <c r="I59">
        <v>1.4980196952819824</v>
      </c>
      <c r="J59">
        <v>36500</v>
      </c>
    </row>
    <row r="60" spans="1:10" x14ac:dyDescent="0.3">
      <c r="A60">
        <v>250</v>
      </c>
      <c r="B60">
        <v>250</v>
      </c>
      <c r="C60">
        <v>102</v>
      </c>
      <c r="D60">
        <v>0.01</v>
      </c>
      <c r="E60">
        <v>1</v>
      </c>
      <c r="F60">
        <v>2</v>
      </c>
      <c r="G60">
        <v>0.93974358974358974</v>
      </c>
      <c r="H60">
        <v>0.93974358974358974</v>
      </c>
      <c r="I60">
        <v>1.0859787464141846</v>
      </c>
      <c r="J60">
        <v>26000</v>
      </c>
    </row>
    <row r="61" spans="1:10" x14ac:dyDescent="0.3">
      <c r="A61">
        <v>250</v>
      </c>
      <c r="B61">
        <v>250</v>
      </c>
      <c r="C61">
        <v>83</v>
      </c>
      <c r="D61">
        <v>0.01</v>
      </c>
      <c r="E61">
        <v>1</v>
      </c>
      <c r="F61">
        <v>2</v>
      </c>
      <c r="G61">
        <v>0.96933333333333316</v>
      </c>
      <c r="H61">
        <v>0.96933333333333316</v>
      </c>
      <c r="I61">
        <v>0.87901544570922852</v>
      </c>
      <c r="J61">
        <v>21250</v>
      </c>
    </row>
    <row r="62" spans="1:10" x14ac:dyDescent="0.3">
      <c r="A62">
        <v>250</v>
      </c>
      <c r="B62">
        <v>250</v>
      </c>
      <c r="C62">
        <v>82</v>
      </c>
      <c r="D62">
        <v>0.01</v>
      </c>
      <c r="E62">
        <v>1</v>
      </c>
      <c r="F62">
        <v>2</v>
      </c>
      <c r="G62">
        <v>0.97733333333333339</v>
      </c>
      <c r="H62">
        <v>0.97733333333333328</v>
      </c>
      <c r="I62">
        <v>0.86399269104003906</v>
      </c>
      <c r="J62">
        <v>21000</v>
      </c>
    </row>
    <row r="63" spans="1:10" x14ac:dyDescent="0.3">
      <c r="A63">
        <v>250</v>
      </c>
      <c r="B63">
        <v>250</v>
      </c>
      <c r="C63">
        <v>109</v>
      </c>
      <c r="D63">
        <v>0.01</v>
      </c>
      <c r="E63">
        <v>1</v>
      </c>
      <c r="F63">
        <v>2</v>
      </c>
      <c r="G63">
        <v>0.99999999999999978</v>
      </c>
      <c r="H63">
        <v>0.99999999999999989</v>
      </c>
      <c r="I63">
        <v>1.1860225200653076</v>
      </c>
      <c r="J63">
        <v>27750</v>
      </c>
    </row>
    <row r="64" spans="1:10" x14ac:dyDescent="0.3">
      <c r="A64">
        <v>250</v>
      </c>
      <c r="B64">
        <v>250</v>
      </c>
      <c r="C64">
        <v>113</v>
      </c>
      <c r="D64">
        <v>0.01</v>
      </c>
      <c r="E64">
        <v>1</v>
      </c>
      <c r="F64">
        <v>2</v>
      </c>
      <c r="G64">
        <v>0.99629629629629635</v>
      </c>
      <c r="H64">
        <v>0.99629629629629624</v>
      </c>
      <c r="I64">
        <v>1.2629694938659668</v>
      </c>
      <c r="J64">
        <v>28750</v>
      </c>
    </row>
    <row r="65" spans="1:10" x14ac:dyDescent="0.3">
      <c r="A65">
        <v>250</v>
      </c>
      <c r="B65">
        <v>250</v>
      </c>
      <c r="C65">
        <v>115</v>
      </c>
      <c r="D65">
        <v>0.01</v>
      </c>
      <c r="E65">
        <v>1</v>
      </c>
      <c r="F65">
        <v>2</v>
      </c>
      <c r="G65">
        <v>0.99999999999999978</v>
      </c>
      <c r="H65">
        <v>0.99999999999999989</v>
      </c>
      <c r="I65">
        <v>1.2430000305175781</v>
      </c>
      <c r="J65">
        <v>29250</v>
      </c>
    </row>
    <row r="66" spans="1:10" x14ac:dyDescent="0.3">
      <c r="A66">
        <v>250</v>
      </c>
      <c r="B66">
        <v>250</v>
      </c>
      <c r="C66">
        <v>98</v>
      </c>
      <c r="D66">
        <v>0.01</v>
      </c>
      <c r="E66">
        <v>1</v>
      </c>
      <c r="F66">
        <v>2</v>
      </c>
      <c r="G66">
        <v>0.99066666666666647</v>
      </c>
      <c r="H66">
        <v>0.99066666666666658</v>
      </c>
      <c r="I66">
        <v>1.0119686126708984</v>
      </c>
      <c r="J66">
        <v>25000</v>
      </c>
    </row>
    <row r="67" spans="1:10" x14ac:dyDescent="0.3">
      <c r="A67">
        <v>250</v>
      </c>
      <c r="B67">
        <v>250</v>
      </c>
      <c r="C67">
        <v>118</v>
      </c>
      <c r="D67">
        <v>0.01</v>
      </c>
      <c r="E67">
        <v>1</v>
      </c>
      <c r="F67">
        <v>2</v>
      </c>
      <c r="G67">
        <v>0.99770114942528731</v>
      </c>
      <c r="H67">
        <v>0.99770114942528731</v>
      </c>
      <c r="I67">
        <v>1.2189981937408447</v>
      </c>
      <c r="J67">
        <v>30000</v>
      </c>
    </row>
    <row r="68" spans="1:10" x14ac:dyDescent="0.3">
      <c r="A68">
        <v>250</v>
      </c>
      <c r="B68">
        <v>250</v>
      </c>
      <c r="C68">
        <v>89</v>
      </c>
      <c r="D68">
        <v>0.01</v>
      </c>
      <c r="E68">
        <v>1</v>
      </c>
      <c r="F68">
        <v>2</v>
      </c>
      <c r="G68">
        <v>0.99999999999999978</v>
      </c>
      <c r="H68">
        <v>0.99999999999999989</v>
      </c>
      <c r="I68">
        <v>0.90001940727233887</v>
      </c>
      <c r="J68">
        <v>22750</v>
      </c>
    </row>
    <row r="69" spans="1:10" x14ac:dyDescent="0.3">
      <c r="A69">
        <v>250</v>
      </c>
      <c r="B69">
        <v>250</v>
      </c>
      <c r="C69">
        <v>103</v>
      </c>
      <c r="D69">
        <v>0.01</v>
      </c>
      <c r="E69">
        <v>1</v>
      </c>
      <c r="F69">
        <v>2</v>
      </c>
      <c r="G69">
        <v>0.97361111111111132</v>
      </c>
      <c r="H69">
        <v>0.97361111111111098</v>
      </c>
      <c r="I69">
        <v>1.0299952030181885</v>
      </c>
      <c r="J69">
        <v>26250</v>
      </c>
    </row>
    <row r="70" spans="1:10" x14ac:dyDescent="0.3">
      <c r="A70">
        <v>250</v>
      </c>
      <c r="B70">
        <v>250</v>
      </c>
      <c r="C70">
        <v>120</v>
      </c>
      <c r="D70">
        <v>0.01</v>
      </c>
      <c r="E70">
        <v>1</v>
      </c>
      <c r="F70">
        <v>2</v>
      </c>
      <c r="G70">
        <v>0.99629629629629635</v>
      </c>
      <c r="H70">
        <v>0.99629629629629624</v>
      </c>
      <c r="I70">
        <v>1.2589943408966064</v>
      </c>
      <c r="J70">
        <v>30500</v>
      </c>
    </row>
    <row r="71" spans="1:10" x14ac:dyDescent="0.3">
      <c r="A71">
        <v>250</v>
      </c>
      <c r="B71">
        <v>250</v>
      </c>
      <c r="C71">
        <v>130</v>
      </c>
      <c r="D71">
        <v>0.01</v>
      </c>
      <c r="E71">
        <v>1</v>
      </c>
      <c r="F71">
        <v>2</v>
      </c>
      <c r="G71">
        <v>0.9722222222222221</v>
      </c>
      <c r="H71">
        <v>0.9722222222222221</v>
      </c>
      <c r="I71">
        <v>1.3520224094390869</v>
      </c>
      <c r="J71">
        <v>33000</v>
      </c>
    </row>
    <row r="72" spans="1:10" x14ac:dyDescent="0.3">
      <c r="A72">
        <v>250</v>
      </c>
      <c r="B72">
        <v>250</v>
      </c>
      <c r="C72">
        <v>120</v>
      </c>
      <c r="D72">
        <v>0.01</v>
      </c>
      <c r="E72">
        <v>1</v>
      </c>
      <c r="F72">
        <v>2</v>
      </c>
      <c r="G72">
        <v>0.95199999999999996</v>
      </c>
      <c r="H72">
        <v>0.95199999999999996</v>
      </c>
      <c r="I72">
        <v>1.3079679012298584</v>
      </c>
      <c r="J72">
        <v>30500</v>
      </c>
    </row>
    <row r="73" spans="1:10" x14ac:dyDescent="0.3">
      <c r="A73">
        <v>250</v>
      </c>
      <c r="B73">
        <v>250</v>
      </c>
      <c r="C73">
        <v>90</v>
      </c>
      <c r="D73">
        <v>0.01</v>
      </c>
      <c r="E73">
        <v>1</v>
      </c>
      <c r="F73">
        <v>2</v>
      </c>
      <c r="G73">
        <v>0.99275362318840599</v>
      </c>
      <c r="H73">
        <v>0.99275362318840576</v>
      </c>
      <c r="I73">
        <v>0.97700047492980957</v>
      </c>
      <c r="J73">
        <v>23000</v>
      </c>
    </row>
    <row r="74" spans="1:10" x14ac:dyDescent="0.3">
      <c r="A74">
        <v>250</v>
      </c>
      <c r="B74">
        <v>250</v>
      </c>
      <c r="C74">
        <v>99</v>
      </c>
      <c r="D74">
        <v>0.01</v>
      </c>
      <c r="E74">
        <v>1</v>
      </c>
      <c r="F74">
        <v>2</v>
      </c>
      <c r="G74">
        <v>0.98266666666666669</v>
      </c>
      <c r="H74">
        <v>0.98266666666666658</v>
      </c>
      <c r="I74">
        <v>1.030005931854248</v>
      </c>
      <c r="J74">
        <v>25250</v>
      </c>
    </row>
    <row r="75" spans="1:10" x14ac:dyDescent="0.3">
      <c r="A75">
        <v>250</v>
      </c>
      <c r="B75">
        <v>250</v>
      </c>
      <c r="C75">
        <v>126</v>
      </c>
      <c r="D75">
        <v>0.01</v>
      </c>
      <c r="E75">
        <v>1</v>
      </c>
      <c r="F75">
        <v>2</v>
      </c>
      <c r="G75">
        <v>0.99506172839506146</v>
      </c>
      <c r="H75">
        <v>0.99506172839506157</v>
      </c>
      <c r="I75">
        <v>1.3540287017822266</v>
      </c>
      <c r="J75">
        <v>32000</v>
      </c>
    </row>
    <row r="76" spans="1:10" x14ac:dyDescent="0.3">
      <c r="A76">
        <v>250</v>
      </c>
      <c r="B76">
        <v>250</v>
      </c>
      <c r="C76">
        <v>94</v>
      </c>
      <c r="D76">
        <v>0.01</v>
      </c>
      <c r="E76">
        <v>1</v>
      </c>
      <c r="F76">
        <v>2</v>
      </c>
      <c r="G76">
        <v>0.98840579710144927</v>
      </c>
      <c r="H76">
        <v>0.98840579710144916</v>
      </c>
      <c r="I76">
        <v>0.93500232696533203</v>
      </c>
      <c r="J76">
        <v>24000</v>
      </c>
    </row>
    <row r="77" spans="1:10" x14ac:dyDescent="0.3">
      <c r="A77">
        <v>250</v>
      </c>
      <c r="B77">
        <v>250</v>
      </c>
      <c r="C77">
        <v>133</v>
      </c>
      <c r="D77">
        <v>0.01</v>
      </c>
      <c r="E77">
        <v>1</v>
      </c>
      <c r="F77">
        <v>2</v>
      </c>
      <c r="G77">
        <v>0.9972222222222219</v>
      </c>
      <c r="H77">
        <v>0.99722222222222212</v>
      </c>
      <c r="I77">
        <v>1.3339872360229492</v>
      </c>
      <c r="J77">
        <v>33750</v>
      </c>
    </row>
    <row r="78" spans="1:10" x14ac:dyDescent="0.3">
      <c r="A78">
        <v>250</v>
      </c>
      <c r="B78">
        <v>250</v>
      </c>
      <c r="C78">
        <v>107</v>
      </c>
      <c r="D78">
        <v>0.01</v>
      </c>
      <c r="E78">
        <v>1</v>
      </c>
      <c r="F78">
        <v>2</v>
      </c>
      <c r="G78">
        <v>0.99166666666666647</v>
      </c>
      <c r="H78">
        <v>0.99166666666666659</v>
      </c>
      <c r="I78">
        <v>1.091005802154541</v>
      </c>
      <c r="J78">
        <v>27250</v>
      </c>
    </row>
    <row r="79" spans="1:10" x14ac:dyDescent="0.3">
      <c r="A79">
        <v>250</v>
      </c>
      <c r="B79">
        <v>250</v>
      </c>
      <c r="C79">
        <v>86</v>
      </c>
      <c r="D79">
        <v>0.01</v>
      </c>
      <c r="E79">
        <v>1</v>
      </c>
      <c r="F79">
        <v>2</v>
      </c>
      <c r="G79">
        <v>0.97536231884057956</v>
      </c>
      <c r="H79">
        <v>0.97536231884057967</v>
      </c>
      <c r="I79">
        <v>0.87499570846557617</v>
      </c>
      <c r="J79">
        <v>22000</v>
      </c>
    </row>
    <row r="80" spans="1:10" x14ac:dyDescent="0.3">
      <c r="A80">
        <v>250</v>
      </c>
      <c r="B80">
        <v>250</v>
      </c>
      <c r="C80">
        <v>107</v>
      </c>
      <c r="D80">
        <v>0.01</v>
      </c>
      <c r="E80">
        <v>1</v>
      </c>
      <c r="F80">
        <v>2</v>
      </c>
      <c r="G80">
        <v>0.96666666666666679</v>
      </c>
      <c r="H80">
        <v>0.96666666666666656</v>
      </c>
      <c r="I80">
        <v>1.109978199005127</v>
      </c>
      <c r="J80">
        <v>27250</v>
      </c>
    </row>
    <row r="81" spans="1:10" x14ac:dyDescent="0.3">
      <c r="A81">
        <v>250</v>
      </c>
      <c r="B81">
        <v>250</v>
      </c>
      <c r="C81">
        <v>93</v>
      </c>
      <c r="D81">
        <v>0.01</v>
      </c>
      <c r="E81">
        <v>1</v>
      </c>
      <c r="F81">
        <v>2</v>
      </c>
      <c r="G81">
        <v>0.99999999999999978</v>
      </c>
      <c r="H81">
        <v>0.99999999999999989</v>
      </c>
      <c r="I81">
        <v>0.98099923133850098</v>
      </c>
      <c r="J81">
        <v>23750</v>
      </c>
    </row>
    <row r="82" spans="1:10" x14ac:dyDescent="0.3">
      <c r="A82">
        <v>250</v>
      </c>
      <c r="B82">
        <v>250</v>
      </c>
      <c r="C82">
        <v>100</v>
      </c>
      <c r="D82">
        <v>0.01</v>
      </c>
      <c r="E82">
        <v>1</v>
      </c>
      <c r="F82">
        <v>2</v>
      </c>
      <c r="G82">
        <v>0.99999999999999978</v>
      </c>
      <c r="H82">
        <v>0.99999999999999989</v>
      </c>
      <c r="I82">
        <v>1.0179994106292725</v>
      </c>
      <c r="J82">
        <v>25500</v>
      </c>
    </row>
    <row r="83" spans="1:10" x14ac:dyDescent="0.3">
      <c r="A83">
        <v>250</v>
      </c>
      <c r="B83">
        <v>250</v>
      </c>
      <c r="C83">
        <v>120</v>
      </c>
      <c r="D83">
        <v>0.01</v>
      </c>
      <c r="E83">
        <v>1</v>
      </c>
      <c r="F83">
        <v>2</v>
      </c>
      <c r="G83">
        <v>0.99305555555555547</v>
      </c>
      <c r="H83">
        <v>0.99305555555555547</v>
      </c>
      <c r="I83">
        <v>1.2639992237091064</v>
      </c>
      <c r="J83">
        <v>30500</v>
      </c>
    </row>
    <row r="84" spans="1:10" x14ac:dyDescent="0.3">
      <c r="A84">
        <v>250</v>
      </c>
      <c r="B84">
        <v>250</v>
      </c>
      <c r="C84">
        <v>106</v>
      </c>
      <c r="D84">
        <v>0.01</v>
      </c>
      <c r="E84">
        <v>1</v>
      </c>
      <c r="F84">
        <v>2</v>
      </c>
      <c r="G84">
        <v>0.96666666666666679</v>
      </c>
      <c r="H84">
        <v>0.96666666666666656</v>
      </c>
      <c r="I84">
        <v>1.1770012378692627</v>
      </c>
      <c r="J84">
        <v>27000</v>
      </c>
    </row>
    <row r="85" spans="1:10" x14ac:dyDescent="0.3">
      <c r="A85">
        <v>250</v>
      </c>
      <c r="B85">
        <v>250</v>
      </c>
      <c r="C85">
        <v>99</v>
      </c>
      <c r="D85">
        <v>0.01</v>
      </c>
      <c r="E85">
        <v>1</v>
      </c>
      <c r="F85">
        <v>2</v>
      </c>
      <c r="G85">
        <v>0.99275362318840599</v>
      </c>
      <c r="H85">
        <v>0.99275362318840576</v>
      </c>
      <c r="I85">
        <v>1.1250350475311279</v>
      </c>
      <c r="J85">
        <v>25250</v>
      </c>
    </row>
    <row r="86" spans="1:10" x14ac:dyDescent="0.3">
      <c r="A86">
        <v>250</v>
      </c>
      <c r="B86">
        <v>250</v>
      </c>
      <c r="C86">
        <v>100</v>
      </c>
      <c r="D86">
        <v>0.01</v>
      </c>
      <c r="E86">
        <v>1</v>
      </c>
      <c r="F86">
        <v>2</v>
      </c>
      <c r="G86">
        <v>0.99305555555555547</v>
      </c>
      <c r="H86">
        <v>0.99305555555555547</v>
      </c>
      <c r="I86">
        <v>1.0539999008178711</v>
      </c>
      <c r="J86">
        <v>25500</v>
      </c>
    </row>
    <row r="87" spans="1:10" x14ac:dyDescent="0.3">
      <c r="A87">
        <v>250</v>
      </c>
      <c r="B87">
        <v>250</v>
      </c>
      <c r="C87">
        <v>118</v>
      </c>
      <c r="D87">
        <v>0.01</v>
      </c>
      <c r="E87">
        <v>1</v>
      </c>
      <c r="F87">
        <v>2</v>
      </c>
      <c r="G87">
        <v>0.9821428571428571</v>
      </c>
      <c r="H87">
        <v>0.9821428571428571</v>
      </c>
      <c r="I87">
        <v>1.3359675407409668</v>
      </c>
      <c r="J87">
        <v>30000</v>
      </c>
    </row>
    <row r="88" spans="1:10" x14ac:dyDescent="0.3">
      <c r="A88">
        <v>250</v>
      </c>
      <c r="B88">
        <v>250</v>
      </c>
      <c r="C88">
        <v>134</v>
      </c>
      <c r="D88">
        <v>0.01</v>
      </c>
      <c r="E88">
        <v>1</v>
      </c>
      <c r="F88">
        <v>2</v>
      </c>
      <c r="G88">
        <v>0.9864197530864196</v>
      </c>
      <c r="H88">
        <v>0.9864197530864196</v>
      </c>
      <c r="I88">
        <v>1.4479990005493164</v>
      </c>
      <c r="J88">
        <v>34000</v>
      </c>
    </row>
    <row r="89" spans="1:10" x14ac:dyDescent="0.3">
      <c r="A89">
        <v>250</v>
      </c>
      <c r="B89">
        <v>250</v>
      </c>
      <c r="C89">
        <v>100</v>
      </c>
      <c r="D89">
        <v>0.01</v>
      </c>
      <c r="E89">
        <v>1</v>
      </c>
      <c r="F89">
        <v>2</v>
      </c>
      <c r="G89">
        <v>0.98717948717948711</v>
      </c>
      <c r="H89">
        <v>0.98717948717948711</v>
      </c>
      <c r="I89">
        <v>1.102001428604126</v>
      </c>
      <c r="J89">
        <v>25500</v>
      </c>
    </row>
    <row r="90" spans="1:10" x14ac:dyDescent="0.3">
      <c r="A90">
        <v>250</v>
      </c>
      <c r="B90">
        <v>250</v>
      </c>
      <c r="C90">
        <v>122</v>
      </c>
      <c r="D90">
        <v>0.01</v>
      </c>
      <c r="E90">
        <v>1</v>
      </c>
      <c r="F90">
        <v>2</v>
      </c>
      <c r="G90">
        <v>0.99012345679012337</v>
      </c>
      <c r="H90">
        <v>0.99012345679012337</v>
      </c>
      <c r="I90">
        <v>1.2999978065490723</v>
      </c>
      <c r="J90">
        <v>31000</v>
      </c>
    </row>
    <row r="91" spans="1:10" x14ac:dyDescent="0.3">
      <c r="A91">
        <v>250</v>
      </c>
      <c r="B91">
        <v>250</v>
      </c>
      <c r="C91">
        <v>93</v>
      </c>
      <c r="D91">
        <v>0.01</v>
      </c>
      <c r="E91">
        <v>1</v>
      </c>
      <c r="F91">
        <v>2</v>
      </c>
      <c r="G91">
        <v>0.99999999999999978</v>
      </c>
      <c r="H91">
        <v>0.99999999999999989</v>
      </c>
      <c r="I91">
        <v>1.03900146484375</v>
      </c>
      <c r="J91">
        <v>23750</v>
      </c>
    </row>
    <row r="92" spans="1:10" x14ac:dyDescent="0.3">
      <c r="A92">
        <v>250</v>
      </c>
      <c r="B92">
        <v>250</v>
      </c>
      <c r="C92">
        <v>83</v>
      </c>
      <c r="D92">
        <v>0.01</v>
      </c>
      <c r="E92">
        <v>1</v>
      </c>
      <c r="F92">
        <v>2</v>
      </c>
      <c r="G92">
        <v>0.99999999999999978</v>
      </c>
      <c r="H92">
        <v>0.99999999999999989</v>
      </c>
      <c r="I92">
        <v>0.93703222274780273</v>
      </c>
      <c r="J92">
        <v>21250</v>
      </c>
    </row>
    <row r="93" spans="1:10" x14ac:dyDescent="0.3">
      <c r="A93">
        <v>250</v>
      </c>
      <c r="B93">
        <v>250</v>
      </c>
      <c r="C93">
        <v>83</v>
      </c>
      <c r="D93">
        <v>0.01</v>
      </c>
      <c r="E93">
        <v>1</v>
      </c>
      <c r="F93">
        <v>2</v>
      </c>
      <c r="G93">
        <v>0.9956521739130435</v>
      </c>
      <c r="H93">
        <v>0.99565217391304339</v>
      </c>
      <c r="I93">
        <v>0.94596743583679199</v>
      </c>
      <c r="J93">
        <v>21250</v>
      </c>
    </row>
    <row r="94" spans="1:10" x14ac:dyDescent="0.3">
      <c r="A94">
        <v>250</v>
      </c>
      <c r="B94">
        <v>250</v>
      </c>
      <c r="C94">
        <v>113</v>
      </c>
      <c r="D94">
        <v>0.01</v>
      </c>
      <c r="E94">
        <v>1</v>
      </c>
      <c r="F94">
        <v>2</v>
      </c>
      <c r="G94">
        <v>0.9695652173913043</v>
      </c>
      <c r="H94">
        <v>0.9695652173913043</v>
      </c>
      <c r="I94">
        <v>1.176999568939209</v>
      </c>
      <c r="J94">
        <v>28750</v>
      </c>
    </row>
    <row r="95" spans="1:10" x14ac:dyDescent="0.3">
      <c r="A95">
        <v>250</v>
      </c>
      <c r="B95">
        <v>250</v>
      </c>
      <c r="C95">
        <v>114</v>
      </c>
      <c r="D95">
        <v>0.01</v>
      </c>
      <c r="E95">
        <v>1</v>
      </c>
      <c r="F95">
        <v>2</v>
      </c>
      <c r="G95">
        <v>0.98611111111111083</v>
      </c>
      <c r="H95">
        <v>0.98611111111111105</v>
      </c>
      <c r="I95">
        <v>1.2050011157989502</v>
      </c>
      <c r="J95">
        <v>29000</v>
      </c>
    </row>
    <row r="96" spans="1:10" x14ac:dyDescent="0.3">
      <c r="A96">
        <v>250</v>
      </c>
      <c r="B96">
        <v>250</v>
      </c>
      <c r="C96">
        <v>128</v>
      </c>
      <c r="D96">
        <v>0.01</v>
      </c>
      <c r="E96">
        <v>1</v>
      </c>
      <c r="F96">
        <v>2</v>
      </c>
      <c r="G96">
        <v>0.97999999999999987</v>
      </c>
      <c r="H96">
        <v>0.97999999999999987</v>
      </c>
      <c r="I96">
        <v>1.4110002517700195</v>
      </c>
      <c r="J96">
        <v>32500</v>
      </c>
    </row>
    <row r="97" spans="1:10" x14ac:dyDescent="0.3">
      <c r="A97">
        <v>250</v>
      </c>
      <c r="B97">
        <v>250</v>
      </c>
      <c r="C97">
        <v>113</v>
      </c>
      <c r="D97">
        <v>0.01</v>
      </c>
      <c r="E97">
        <v>1</v>
      </c>
      <c r="F97">
        <v>2</v>
      </c>
      <c r="G97">
        <v>0.98974358974358956</v>
      </c>
      <c r="H97">
        <v>0.98974358974358967</v>
      </c>
      <c r="I97">
        <v>1.2859997749328613</v>
      </c>
      <c r="J97">
        <v>28750</v>
      </c>
    </row>
    <row r="98" spans="1:10" x14ac:dyDescent="0.3">
      <c r="A98">
        <v>250</v>
      </c>
      <c r="B98">
        <v>250</v>
      </c>
      <c r="C98">
        <v>116</v>
      </c>
      <c r="D98">
        <v>0.01</v>
      </c>
      <c r="E98">
        <v>1</v>
      </c>
      <c r="F98">
        <v>2</v>
      </c>
      <c r="G98">
        <v>0.97499999999999976</v>
      </c>
      <c r="H98">
        <v>0.97499999999999987</v>
      </c>
      <c r="I98">
        <v>1.257030725479126</v>
      </c>
      <c r="J98">
        <v>29500</v>
      </c>
    </row>
    <row r="99" spans="1:10" x14ac:dyDescent="0.3">
      <c r="A99">
        <v>250</v>
      </c>
      <c r="B99">
        <v>250</v>
      </c>
      <c r="C99">
        <v>70</v>
      </c>
      <c r="D99">
        <v>0.01</v>
      </c>
      <c r="E99">
        <v>1</v>
      </c>
      <c r="F99">
        <v>2</v>
      </c>
      <c r="G99">
        <v>0.99583333333333346</v>
      </c>
      <c r="H99">
        <v>0.99583333333333324</v>
      </c>
      <c r="I99">
        <v>0.7349708080291748</v>
      </c>
      <c r="J99">
        <v>18000</v>
      </c>
    </row>
    <row r="100" spans="1:10" x14ac:dyDescent="0.3">
      <c r="A100">
        <v>250</v>
      </c>
      <c r="B100">
        <v>250</v>
      </c>
      <c r="C100">
        <v>116</v>
      </c>
      <c r="D100">
        <v>0.01</v>
      </c>
      <c r="E100">
        <v>1</v>
      </c>
      <c r="F100">
        <v>2</v>
      </c>
      <c r="G100">
        <v>0.99135802469135792</v>
      </c>
      <c r="H100">
        <v>0.99135802469135792</v>
      </c>
      <c r="I100">
        <v>1.3030319213867188</v>
      </c>
      <c r="J100">
        <v>29500</v>
      </c>
    </row>
    <row r="101" spans="1:10" x14ac:dyDescent="0.3">
      <c r="A101">
        <v>250</v>
      </c>
      <c r="B101">
        <v>250</v>
      </c>
      <c r="C101">
        <v>110</v>
      </c>
      <c r="D101">
        <v>0.01</v>
      </c>
      <c r="E101">
        <v>1</v>
      </c>
      <c r="F101">
        <v>2</v>
      </c>
      <c r="G101">
        <v>0.98717948717948711</v>
      </c>
      <c r="H101">
        <v>0.98717948717948711</v>
      </c>
      <c r="I101">
        <v>1.1649668216705322</v>
      </c>
      <c r="J101">
        <v>28000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3DF6-12D8-40A9-83E3-290F1AFAE300}">
  <dimension ref="A1:S101"/>
  <sheetViews>
    <sheetView topLeftCell="B1" workbookViewId="0">
      <selection activeCell="C2" sqref="C2:C101"/>
    </sheetView>
  </sheetViews>
  <sheetFormatPr defaultRowHeight="14.4" x14ac:dyDescent="0.3"/>
  <cols>
    <col min="1" max="1" width="12.44140625" bestFit="1" customWidth="1"/>
    <col min="2" max="2" width="11" bestFit="1" customWidth="1"/>
    <col min="3" max="3" width="10.5546875" bestFit="1" customWidth="1"/>
    <col min="4" max="4" width="11.109375" bestFit="1" customWidth="1"/>
    <col min="5" max="5" width="11.44140625" bestFit="1" customWidth="1"/>
    <col min="6" max="6" width="7.88671875" bestFit="1" customWidth="1"/>
    <col min="7" max="7" width="14.21875" bestFit="1" customWidth="1"/>
    <col min="8" max="8" width="12.88671875" bestFit="1" customWidth="1"/>
    <col min="9" max="9" width="12" bestFit="1" customWidth="1"/>
    <col min="10" max="10" width="12.88671875" bestFit="1" customWidth="1"/>
    <col min="12" max="12" width="11.5546875" bestFit="1" customWidth="1"/>
    <col min="13" max="15" width="9.33203125" bestFit="1" customWidth="1"/>
    <col min="16" max="17" width="10.44140625" bestFit="1" customWidth="1"/>
    <col min="18" max="19" width="12.6640625" bestFit="1" customWidth="1"/>
  </cols>
  <sheetData>
    <row r="1" spans="1:19" ht="19.95" customHeight="1" x14ac:dyDescent="0.3">
      <c r="A1" t="s">
        <v>0</v>
      </c>
      <c r="B1" t="s">
        <v>1</v>
      </c>
      <c r="C1" t="s">
        <v>16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3" t="s">
        <v>7</v>
      </c>
      <c r="M1" s="3" t="s">
        <v>10</v>
      </c>
      <c r="N1" s="3" t="s">
        <v>11</v>
      </c>
      <c r="O1" s="3" t="s">
        <v>12</v>
      </c>
      <c r="P1" s="3" t="s">
        <v>2</v>
      </c>
      <c r="Q1" s="3" t="s">
        <v>15</v>
      </c>
      <c r="R1" s="3" t="s">
        <v>13</v>
      </c>
      <c r="S1" s="3" t="s">
        <v>14</v>
      </c>
    </row>
    <row r="2" spans="1:19" ht="19.95" customHeight="1" x14ac:dyDescent="0.3">
      <c r="A2">
        <v>250</v>
      </c>
      <c r="B2">
        <v>250</v>
      </c>
      <c r="C2">
        <v>346</v>
      </c>
      <c r="D2">
        <v>0.01</v>
      </c>
      <c r="E2">
        <v>1</v>
      </c>
      <c r="F2">
        <v>2</v>
      </c>
      <c r="G2">
        <v>0.99666666666666626</v>
      </c>
      <c r="H2">
        <v>0.99666666666666659</v>
      </c>
      <c r="I2">
        <v>5.0189981460571289</v>
      </c>
      <c r="J2">
        <v>125250</v>
      </c>
      <c r="L2" s="4">
        <f>AVERAGE(_500[Best Fitness])</f>
        <v>0.99700254251658138</v>
      </c>
      <c r="M2" s="4">
        <f>STDEV(_500[Best Fitness])</f>
        <v>5.1592665396908623E-3</v>
      </c>
      <c r="N2" s="5">
        <f>AVERAGE(_500[Time(s)])</f>
        <v>3.0322741532325743</v>
      </c>
      <c r="O2" s="5">
        <f>STDEV(_500[Time(s)])</f>
        <v>2.069775748612654</v>
      </c>
      <c r="P2" s="6">
        <f>AVERAGE(_500[Best Gen])</f>
        <v>197.25</v>
      </c>
      <c r="Q2" s="6">
        <f>STDEV(_500[Best Gen])</f>
        <v>131.18337654912028</v>
      </c>
      <c r="R2" s="6">
        <f>AVERAGE(_500[Evaluations])</f>
        <v>72610</v>
      </c>
      <c r="S2" s="6">
        <f>STDEV(_500[Evaluations])</f>
        <v>48610.988282673105</v>
      </c>
    </row>
    <row r="3" spans="1:19" x14ac:dyDescent="0.3">
      <c r="A3">
        <v>250</v>
      </c>
      <c r="B3">
        <v>250</v>
      </c>
      <c r="C3">
        <v>381</v>
      </c>
      <c r="D3">
        <v>0.01</v>
      </c>
      <c r="E3">
        <v>1</v>
      </c>
      <c r="F3">
        <v>2</v>
      </c>
      <c r="G3">
        <v>0.99599999999999989</v>
      </c>
      <c r="H3">
        <v>0.99599999999999989</v>
      </c>
      <c r="I3">
        <v>5.3180301189422607</v>
      </c>
      <c r="J3">
        <v>125250</v>
      </c>
    </row>
    <row r="4" spans="1:19" x14ac:dyDescent="0.3">
      <c r="A4">
        <v>250</v>
      </c>
      <c r="B4">
        <v>250</v>
      </c>
      <c r="C4">
        <v>223</v>
      </c>
      <c r="D4">
        <v>0.01</v>
      </c>
      <c r="E4">
        <v>1</v>
      </c>
      <c r="F4">
        <v>2</v>
      </c>
      <c r="G4">
        <v>0.99674666666666634</v>
      </c>
      <c r="H4">
        <v>0.99999999999999989</v>
      </c>
      <c r="I4">
        <v>2.3259720802307129</v>
      </c>
      <c r="J4">
        <v>56250</v>
      </c>
    </row>
    <row r="5" spans="1:19" x14ac:dyDescent="0.3">
      <c r="A5">
        <v>250</v>
      </c>
      <c r="B5">
        <v>250</v>
      </c>
      <c r="C5">
        <v>116</v>
      </c>
      <c r="D5">
        <v>0.01</v>
      </c>
      <c r="E5">
        <v>1</v>
      </c>
      <c r="F5">
        <v>2</v>
      </c>
      <c r="G5">
        <v>0.97826086956521707</v>
      </c>
      <c r="H5">
        <v>0.97826086956521729</v>
      </c>
      <c r="I5">
        <v>5.254000186920166</v>
      </c>
      <c r="J5">
        <v>125250</v>
      </c>
    </row>
    <row r="6" spans="1:19" x14ac:dyDescent="0.3">
      <c r="A6">
        <v>250</v>
      </c>
      <c r="B6">
        <v>250</v>
      </c>
      <c r="C6">
        <v>90</v>
      </c>
      <c r="D6">
        <v>0.01</v>
      </c>
      <c r="E6">
        <v>1</v>
      </c>
      <c r="F6">
        <v>2</v>
      </c>
      <c r="G6">
        <v>0.9773219967573743</v>
      </c>
      <c r="H6">
        <v>0.99999999999999989</v>
      </c>
      <c r="I6">
        <v>0.89103484153747559</v>
      </c>
      <c r="J6">
        <v>23000</v>
      </c>
    </row>
    <row r="7" spans="1:19" x14ac:dyDescent="0.3">
      <c r="A7">
        <v>250</v>
      </c>
      <c r="B7">
        <v>250</v>
      </c>
      <c r="C7">
        <v>71</v>
      </c>
      <c r="D7">
        <v>0.01</v>
      </c>
      <c r="E7">
        <v>1</v>
      </c>
      <c r="F7">
        <v>2</v>
      </c>
      <c r="G7">
        <v>0.98863922793886982</v>
      </c>
      <c r="H7">
        <v>0.99999999999999989</v>
      </c>
      <c r="I7">
        <v>0.73999738693237305</v>
      </c>
      <c r="J7">
        <v>18250</v>
      </c>
    </row>
    <row r="8" spans="1:19" x14ac:dyDescent="0.3">
      <c r="A8">
        <v>250</v>
      </c>
      <c r="B8">
        <v>250</v>
      </c>
      <c r="C8">
        <v>94</v>
      </c>
      <c r="D8">
        <v>0.01</v>
      </c>
      <c r="E8">
        <v>1</v>
      </c>
      <c r="F8">
        <v>2</v>
      </c>
      <c r="G8">
        <v>0.99174671589602015</v>
      </c>
      <c r="H8">
        <v>0.99999999999999989</v>
      </c>
      <c r="I8">
        <v>0.97196769714355469</v>
      </c>
      <c r="J8">
        <v>24000</v>
      </c>
    </row>
    <row r="9" spans="1:19" x14ac:dyDescent="0.3">
      <c r="A9">
        <v>250</v>
      </c>
      <c r="B9">
        <v>250</v>
      </c>
      <c r="C9">
        <v>112</v>
      </c>
      <c r="D9">
        <v>0.01</v>
      </c>
      <c r="E9">
        <v>1</v>
      </c>
      <c r="F9">
        <v>2</v>
      </c>
      <c r="G9">
        <v>0.99738666666666675</v>
      </c>
      <c r="H9">
        <v>0.99999999999999989</v>
      </c>
      <c r="I9">
        <v>1.2489988803863525</v>
      </c>
      <c r="J9">
        <v>28500</v>
      </c>
    </row>
    <row r="10" spans="1:19" x14ac:dyDescent="0.3">
      <c r="A10">
        <v>250</v>
      </c>
      <c r="B10">
        <v>250</v>
      </c>
      <c r="C10">
        <v>86</v>
      </c>
      <c r="D10">
        <v>0.01</v>
      </c>
      <c r="E10">
        <v>1</v>
      </c>
      <c r="F10">
        <v>2</v>
      </c>
      <c r="G10">
        <v>0.99372744278998126</v>
      </c>
      <c r="H10">
        <v>0.99999999999999989</v>
      </c>
      <c r="I10">
        <v>0.89199423789978027</v>
      </c>
      <c r="J10">
        <v>22000</v>
      </c>
    </row>
    <row r="11" spans="1:19" x14ac:dyDescent="0.3">
      <c r="A11">
        <v>250</v>
      </c>
      <c r="B11">
        <v>250</v>
      </c>
      <c r="C11">
        <v>93</v>
      </c>
      <c r="D11">
        <v>0.01</v>
      </c>
      <c r="E11">
        <v>1</v>
      </c>
      <c r="F11">
        <v>2</v>
      </c>
      <c r="G11">
        <v>0.99708247694334662</v>
      </c>
      <c r="H11">
        <v>0.99999999999999989</v>
      </c>
      <c r="I11">
        <v>1.1580018997192383</v>
      </c>
      <c r="J11">
        <v>23750</v>
      </c>
    </row>
    <row r="12" spans="1:19" x14ac:dyDescent="0.3">
      <c r="A12">
        <v>250</v>
      </c>
      <c r="B12">
        <v>250</v>
      </c>
      <c r="C12">
        <v>325</v>
      </c>
      <c r="D12">
        <v>0.01</v>
      </c>
      <c r="E12">
        <v>1</v>
      </c>
      <c r="F12">
        <v>2</v>
      </c>
      <c r="G12">
        <v>0.98076923076923062</v>
      </c>
      <c r="H12">
        <v>0.98076923076923073</v>
      </c>
      <c r="I12">
        <v>5.7830326557159424</v>
      </c>
      <c r="J12">
        <v>125250</v>
      </c>
    </row>
    <row r="13" spans="1:19" x14ac:dyDescent="0.3">
      <c r="A13">
        <v>250</v>
      </c>
      <c r="B13">
        <v>250</v>
      </c>
      <c r="C13">
        <v>378</v>
      </c>
      <c r="D13">
        <v>0.01</v>
      </c>
      <c r="E13">
        <v>1</v>
      </c>
      <c r="F13">
        <v>2</v>
      </c>
      <c r="G13">
        <v>0.99583333333333346</v>
      </c>
      <c r="H13">
        <v>0.99583333333333324</v>
      </c>
      <c r="I13">
        <v>5.2770030498504639</v>
      </c>
      <c r="J13">
        <v>125250</v>
      </c>
    </row>
    <row r="14" spans="1:19" x14ac:dyDescent="0.3">
      <c r="A14">
        <v>250</v>
      </c>
      <c r="B14">
        <v>250</v>
      </c>
      <c r="C14">
        <v>181</v>
      </c>
      <c r="D14">
        <v>0.01</v>
      </c>
      <c r="E14">
        <v>1</v>
      </c>
      <c r="F14">
        <v>2</v>
      </c>
      <c r="G14">
        <v>0.99242424242424232</v>
      </c>
      <c r="H14">
        <v>0.99242424242424232</v>
      </c>
      <c r="I14">
        <v>4.9919989109039307</v>
      </c>
      <c r="J14">
        <v>125250</v>
      </c>
    </row>
    <row r="15" spans="1:19" x14ac:dyDescent="0.3">
      <c r="A15">
        <v>250</v>
      </c>
      <c r="B15">
        <v>250</v>
      </c>
      <c r="C15">
        <v>57</v>
      </c>
      <c r="D15">
        <v>0.01</v>
      </c>
      <c r="E15">
        <v>1</v>
      </c>
      <c r="F15">
        <v>2</v>
      </c>
      <c r="G15">
        <v>0.98554629782709868</v>
      </c>
      <c r="H15">
        <v>0.99999999999999989</v>
      </c>
      <c r="I15">
        <v>0.58399343490600586</v>
      </c>
      <c r="J15">
        <v>14750</v>
      </c>
    </row>
    <row r="16" spans="1:19" x14ac:dyDescent="0.3">
      <c r="A16">
        <v>250</v>
      </c>
      <c r="B16">
        <v>250</v>
      </c>
      <c r="C16">
        <v>60</v>
      </c>
      <c r="D16">
        <v>0.01</v>
      </c>
      <c r="E16">
        <v>1</v>
      </c>
      <c r="F16">
        <v>2</v>
      </c>
      <c r="G16">
        <v>0.9714820983096345</v>
      </c>
      <c r="H16">
        <v>0.99999999999999989</v>
      </c>
      <c r="I16">
        <v>0.61199831962585449</v>
      </c>
      <c r="J16">
        <v>15500</v>
      </c>
    </row>
    <row r="17" spans="1:10" x14ac:dyDescent="0.3">
      <c r="A17">
        <v>250</v>
      </c>
      <c r="B17">
        <v>250</v>
      </c>
      <c r="C17">
        <v>174</v>
      </c>
      <c r="D17">
        <v>0.01</v>
      </c>
      <c r="E17">
        <v>1</v>
      </c>
      <c r="F17">
        <v>2</v>
      </c>
      <c r="G17">
        <v>0.99697777777777763</v>
      </c>
      <c r="H17">
        <v>0.99999999999999989</v>
      </c>
      <c r="I17">
        <v>1.7820003032684326</v>
      </c>
      <c r="J17">
        <v>44000</v>
      </c>
    </row>
    <row r="18" spans="1:10" x14ac:dyDescent="0.3">
      <c r="A18">
        <v>250</v>
      </c>
      <c r="B18">
        <v>250</v>
      </c>
      <c r="C18">
        <v>142</v>
      </c>
      <c r="D18">
        <v>0.01</v>
      </c>
      <c r="E18">
        <v>1</v>
      </c>
      <c r="F18">
        <v>2</v>
      </c>
      <c r="G18">
        <v>0.9960732307692306</v>
      </c>
      <c r="H18">
        <v>0.99999999999999989</v>
      </c>
      <c r="I18">
        <v>1.5119996070861816</v>
      </c>
      <c r="J18">
        <v>36000</v>
      </c>
    </row>
    <row r="19" spans="1:10" x14ac:dyDescent="0.3">
      <c r="A19">
        <v>250</v>
      </c>
      <c r="B19">
        <v>250</v>
      </c>
      <c r="C19">
        <v>474</v>
      </c>
      <c r="D19">
        <v>0.01</v>
      </c>
      <c r="E19">
        <v>1</v>
      </c>
      <c r="F19">
        <v>2</v>
      </c>
      <c r="G19">
        <v>0.99545454545454537</v>
      </c>
      <c r="H19">
        <v>0.99545454545454537</v>
      </c>
      <c r="I19">
        <v>5.4203460216522217</v>
      </c>
      <c r="J19">
        <v>125250</v>
      </c>
    </row>
    <row r="20" spans="1:10" x14ac:dyDescent="0.3">
      <c r="A20">
        <v>250</v>
      </c>
      <c r="B20">
        <v>250</v>
      </c>
      <c r="C20">
        <v>387</v>
      </c>
      <c r="D20">
        <v>0.01</v>
      </c>
      <c r="E20">
        <v>1</v>
      </c>
      <c r="F20">
        <v>2</v>
      </c>
      <c r="G20">
        <v>0.99700606060606034</v>
      </c>
      <c r="H20">
        <v>0.99999999999999989</v>
      </c>
      <c r="I20">
        <v>4.2709996700286865</v>
      </c>
      <c r="J20">
        <v>97250</v>
      </c>
    </row>
    <row r="21" spans="1:10" x14ac:dyDescent="0.3">
      <c r="A21">
        <v>250</v>
      </c>
      <c r="B21">
        <v>250</v>
      </c>
      <c r="C21">
        <v>63</v>
      </c>
      <c r="D21">
        <v>0.01</v>
      </c>
      <c r="E21">
        <v>1</v>
      </c>
      <c r="F21">
        <v>2</v>
      </c>
      <c r="G21">
        <v>0.97358878003263494</v>
      </c>
      <c r="H21">
        <v>0.99999999999999989</v>
      </c>
      <c r="I21">
        <v>0.63899970054626465</v>
      </c>
      <c r="J21">
        <v>16250</v>
      </c>
    </row>
    <row r="22" spans="1:10" x14ac:dyDescent="0.3">
      <c r="A22">
        <v>250</v>
      </c>
      <c r="B22">
        <v>250</v>
      </c>
      <c r="C22">
        <v>73</v>
      </c>
      <c r="D22">
        <v>0.01</v>
      </c>
      <c r="E22">
        <v>1</v>
      </c>
      <c r="F22">
        <v>2</v>
      </c>
      <c r="G22">
        <v>0.97453397779032547</v>
      </c>
      <c r="H22">
        <v>0.99999999999999989</v>
      </c>
      <c r="I22">
        <v>0.75400638580322266</v>
      </c>
      <c r="J22">
        <v>18750</v>
      </c>
    </row>
    <row r="23" spans="1:10" x14ac:dyDescent="0.3">
      <c r="A23">
        <v>250</v>
      </c>
      <c r="B23">
        <v>250</v>
      </c>
      <c r="C23">
        <v>460</v>
      </c>
      <c r="D23">
        <v>0.01</v>
      </c>
      <c r="E23">
        <v>1</v>
      </c>
      <c r="F23">
        <v>2</v>
      </c>
      <c r="G23">
        <v>0.99599999999999989</v>
      </c>
      <c r="H23">
        <v>0.99599999999999989</v>
      </c>
      <c r="I23">
        <v>5.1929967403411865</v>
      </c>
      <c r="J23">
        <v>125250</v>
      </c>
    </row>
    <row r="24" spans="1:10" x14ac:dyDescent="0.3">
      <c r="A24">
        <v>250</v>
      </c>
      <c r="B24">
        <v>250</v>
      </c>
      <c r="C24">
        <v>369</v>
      </c>
      <c r="D24">
        <v>0.01</v>
      </c>
      <c r="E24">
        <v>1</v>
      </c>
      <c r="F24">
        <v>2</v>
      </c>
      <c r="G24">
        <v>0.99583333333333346</v>
      </c>
      <c r="H24">
        <v>0.99583333333333324</v>
      </c>
      <c r="I24">
        <v>5.1169967651367188</v>
      </c>
      <c r="J24">
        <v>125250</v>
      </c>
    </row>
    <row r="25" spans="1:10" x14ac:dyDescent="0.3">
      <c r="A25">
        <v>250</v>
      </c>
      <c r="B25">
        <v>250</v>
      </c>
      <c r="C25">
        <v>80</v>
      </c>
      <c r="D25">
        <v>0.01</v>
      </c>
      <c r="E25">
        <v>1</v>
      </c>
      <c r="F25">
        <v>2</v>
      </c>
      <c r="G25">
        <v>0.99007183805566401</v>
      </c>
      <c r="H25">
        <v>0.99999999999999989</v>
      </c>
      <c r="I25">
        <v>0.81400084495544434</v>
      </c>
      <c r="J25">
        <v>20500</v>
      </c>
    </row>
    <row r="26" spans="1:10" x14ac:dyDescent="0.3">
      <c r="A26">
        <v>250</v>
      </c>
      <c r="B26">
        <v>250</v>
      </c>
      <c r="C26">
        <v>298</v>
      </c>
      <c r="D26">
        <v>0.01</v>
      </c>
      <c r="E26">
        <v>1</v>
      </c>
      <c r="F26">
        <v>2</v>
      </c>
      <c r="G26">
        <v>0.99704242424242395</v>
      </c>
      <c r="H26">
        <v>0.99999999999999989</v>
      </c>
      <c r="I26">
        <v>3.00099778175354</v>
      </c>
      <c r="J26">
        <v>75000</v>
      </c>
    </row>
    <row r="27" spans="1:10" x14ac:dyDescent="0.3">
      <c r="A27">
        <v>250</v>
      </c>
      <c r="B27">
        <v>250</v>
      </c>
      <c r="C27">
        <v>99</v>
      </c>
      <c r="D27">
        <v>0.01</v>
      </c>
      <c r="E27">
        <v>1</v>
      </c>
      <c r="F27">
        <v>2</v>
      </c>
      <c r="G27">
        <v>0.99499999999999977</v>
      </c>
      <c r="H27">
        <v>0.99499999999999988</v>
      </c>
      <c r="I27">
        <v>5.0359673500061035</v>
      </c>
      <c r="J27">
        <v>125250</v>
      </c>
    </row>
    <row r="28" spans="1:10" x14ac:dyDescent="0.3">
      <c r="A28">
        <v>250</v>
      </c>
      <c r="B28">
        <v>250</v>
      </c>
      <c r="C28">
        <v>86</v>
      </c>
      <c r="D28">
        <v>0.01</v>
      </c>
      <c r="E28">
        <v>1</v>
      </c>
      <c r="F28">
        <v>2</v>
      </c>
      <c r="G28">
        <v>0.99553304372041207</v>
      </c>
      <c r="H28">
        <v>0.99999999999999989</v>
      </c>
      <c r="I28">
        <v>0.8870389461517334</v>
      </c>
      <c r="J28">
        <v>22000</v>
      </c>
    </row>
    <row r="29" spans="1:10" x14ac:dyDescent="0.3">
      <c r="A29">
        <v>250</v>
      </c>
      <c r="B29">
        <v>250</v>
      </c>
      <c r="C29">
        <v>76</v>
      </c>
      <c r="D29">
        <v>0.01</v>
      </c>
      <c r="E29">
        <v>1</v>
      </c>
      <c r="F29">
        <v>2</v>
      </c>
      <c r="G29">
        <v>0.98560426576982629</v>
      </c>
      <c r="H29">
        <v>0.99999999999999989</v>
      </c>
      <c r="I29">
        <v>0.74799418449401855</v>
      </c>
      <c r="J29">
        <v>19500</v>
      </c>
    </row>
    <row r="30" spans="1:10" x14ac:dyDescent="0.3">
      <c r="A30">
        <v>250</v>
      </c>
      <c r="B30">
        <v>250</v>
      </c>
      <c r="C30">
        <v>389</v>
      </c>
      <c r="D30">
        <v>0.01</v>
      </c>
      <c r="E30">
        <v>1</v>
      </c>
      <c r="F30">
        <v>2</v>
      </c>
      <c r="G30">
        <v>0.9956521739130435</v>
      </c>
      <c r="H30">
        <v>0.99565217391304339</v>
      </c>
      <c r="I30">
        <v>4.5750002861022949</v>
      </c>
      <c r="J30">
        <v>125250</v>
      </c>
    </row>
    <row r="31" spans="1:10" x14ac:dyDescent="0.3">
      <c r="A31">
        <v>250</v>
      </c>
      <c r="B31">
        <v>250</v>
      </c>
      <c r="C31">
        <v>83</v>
      </c>
      <c r="D31">
        <v>0.01</v>
      </c>
      <c r="E31">
        <v>1</v>
      </c>
      <c r="F31">
        <v>2</v>
      </c>
      <c r="G31">
        <v>0.98219112215100757</v>
      </c>
      <c r="H31">
        <v>0.99999999999999989</v>
      </c>
      <c r="I31">
        <v>0.82700109481811523</v>
      </c>
      <c r="J31">
        <v>21250</v>
      </c>
    </row>
    <row r="32" spans="1:10" x14ac:dyDescent="0.3">
      <c r="A32">
        <v>250</v>
      </c>
      <c r="B32">
        <v>250</v>
      </c>
      <c r="C32">
        <v>64</v>
      </c>
      <c r="D32">
        <v>0.01</v>
      </c>
      <c r="E32">
        <v>1</v>
      </c>
      <c r="F32">
        <v>2</v>
      </c>
      <c r="G32">
        <v>0.96066643243176575</v>
      </c>
      <c r="H32">
        <v>0.99999999999999989</v>
      </c>
      <c r="I32">
        <v>0.67000031471252441</v>
      </c>
      <c r="J32">
        <v>16500</v>
      </c>
    </row>
    <row r="33" spans="1:10" x14ac:dyDescent="0.3">
      <c r="A33">
        <v>250</v>
      </c>
      <c r="B33">
        <v>250</v>
      </c>
      <c r="C33">
        <v>244</v>
      </c>
      <c r="D33">
        <v>0.01</v>
      </c>
      <c r="E33">
        <v>1</v>
      </c>
      <c r="F33">
        <v>2</v>
      </c>
      <c r="G33">
        <v>0.99599999999999989</v>
      </c>
      <c r="H33">
        <v>0.99599999999999989</v>
      </c>
      <c r="I33">
        <v>5.4040000438690186</v>
      </c>
      <c r="J33">
        <v>125250</v>
      </c>
    </row>
    <row r="34" spans="1:10" x14ac:dyDescent="0.3">
      <c r="A34">
        <v>250</v>
      </c>
      <c r="B34">
        <v>250</v>
      </c>
      <c r="C34">
        <v>147</v>
      </c>
      <c r="D34">
        <v>0.01</v>
      </c>
      <c r="E34">
        <v>1</v>
      </c>
      <c r="F34">
        <v>2</v>
      </c>
      <c r="G34">
        <v>0.99710144927536226</v>
      </c>
      <c r="H34">
        <v>0.99710144927536226</v>
      </c>
      <c r="I34">
        <v>5.3709690570831299</v>
      </c>
      <c r="J34">
        <v>125250</v>
      </c>
    </row>
    <row r="35" spans="1:10" x14ac:dyDescent="0.3">
      <c r="A35">
        <v>250</v>
      </c>
      <c r="B35">
        <v>250</v>
      </c>
      <c r="C35">
        <v>394</v>
      </c>
      <c r="D35">
        <v>0.01</v>
      </c>
      <c r="E35">
        <v>1</v>
      </c>
      <c r="F35">
        <v>2</v>
      </c>
      <c r="G35">
        <v>0.99747692307692293</v>
      </c>
      <c r="H35">
        <v>0.99999999999999989</v>
      </c>
      <c r="I35">
        <v>4.2479982376098633</v>
      </c>
      <c r="J35">
        <v>99000</v>
      </c>
    </row>
    <row r="36" spans="1:10" x14ac:dyDescent="0.3">
      <c r="A36">
        <v>250</v>
      </c>
      <c r="B36">
        <v>250</v>
      </c>
      <c r="C36">
        <v>238</v>
      </c>
      <c r="D36">
        <v>0.01</v>
      </c>
      <c r="E36">
        <v>1</v>
      </c>
      <c r="F36">
        <v>2</v>
      </c>
      <c r="G36">
        <v>0.9956521739130435</v>
      </c>
      <c r="H36">
        <v>0.99565217391304339</v>
      </c>
      <c r="I36">
        <v>5.4610037803649902</v>
      </c>
      <c r="J36">
        <v>125250</v>
      </c>
    </row>
    <row r="37" spans="1:10" x14ac:dyDescent="0.3">
      <c r="A37">
        <v>250</v>
      </c>
      <c r="B37">
        <v>250</v>
      </c>
      <c r="C37">
        <v>77</v>
      </c>
      <c r="D37">
        <v>0.01</v>
      </c>
      <c r="E37">
        <v>1</v>
      </c>
      <c r="F37">
        <v>2</v>
      </c>
      <c r="G37">
        <v>0.98652058710456414</v>
      </c>
      <c r="H37">
        <v>0.99999999999999989</v>
      </c>
      <c r="I37">
        <v>0.81703543663024902</v>
      </c>
      <c r="J37">
        <v>19750</v>
      </c>
    </row>
    <row r="38" spans="1:10" x14ac:dyDescent="0.3">
      <c r="A38">
        <v>250</v>
      </c>
      <c r="B38">
        <v>250</v>
      </c>
      <c r="C38">
        <v>103</v>
      </c>
      <c r="D38">
        <v>0.01</v>
      </c>
      <c r="E38">
        <v>1</v>
      </c>
      <c r="F38">
        <v>2</v>
      </c>
      <c r="G38">
        <v>0.99497002264114387</v>
      </c>
      <c r="H38">
        <v>0.99999999999999989</v>
      </c>
      <c r="I38">
        <v>1.0549962520599365</v>
      </c>
      <c r="J38">
        <v>26250</v>
      </c>
    </row>
    <row r="39" spans="1:10" x14ac:dyDescent="0.3">
      <c r="A39">
        <v>250</v>
      </c>
      <c r="B39">
        <v>250</v>
      </c>
      <c r="C39">
        <v>64</v>
      </c>
      <c r="D39">
        <v>0.01</v>
      </c>
      <c r="E39">
        <v>1</v>
      </c>
      <c r="F39">
        <v>2</v>
      </c>
      <c r="G39">
        <v>0.96131636926087727</v>
      </c>
      <c r="H39">
        <v>0.99999999999999989</v>
      </c>
      <c r="I39">
        <v>0.65599989891052246</v>
      </c>
      <c r="J39">
        <v>16500</v>
      </c>
    </row>
    <row r="40" spans="1:10" x14ac:dyDescent="0.3">
      <c r="A40">
        <v>250</v>
      </c>
      <c r="B40">
        <v>250</v>
      </c>
      <c r="C40">
        <v>89</v>
      </c>
      <c r="D40">
        <v>0.01</v>
      </c>
      <c r="E40">
        <v>1</v>
      </c>
      <c r="F40">
        <v>2</v>
      </c>
      <c r="G40">
        <v>0.98847283267457187</v>
      </c>
      <c r="H40">
        <v>0.99999999999999989</v>
      </c>
      <c r="I40">
        <v>0.91196632385253906</v>
      </c>
      <c r="J40">
        <v>22750</v>
      </c>
    </row>
    <row r="41" spans="1:10" x14ac:dyDescent="0.3">
      <c r="A41">
        <v>250</v>
      </c>
      <c r="B41">
        <v>250</v>
      </c>
      <c r="C41">
        <v>77</v>
      </c>
      <c r="D41">
        <v>0.01</v>
      </c>
      <c r="E41">
        <v>1</v>
      </c>
      <c r="F41">
        <v>2</v>
      </c>
      <c r="G41">
        <v>0.99251964692210914</v>
      </c>
      <c r="H41">
        <v>0.99999999999999989</v>
      </c>
      <c r="I41">
        <v>0.77503371238708496</v>
      </c>
      <c r="J41">
        <v>19750</v>
      </c>
    </row>
    <row r="42" spans="1:10" x14ac:dyDescent="0.3">
      <c r="A42">
        <v>250</v>
      </c>
      <c r="B42">
        <v>250</v>
      </c>
      <c r="C42">
        <v>184</v>
      </c>
      <c r="D42">
        <v>0.01</v>
      </c>
      <c r="E42">
        <v>1</v>
      </c>
      <c r="F42">
        <v>2</v>
      </c>
      <c r="G42">
        <v>0.9956521739130435</v>
      </c>
      <c r="H42">
        <v>0.99565217391304339</v>
      </c>
      <c r="I42">
        <v>5.9689998626708984</v>
      </c>
      <c r="J42">
        <v>125250</v>
      </c>
    </row>
    <row r="43" spans="1:10" x14ac:dyDescent="0.3">
      <c r="A43">
        <v>250</v>
      </c>
      <c r="B43">
        <v>250</v>
      </c>
      <c r="C43">
        <v>451</v>
      </c>
      <c r="D43">
        <v>0.01</v>
      </c>
      <c r="E43">
        <v>1</v>
      </c>
      <c r="F43">
        <v>2</v>
      </c>
      <c r="G43">
        <v>0.9972222222222219</v>
      </c>
      <c r="H43">
        <v>0.99722222222222212</v>
      </c>
      <c r="I43">
        <v>5.2329649925231934</v>
      </c>
      <c r="J43">
        <v>125250</v>
      </c>
    </row>
    <row r="44" spans="1:10" x14ac:dyDescent="0.3">
      <c r="A44">
        <v>250</v>
      </c>
      <c r="B44">
        <v>250</v>
      </c>
      <c r="C44">
        <v>56</v>
      </c>
      <c r="D44">
        <v>0.01</v>
      </c>
      <c r="E44">
        <v>1</v>
      </c>
      <c r="F44">
        <v>2</v>
      </c>
      <c r="G44">
        <v>0.94740262504645101</v>
      </c>
      <c r="H44">
        <v>0.99999999999999989</v>
      </c>
      <c r="I44">
        <v>0.58303260803222656</v>
      </c>
      <c r="J44">
        <v>14500</v>
      </c>
    </row>
    <row r="45" spans="1:10" x14ac:dyDescent="0.3">
      <c r="A45">
        <v>250</v>
      </c>
      <c r="B45">
        <v>250</v>
      </c>
      <c r="C45">
        <v>122</v>
      </c>
      <c r="D45">
        <v>0.01</v>
      </c>
      <c r="E45">
        <v>1</v>
      </c>
      <c r="F45">
        <v>2</v>
      </c>
      <c r="G45">
        <v>0.99698656126482199</v>
      </c>
      <c r="H45">
        <v>0.99999999999999989</v>
      </c>
      <c r="I45">
        <v>1.2590000629425049</v>
      </c>
      <c r="J45">
        <v>31000</v>
      </c>
    </row>
    <row r="46" spans="1:10" x14ac:dyDescent="0.3">
      <c r="A46">
        <v>250</v>
      </c>
      <c r="B46">
        <v>250</v>
      </c>
      <c r="C46">
        <v>89</v>
      </c>
      <c r="D46">
        <v>0.01</v>
      </c>
      <c r="E46">
        <v>1</v>
      </c>
      <c r="F46">
        <v>2</v>
      </c>
      <c r="G46">
        <v>0.99507601229688181</v>
      </c>
      <c r="H46">
        <v>0.99999999999999989</v>
      </c>
      <c r="I46">
        <v>0.89700078964233398</v>
      </c>
      <c r="J46">
        <v>22750</v>
      </c>
    </row>
    <row r="47" spans="1:10" x14ac:dyDescent="0.3">
      <c r="A47">
        <v>250</v>
      </c>
      <c r="B47">
        <v>250</v>
      </c>
      <c r="C47">
        <v>370</v>
      </c>
      <c r="D47">
        <v>0.01</v>
      </c>
      <c r="E47">
        <v>1</v>
      </c>
      <c r="F47">
        <v>2</v>
      </c>
      <c r="G47">
        <v>0.99745641025641019</v>
      </c>
      <c r="H47">
        <v>0.99999999999999989</v>
      </c>
      <c r="I47">
        <v>4.2999668121337891</v>
      </c>
      <c r="J47">
        <v>93000</v>
      </c>
    </row>
    <row r="48" spans="1:10" x14ac:dyDescent="0.3">
      <c r="A48">
        <v>250</v>
      </c>
      <c r="B48">
        <v>250</v>
      </c>
      <c r="C48">
        <v>276</v>
      </c>
      <c r="D48">
        <v>0.01</v>
      </c>
      <c r="E48">
        <v>1</v>
      </c>
      <c r="F48">
        <v>2</v>
      </c>
      <c r="G48">
        <v>0.99585000000000012</v>
      </c>
      <c r="H48">
        <v>0.99999999999999989</v>
      </c>
      <c r="I48">
        <v>2.90903639793396</v>
      </c>
      <c r="J48">
        <v>69500</v>
      </c>
    </row>
    <row r="49" spans="1:10" x14ac:dyDescent="0.3">
      <c r="A49">
        <v>250</v>
      </c>
      <c r="B49">
        <v>250</v>
      </c>
      <c r="C49">
        <v>107</v>
      </c>
      <c r="D49">
        <v>0.01</v>
      </c>
      <c r="E49">
        <v>1</v>
      </c>
      <c r="F49">
        <v>2</v>
      </c>
      <c r="G49">
        <v>0.99230930422234764</v>
      </c>
      <c r="H49">
        <v>0.99999999999999989</v>
      </c>
      <c r="I49">
        <v>1.0949962139129639</v>
      </c>
      <c r="J49">
        <v>27250</v>
      </c>
    </row>
    <row r="50" spans="1:10" x14ac:dyDescent="0.3">
      <c r="A50">
        <v>250</v>
      </c>
      <c r="B50">
        <v>250</v>
      </c>
      <c r="C50">
        <v>78</v>
      </c>
      <c r="D50">
        <v>0.01</v>
      </c>
      <c r="E50">
        <v>1</v>
      </c>
      <c r="F50">
        <v>2</v>
      </c>
      <c r="G50">
        <v>0.98110947256150904</v>
      </c>
      <c r="H50">
        <v>0.99999999999999989</v>
      </c>
      <c r="I50">
        <v>0.81199979782104492</v>
      </c>
      <c r="J50">
        <v>20000</v>
      </c>
    </row>
    <row r="51" spans="1:10" x14ac:dyDescent="0.3">
      <c r="A51">
        <v>250</v>
      </c>
      <c r="B51">
        <v>250</v>
      </c>
      <c r="C51">
        <v>301</v>
      </c>
      <c r="D51">
        <v>0.01</v>
      </c>
      <c r="E51">
        <v>1</v>
      </c>
      <c r="F51">
        <v>2</v>
      </c>
      <c r="G51">
        <v>0.97826086956521707</v>
      </c>
      <c r="H51">
        <v>0.97826086956521729</v>
      </c>
      <c r="I51">
        <v>5.2169976234436035</v>
      </c>
      <c r="J51">
        <v>125250</v>
      </c>
    </row>
    <row r="52" spans="1:10" x14ac:dyDescent="0.3">
      <c r="A52">
        <v>250</v>
      </c>
      <c r="B52">
        <v>250</v>
      </c>
      <c r="C52">
        <v>402</v>
      </c>
      <c r="D52">
        <v>0.01</v>
      </c>
      <c r="E52">
        <v>1</v>
      </c>
      <c r="F52">
        <v>2</v>
      </c>
      <c r="G52">
        <v>0.98076923076923062</v>
      </c>
      <c r="H52">
        <v>0.98076923076923073</v>
      </c>
      <c r="I52">
        <v>5.3390002250671387</v>
      </c>
      <c r="J52">
        <v>125250</v>
      </c>
    </row>
    <row r="53" spans="1:10" x14ac:dyDescent="0.3">
      <c r="A53">
        <v>250</v>
      </c>
      <c r="B53">
        <v>250</v>
      </c>
      <c r="C53">
        <v>85</v>
      </c>
      <c r="D53">
        <v>0.01</v>
      </c>
      <c r="E53">
        <v>1</v>
      </c>
      <c r="F53">
        <v>2</v>
      </c>
      <c r="G53">
        <v>0.98846325968717264</v>
      </c>
      <c r="H53">
        <v>0.99999999999999989</v>
      </c>
      <c r="I53">
        <v>0.89999985694885254</v>
      </c>
      <c r="J53">
        <v>21750</v>
      </c>
    </row>
    <row r="54" spans="1:10" x14ac:dyDescent="0.3">
      <c r="A54">
        <v>250</v>
      </c>
      <c r="B54">
        <v>250</v>
      </c>
      <c r="C54">
        <v>75</v>
      </c>
      <c r="D54">
        <v>0.01</v>
      </c>
      <c r="E54">
        <v>1</v>
      </c>
      <c r="F54">
        <v>2</v>
      </c>
      <c r="G54">
        <v>0.99269890480483158</v>
      </c>
      <c r="H54">
        <v>0.99999999999999989</v>
      </c>
      <c r="I54">
        <v>0.75599884986877441</v>
      </c>
      <c r="J54">
        <v>19250</v>
      </c>
    </row>
    <row r="55" spans="1:10" x14ac:dyDescent="0.3">
      <c r="A55">
        <v>250</v>
      </c>
      <c r="B55">
        <v>250</v>
      </c>
      <c r="C55">
        <v>372</v>
      </c>
      <c r="D55">
        <v>0.01</v>
      </c>
      <c r="E55">
        <v>1</v>
      </c>
      <c r="F55">
        <v>2</v>
      </c>
      <c r="G55">
        <v>0.99670666666666641</v>
      </c>
      <c r="H55">
        <v>0.99999999999999989</v>
      </c>
      <c r="I55">
        <v>3.8099973201751709</v>
      </c>
      <c r="J55">
        <v>93500</v>
      </c>
    </row>
    <row r="56" spans="1:10" x14ac:dyDescent="0.3">
      <c r="A56">
        <v>250</v>
      </c>
      <c r="B56">
        <v>250</v>
      </c>
      <c r="C56">
        <v>155</v>
      </c>
      <c r="D56">
        <v>0.01</v>
      </c>
      <c r="E56">
        <v>1</v>
      </c>
      <c r="F56">
        <v>2</v>
      </c>
      <c r="G56">
        <v>0.9956521739130435</v>
      </c>
      <c r="H56">
        <v>0.99565217391304339</v>
      </c>
      <c r="I56">
        <v>5.0560297966003418</v>
      </c>
      <c r="J56">
        <v>125250</v>
      </c>
    </row>
    <row r="57" spans="1:10" x14ac:dyDescent="0.3">
      <c r="A57">
        <v>250</v>
      </c>
      <c r="B57">
        <v>250</v>
      </c>
      <c r="C57">
        <v>61</v>
      </c>
      <c r="D57">
        <v>0.01</v>
      </c>
      <c r="E57">
        <v>1</v>
      </c>
      <c r="F57">
        <v>2</v>
      </c>
      <c r="G57">
        <v>0.97760383229331049</v>
      </c>
      <c r="H57">
        <v>0.99999999999999989</v>
      </c>
      <c r="I57">
        <v>0.61799979209899902</v>
      </c>
      <c r="J57">
        <v>15750</v>
      </c>
    </row>
    <row r="58" spans="1:10" x14ac:dyDescent="0.3">
      <c r="A58">
        <v>250</v>
      </c>
      <c r="B58">
        <v>250</v>
      </c>
      <c r="C58">
        <v>135</v>
      </c>
      <c r="D58">
        <v>0.01</v>
      </c>
      <c r="E58">
        <v>1</v>
      </c>
      <c r="F58">
        <v>2</v>
      </c>
      <c r="G58">
        <v>0.99012345679012337</v>
      </c>
      <c r="H58">
        <v>0.99012345679012337</v>
      </c>
      <c r="I58">
        <v>5.5420012474060059</v>
      </c>
      <c r="J58">
        <v>125250</v>
      </c>
    </row>
    <row r="59" spans="1:10" x14ac:dyDescent="0.3">
      <c r="A59">
        <v>250</v>
      </c>
      <c r="B59">
        <v>250</v>
      </c>
      <c r="C59">
        <v>420</v>
      </c>
      <c r="D59">
        <v>0.01</v>
      </c>
      <c r="E59">
        <v>1</v>
      </c>
      <c r="F59">
        <v>2</v>
      </c>
      <c r="G59">
        <v>0.99642857142857133</v>
      </c>
      <c r="H59">
        <v>0.99642857142857133</v>
      </c>
      <c r="I59">
        <v>5.4309990406036377</v>
      </c>
      <c r="J59">
        <v>125250</v>
      </c>
    </row>
    <row r="60" spans="1:10" x14ac:dyDescent="0.3">
      <c r="A60">
        <v>250</v>
      </c>
      <c r="B60">
        <v>250</v>
      </c>
      <c r="C60">
        <v>417</v>
      </c>
      <c r="D60">
        <v>0.01</v>
      </c>
      <c r="E60">
        <v>1</v>
      </c>
      <c r="F60">
        <v>2</v>
      </c>
      <c r="G60">
        <v>0.98076923076923062</v>
      </c>
      <c r="H60">
        <v>0.98076923076923073</v>
      </c>
      <c r="I60">
        <v>5.2739975452423096</v>
      </c>
      <c r="J60">
        <v>125250</v>
      </c>
    </row>
    <row r="61" spans="1:10" x14ac:dyDescent="0.3">
      <c r="A61">
        <v>250</v>
      </c>
      <c r="B61">
        <v>250</v>
      </c>
      <c r="C61">
        <v>250</v>
      </c>
      <c r="D61">
        <v>0.01</v>
      </c>
      <c r="E61">
        <v>1</v>
      </c>
      <c r="F61">
        <v>2</v>
      </c>
      <c r="G61">
        <v>0.99719420289855065</v>
      </c>
      <c r="H61">
        <v>0.99999999999999989</v>
      </c>
      <c r="I61">
        <v>2.6690006256103516</v>
      </c>
      <c r="J61">
        <v>63000</v>
      </c>
    </row>
    <row r="62" spans="1:10" x14ac:dyDescent="0.3">
      <c r="A62">
        <v>250</v>
      </c>
      <c r="B62">
        <v>250</v>
      </c>
      <c r="C62">
        <v>133</v>
      </c>
      <c r="D62">
        <v>0.01</v>
      </c>
      <c r="E62">
        <v>1</v>
      </c>
      <c r="F62">
        <v>2</v>
      </c>
      <c r="G62">
        <v>0.99333333333333307</v>
      </c>
      <c r="H62">
        <v>0.99333333333333318</v>
      </c>
      <c r="I62">
        <v>5.3419992923736572</v>
      </c>
      <c r="J62">
        <v>125250</v>
      </c>
    </row>
    <row r="63" spans="1:10" x14ac:dyDescent="0.3">
      <c r="A63">
        <v>250</v>
      </c>
      <c r="B63">
        <v>250</v>
      </c>
      <c r="C63">
        <v>176</v>
      </c>
      <c r="D63">
        <v>0.01</v>
      </c>
      <c r="E63">
        <v>1</v>
      </c>
      <c r="F63">
        <v>2</v>
      </c>
      <c r="G63">
        <v>0.99583333333333346</v>
      </c>
      <c r="H63">
        <v>0.99583333333333324</v>
      </c>
      <c r="I63">
        <v>5.361004114151001</v>
      </c>
      <c r="J63">
        <v>125250</v>
      </c>
    </row>
    <row r="64" spans="1:10" x14ac:dyDescent="0.3">
      <c r="A64">
        <v>250</v>
      </c>
      <c r="B64">
        <v>250</v>
      </c>
      <c r="C64">
        <v>143</v>
      </c>
      <c r="D64">
        <v>0.01</v>
      </c>
      <c r="E64">
        <v>1</v>
      </c>
      <c r="F64">
        <v>2</v>
      </c>
      <c r="G64">
        <v>0.99537316017316013</v>
      </c>
      <c r="H64">
        <v>0.99999999999999989</v>
      </c>
      <c r="I64">
        <v>1.4189977645874023</v>
      </c>
      <c r="J64">
        <v>36250</v>
      </c>
    </row>
    <row r="65" spans="1:10" x14ac:dyDescent="0.3">
      <c r="A65">
        <v>250</v>
      </c>
      <c r="B65">
        <v>250</v>
      </c>
      <c r="C65">
        <v>219</v>
      </c>
      <c r="D65">
        <v>0.01</v>
      </c>
      <c r="E65">
        <v>1</v>
      </c>
      <c r="F65">
        <v>2</v>
      </c>
      <c r="G65">
        <v>0.99606399999999984</v>
      </c>
      <c r="H65">
        <v>0.99999999999999989</v>
      </c>
      <c r="I65">
        <v>2.3030033111572266</v>
      </c>
      <c r="J65">
        <v>55250</v>
      </c>
    </row>
    <row r="66" spans="1:10" x14ac:dyDescent="0.3">
      <c r="A66">
        <v>250</v>
      </c>
      <c r="B66">
        <v>250</v>
      </c>
      <c r="C66">
        <v>306</v>
      </c>
      <c r="D66">
        <v>0.01</v>
      </c>
      <c r="E66">
        <v>1</v>
      </c>
      <c r="F66">
        <v>2</v>
      </c>
      <c r="G66">
        <v>0.99715942028985505</v>
      </c>
      <c r="H66">
        <v>0.99999999999999989</v>
      </c>
      <c r="I66">
        <v>3.1020326614379883</v>
      </c>
      <c r="J66">
        <v>77000</v>
      </c>
    </row>
    <row r="67" spans="1:10" x14ac:dyDescent="0.3">
      <c r="A67">
        <v>250</v>
      </c>
      <c r="B67">
        <v>250</v>
      </c>
      <c r="C67">
        <v>92</v>
      </c>
      <c r="D67">
        <v>0.01</v>
      </c>
      <c r="E67">
        <v>1</v>
      </c>
      <c r="F67">
        <v>2</v>
      </c>
      <c r="G67">
        <v>0.99206254021863927</v>
      </c>
      <c r="H67">
        <v>0.99999999999999989</v>
      </c>
      <c r="I67">
        <v>0.91197037696838379</v>
      </c>
      <c r="J67">
        <v>23500</v>
      </c>
    </row>
    <row r="68" spans="1:10" x14ac:dyDescent="0.3">
      <c r="A68">
        <v>250</v>
      </c>
      <c r="B68">
        <v>250</v>
      </c>
      <c r="C68">
        <v>61</v>
      </c>
      <c r="D68">
        <v>0.01</v>
      </c>
      <c r="E68">
        <v>1</v>
      </c>
      <c r="F68">
        <v>2</v>
      </c>
      <c r="G68">
        <v>0.96770334926434687</v>
      </c>
      <c r="H68">
        <v>0.99999999999999989</v>
      </c>
      <c r="I68">
        <v>0.60299873352050781</v>
      </c>
      <c r="J68">
        <v>15750</v>
      </c>
    </row>
    <row r="69" spans="1:10" x14ac:dyDescent="0.3">
      <c r="A69">
        <v>250</v>
      </c>
      <c r="B69">
        <v>250</v>
      </c>
      <c r="C69">
        <v>422</v>
      </c>
      <c r="D69">
        <v>0.01</v>
      </c>
      <c r="E69">
        <v>1</v>
      </c>
      <c r="F69">
        <v>2</v>
      </c>
      <c r="G69">
        <v>0.99599999999999989</v>
      </c>
      <c r="H69">
        <v>0.99599999999999989</v>
      </c>
      <c r="I69">
        <v>5.143038272857666</v>
      </c>
      <c r="J69">
        <v>125250</v>
      </c>
    </row>
    <row r="70" spans="1:10" x14ac:dyDescent="0.3">
      <c r="A70">
        <v>250</v>
      </c>
      <c r="B70">
        <v>250</v>
      </c>
      <c r="C70">
        <v>190</v>
      </c>
      <c r="D70">
        <v>0.01</v>
      </c>
      <c r="E70">
        <v>1</v>
      </c>
      <c r="F70">
        <v>2</v>
      </c>
      <c r="G70">
        <v>0.99655172413793092</v>
      </c>
      <c r="H70">
        <v>0.99655172413793092</v>
      </c>
      <c r="I70">
        <v>5.4189975261688232</v>
      </c>
      <c r="J70">
        <v>125250</v>
      </c>
    </row>
    <row r="71" spans="1:10" x14ac:dyDescent="0.3">
      <c r="A71">
        <v>250</v>
      </c>
      <c r="B71">
        <v>250</v>
      </c>
      <c r="C71">
        <v>262</v>
      </c>
      <c r="D71">
        <v>0.01</v>
      </c>
      <c r="E71">
        <v>1</v>
      </c>
      <c r="F71">
        <v>2</v>
      </c>
      <c r="G71">
        <v>0.99724492753623162</v>
      </c>
      <c r="H71">
        <v>0.99999999999999989</v>
      </c>
      <c r="I71">
        <v>2.5959985256195068</v>
      </c>
      <c r="J71">
        <v>66000</v>
      </c>
    </row>
    <row r="72" spans="1:10" x14ac:dyDescent="0.3">
      <c r="A72">
        <v>250</v>
      </c>
      <c r="B72">
        <v>250</v>
      </c>
      <c r="C72">
        <v>198</v>
      </c>
      <c r="D72">
        <v>0.01</v>
      </c>
      <c r="E72">
        <v>1</v>
      </c>
      <c r="F72">
        <v>2</v>
      </c>
      <c r="G72">
        <v>0.99545454545454537</v>
      </c>
      <c r="H72">
        <v>0.99545454545454537</v>
      </c>
      <c r="I72">
        <v>5.1129670143127441</v>
      </c>
      <c r="J72">
        <v>125250</v>
      </c>
    </row>
    <row r="73" spans="1:10" x14ac:dyDescent="0.3">
      <c r="A73">
        <v>250</v>
      </c>
      <c r="B73">
        <v>250</v>
      </c>
      <c r="C73">
        <v>92</v>
      </c>
      <c r="D73">
        <v>0.01</v>
      </c>
      <c r="E73">
        <v>1</v>
      </c>
      <c r="F73">
        <v>2</v>
      </c>
      <c r="G73">
        <v>0.9956521739130435</v>
      </c>
      <c r="H73">
        <v>0.99565217391304339</v>
      </c>
      <c r="I73">
        <v>5.2569997310638428</v>
      </c>
      <c r="J73">
        <v>125250</v>
      </c>
    </row>
    <row r="74" spans="1:10" x14ac:dyDescent="0.3">
      <c r="A74">
        <v>250</v>
      </c>
      <c r="B74">
        <v>250</v>
      </c>
      <c r="C74">
        <v>92</v>
      </c>
      <c r="D74">
        <v>0.01</v>
      </c>
      <c r="E74">
        <v>1</v>
      </c>
      <c r="F74">
        <v>2</v>
      </c>
      <c r="G74">
        <v>0.99385040378724565</v>
      </c>
      <c r="H74">
        <v>0.99999999999999989</v>
      </c>
      <c r="I74">
        <v>0.9199674129486084</v>
      </c>
      <c r="J74">
        <v>23500</v>
      </c>
    </row>
    <row r="75" spans="1:10" x14ac:dyDescent="0.3">
      <c r="A75">
        <v>250</v>
      </c>
      <c r="B75">
        <v>250</v>
      </c>
      <c r="C75">
        <v>295</v>
      </c>
      <c r="D75">
        <v>0.01</v>
      </c>
      <c r="E75">
        <v>1</v>
      </c>
      <c r="F75">
        <v>2</v>
      </c>
      <c r="G75">
        <v>0.99615384615384595</v>
      </c>
      <c r="H75">
        <v>0.99615384615384606</v>
      </c>
      <c r="I75">
        <v>5.4410395622253418</v>
      </c>
      <c r="J75">
        <v>125250</v>
      </c>
    </row>
    <row r="76" spans="1:10" x14ac:dyDescent="0.3">
      <c r="A76">
        <v>250</v>
      </c>
      <c r="B76">
        <v>250</v>
      </c>
      <c r="C76">
        <v>364</v>
      </c>
      <c r="D76">
        <v>0.01</v>
      </c>
      <c r="E76">
        <v>1</v>
      </c>
      <c r="F76">
        <v>2</v>
      </c>
      <c r="G76">
        <v>0.99444444444444424</v>
      </c>
      <c r="H76">
        <v>0.99444444444444435</v>
      </c>
      <c r="I76">
        <v>4.9720046520233154</v>
      </c>
      <c r="J76">
        <v>125250</v>
      </c>
    </row>
    <row r="77" spans="1:10" x14ac:dyDescent="0.3">
      <c r="A77">
        <v>250</v>
      </c>
      <c r="B77">
        <v>250</v>
      </c>
      <c r="C77">
        <v>344</v>
      </c>
      <c r="D77">
        <v>0.01</v>
      </c>
      <c r="E77">
        <v>1</v>
      </c>
      <c r="F77">
        <v>2</v>
      </c>
      <c r="G77">
        <v>0.99615384615384595</v>
      </c>
      <c r="H77">
        <v>0.99615384615384606</v>
      </c>
      <c r="I77">
        <v>5.3029940128326416</v>
      </c>
      <c r="J77">
        <v>125250</v>
      </c>
    </row>
    <row r="78" spans="1:10" x14ac:dyDescent="0.3">
      <c r="A78">
        <v>250</v>
      </c>
      <c r="B78">
        <v>250</v>
      </c>
      <c r="C78">
        <v>97</v>
      </c>
      <c r="D78">
        <v>0.01</v>
      </c>
      <c r="E78">
        <v>1</v>
      </c>
      <c r="F78">
        <v>2</v>
      </c>
      <c r="G78">
        <v>0.98840579710144927</v>
      </c>
      <c r="H78">
        <v>0.98840579710144916</v>
      </c>
      <c r="I78">
        <v>5.0930018424987793</v>
      </c>
      <c r="J78">
        <v>125250</v>
      </c>
    </row>
    <row r="79" spans="1:10" x14ac:dyDescent="0.3">
      <c r="A79">
        <v>250</v>
      </c>
      <c r="B79">
        <v>250</v>
      </c>
      <c r="C79">
        <v>321</v>
      </c>
      <c r="D79">
        <v>0.01</v>
      </c>
      <c r="E79">
        <v>1</v>
      </c>
      <c r="F79">
        <v>2</v>
      </c>
      <c r="G79">
        <v>0.99734400000000001</v>
      </c>
      <c r="H79">
        <v>0.99999999999999989</v>
      </c>
      <c r="I79">
        <v>3.4399991035461426</v>
      </c>
      <c r="J79">
        <v>80750</v>
      </c>
    </row>
    <row r="80" spans="1:10" x14ac:dyDescent="0.3">
      <c r="A80">
        <v>250</v>
      </c>
      <c r="B80">
        <v>250</v>
      </c>
      <c r="C80">
        <v>248</v>
      </c>
      <c r="D80">
        <v>0.01</v>
      </c>
      <c r="E80">
        <v>1</v>
      </c>
      <c r="F80">
        <v>2</v>
      </c>
      <c r="G80">
        <v>0.98076923076923062</v>
      </c>
      <c r="H80">
        <v>0.98076923076923073</v>
      </c>
      <c r="I80">
        <v>5.2519998550415039</v>
      </c>
      <c r="J80">
        <v>125250</v>
      </c>
    </row>
    <row r="81" spans="1:10" x14ac:dyDescent="0.3">
      <c r="A81">
        <v>250</v>
      </c>
      <c r="B81">
        <v>250</v>
      </c>
      <c r="C81">
        <v>82</v>
      </c>
      <c r="D81">
        <v>0.01</v>
      </c>
      <c r="E81">
        <v>1</v>
      </c>
      <c r="F81">
        <v>2</v>
      </c>
      <c r="G81">
        <v>0.9930853801169589</v>
      </c>
      <c r="H81">
        <v>0.99999999999999989</v>
      </c>
      <c r="I81">
        <v>0.82696771621704102</v>
      </c>
      <c r="J81">
        <v>21000</v>
      </c>
    </row>
    <row r="82" spans="1:10" x14ac:dyDescent="0.3">
      <c r="A82">
        <v>250</v>
      </c>
      <c r="B82">
        <v>250</v>
      </c>
      <c r="C82">
        <v>414</v>
      </c>
      <c r="D82">
        <v>0.01</v>
      </c>
      <c r="E82">
        <v>1</v>
      </c>
      <c r="F82">
        <v>2</v>
      </c>
      <c r="G82">
        <v>0.99599999999999989</v>
      </c>
      <c r="H82">
        <v>0.99599999999999989</v>
      </c>
      <c r="I82">
        <v>5.3050329685211182</v>
      </c>
      <c r="J82">
        <v>125250</v>
      </c>
    </row>
    <row r="83" spans="1:10" x14ac:dyDescent="0.3">
      <c r="A83">
        <v>250</v>
      </c>
      <c r="B83">
        <v>250</v>
      </c>
      <c r="C83">
        <v>86</v>
      </c>
      <c r="D83">
        <v>0.01</v>
      </c>
      <c r="E83">
        <v>1</v>
      </c>
      <c r="F83">
        <v>2</v>
      </c>
      <c r="G83">
        <v>0.99301122265479236</v>
      </c>
      <c r="H83">
        <v>0.99999999999999989</v>
      </c>
      <c r="I83">
        <v>0.88000106811523438</v>
      </c>
      <c r="J83">
        <v>22000</v>
      </c>
    </row>
    <row r="84" spans="1:10" x14ac:dyDescent="0.3">
      <c r="A84">
        <v>250</v>
      </c>
      <c r="B84">
        <v>250</v>
      </c>
      <c r="C84">
        <v>303</v>
      </c>
      <c r="D84">
        <v>0.01</v>
      </c>
      <c r="E84">
        <v>1</v>
      </c>
      <c r="F84">
        <v>2</v>
      </c>
      <c r="G84">
        <v>0.99583333333333346</v>
      </c>
      <c r="H84">
        <v>0.99583333333333324</v>
      </c>
      <c r="I84">
        <v>5.1459925174713135</v>
      </c>
      <c r="J84">
        <v>125250</v>
      </c>
    </row>
    <row r="85" spans="1:10" x14ac:dyDescent="0.3">
      <c r="A85">
        <v>250</v>
      </c>
      <c r="B85">
        <v>250</v>
      </c>
      <c r="C85">
        <v>405</v>
      </c>
      <c r="D85">
        <v>0.01</v>
      </c>
      <c r="E85">
        <v>1</v>
      </c>
      <c r="F85">
        <v>2</v>
      </c>
      <c r="G85">
        <v>0.99333333333333307</v>
      </c>
      <c r="H85">
        <v>0.99333333333333318</v>
      </c>
      <c r="I85">
        <v>5.2179999351501465</v>
      </c>
      <c r="J85">
        <v>125250</v>
      </c>
    </row>
    <row r="86" spans="1:10" x14ac:dyDescent="0.3">
      <c r="A86">
        <v>250</v>
      </c>
      <c r="B86">
        <v>250</v>
      </c>
      <c r="C86">
        <v>73</v>
      </c>
      <c r="D86">
        <v>0.01</v>
      </c>
      <c r="E86">
        <v>1</v>
      </c>
      <c r="F86">
        <v>2</v>
      </c>
      <c r="G86">
        <v>0.99467147437103975</v>
      </c>
      <c r="H86">
        <v>0.99999999999999989</v>
      </c>
      <c r="I86">
        <v>0.7129673957824707</v>
      </c>
      <c r="J86">
        <v>18750</v>
      </c>
    </row>
    <row r="87" spans="1:10" x14ac:dyDescent="0.3">
      <c r="A87">
        <v>250</v>
      </c>
      <c r="B87">
        <v>250</v>
      </c>
      <c r="C87">
        <v>461</v>
      </c>
      <c r="D87">
        <v>0.01</v>
      </c>
      <c r="E87">
        <v>1</v>
      </c>
      <c r="F87">
        <v>2</v>
      </c>
      <c r="G87">
        <v>0.99645714285714282</v>
      </c>
      <c r="H87">
        <v>0.99999999999999989</v>
      </c>
      <c r="I87">
        <v>5.0030338764190674</v>
      </c>
      <c r="J87">
        <v>115750</v>
      </c>
    </row>
    <row r="88" spans="1:10" x14ac:dyDescent="0.3">
      <c r="A88">
        <v>250</v>
      </c>
      <c r="B88">
        <v>250</v>
      </c>
      <c r="C88">
        <v>315</v>
      </c>
      <c r="D88">
        <v>0.01</v>
      </c>
      <c r="E88">
        <v>1</v>
      </c>
      <c r="F88">
        <v>2</v>
      </c>
      <c r="G88">
        <v>0.99747692307692293</v>
      </c>
      <c r="H88">
        <v>0.99999999999999989</v>
      </c>
      <c r="I88">
        <v>3.2809939384460449</v>
      </c>
      <c r="J88">
        <v>79250</v>
      </c>
    </row>
    <row r="89" spans="1:10" x14ac:dyDescent="0.3">
      <c r="A89">
        <v>250</v>
      </c>
      <c r="B89">
        <v>250</v>
      </c>
      <c r="C89">
        <v>298</v>
      </c>
      <c r="D89">
        <v>0.01</v>
      </c>
      <c r="E89">
        <v>1</v>
      </c>
      <c r="F89">
        <v>2</v>
      </c>
      <c r="G89">
        <v>0.99629629629629635</v>
      </c>
      <c r="H89">
        <v>0.99629629629629624</v>
      </c>
      <c r="I89">
        <v>5.3789856433868408</v>
      </c>
      <c r="J89">
        <v>125250</v>
      </c>
    </row>
    <row r="90" spans="1:10" x14ac:dyDescent="0.3">
      <c r="A90">
        <v>250</v>
      </c>
      <c r="B90">
        <v>250</v>
      </c>
      <c r="C90">
        <v>181</v>
      </c>
      <c r="D90">
        <v>0.01</v>
      </c>
      <c r="E90">
        <v>1</v>
      </c>
      <c r="F90">
        <v>2</v>
      </c>
      <c r="G90">
        <v>0.98974358974358956</v>
      </c>
      <c r="H90">
        <v>0.98974358974358967</v>
      </c>
      <c r="I90">
        <v>5.5780341625213623</v>
      </c>
      <c r="J90">
        <v>125250</v>
      </c>
    </row>
    <row r="91" spans="1:10" x14ac:dyDescent="0.3">
      <c r="A91">
        <v>250</v>
      </c>
      <c r="B91">
        <v>250</v>
      </c>
      <c r="C91">
        <v>94</v>
      </c>
      <c r="D91">
        <v>0.01</v>
      </c>
      <c r="E91">
        <v>1</v>
      </c>
      <c r="F91">
        <v>2</v>
      </c>
      <c r="G91">
        <v>0.98544039480175027</v>
      </c>
      <c r="H91">
        <v>0.99999999999999989</v>
      </c>
      <c r="I91">
        <v>0.92300534248352051</v>
      </c>
      <c r="J91">
        <v>24000</v>
      </c>
    </row>
    <row r="92" spans="1:10" x14ac:dyDescent="0.3">
      <c r="A92">
        <v>250</v>
      </c>
      <c r="B92">
        <v>250</v>
      </c>
      <c r="C92">
        <v>108</v>
      </c>
      <c r="D92">
        <v>0.01</v>
      </c>
      <c r="E92">
        <v>1</v>
      </c>
      <c r="F92">
        <v>2</v>
      </c>
      <c r="G92">
        <v>0.99682222222222205</v>
      </c>
      <c r="H92">
        <v>0.99999999999999989</v>
      </c>
      <c r="I92">
        <v>1.0549981594085693</v>
      </c>
      <c r="J92">
        <v>27500</v>
      </c>
    </row>
    <row r="93" spans="1:10" x14ac:dyDescent="0.3">
      <c r="A93">
        <v>250</v>
      </c>
      <c r="B93">
        <v>250</v>
      </c>
      <c r="C93">
        <v>136</v>
      </c>
      <c r="D93">
        <v>0.01</v>
      </c>
      <c r="E93">
        <v>1</v>
      </c>
      <c r="F93">
        <v>2</v>
      </c>
      <c r="G93">
        <v>0.99754074074074073</v>
      </c>
      <c r="H93">
        <v>0.99999999999999989</v>
      </c>
      <c r="I93">
        <v>1.4109971523284912</v>
      </c>
      <c r="J93">
        <v>34500</v>
      </c>
    </row>
    <row r="94" spans="1:10" x14ac:dyDescent="0.3">
      <c r="A94">
        <v>250</v>
      </c>
      <c r="B94">
        <v>250</v>
      </c>
      <c r="C94">
        <v>74</v>
      </c>
      <c r="D94">
        <v>0.01</v>
      </c>
      <c r="E94">
        <v>1</v>
      </c>
      <c r="F94">
        <v>2</v>
      </c>
      <c r="G94">
        <v>0.98372678816835335</v>
      </c>
      <c r="H94">
        <v>0.99999999999999989</v>
      </c>
      <c r="I94">
        <v>0.74299955368041992</v>
      </c>
      <c r="J94">
        <v>19000</v>
      </c>
    </row>
    <row r="95" spans="1:10" x14ac:dyDescent="0.3">
      <c r="A95">
        <v>250</v>
      </c>
      <c r="B95">
        <v>250</v>
      </c>
      <c r="C95">
        <v>119</v>
      </c>
      <c r="D95">
        <v>0.01</v>
      </c>
      <c r="E95">
        <v>1</v>
      </c>
      <c r="F95">
        <v>2</v>
      </c>
      <c r="G95">
        <v>0.98787878787878802</v>
      </c>
      <c r="H95">
        <v>0.9878787878787878</v>
      </c>
      <c r="I95">
        <v>5.0539941787719727</v>
      </c>
      <c r="J95">
        <v>125250</v>
      </c>
    </row>
    <row r="96" spans="1:10" x14ac:dyDescent="0.3">
      <c r="A96">
        <v>250</v>
      </c>
      <c r="B96">
        <v>250</v>
      </c>
      <c r="C96">
        <v>75</v>
      </c>
      <c r="D96">
        <v>0.01</v>
      </c>
      <c r="E96">
        <v>1</v>
      </c>
      <c r="F96">
        <v>2</v>
      </c>
      <c r="G96">
        <v>0.99473684210526325</v>
      </c>
      <c r="H96">
        <v>0.99473684210526303</v>
      </c>
      <c r="I96">
        <v>4.7800064086914063</v>
      </c>
      <c r="J96">
        <v>125250</v>
      </c>
    </row>
    <row r="97" spans="1:10" x14ac:dyDescent="0.3">
      <c r="A97">
        <v>250</v>
      </c>
      <c r="B97">
        <v>250</v>
      </c>
      <c r="C97">
        <v>374</v>
      </c>
      <c r="D97">
        <v>0.01</v>
      </c>
      <c r="E97">
        <v>1</v>
      </c>
      <c r="F97">
        <v>2</v>
      </c>
      <c r="G97">
        <v>0.99615384615384595</v>
      </c>
      <c r="H97">
        <v>0.99615384615384606</v>
      </c>
      <c r="I97">
        <v>5.119002103805542</v>
      </c>
      <c r="J97">
        <v>125250</v>
      </c>
    </row>
    <row r="98" spans="1:10" x14ac:dyDescent="0.3">
      <c r="A98">
        <v>250</v>
      </c>
      <c r="B98">
        <v>250</v>
      </c>
      <c r="C98">
        <v>75</v>
      </c>
      <c r="D98">
        <v>0.01</v>
      </c>
      <c r="E98">
        <v>1</v>
      </c>
      <c r="F98">
        <v>2</v>
      </c>
      <c r="G98">
        <v>0.99055552451362516</v>
      </c>
      <c r="H98">
        <v>0.99999999999999989</v>
      </c>
      <c r="I98">
        <v>0.82800006866455078</v>
      </c>
      <c r="J98">
        <v>19250</v>
      </c>
    </row>
    <row r="99" spans="1:10" x14ac:dyDescent="0.3">
      <c r="A99">
        <v>250</v>
      </c>
      <c r="B99">
        <v>250</v>
      </c>
      <c r="C99">
        <v>57</v>
      </c>
      <c r="D99">
        <v>0.01</v>
      </c>
      <c r="E99">
        <v>1</v>
      </c>
      <c r="F99">
        <v>2</v>
      </c>
      <c r="G99">
        <v>0.98040519843153706</v>
      </c>
      <c r="H99">
        <v>0.99999999999999989</v>
      </c>
      <c r="I99">
        <v>0.6060035228729248</v>
      </c>
      <c r="J99">
        <v>14750</v>
      </c>
    </row>
    <row r="100" spans="1:10" x14ac:dyDescent="0.3">
      <c r="A100">
        <v>250</v>
      </c>
      <c r="B100">
        <v>250</v>
      </c>
      <c r="C100">
        <v>101</v>
      </c>
      <c r="D100">
        <v>0.01</v>
      </c>
      <c r="E100">
        <v>1</v>
      </c>
      <c r="F100">
        <v>2</v>
      </c>
      <c r="G100">
        <v>0.98924269865841086</v>
      </c>
      <c r="H100">
        <v>0.99999999999999989</v>
      </c>
      <c r="I100">
        <v>0.99199748039245605</v>
      </c>
      <c r="J100">
        <v>25750</v>
      </c>
    </row>
    <row r="101" spans="1:10" x14ac:dyDescent="0.3">
      <c r="A101">
        <v>250</v>
      </c>
      <c r="B101">
        <v>250</v>
      </c>
      <c r="C101">
        <v>70</v>
      </c>
      <c r="D101">
        <v>0.01</v>
      </c>
      <c r="E101">
        <v>1</v>
      </c>
      <c r="F101">
        <v>2</v>
      </c>
      <c r="G101">
        <v>0.98948440922261061</v>
      </c>
      <c r="H101">
        <v>0.99999999999999989</v>
      </c>
      <c r="I101">
        <v>0.71399831771850586</v>
      </c>
      <c r="J101">
        <v>18000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sqref="A1:G3"/>
    </sheetView>
  </sheetViews>
  <sheetFormatPr defaultRowHeight="14.4" x14ac:dyDescent="0.3"/>
  <sheetData>
    <row r="1" spans="1:7" ht="19.95" customHeight="1" x14ac:dyDescent="0.3">
      <c r="A1" s="1" t="s">
        <v>17</v>
      </c>
      <c r="B1" s="1" t="s">
        <v>7</v>
      </c>
      <c r="C1" s="1" t="s">
        <v>20</v>
      </c>
      <c r="D1" s="1" t="s">
        <v>13</v>
      </c>
      <c r="E1" s="1" t="s">
        <v>14</v>
      </c>
      <c r="F1" s="1" t="s">
        <v>21</v>
      </c>
      <c r="G1" s="1" t="s">
        <v>22</v>
      </c>
    </row>
    <row r="2" spans="1:7" ht="19.95" customHeight="1" x14ac:dyDescent="0.3">
      <c r="A2" s="9" t="s">
        <v>18</v>
      </c>
      <c r="B2" s="9">
        <f>AVERAGE(best_config[Best Fitness])</f>
        <v>0.986880107587639</v>
      </c>
      <c r="C2" s="9">
        <f>STDEV(best_config[Best Fitness])</f>
        <v>1.2325975274433682E-2</v>
      </c>
      <c r="D2" s="10">
        <f>AVERAGE(best_config[Evaluations])</f>
        <v>28520</v>
      </c>
      <c r="E2" s="10">
        <f>STDEV(best_config[Evaluations])</f>
        <v>6023.9085938844346</v>
      </c>
      <c r="F2" s="11">
        <f>AVERAGE(best_config[Time(s)])</f>
        <v>1.2035889410972596</v>
      </c>
      <c r="G2" s="11">
        <f>STDEV(best_config[Time(s)])</f>
        <v>0.26352312381404014</v>
      </c>
    </row>
    <row r="3" spans="1:7" ht="19.95" customHeight="1" x14ac:dyDescent="0.3">
      <c r="A3" s="9" t="s">
        <v>19</v>
      </c>
      <c r="B3" s="12">
        <f>AVERAGE(_500[Best Fitness])</f>
        <v>0.99700254251658138</v>
      </c>
      <c r="C3" s="12">
        <f>STDEV(_500[Best Fitness])</f>
        <v>5.1592665396908623E-3</v>
      </c>
      <c r="D3" s="10">
        <f>AVERAGE(_500[Evaluations])</f>
        <v>72610</v>
      </c>
      <c r="E3" s="10">
        <f>STDEV(_500[Evaluations])</f>
        <v>48610.988282673105</v>
      </c>
      <c r="F3" s="11">
        <f>AVERAGE(_500[Time(s)])</f>
        <v>3.0322741532325743</v>
      </c>
      <c r="G3" s="11">
        <f>STDEV(_500[Time(s)])</f>
        <v>2.069775748612654</v>
      </c>
    </row>
    <row r="9" spans="1:7" ht="19.95" customHeight="1" x14ac:dyDescent="0.3"/>
    <row r="10" spans="1:7" ht="19.95" customHeight="1" x14ac:dyDescent="0.3"/>
    <row r="11" spans="1:7" ht="19.9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4DF0-6469-477E-8BDC-4461499B13CF}">
  <dimension ref="A1:B101"/>
  <sheetViews>
    <sheetView workbookViewId="0">
      <selection activeCell="Q10" sqref="Q10"/>
    </sheetView>
  </sheetViews>
  <sheetFormatPr defaultRowHeight="14.4" x14ac:dyDescent="0.3"/>
  <cols>
    <col min="1" max="1" width="10.33203125" customWidth="1"/>
    <col min="2" max="2" width="10" customWidth="1"/>
  </cols>
  <sheetData>
    <row r="1" spans="1:2" x14ac:dyDescent="0.3">
      <c r="A1" t="s">
        <v>23</v>
      </c>
      <c r="B1" t="s">
        <v>24</v>
      </c>
    </row>
    <row r="2" spans="1:2" x14ac:dyDescent="0.3">
      <c r="A2" s="13">
        <v>0.99666666666666659</v>
      </c>
      <c r="B2" s="13">
        <v>0.9939393939393939</v>
      </c>
    </row>
    <row r="3" spans="1:2" x14ac:dyDescent="0.3">
      <c r="A3" s="14">
        <v>0.99599999999999989</v>
      </c>
      <c r="B3" s="14">
        <v>0.99599999999999989</v>
      </c>
    </row>
    <row r="4" spans="1:2" x14ac:dyDescent="0.3">
      <c r="A4" s="13">
        <v>0.99999999999999989</v>
      </c>
      <c r="B4" s="13">
        <v>0.99305555555555547</v>
      </c>
    </row>
    <row r="5" spans="1:2" x14ac:dyDescent="0.3">
      <c r="A5" s="14">
        <v>0.97826086956521729</v>
      </c>
      <c r="B5" s="14">
        <v>0.97333333333333316</v>
      </c>
    </row>
    <row r="6" spans="1:2" x14ac:dyDescent="0.3">
      <c r="A6" s="13">
        <v>0.99999999999999989</v>
      </c>
      <c r="B6" s="13">
        <v>0.97407407407407398</v>
      </c>
    </row>
    <row r="7" spans="1:2" x14ac:dyDescent="0.3">
      <c r="A7" s="14">
        <v>0.99999999999999989</v>
      </c>
      <c r="B7" s="14">
        <v>1</v>
      </c>
    </row>
    <row r="8" spans="1:2" x14ac:dyDescent="0.3">
      <c r="A8" s="13">
        <v>0.99999999999999989</v>
      </c>
      <c r="B8" s="13">
        <v>0.99615384615384606</v>
      </c>
    </row>
    <row r="9" spans="1:2" x14ac:dyDescent="0.3">
      <c r="A9" s="14">
        <v>0.99999999999999989</v>
      </c>
      <c r="B9" s="14">
        <v>0.96785714285714275</v>
      </c>
    </row>
    <row r="10" spans="1:2" x14ac:dyDescent="0.3">
      <c r="A10" s="13">
        <v>0.99999999999999989</v>
      </c>
      <c r="B10" s="13">
        <v>0.9913043478260869</v>
      </c>
    </row>
    <row r="11" spans="1:2" x14ac:dyDescent="0.3">
      <c r="A11" s="14">
        <v>0.99999999999999989</v>
      </c>
      <c r="B11" s="14">
        <v>0.99733333333333329</v>
      </c>
    </row>
    <row r="12" spans="1:2" x14ac:dyDescent="0.3">
      <c r="A12" s="13">
        <v>0.98076923076923073</v>
      </c>
      <c r="B12" s="13">
        <v>0.99999999999999989</v>
      </c>
    </row>
    <row r="13" spans="1:2" x14ac:dyDescent="0.3">
      <c r="A13" s="14">
        <v>0.99583333333333324</v>
      </c>
      <c r="B13" s="14">
        <v>0.97333333333333316</v>
      </c>
    </row>
    <row r="14" spans="1:2" x14ac:dyDescent="0.3">
      <c r="A14" s="13">
        <v>0.99242424242424232</v>
      </c>
      <c r="B14" s="13">
        <v>0.99066666666666658</v>
      </c>
    </row>
    <row r="15" spans="1:2" x14ac:dyDescent="0.3">
      <c r="A15" s="14">
        <v>0.99999999999999989</v>
      </c>
      <c r="B15" s="14">
        <v>0.99999999999999989</v>
      </c>
    </row>
    <row r="16" spans="1:2" x14ac:dyDescent="0.3">
      <c r="A16" s="13">
        <v>0.99999999999999989</v>
      </c>
      <c r="B16" s="13">
        <v>0.99382716049382713</v>
      </c>
    </row>
    <row r="17" spans="1:2" x14ac:dyDescent="0.3">
      <c r="A17" s="14">
        <v>0.99999999999999989</v>
      </c>
      <c r="B17" s="14">
        <v>0.98611111111111105</v>
      </c>
    </row>
    <row r="18" spans="1:2" x14ac:dyDescent="0.3">
      <c r="A18" s="13">
        <v>0.99999999999999989</v>
      </c>
      <c r="B18" s="13">
        <v>0.98333333333333328</v>
      </c>
    </row>
    <row r="19" spans="1:2" x14ac:dyDescent="0.3">
      <c r="A19" s="14">
        <v>0.99545454545454537</v>
      </c>
      <c r="B19" s="14">
        <v>0.97261904761904749</v>
      </c>
    </row>
    <row r="20" spans="1:2" x14ac:dyDescent="0.3">
      <c r="A20" s="13">
        <v>0.99999999999999989</v>
      </c>
      <c r="B20" s="13">
        <v>0.9902777777777777</v>
      </c>
    </row>
    <row r="21" spans="1:2" x14ac:dyDescent="0.3">
      <c r="A21" s="14">
        <v>0.99999999999999989</v>
      </c>
      <c r="B21" s="14">
        <v>0.97261904761904749</v>
      </c>
    </row>
    <row r="22" spans="1:2" x14ac:dyDescent="0.3">
      <c r="A22" s="13">
        <v>0.99999999999999989</v>
      </c>
      <c r="B22" s="13">
        <v>0.97857142857142843</v>
      </c>
    </row>
    <row r="23" spans="1:2" x14ac:dyDescent="0.3">
      <c r="A23" s="14">
        <v>0.99599999999999989</v>
      </c>
      <c r="B23" s="14">
        <v>0.99722222222222212</v>
      </c>
    </row>
    <row r="24" spans="1:2" x14ac:dyDescent="0.3">
      <c r="A24" s="13">
        <v>0.99583333333333324</v>
      </c>
      <c r="B24" s="13">
        <v>0.9902777777777777</v>
      </c>
    </row>
    <row r="25" spans="1:2" x14ac:dyDescent="0.3">
      <c r="A25" s="14">
        <v>0.99999999999999989</v>
      </c>
      <c r="B25" s="14">
        <v>0.99545454545454537</v>
      </c>
    </row>
    <row r="26" spans="1:2" x14ac:dyDescent="0.3">
      <c r="A26" s="13">
        <v>0.99999999999999989</v>
      </c>
      <c r="B26" s="13">
        <v>0.99066666666666658</v>
      </c>
    </row>
    <row r="27" spans="1:2" x14ac:dyDescent="0.3">
      <c r="A27" s="14">
        <v>0.99499999999999988</v>
      </c>
      <c r="B27" s="14">
        <v>0.99545454545454537</v>
      </c>
    </row>
    <row r="28" spans="1:2" x14ac:dyDescent="0.3">
      <c r="A28" s="13">
        <v>0.99999999999999989</v>
      </c>
      <c r="B28" s="13">
        <v>0.97499999999999987</v>
      </c>
    </row>
    <row r="29" spans="1:2" x14ac:dyDescent="0.3">
      <c r="A29" s="14">
        <v>0.99999999999999989</v>
      </c>
      <c r="B29" s="14">
        <v>0.98840579710144916</v>
      </c>
    </row>
    <row r="30" spans="1:2" x14ac:dyDescent="0.3">
      <c r="A30" s="13">
        <v>0.99565217391304339</v>
      </c>
      <c r="B30" s="13">
        <v>0.99722222222222212</v>
      </c>
    </row>
    <row r="31" spans="1:2" x14ac:dyDescent="0.3">
      <c r="A31" s="14">
        <v>0.99999999999999989</v>
      </c>
      <c r="B31" s="14">
        <v>0.97575757575757571</v>
      </c>
    </row>
    <row r="32" spans="1:2" x14ac:dyDescent="0.3">
      <c r="A32" s="13">
        <v>0.99999999999999989</v>
      </c>
      <c r="B32" s="13">
        <v>0.99545454545454537</v>
      </c>
    </row>
    <row r="33" spans="1:2" x14ac:dyDescent="0.3">
      <c r="A33" s="14">
        <v>0.99599999999999989</v>
      </c>
      <c r="B33" s="14">
        <v>0.9935897435897435</v>
      </c>
    </row>
    <row r="34" spans="1:2" x14ac:dyDescent="0.3">
      <c r="A34" s="13">
        <v>0.99710144927536226</v>
      </c>
      <c r="B34" s="13">
        <v>0.97499999999999987</v>
      </c>
    </row>
    <row r="35" spans="1:2" x14ac:dyDescent="0.3">
      <c r="A35" s="14">
        <v>0.99999999999999989</v>
      </c>
      <c r="B35" s="14">
        <v>0.99999999999999989</v>
      </c>
    </row>
    <row r="36" spans="1:2" x14ac:dyDescent="0.3">
      <c r="A36" s="13">
        <v>0.99565217391304339</v>
      </c>
      <c r="B36" s="13">
        <v>0.97272727272727266</v>
      </c>
    </row>
    <row r="37" spans="1:2" x14ac:dyDescent="0.3">
      <c r="A37" s="14">
        <v>0.99999999999999989</v>
      </c>
      <c r="B37" s="14">
        <v>0.99305555555555547</v>
      </c>
    </row>
    <row r="38" spans="1:2" x14ac:dyDescent="0.3">
      <c r="A38" s="13">
        <v>0.99999999999999989</v>
      </c>
      <c r="B38" s="13">
        <v>0.99999999999999989</v>
      </c>
    </row>
    <row r="39" spans="1:2" x14ac:dyDescent="0.3">
      <c r="A39" s="14">
        <v>0.99999999999999989</v>
      </c>
      <c r="B39" s="14">
        <v>0.99999999999999989</v>
      </c>
    </row>
    <row r="40" spans="1:2" x14ac:dyDescent="0.3">
      <c r="A40" s="13">
        <v>0.99999999999999989</v>
      </c>
      <c r="B40" s="13">
        <v>0.99242424242424232</v>
      </c>
    </row>
    <row r="41" spans="1:2" x14ac:dyDescent="0.3">
      <c r="A41" s="14">
        <v>0.99999999999999989</v>
      </c>
      <c r="B41" s="14">
        <v>0.99487179487179478</v>
      </c>
    </row>
    <row r="42" spans="1:2" x14ac:dyDescent="0.3">
      <c r="A42" s="13">
        <v>0.99565217391304339</v>
      </c>
      <c r="B42" s="13">
        <v>0.99599999999999989</v>
      </c>
    </row>
    <row r="43" spans="1:2" x14ac:dyDescent="0.3">
      <c r="A43" s="14">
        <v>0.99722222222222212</v>
      </c>
      <c r="B43" s="14">
        <v>0.98636363636363633</v>
      </c>
    </row>
    <row r="44" spans="1:2" x14ac:dyDescent="0.3">
      <c r="A44" s="13">
        <v>0.99999999999999989</v>
      </c>
      <c r="B44" s="13">
        <v>0.99565217391304339</v>
      </c>
    </row>
    <row r="45" spans="1:2" x14ac:dyDescent="0.3">
      <c r="A45" s="14">
        <v>0.99999999999999989</v>
      </c>
      <c r="B45" s="14">
        <v>0.97654320987654308</v>
      </c>
    </row>
    <row r="46" spans="1:2" x14ac:dyDescent="0.3">
      <c r="A46" s="13">
        <v>0.99999999999999989</v>
      </c>
      <c r="B46" s="13">
        <v>0.98749999999999993</v>
      </c>
    </row>
    <row r="47" spans="1:2" x14ac:dyDescent="0.3">
      <c r="A47" s="14">
        <v>0.99999999999999989</v>
      </c>
      <c r="B47" s="14">
        <v>0.96376811594202894</v>
      </c>
    </row>
    <row r="48" spans="1:2" x14ac:dyDescent="0.3">
      <c r="A48" s="13">
        <v>0.99999999999999989</v>
      </c>
      <c r="B48" s="13">
        <v>0.99382716049382713</v>
      </c>
    </row>
    <row r="49" spans="1:2" x14ac:dyDescent="0.3">
      <c r="A49" s="14">
        <v>0.99999999999999989</v>
      </c>
      <c r="B49" s="14">
        <v>0.99506172839506157</v>
      </c>
    </row>
    <row r="50" spans="1:2" x14ac:dyDescent="0.3">
      <c r="A50" s="13">
        <v>0.99999999999999989</v>
      </c>
      <c r="B50" s="13">
        <v>0.99583333333333324</v>
      </c>
    </row>
    <row r="51" spans="1:2" x14ac:dyDescent="0.3">
      <c r="A51" s="14">
        <v>0.97826086956521729</v>
      </c>
      <c r="B51" s="14">
        <v>0.99242424242424232</v>
      </c>
    </row>
    <row r="52" spans="1:2" x14ac:dyDescent="0.3">
      <c r="A52" s="13">
        <v>0.98076923076923073</v>
      </c>
      <c r="B52" s="13">
        <v>0.99230769230769222</v>
      </c>
    </row>
    <row r="53" spans="1:2" x14ac:dyDescent="0.3">
      <c r="A53" s="14">
        <v>0.99999999999999989</v>
      </c>
      <c r="B53" s="14">
        <v>0.98253968253968249</v>
      </c>
    </row>
    <row r="54" spans="1:2" x14ac:dyDescent="0.3">
      <c r="A54" s="13">
        <v>0.99999999999999989</v>
      </c>
      <c r="B54" s="13">
        <v>0.98399999999999999</v>
      </c>
    </row>
    <row r="55" spans="1:2" x14ac:dyDescent="0.3">
      <c r="A55" s="14">
        <v>0.99999999999999989</v>
      </c>
      <c r="B55" s="14">
        <v>0.96811594202898543</v>
      </c>
    </row>
    <row r="56" spans="1:2" x14ac:dyDescent="0.3">
      <c r="A56" s="13">
        <v>0.99565217391304339</v>
      </c>
      <c r="B56" s="13">
        <v>0.95802469135802459</v>
      </c>
    </row>
    <row r="57" spans="1:2" x14ac:dyDescent="0.3">
      <c r="A57" s="14">
        <v>0.99999999999999989</v>
      </c>
      <c r="B57" s="14">
        <v>0.96133333333333326</v>
      </c>
    </row>
    <row r="58" spans="1:2" x14ac:dyDescent="0.3">
      <c r="A58" s="13">
        <v>0.99012345679012337</v>
      </c>
      <c r="B58" s="13">
        <v>0.99487179487179478</v>
      </c>
    </row>
    <row r="59" spans="1:2" x14ac:dyDescent="0.3">
      <c r="A59" s="14">
        <v>0.99642857142857133</v>
      </c>
      <c r="B59" s="14">
        <v>0.99999999999999989</v>
      </c>
    </row>
    <row r="60" spans="1:2" x14ac:dyDescent="0.3">
      <c r="A60" s="13">
        <v>0.98076923076923073</v>
      </c>
      <c r="B60" s="13">
        <v>0.93974358974358974</v>
      </c>
    </row>
    <row r="61" spans="1:2" x14ac:dyDescent="0.3">
      <c r="A61" s="14">
        <v>0.99999999999999989</v>
      </c>
      <c r="B61" s="14">
        <v>0.96933333333333316</v>
      </c>
    </row>
    <row r="62" spans="1:2" x14ac:dyDescent="0.3">
      <c r="A62" s="13">
        <v>0.99333333333333318</v>
      </c>
      <c r="B62" s="13">
        <v>0.97733333333333328</v>
      </c>
    </row>
    <row r="63" spans="1:2" x14ac:dyDescent="0.3">
      <c r="A63" s="14">
        <v>0.99583333333333324</v>
      </c>
      <c r="B63" s="14">
        <v>0.99999999999999989</v>
      </c>
    </row>
    <row r="64" spans="1:2" x14ac:dyDescent="0.3">
      <c r="A64" s="13">
        <v>0.99999999999999989</v>
      </c>
      <c r="B64" s="13">
        <v>0.99629629629629624</v>
      </c>
    </row>
    <row r="65" spans="1:2" x14ac:dyDescent="0.3">
      <c r="A65" s="14">
        <v>0.99999999999999989</v>
      </c>
      <c r="B65" s="14">
        <v>0.99999999999999989</v>
      </c>
    </row>
    <row r="66" spans="1:2" x14ac:dyDescent="0.3">
      <c r="A66" s="13">
        <v>0.99999999999999989</v>
      </c>
      <c r="B66" s="13">
        <v>0.99066666666666658</v>
      </c>
    </row>
    <row r="67" spans="1:2" x14ac:dyDescent="0.3">
      <c r="A67" s="14">
        <v>0.99999999999999989</v>
      </c>
      <c r="B67" s="14">
        <v>0.99770114942528731</v>
      </c>
    </row>
    <row r="68" spans="1:2" x14ac:dyDescent="0.3">
      <c r="A68" s="13">
        <v>0.99999999999999989</v>
      </c>
      <c r="B68" s="13">
        <v>0.99999999999999989</v>
      </c>
    </row>
    <row r="69" spans="1:2" x14ac:dyDescent="0.3">
      <c r="A69" s="14">
        <v>0.99599999999999989</v>
      </c>
      <c r="B69" s="14">
        <v>0.97361111111111098</v>
      </c>
    </row>
    <row r="70" spans="1:2" x14ac:dyDescent="0.3">
      <c r="A70" s="13">
        <v>0.99655172413793092</v>
      </c>
      <c r="B70" s="13">
        <v>0.99629629629629624</v>
      </c>
    </row>
    <row r="71" spans="1:2" x14ac:dyDescent="0.3">
      <c r="A71" s="14">
        <v>0.99999999999999989</v>
      </c>
      <c r="B71" s="14">
        <v>0.9722222222222221</v>
      </c>
    </row>
    <row r="72" spans="1:2" x14ac:dyDescent="0.3">
      <c r="A72" s="13">
        <v>0.99545454545454537</v>
      </c>
      <c r="B72" s="13">
        <v>0.95199999999999996</v>
      </c>
    </row>
    <row r="73" spans="1:2" x14ac:dyDescent="0.3">
      <c r="A73" s="14">
        <v>0.99565217391304339</v>
      </c>
      <c r="B73" s="14">
        <v>0.99275362318840576</v>
      </c>
    </row>
    <row r="74" spans="1:2" x14ac:dyDescent="0.3">
      <c r="A74" s="13">
        <v>0.99999999999999989</v>
      </c>
      <c r="B74" s="13">
        <v>0.98266666666666658</v>
      </c>
    </row>
    <row r="75" spans="1:2" x14ac:dyDescent="0.3">
      <c r="A75" s="14">
        <v>0.99615384615384606</v>
      </c>
      <c r="B75" s="14">
        <v>0.99506172839506157</v>
      </c>
    </row>
    <row r="76" spans="1:2" x14ac:dyDescent="0.3">
      <c r="A76" s="13">
        <v>0.99444444444444435</v>
      </c>
      <c r="B76" s="13">
        <v>0.98840579710144916</v>
      </c>
    </row>
    <row r="77" spans="1:2" x14ac:dyDescent="0.3">
      <c r="A77" s="14">
        <v>0.99615384615384606</v>
      </c>
      <c r="B77" s="14">
        <v>0.99722222222222212</v>
      </c>
    </row>
    <row r="78" spans="1:2" x14ac:dyDescent="0.3">
      <c r="A78" s="13">
        <v>0.98840579710144916</v>
      </c>
      <c r="B78" s="13">
        <v>0.99166666666666659</v>
      </c>
    </row>
    <row r="79" spans="1:2" x14ac:dyDescent="0.3">
      <c r="A79" s="14">
        <v>0.99999999999999989</v>
      </c>
      <c r="B79" s="14">
        <v>0.97536231884057967</v>
      </c>
    </row>
    <row r="80" spans="1:2" x14ac:dyDescent="0.3">
      <c r="A80" s="13">
        <v>0.98076923076923073</v>
      </c>
      <c r="B80" s="13">
        <v>0.96666666666666656</v>
      </c>
    </row>
    <row r="81" spans="1:2" x14ac:dyDescent="0.3">
      <c r="A81" s="14">
        <v>0.99999999999999989</v>
      </c>
      <c r="B81" s="14">
        <v>0.99999999999999989</v>
      </c>
    </row>
    <row r="82" spans="1:2" x14ac:dyDescent="0.3">
      <c r="A82" s="13">
        <v>0.99599999999999989</v>
      </c>
      <c r="B82" s="13">
        <v>0.99999999999999989</v>
      </c>
    </row>
    <row r="83" spans="1:2" x14ac:dyDescent="0.3">
      <c r="A83" s="14">
        <v>0.99999999999999989</v>
      </c>
      <c r="B83" s="14">
        <v>0.99305555555555547</v>
      </c>
    </row>
    <row r="84" spans="1:2" x14ac:dyDescent="0.3">
      <c r="A84" s="13">
        <v>0.99583333333333324</v>
      </c>
      <c r="B84" s="13">
        <v>0.96666666666666656</v>
      </c>
    </row>
    <row r="85" spans="1:2" x14ac:dyDescent="0.3">
      <c r="A85" s="14">
        <v>0.99333333333333318</v>
      </c>
      <c r="B85" s="14">
        <v>0.99275362318840576</v>
      </c>
    </row>
    <row r="86" spans="1:2" x14ac:dyDescent="0.3">
      <c r="A86" s="13">
        <v>0.99999999999999989</v>
      </c>
      <c r="B86" s="13">
        <v>0.99305555555555547</v>
      </c>
    </row>
    <row r="87" spans="1:2" x14ac:dyDescent="0.3">
      <c r="A87" s="14">
        <v>0.99999999999999989</v>
      </c>
      <c r="B87" s="14">
        <v>0.9821428571428571</v>
      </c>
    </row>
    <row r="88" spans="1:2" x14ac:dyDescent="0.3">
      <c r="A88" s="13">
        <v>0.99999999999999989</v>
      </c>
      <c r="B88" s="13">
        <v>0.9864197530864196</v>
      </c>
    </row>
    <row r="89" spans="1:2" x14ac:dyDescent="0.3">
      <c r="A89" s="14">
        <v>0.99629629629629624</v>
      </c>
      <c r="B89" s="14">
        <v>0.98717948717948711</v>
      </c>
    </row>
    <row r="90" spans="1:2" x14ac:dyDescent="0.3">
      <c r="A90" s="13">
        <v>0.98974358974358967</v>
      </c>
      <c r="B90" s="13">
        <v>0.99012345679012337</v>
      </c>
    </row>
    <row r="91" spans="1:2" x14ac:dyDescent="0.3">
      <c r="A91" s="14">
        <v>0.99999999999999989</v>
      </c>
      <c r="B91" s="14">
        <v>0.99999999999999989</v>
      </c>
    </row>
    <row r="92" spans="1:2" x14ac:dyDescent="0.3">
      <c r="A92" s="13">
        <v>0.99999999999999989</v>
      </c>
      <c r="B92" s="13">
        <v>0.99999999999999989</v>
      </c>
    </row>
    <row r="93" spans="1:2" x14ac:dyDescent="0.3">
      <c r="A93" s="14">
        <v>0.99999999999999989</v>
      </c>
      <c r="B93" s="14">
        <v>0.99565217391304339</v>
      </c>
    </row>
    <row r="94" spans="1:2" x14ac:dyDescent="0.3">
      <c r="A94" s="13">
        <v>0.99999999999999989</v>
      </c>
      <c r="B94" s="13">
        <v>0.9695652173913043</v>
      </c>
    </row>
    <row r="95" spans="1:2" x14ac:dyDescent="0.3">
      <c r="A95" s="14">
        <v>0.9878787878787878</v>
      </c>
      <c r="B95" s="14">
        <v>0.98611111111111105</v>
      </c>
    </row>
    <row r="96" spans="1:2" x14ac:dyDescent="0.3">
      <c r="A96" s="13">
        <v>0.99473684210526303</v>
      </c>
      <c r="B96" s="13">
        <v>0.97999999999999987</v>
      </c>
    </row>
    <row r="97" spans="1:2" x14ac:dyDescent="0.3">
      <c r="A97" s="14">
        <v>0.99615384615384606</v>
      </c>
      <c r="B97" s="14">
        <v>0.98974358974358967</v>
      </c>
    </row>
    <row r="98" spans="1:2" x14ac:dyDescent="0.3">
      <c r="A98" s="13">
        <v>0.99999999999999989</v>
      </c>
      <c r="B98" s="13">
        <v>0.97499999999999987</v>
      </c>
    </row>
    <row r="99" spans="1:2" x14ac:dyDescent="0.3">
      <c r="A99" s="14">
        <v>0.99999999999999989</v>
      </c>
      <c r="B99" s="14">
        <v>0.99583333333333324</v>
      </c>
    </row>
    <row r="100" spans="1:2" x14ac:dyDescent="0.3">
      <c r="A100" s="13">
        <v>0.99999999999999989</v>
      </c>
      <c r="B100" s="13">
        <v>0.99135802469135792</v>
      </c>
    </row>
    <row r="101" spans="1:2" x14ac:dyDescent="0.3">
      <c r="A101" s="14">
        <v>0.99999999999999989</v>
      </c>
      <c r="B101" s="14">
        <v>0.98717948717948711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AED0-26C3-4E6C-B896-D63EEDD7BECD}">
  <dimension ref="A1:H101"/>
  <sheetViews>
    <sheetView tabSelected="1" workbookViewId="0">
      <selection activeCell="J8" sqref="J8"/>
    </sheetView>
  </sheetViews>
  <sheetFormatPr defaultRowHeight="14.4" x14ac:dyDescent="0.3"/>
  <cols>
    <col min="1" max="1" width="10.33203125" customWidth="1"/>
    <col min="2" max="2" width="10" customWidth="1"/>
    <col min="7" max="7" width="10.21875" customWidth="1"/>
    <col min="8" max="8" width="11.109375" customWidth="1"/>
  </cols>
  <sheetData>
    <row r="1" spans="1:8" x14ac:dyDescent="0.3">
      <c r="A1" t="s">
        <v>25</v>
      </c>
      <c r="B1" t="s">
        <v>23</v>
      </c>
      <c r="C1" t="s">
        <v>25</v>
      </c>
      <c r="D1" t="s">
        <v>24</v>
      </c>
      <c r="G1" t="s">
        <v>23</v>
      </c>
      <c r="H1" t="s">
        <v>24</v>
      </c>
    </row>
    <row r="2" spans="1:8" x14ac:dyDescent="0.3">
      <c r="A2" s="13">
        <v>104</v>
      </c>
      <c r="B2" s="13">
        <v>0.9939393939393939</v>
      </c>
      <c r="C2" s="13">
        <v>346</v>
      </c>
      <c r="D2" s="13">
        <v>0.99666666666666659</v>
      </c>
      <c r="F2" t="s">
        <v>26</v>
      </c>
      <c r="G2">
        <f>COUNTIF(B2:B101,1)</f>
        <v>14</v>
      </c>
      <c r="H2">
        <f>COUNTIF(D2:D101,1)</f>
        <v>59</v>
      </c>
    </row>
    <row r="3" spans="1:8" x14ac:dyDescent="0.3">
      <c r="A3" s="14">
        <v>97</v>
      </c>
      <c r="B3" s="14">
        <v>0.99599999999999989</v>
      </c>
      <c r="C3" s="14">
        <v>381</v>
      </c>
      <c r="D3" s="14">
        <v>0.99599999999999989</v>
      </c>
      <c r="F3" t="s">
        <v>27</v>
      </c>
      <c r="G3" s="15">
        <f>AVERAGE(A2:A101)</f>
        <v>112.08</v>
      </c>
      <c r="H3" s="15">
        <f>AVERAGE(C2:C101)</f>
        <v>197.25</v>
      </c>
    </row>
    <row r="4" spans="1:8" x14ac:dyDescent="0.3">
      <c r="A4" s="13">
        <v>205</v>
      </c>
      <c r="B4" s="13">
        <v>0.99305555555555547</v>
      </c>
      <c r="C4" s="13">
        <v>223</v>
      </c>
      <c r="D4" s="13">
        <v>0.99999999999999989</v>
      </c>
      <c r="F4" t="s">
        <v>28</v>
      </c>
      <c r="G4" s="15">
        <f>STDEV(A2:A101)</f>
        <v>24.09563437553776</v>
      </c>
      <c r="H4" s="15">
        <f>STDEV(C2:C101)</f>
        <v>131.18337654912028</v>
      </c>
    </row>
    <row r="5" spans="1:8" x14ac:dyDescent="0.3">
      <c r="A5" s="14">
        <v>82</v>
      </c>
      <c r="B5" s="14">
        <v>0.97333333333333316</v>
      </c>
      <c r="C5" s="14">
        <v>116</v>
      </c>
      <c r="D5" s="14">
        <v>0.97826086956521729</v>
      </c>
      <c r="F5" t="s">
        <v>29</v>
      </c>
      <c r="G5">
        <f>COUNTIF(B2:B101,"&gt;0.99")</f>
        <v>57</v>
      </c>
      <c r="H5">
        <f>COUNTIF(D2:D101,"&gt;0.99")</f>
        <v>91</v>
      </c>
    </row>
    <row r="6" spans="1:8" x14ac:dyDescent="0.3">
      <c r="A6" s="13">
        <v>117</v>
      </c>
      <c r="B6" s="13">
        <v>0.97407407407407398</v>
      </c>
      <c r="C6" s="13">
        <v>90</v>
      </c>
      <c r="D6" s="13">
        <v>0.99999999999999989</v>
      </c>
    </row>
    <row r="7" spans="1:8" x14ac:dyDescent="0.3">
      <c r="A7" s="14">
        <v>101</v>
      </c>
      <c r="B7" s="14">
        <v>1</v>
      </c>
      <c r="C7" s="14">
        <v>71</v>
      </c>
      <c r="D7" s="14">
        <v>0.99999999999999989</v>
      </c>
    </row>
    <row r="8" spans="1:8" x14ac:dyDescent="0.3">
      <c r="A8" s="13">
        <v>149</v>
      </c>
      <c r="B8" s="13">
        <v>0.99615384615384606</v>
      </c>
      <c r="C8" s="13">
        <v>94</v>
      </c>
      <c r="D8" s="13">
        <v>0.99999999999999989</v>
      </c>
    </row>
    <row r="9" spans="1:8" x14ac:dyDescent="0.3">
      <c r="A9" s="14">
        <v>156</v>
      </c>
      <c r="B9" s="14">
        <v>0.96785714285714275</v>
      </c>
      <c r="C9" s="14">
        <v>112</v>
      </c>
      <c r="D9" s="14">
        <v>0.99999999999999989</v>
      </c>
    </row>
    <row r="10" spans="1:8" x14ac:dyDescent="0.3">
      <c r="A10" s="13">
        <v>104</v>
      </c>
      <c r="B10" s="13">
        <v>0.9913043478260869</v>
      </c>
      <c r="C10" s="13">
        <v>86</v>
      </c>
      <c r="D10" s="13">
        <v>0.99999999999999989</v>
      </c>
    </row>
    <row r="11" spans="1:8" x14ac:dyDescent="0.3">
      <c r="A11" s="14">
        <v>146</v>
      </c>
      <c r="B11" s="14">
        <v>0.99733333333333329</v>
      </c>
      <c r="C11" s="14">
        <v>93</v>
      </c>
      <c r="D11" s="14">
        <v>0.99999999999999989</v>
      </c>
    </row>
    <row r="12" spans="1:8" x14ac:dyDescent="0.3">
      <c r="A12" s="13">
        <v>143</v>
      </c>
      <c r="B12" s="13">
        <v>0.99999999999999989</v>
      </c>
      <c r="C12" s="13">
        <v>325</v>
      </c>
      <c r="D12" s="13">
        <v>0.98076923076923073</v>
      </c>
    </row>
    <row r="13" spans="1:8" x14ac:dyDescent="0.3">
      <c r="A13" s="14">
        <v>95</v>
      </c>
      <c r="B13" s="14">
        <v>0.97333333333333316</v>
      </c>
      <c r="C13" s="14">
        <v>378</v>
      </c>
      <c r="D13" s="14">
        <v>0.99583333333333324</v>
      </c>
    </row>
    <row r="14" spans="1:8" x14ac:dyDescent="0.3">
      <c r="A14" s="13">
        <v>152</v>
      </c>
      <c r="B14" s="13">
        <v>0.99066666666666658</v>
      </c>
      <c r="C14" s="13">
        <v>181</v>
      </c>
      <c r="D14" s="13">
        <v>0.99242424242424232</v>
      </c>
    </row>
    <row r="15" spans="1:8" x14ac:dyDescent="0.3">
      <c r="A15" s="14">
        <v>172</v>
      </c>
      <c r="B15" s="14">
        <v>0.99999999999999989</v>
      </c>
      <c r="C15" s="14">
        <v>57</v>
      </c>
      <c r="D15" s="14">
        <v>0.99999999999999989</v>
      </c>
    </row>
    <row r="16" spans="1:8" x14ac:dyDescent="0.3">
      <c r="A16" s="13">
        <v>137</v>
      </c>
      <c r="B16" s="13">
        <v>0.99382716049382713</v>
      </c>
      <c r="C16" s="13">
        <v>60</v>
      </c>
      <c r="D16" s="13">
        <v>0.99999999999999989</v>
      </c>
    </row>
    <row r="17" spans="1:4" x14ac:dyDescent="0.3">
      <c r="A17" s="14">
        <v>93</v>
      </c>
      <c r="B17" s="14">
        <v>0.98611111111111105</v>
      </c>
      <c r="C17" s="14">
        <v>174</v>
      </c>
      <c r="D17" s="14">
        <v>0.99999999999999989</v>
      </c>
    </row>
    <row r="18" spans="1:4" x14ac:dyDescent="0.3">
      <c r="A18" s="13">
        <v>103</v>
      </c>
      <c r="B18" s="13">
        <v>0.98333333333333328</v>
      </c>
      <c r="C18" s="13">
        <v>142</v>
      </c>
      <c r="D18" s="13">
        <v>0.99999999999999989</v>
      </c>
    </row>
    <row r="19" spans="1:4" x14ac:dyDescent="0.3">
      <c r="A19" s="14">
        <v>97</v>
      </c>
      <c r="B19" s="14">
        <v>0.97261904761904749</v>
      </c>
      <c r="C19" s="14">
        <v>474</v>
      </c>
      <c r="D19" s="14">
        <v>0.99545454545454537</v>
      </c>
    </row>
    <row r="20" spans="1:4" x14ac:dyDescent="0.3">
      <c r="A20" s="13">
        <v>128</v>
      </c>
      <c r="B20" s="13">
        <v>0.9902777777777777</v>
      </c>
      <c r="C20" s="13">
        <v>387</v>
      </c>
      <c r="D20" s="13">
        <v>0.99999999999999989</v>
      </c>
    </row>
    <row r="21" spans="1:4" x14ac:dyDescent="0.3">
      <c r="A21" s="14">
        <v>122</v>
      </c>
      <c r="B21" s="14">
        <v>0.97261904761904749</v>
      </c>
      <c r="C21" s="14">
        <v>63</v>
      </c>
      <c r="D21" s="14">
        <v>0.99999999999999989</v>
      </c>
    </row>
    <row r="22" spans="1:4" x14ac:dyDescent="0.3">
      <c r="A22" s="13">
        <v>105</v>
      </c>
      <c r="B22" s="13">
        <v>0.97857142857142843</v>
      </c>
      <c r="C22" s="13">
        <v>73</v>
      </c>
      <c r="D22" s="13">
        <v>0.99999999999999989</v>
      </c>
    </row>
    <row r="23" spans="1:4" x14ac:dyDescent="0.3">
      <c r="A23" s="14">
        <v>138</v>
      </c>
      <c r="B23" s="14">
        <v>0.99722222222222212</v>
      </c>
      <c r="C23" s="14">
        <v>460</v>
      </c>
      <c r="D23" s="14">
        <v>0.99599999999999989</v>
      </c>
    </row>
    <row r="24" spans="1:4" x14ac:dyDescent="0.3">
      <c r="A24" s="13">
        <v>88</v>
      </c>
      <c r="B24" s="13">
        <v>0.9902777777777777</v>
      </c>
      <c r="C24" s="13">
        <v>369</v>
      </c>
      <c r="D24" s="13">
        <v>0.99583333333333324</v>
      </c>
    </row>
    <row r="25" spans="1:4" x14ac:dyDescent="0.3">
      <c r="A25" s="14">
        <v>129</v>
      </c>
      <c r="B25" s="14">
        <v>0.99545454545454537</v>
      </c>
      <c r="C25" s="14">
        <v>80</v>
      </c>
      <c r="D25" s="14">
        <v>0.99999999999999989</v>
      </c>
    </row>
    <row r="26" spans="1:4" x14ac:dyDescent="0.3">
      <c r="A26" s="13">
        <v>128</v>
      </c>
      <c r="B26" s="13">
        <v>0.99066666666666658</v>
      </c>
      <c r="C26" s="13">
        <v>298</v>
      </c>
      <c r="D26" s="13">
        <v>0.99999999999999989</v>
      </c>
    </row>
    <row r="27" spans="1:4" x14ac:dyDescent="0.3">
      <c r="A27" s="14">
        <v>125</v>
      </c>
      <c r="B27" s="14">
        <v>0.99545454545454537</v>
      </c>
      <c r="C27" s="14">
        <v>99</v>
      </c>
      <c r="D27" s="14">
        <v>0.99499999999999988</v>
      </c>
    </row>
    <row r="28" spans="1:4" x14ac:dyDescent="0.3">
      <c r="A28" s="13">
        <v>97</v>
      </c>
      <c r="B28" s="13">
        <v>0.97499999999999987</v>
      </c>
      <c r="C28" s="13">
        <v>86</v>
      </c>
      <c r="D28" s="13">
        <v>0.99999999999999989</v>
      </c>
    </row>
    <row r="29" spans="1:4" x14ac:dyDescent="0.3">
      <c r="A29" s="14">
        <v>72</v>
      </c>
      <c r="B29" s="14">
        <v>0.98840579710144916</v>
      </c>
      <c r="C29" s="14">
        <v>76</v>
      </c>
      <c r="D29" s="14">
        <v>0.99999999999999989</v>
      </c>
    </row>
    <row r="30" spans="1:4" x14ac:dyDescent="0.3">
      <c r="A30" s="13">
        <v>124</v>
      </c>
      <c r="B30" s="13">
        <v>0.99722222222222212</v>
      </c>
      <c r="C30" s="13">
        <v>389</v>
      </c>
      <c r="D30" s="13">
        <v>0.99565217391304339</v>
      </c>
    </row>
    <row r="31" spans="1:4" x14ac:dyDescent="0.3">
      <c r="A31" s="14">
        <v>96</v>
      </c>
      <c r="B31" s="14">
        <v>0.97575757575757571</v>
      </c>
      <c r="C31" s="14">
        <v>83</v>
      </c>
      <c r="D31" s="14">
        <v>0.99999999999999989</v>
      </c>
    </row>
    <row r="32" spans="1:4" x14ac:dyDescent="0.3">
      <c r="A32" s="13">
        <v>110</v>
      </c>
      <c r="B32" s="13">
        <v>0.99545454545454537</v>
      </c>
      <c r="C32" s="13">
        <v>64</v>
      </c>
      <c r="D32" s="13">
        <v>0.99999999999999989</v>
      </c>
    </row>
    <row r="33" spans="1:4" x14ac:dyDescent="0.3">
      <c r="A33" s="14">
        <v>85</v>
      </c>
      <c r="B33" s="14">
        <v>0.9935897435897435</v>
      </c>
      <c r="C33" s="14">
        <v>244</v>
      </c>
      <c r="D33" s="14">
        <v>0.99599999999999989</v>
      </c>
    </row>
    <row r="34" spans="1:4" x14ac:dyDescent="0.3">
      <c r="A34" s="13">
        <v>121</v>
      </c>
      <c r="B34" s="13">
        <v>0.97499999999999987</v>
      </c>
      <c r="C34" s="13">
        <v>147</v>
      </c>
      <c r="D34" s="13">
        <v>0.99710144927536226</v>
      </c>
    </row>
    <row r="35" spans="1:4" x14ac:dyDescent="0.3">
      <c r="A35" s="14">
        <v>95</v>
      </c>
      <c r="B35" s="14">
        <v>0.99999999999999989</v>
      </c>
      <c r="C35" s="14">
        <v>394</v>
      </c>
      <c r="D35" s="14">
        <v>0.99999999999999989</v>
      </c>
    </row>
    <row r="36" spans="1:4" x14ac:dyDescent="0.3">
      <c r="A36" s="13">
        <v>101</v>
      </c>
      <c r="B36" s="13">
        <v>0.97272727272727266</v>
      </c>
      <c r="C36" s="13">
        <v>238</v>
      </c>
      <c r="D36" s="13">
        <v>0.99565217391304339</v>
      </c>
    </row>
    <row r="37" spans="1:4" x14ac:dyDescent="0.3">
      <c r="A37" s="14">
        <v>117</v>
      </c>
      <c r="B37" s="14">
        <v>0.99305555555555547</v>
      </c>
      <c r="C37" s="14">
        <v>77</v>
      </c>
      <c r="D37" s="14">
        <v>0.99999999999999989</v>
      </c>
    </row>
    <row r="38" spans="1:4" x14ac:dyDescent="0.3">
      <c r="A38" s="13">
        <v>94</v>
      </c>
      <c r="B38" s="13">
        <v>0.99999999999999989</v>
      </c>
      <c r="C38" s="13">
        <v>103</v>
      </c>
      <c r="D38" s="13">
        <v>0.99999999999999989</v>
      </c>
    </row>
    <row r="39" spans="1:4" x14ac:dyDescent="0.3">
      <c r="A39" s="14">
        <v>118</v>
      </c>
      <c r="B39" s="14">
        <v>0.99999999999999989</v>
      </c>
      <c r="C39" s="14">
        <v>64</v>
      </c>
      <c r="D39" s="14">
        <v>0.99999999999999989</v>
      </c>
    </row>
    <row r="40" spans="1:4" x14ac:dyDescent="0.3">
      <c r="A40" s="13">
        <v>79</v>
      </c>
      <c r="B40" s="13">
        <v>0.99242424242424232</v>
      </c>
      <c r="C40" s="13">
        <v>89</v>
      </c>
      <c r="D40" s="13">
        <v>0.99999999999999989</v>
      </c>
    </row>
    <row r="41" spans="1:4" x14ac:dyDescent="0.3">
      <c r="A41" s="14">
        <v>142</v>
      </c>
      <c r="B41" s="14">
        <v>0.99487179487179478</v>
      </c>
      <c r="C41" s="14">
        <v>77</v>
      </c>
      <c r="D41" s="14">
        <v>0.99999999999999989</v>
      </c>
    </row>
    <row r="42" spans="1:4" x14ac:dyDescent="0.3">
      <c r="A42" s="13">
        <v>87</v>
      </c>
      <c r="B42" s="13">
        <v>0.99599999999999989</v>
      </c>
      <c r="C42" s="13">
        <v>184</v>
      </c>
      <c r="D42" s="13">
        <v>0.99565217391304339</v>
      </c>
    </row>
    <row r="43" spans="1:4" x14ac:dyDescent="0.3">
      <c r="A43" s="14">
        <v>100</v>
      </c>
      <c r="B43" s="14">
        <v>0.98636363636363633</v>
      </c>
      <c r="C43" s="14">
        <v>451</v>
      </c>
      <c r="D43" s="14">
        <v>0.99722222222222212</v>
      </c>
    </row>
    <row r="44" spans="1:4" x14ac:dyDescent="0.3">
      <c r="A44" s="13">
        <v>91</v>
      </c>
      <c r="B44" s="13">
        <v>0.99565217391304339</v>
      </c>
      <c r="C44" s="13">
        <v>56</v>
      </c>
      <c r="D44" s="13">
        <v>0.99999999999999989</v>
      </c>
    </row>
    <row r="45" spans="1:4" x14ac:dyDescent="0.3">
      <c r="A45" s="14">
        <v>140</v>
      </c>
      <c r="B45" s="14">
        <v>0.97654320987654308</v>
      </c>
      <c r="C45" s="14">
        <v>122</v>
      </c>
      <c r="D45" s="14">
        <v>0.99999999999999989</v>
      </c>
    </row>
    <row r="46" spans="1:4" x14ac:dyDescent="0.3">
      <c r="A46" s="13">
        <v>84</v>
      </c>
      <c r="B46" s="13">
        <v>0.98749999999999993</v>
      </c>
      <c r="C46" s="13">
        <v>89</v>
      </c>
      <c r="D46" s="13">
        <v>0.99999999999999989</v>
      </c>
    </row>
    <row r="47" spans="1:4" x14ac:dyDescent="0.3">
      <c r="A47" s="14">
        <v>109</v>
      </c>
      <c r="B47" s="14">
        <v>0.96376811594202894</v>
      </c>
      <c r="C47" s="14">
        <v>370</v>
      </c>
      <c r="D47" s="14">
        <v>0.99999999999999989</v>
      </c>
    </row>
    <row r="48" spans="1:4" x14ac:dyDescent="0.3">
      <c r="A48" s="13">
        <v>144</v>
      </c>
      <c r="B48" s="13">
        <v>0.99382716049382713</v>
      </c>
      <c r="C48" s="13">
        <v>276</v>
      </c>
      <c r="D48" s="13">
        <v>0.99999999999999989</v>
      </c>
    </row>
    <row r="49" spans="1:4" x14ac:dyDescent="0.3">
      <c r="A49" s="14">
        <v>83</v>
      </c>
      <c r="B49" s="14">
        <v>0.99506172839506157</v>
      </c>
      <c r="C49" s="14">
        <v>107</v>
      </c>
      <c r="D49" s="14">
        <v>0.99999999999999989</v>
      </c>
    </row>
    <row r="50" spans="1:4" x14ac:dyDescent="0.3">
      <c r="A50" s="13">
        <v>132</v>
      </c>
      <c r="B50" s="13">
        <v>0.99583333333333324</v>
      </c>
      <c r="C50" s="13">
        <v>78</v>
      </c>
      <c r="D50" s="13">
        <v>0.99999999999999989</v>
      </c>
    </row>
    <row r="51" spans="1:4" x14ac:dyDescent="0.3">
      <c r="A51" s="14">
        <v>112</v>
      </c>
      <c r="B51" s="14">
        <v>0.99242424242424232</v>
      </c>
      <c r="C51" s="14">
        <v>301</v>
      </c>
      <c r="D51" s="14">
        <v>0.97826086956521729</v>
      </c>
    </row>
    <row r="52" spans="1:4" x14ac:dyDescent="0.3">
      <c r="A52" s="13">
        <v>199</v>
      </c>
      <c r="B52" s="13">
        <v>0.99230769230769222</v>
      </c>
      <c r="C52" s="13">
        <v>402</v>
      </c>
      <c r="D52" s="13">
        <v>0.98076923076923073</v>
      </c>
    </row>
    <row r="53" spans="1:4" x14ac:dyDescent="0.3">
      <c r="A53" s="14">
        <v>108</v>
      </c>
      <c r="B53" s="14">
        <v>0.98253968253968249</v>
      </c>
      <c r="C53" s="14">
        <v>85</v>
      </c>
      <c r="D53" s="14">
        <v>0.99999999999999989</v>
      </c>
    </row>
    <row r="54" spans="1:4" x14ac:dyDescent="0.3">
      <c r="A54" s="13">
        <v>80</v>
      </c>
      <c r="B54" s="13">
        <v>0.98399999999999999</v>
      </c>
      <c r="C54" s="13">
        <v>75</v>
      </c>
      <c r="D54" s="13">
        <v>0.99999999999999989</v>
      </c>
    </row>
    <row r="55" spans="1:4" x14ac:dyDescent="0.3">
      <c r="A55" s="14">
        <v>132</v>
      </c>
      <c r="B55" s="14">
        <v>0.96811594202898543</v>
      </c>
      <c r="C55" s="14">
        <v>372</v>
      </c>
      <c r="D55" s="14">
        <v>0.99999999999999989</v>
      </c>
    </row>
    <row r="56" spans="1:4" x14ac:dyDescent="0.3">
      <c r="A56" s="13">
        <v>108</v>
      </c>
      <c r="B56" s="13">
        <v>0.95802469135802459</v>
      </c>
      <c r="C56" s="13">
        <v>155</v>
      </c>
      <c r="D56" s="13">
        <v>0.99565217391304339</v>
      </c>
    </row>
    <row r="57" spans="1:4" x14ac:dyDescent="0.3">
      <c r="A57" s="14">
        <v>99</v>
      </c>
      <c r="B57" s="14">
        <v>0.96133333333333326</v>
      </c>
      <c r="C57" s="14">
        <v>61</v>
      </c>
      <c r="D57" s="14">
        <v>0.99999999999999989</v>
      </c>
    </row>
    <row r="58" spans="1:4" x14ac:dyDescent="0.3">
      <c r="A58" s="13">
        <v>134</v>
      </c>
      <c r="B58" s="13">
        <v>0.99487179487179478</v>
      </c>
      <c r="C58" s="13">
        <v>135</v>
      </c>
      <c r="D58" s="13">
        <v>0.99012345679012337</v>
      </c>
    </row>
    <row r="59" spans="1:4" x14ac:dyDescent="0.3">
      <c r="A59" s="14">
        <v>144</v>
      </c>
      <c r="B59" s="14">
        <v>0.99999999999999989</v>
      </c>
      <c r="C59" s="14">
        <v>420</v>
      </c>
      <c r="D59" s="14">
        <v>0.99642857142857133</v>
      </c>
    </row>
    <row r="60" spans="1:4" x14ac:dyDescent="0.3">
      <c r="A60" s="13">
        <v>102</v>
      </c>
      <c r="B60" s="13">
        <v>0.93974358974358974</v>
      </c>
      <c r="C60" s="13">
        <v>417</v>
      </c>
      <c r="D60" s="13">
        <v>0.98076923076923073</v>
      </c>
    </row>
    <row r="61" spans="1:4" x14ac:dyDescent="0.3">
      <c r="A61" s="14">
        <v>83</v>
      </c>
      <c r="B61" s="14">
        <v>0.96933333333333316</v>
      </c>
      <c r="C61" s="14">
        <v>250</v>
      </c>
      <c r="D61" s="14">
        <v>0.99999999999999989</v>
      </c>
    </row>
    <row r="62" spans="1:4" x14ac:dyDescent="0.3">
      <c r="A62" s="13">
        <v>82</v>
      </c>
      <c r="B62" s="13">
        <v>0.97733333333333328</v>
      </c>
      <c r="C62" s="13">
        <v>133</v>
      </c>
      <c r="D62" s="13">
        <v>0.99333333333333318</v>
      </c>
    </row>
    <row r="63" spans="1:4" x14ac:dyDescent="0.3">
      <c r="A63" s="14">
        <v>109</v>
      </c>
      <c r="B63" s="14">
        <v>0.99999999999999989</v>
      </c>
      <c r="C63" s="14">
        <v>176</v>
      </c>
      <c r="D63" s="14">
        <v>0.99583333333333324</v>
      </c>
    </row>
    <row r="64" spans="1:4" x14ac:dyDescent="0.3">
      <c r="A64" s="13">
        <v>113</v>
      </c>
      <c r="B64" s="13">
        <v>0.99629629629629624</v>
      </c>
      <c r="C64" s="13">
        <v>143</v>
      </c>
      <c r="D64" s="13">
        <v>0.99999999999999989</v>
      </c>
    </row>
    <row r="65" spans="1:4" x14ac:dyDescent="0.3">
      <c r="A65" s="14">
        <v>115</v>
      </c>
      <c r="B65" s="14">
        <v>0.99999999999999989</v>
      </c>
      <c r="C65" s="14">
        <v>219</v>
      </c>
      <c r="D65" s="14">
        <v>0.99999999999999989</v>
      </c>
    </row>
    <row r="66" spans="1:4" x14ac:dyDescent="0.3">
      <c r="A66" s="13">
        <v>98</v>
      </c>
      <c r="B66" s="13">
        <v>0.99066666666666658</v>
      </c>
      <c r="C66" s="13">
        <v>306</v>
      </c>
      <c r="D66" s="13">
        <v>0.99999999999999989</v>
      </c>
    </row>
    <row r="67" spans="1:4" x14ac:dyDescent="0.3">
      <c r="A67" s="14">
        <v>118</v>
      </c>
      <c r="B67" s="14">
        <v>0.99770114942528731</v>
      </c>
      <c r="C67" s="14">
        <v>92</v>
      </c>
      <c r="D67" s="14">
        <v>0.99999999999999989</v>
      </c>
    </row>
    <row r="68" spans="1:4" x14ac:dyDescent="0.3">
      <c r="A68" s="13">
        <v>89</v>
      </c>
      <c r="B68" s="13">
        <v>0.99999999999999989</v>
      </c>
      <c r="C68" s="13">
        <v>61</v>
      </c>
      <c r="D68" s="13">
        <v>0.99999999999999989</v>
      </c>
    </row>
    <row r="69" spans="1:4" x14ac:dyDescent="0.3">
      <c r="A69" s="14">
        <v>103</v>
      </c>
      <c r="B69" s="14">
        <v>0.97361111111111098</v>
      </c>
      <c r="C69" s="14">
        <v>422</v>
      </c>
      <c r="D69" s="14">
        <v>0.99599999999999989</v>
      </c>
    </row>
    <row r="70" spans="1:4" x14ac:dyDescent="0.3">
      <c r="A70" s="13">
        <v>120</v>
      </c>
      <c r="B70" s="13">
        <v>0.99629629629629624</v>
      </c>
      <c r="C70" s="13">
        <v>190</v>
      </c>
      <c r="D70" s="13">
        <v>0.99655172413793092</v>
      </c>
    </row>
    <row r="71" spans="1:4" x14ac:dyDescent="0.3">
      <c r="A71" s="14">
        <v>130</v>
      </c>
      <c r="B71" s="14">
        <v>0.9722222222222221</v>
      </c>
      <c r="C71" s="14">
        <v>262</v>
      </c>
      <c r="D71" s="14">
        <v>0.99999999999999989</v>
      </c>
    </row>
    <row r="72" spans="1:4" x14ac:dyDescent="0.3">
      <c r="A72" s="13">
        <v>120</v>
      </c>
      <c r="B72" s="13">
        <v>0.95199999999999996</v>
      </c>
      <c r="C72" s="13">
        <v>198</v>
      </c>
      <c r="D72" s="13">
        <v>0.99545454545454537</v>
      </c>
    </row>
    <row r="73" spans="1:4" x14ac:dyDescent="0.3">
      <c r="A73" s="14">
        <v>90</v>
      </c>
      <c r="B73" s="14">
        <v>0.99275362318840576</v>
      </c>
      <c r="C73" s="14">
        <v>92</v>
      </c>
      <c r="D73" s="14">
        <v>0.99565217391304339</v>
      </c>
    </row>
    <row r="74" spans="1:4" x14ac:dyDescent="0.3">
      <c r="A74" s="13">
        <v>99</v>
      </c>
      <c r="B74" s="13">
        <v>0.98266666666666658</v>
      </c>
      <c r="C74" s="13">
        <v>92</v>
      </c>
      <c r="D74" s="13">
        <v>0.99999999999999989</v>
      </c>
    </row>
    <row r="75" spans="1:4" x14ac:dyDescent="0.3">
      <c r="A75" s="14">
        <v>126</v>
      </c>
      <c r="B75" s="14">
        <v>0.99506172839506157</v>
      </c>
      <c r="C75" s="14">
        <v>295</v>
      </c>
      <c r="D75" s="14">
        <v>0.99615384615384606</v>
      </c>
    </row>
    <row r="76" spans="1:4" x14ac:dyDescent="0.3">
      <c r="A76" s="13">
        <v>94</v>
      </c>
      <c r="B76" s="13">
        <v>0.98840579710144916</v>
      </c>
      <c r="C76" s="13">
        <v>364</v>
      </c>
      <c r="D76" s="13">
        <v>0.99444444444444435</v>
      </c>
    </row>
    <row r="77" spans="1:4" x14ac:dyDescent="0.3">
      <c r="A77" s="14">
        <v>133</v>
      </c>
      <c r="B77" s="14">
        <v>0.99722222222222212</v>
      </c>
      <c r="C77" s="14">
        <v>344</v>
      </c>
      <c r="D77" s="14">
        <v>0.99615384615384606</v>
      </c>
    </row>
    <row r="78" spans="1:4" x14ac:dyDescent="0.3">
      <c r="A78" s="13">
        <v>107</v>
      </c>
      <c r="B78" s="13">
        <v>0.99166666666666659</v>
      </c>
      <c r="C78" s="13">
        <v>97</v>
      </c>
      <c r="D78" s="13">
        <v>0.98840579710144916</v>
      </c>
    </row>
    <row r="79" spans="1:4" x14ac:dyDescent="0.3">
      <c r="A79" s="14">
        <v>86</v>
      </c>
      <c r="B79" s="14">
        <v>0.97536231884057967</v>
      </c>
      <c r="C79" s="14">
        <v>321</v>
      </c>
      <c r="D79" s="14">
        <v>0.99999999999999989</v>
      </c>
    </row>
    <row r="80" spans="1:4" x14ac:dyDescent="0.3">
      <c r="A80" s="13">
        <v>107</v>
      </c>
      <c r="B80" s="13">
        <v>0.96666666666666656</v>
      </c>
      <c r="C80" s="13">
        <v>248</v>
      </c>
      <c r="D80" s="13">
        <v>0.98076923076923073</v>
      </c>
    </row>
    <row r="81" spans="1:4" x14ac:dyDescent="0.3">
      <c r="A81" s="14">
        <v>93</v>
      </c>
      <c r="B81" s="14">
        <v>0.99999999999999989</v>
      </c>
      <c r="C81" s="14">
        <v>82</v>
      </c>
      <c r="D81" s="14">
        <v>0.99999999999999989</v>
      </c>
    </row>
    <row r="82" spans="1:4" x14ac:dyDescent="0.3">
      <c r="A82" s="13">
        <v>100</v>
      </c>
      <c r="B82" s="13">
        <v>0.99999999999999989</v>
      </c>
      <c r="C82" s="13">
        <v>414</v>
      </c>
      <c r="D82" s="13">
        <v>0.99599999999999989</v>
      </c>
    </row>
    <row r="83" spans="1:4" x14ac:dyDescent="0.3">
      <c r="A83" s="14">
        <v>120</v>
      </c>
      <c r="B83" s="14">
        <v>0.99305555555555547</v>
      </c>
      <c r="C83" s="14">
        <v>86</v>
      </c>
      <c r="D83" s="14">
        <v>0.99999999999999989</v>
      </c>
    </row>
    <row r="84" spans="1:4" x14ac:dyDescent="0.3">
      <c r="A84" s="13">
        <v>106</v>
      </c>
      <c r="B84" s="13">
        <v>0.96666666666666656</v>
      </c>
      <c r="C84" s="13">
        <v>303</v>
      </c>
      <c r="D84" s="13">
        <v>0.99583333333333324</v>
      </c>
    </row>
    <row r="85" spans="1:4" x14ac:dyDescent="0.3">
      <c r="A85" s="14">
        <v>99</v>
      </c>
      <c r="B85" s="14">
        <v>0.99275362318840576</v>
      </c>
      <c r="C85" s="14">
        <v>405</v>
      </c>
      <c r="D85" s="14">
        <v>0.99333333333333318</v>
      </c>
    </row>
    <row r="86" spans="1:4" x14ac:dyDescent="0.3">
      <c r="A86" s="13">
        <v>100</v>
      </c>
      <c r="B86" s="13">
        <v>0.99305555555555547</v>
      </c>
      <c r="C86" s="13">
        <v>73</v>
      </c>
      <c r="D86" s="13">
        <v>0.99999999999999989</v>
      </c>
    </row>
    <row r="87" spans="1:4" x14ac:dyDescent="0.3">
      <c r="A87" s="14">
        <v>118</v>
      </c>
      <c r="B87" s="14">
        <v>0.9821428571428571</v>
      </c>
      <c r="C87" s="14">
        <v>461</v>
      </c>
      <c r="D87" s="14">
        <v>0.99999999999999989</v>
      </c>
    </row>
    <row r="88" spans="1:4" x14ac:dyDescent="0.3">
      <c r="A88" s="13">
        <v>134</v>
      </c>
      <c r="B88" s="13">
        <v>0.9864197530864196</v>
      </c>
      <c r="C88" s="13">
        <v>315</v>
      </c>
      <c r="D88" s="13">
        <v>0.99999999999999989</v>
      </c>
    </row>
    <row r="89" spans="1:4" x14ac:dyDescent="0.3">
      <c r="A89" s="14">
        <v>100</v>
      </c>
      <c r="B89" s="14">
        <v>0.98717948717948711</v>
      </c>
      <c r="C89" s="14">
        <v>298</v>
      </c>
      <c r="D89" s="14">
        <v>0.99629629629629624</v>
      </c>
    </row>
    <row r="90" spans="1:4" x14ac:dyDescent="0.3">
      <c r="A90" s="13">
        <v>122</v>
      </c>
      <c r="B90" s="13">
        <v>0.99012345679012337</v>
      </c>
      <c r="C90" s="13">
        <v>181</v>
      </c>
      <c r="D90" s="13">
        <v>0.98974358974358967</v>
      </c>
    </row>
    <row r="91" spans="1:4" x14ac:dyDescent="0.3">
      <c r="A91" s="14">
        <v>93</v>
      </c>
      <c r="B91" s="14">
        <v>0.99999999999999989</v>
      </c>
      <c r="C91" s="14">
        <v>94</v>
      </c>
      <c r="D91" s="14">
        <v>0.99999999999999989</v>
      </c>
    </row>
    <row r="92" spans="1:4" x14ac:dyDescent="0.3">
      <c r="A92" s="13">
        <v>83</v>
      </c>
      <c r="B92" s="13">
        <v>0.99999999999999989</v>
      </c>
      <c r="C92" s="13">
        <v>108</v>
      </c>
      <c r="D92" s="13">
        <v>0.99999999999999989</v>
      </c>
    </row>
    <row r="93" spans="1:4" x14ac:dyDescent="0.3">
      <c r="A93" s="14">
        <v>83</v>
      </c>
      <c r="B93" s="14">
        <v>0.99565217391304339</v>
      </c>
      <c r="C93" s="14">
        <v>136</v>
      </c>
      <c r="D93" s="14">
        <v>0.99999999999999989</v>
      </c>
    </row>
    <row r="94" spans="1:4" x14ac:dyDescent="0.3">
      <c r="A94" s="13">
        <v>113</v>
      </c>
      <c r="B94" s="13">
        <v>0.9695652173913043</v>
      </c>
      <c r="C94" s="13">
        <v>74</v>
      </c>
      <c r="D94" s="13">
        <v>0.99999999999999989</v>
      </c>
    </row>
    <row r="95" spans="1:4" x14ac:dyDescent="0.3">
      <c r="A95" s="14">
        <v>114</v>
      </c>
      <c r="B95" s="14">
        <v>0.98611111111111105</v>
      </c>
      <c r="C95" s="14">
        <v>119</v>
      </c>
      <c r="D95" s="14">
        <v>0.9878787878787878</v>
      </c>
    </row>
    <row r="96" spans="1:4" x14ac:dyDescent="0.3">
      <c r="A96" s="13">
        <v>128</v>
      </c>
      <c r="B96" s="13">
        <v>0.97999999999999987</v>
      </c>
      <c r="C96" s="13">
        <v>75</v>
      </c>
      <c r="D96" s="13">
        <v>0.99473684210526303</v>
      </c>
    </row>
    <row r="97" spans="1:4" x14ac:dyDescent="0.3">
      <c r="A97" s="14">
        <v>113</v>
      </c>
      <c r="B97" s="14">
        <v>0.98974358974358967</v>
      </c>
      <c r="C97" s="14">
        <v>374</v>
      </c>
      <c r="D97" s="14">
        <v>0.99615384615384606</v>
      </c>
    </row>
    <row r="98" spans="1:4" x14ac:dyDescent="0.3">
      <c r="A98" s="13">
        <v>116</v>
      </c>
      <c r="B98" s="13">
        <v>0.97499999999999987</v>
      </c>
      <c r="C98" s="13">
        <v>75</v>
      </c>
      <c r="D98" s="13">
        <v>0.99999999999999989</v>
      </c>
    </row>
    <row r="99" spans="1:4" x14ac:dyDescent="0.3">
      <c r="A99" s="14">
        <v>70</v>
      </c>
      <c r="B99" s="14">
        <v>0.99583333333333324</v>
      </c>
      <c r="C99" s="14">
        <v>57</v>
      </c>
      <c r="D99" s="14">
        <v>0.99999999999999989</v>
      </c>
    </row>
    <row r="100" spans="1:4" x14ac:dyDescent="0.3">
      <c r="A100" s="13">
        <v>116</v>
      </c>
      <c r="B100" s="13">
        <v>0.99135802469135792</v>
      </c>
      <c r="C100" s="13">
        <v>101</v>
      </c>
      <c r="D100" s="13">
        <v>0.99999999999999989</v>
      </c>
    </row>
    <row r="101" spans="1:4" x14ac:dyDescent="0.3">
      <c r="A101" s="14">
        <v>110</v>
      </c>
      <c r="B101" s="14">
        <v>0.98717948717948711</v>
      </c>
      <c r="C101" s="14">
        <v>70</v>
      </c>
      <c r="D101" s="14">
        <v>0.99999999999999989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R Z A U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R Z A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Q F F f H a U o U o Q E A A A c I A A A T A B w A R m 9 y b X V s Y X M v U 2 V j d G l v b j E u b S C i G A A o o B Q A A A A A A A A A A A A A A A A A A A A A A A A A A A D t k s 9 r 2 z A U x + + B / A 9 C v T g g T N J f j A 0 f W q f J d u j W Y e 9 U j 6 D Y L 6 m o r G f 0 p E A W + r 9 P T j J a i L v d 2 s P i i 6 z 3 l b 5 P X + l D U D q F h m W 7 c f S p 3 + v 3 6 E F a q N g c y M 1 K N A u 1 Z A n T 4 P o 9 F r 4 M v S 0 h V F J a x W M s f Q 3 G R R O l I U 7 R u D C h i K c f i x 8 E l o q z 8 8 s P Z 8 U Y 6 N F h U + S T a X E L G q v 1 L M W 6 Q V J t 1 9 n 0 q n B t M w v k t a P i R e e 4 p B U f i P s x a F U r B z b h g g u W o v a 1 o W Q 0 F O z G l F g p s 0 x G p x e n g n 3 3 6 C B z a w 3 J 8 2 / 8 F Q 3 8 H I h d h B N + Z 7 E O W s U + g 6 z C O X n I k 8 t 5 W L h X 9 v V o l 1 a w + 3 3 9 S u u s l F p a S p z 1 L y 3 T B 2 m W w T F f N / B s l 1 t p a I G 2 3 p 2 4 F S n q 6 C 8 2 G 3 6 H j d e y v Z G Q 8 I t x l + d x u / 5 J s A 3 / t l h Q Y 0 P K Q 2 k K B u x 2 G x 2 K t 9 7 9 c X S h x o y v 5 2 C 3 U m q R C F d g D 3 f l L F O / o M M N p G E T 5 Q w Q d T h e h 3 f 7 i 5 y r G i I a d C g 3 K 6 l 9 V 4 S n Q b + n T O c V v 4 L q 7 G I 4 f D 9 c 2 + 5 H Z P + J 7 B a U w O 3 / y u s J D 5 z w N 8 b 0 i O Y R z V f Q / A 1 Q S w E C L Q A U A A I A C A B F k B R X r 9 r s P a Q A A A D 2 A A A A E g A A A A A A A A A A A A A A A A A A A A A A Q 2 9 u Z m l n L 1 B h Y 2 t h Z 2 U u e G 1 s U E s B A i 0 A F A A C A A g A R Z A U V w / K 6 a u k A A A A 6 Q A A A B M A A A A A A A A A A A A A A A A A 8 A A A A F t D b 2 5 0 Z W 5 0 X 1 R 5 c G V z X S 5 4 b W x Q S w E C L Q A U A A I A C A B F k B R X x 2 l K F K E B A A A H C A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J g A A A A A A A I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j b 2 5 m a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X N 0 X 2 N v b m Z p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B U M T U 6 M j M 6 M j I u N j U 0 N z Y 5 N l o i I C 8 + P E V u d H J 5 I F R 5 c G U 9 I k Z p b G x D b 2 x 1 b W 5 U e X B l c y I g V m F s d W U 9 I n N B d 0 1 E Q l F N R E J R V U Z B d z 0 9 I i A v P j x F b n R y e S B U e X B l P S J G a W x s Q 2 9 s d W 1 u T m F t Z X M i I F Z h b H V l P S J z W y Z x d W 9 0 O 1 B v c H V s Y X R p b 2 4 m c X V v d D s s J n F 1 b 3 Q 7 T 2 Z m c 3 B y a W 5 n J n F 1 b 3 Q 7 L C Z x d W 9 0 O 0 d l b m V y Y X R p b 2 5 z J n F 1 b 3 Q 7 L C Z x d W 9 0 O 0 1 1 d G F 0 a W 9 u J n F 1 b 3 Q 7 L C Z x d W 9 0 O 0 N y b 3 N z b 3 Z l c i Z x d W 9 0 O y w m c X V v d D t U I F N p e m U m c X V v d D s s J n F 1 b 3 Q 7 T W V h b i B G a X R u Z X N z J n F 1 b 3 Q 7 L C Z x d W 9 0 O 0 J l c 3 Q g R m l 0 b m V z c y Z x d W 9 0 O y w m c X V v d D t U a W 1 l K H M p J n F 1 b 3 Q 7 L C Z x d W 9 0 O 0 V 2 Y W x 1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R f Y 2 9 u Z m l n L 0 F 1 d G 9 S Z W 1 v d m V k Q 2 9 s d W 1 u c z E u e 1 B v c H V s Y X R p b 2 4 s M H 0 m c X V v d D s s J n F 1 b 3 Q 7 U 2 V j d G l v b j E v Y m V z d F 9 j b 2 5 m a W c v Q X V 0 b 1 J l b W 9 2 Z W R D b 2 x 1 b W 5 z M S 5 7 T 2 Z m c 3 B y a W 5 n L D F 9 J n F 1 b 3 Q 7 L C Z x d W 9 0 O 1 N l Y 3 R p b 2 4 x L 2 J l c 3 R f Y 2 9 u Z m l n L 0 F 1 d G 9 S Z W 1 v d m V k Q 2 9 s d W 1 u c z E u e 0 d l b m V y Y X R p b 2 5 z L D J 9 J n F 1 b 3 Q 7 L C Z x d W 9 0 O 1 N l Y 3 R p b 2 4 x L 2 J l c 3 R f Y 2 9 u Z m l n L 0 F 1 d G 9 S Z W 1 v d m V k Q 2 9 s d W 1 u c z E u e 0 1 1 d G F 0 a W 9 u L D N 9 J n F 1 b 3 Q 7 L C Z x d W 9 0 O 1 N l Y 3 R p b 2 4 x L 2 J l c 3 R f Y 2 9 u Z m l n L 0 F 1 d G 9 S Z W 1 v d m V k Q 2 9 s d W 1 u c z E u e 0 N y b 3 N z b 3 Z l c i w 0 f S Z x d W 9 0 O y w m c X V v d D t T Z W N 0 a W 9 u M S 9 i Z X N 0 X 2 N v b m Z p Z y 9 B d X R v U m V t b 3 Z l Z E N v b H V t b n M x L n t U I F N p e m U s N X 0 m c X V v d D s s J n F 1 b 3 Q 7 U 2 V j d G l v b j E v Y m V z d F 9 j b 2 5 m a W c v Q X V 0 b 1 J l b W 9 2 Z W R D b 2 x 1 b W 5 z M S 5 7 T W V h b i B G a X R u Z X N z L D Z 9 J n F 1 b 3 Q 7 L C Z x d W 9 0 O 1 N l Y 3 R p b 2 4 x L 2 J l c 3 R f Y 2 9 u Z m l n L 0 F 1 d G 9 S Z W 1 v d m V k Q 2 9 s d W 1 u c z E u e 0 J l c 3 Q g R m l 0 b m V z c y w 3 f S Z x d W 9 0 O y w m c X V v d D t T Z W N 0 a W 9 u M S 9 i Z X N 0 X 2 N v b m Z p Z y 9 B d X R v U m V t b 3 Z l Z E N v b H V t b n M x L n t U a W 1 l K H M p L D h 9 J n F 1 b 3 Q 7 L C Z x d W 9 0 O 1 N l Y 3 R p b 2 4 x L 2 J l c 3 R f Y 2 9 u Z m l n L 0 F 1 d G 9 S Z W 1 v d m V k Q 2 9 s d W 1 u c z E u e 0 V 2 Y W x 1 Y X R p b 2 5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Z X N 0 X 2 N v b m Z p Z y 9 B d X R v U m V t b 3 Z l Z E N v b H V t b n M x L n t Q b 3 B 1 b G F 0 a W 9 u L D B 9 J n F 1 b 3 Q 7 L C Z x d W 9 0 O 1 N l Y 3 R p b 2 4 x L 2 J l c 3 R f Y 2 9 u Z m l n L 0 F 1 d G 9 S Z W 1 v d m V k Q 2 9 s d W 1 u c z E u e 0 9 m Z n N w c m l u Z y w x f S Z x d W 9 0 O y w m c X V v d D t T Z W N 0 a W 9 u M S 9 i Z X N 0 X 2 N v b m Z p Z y 9 B d X R v U m V t b 3 Z l Z E N v b H V t b n M x L n t H Z W 5 l c m F 0 a W 9 u c y w y f S Z x d W 9 0 O y w m c X V v d D t T Z W N 0 a W 9 u M S 9 i Z X N 0 X 2 N v b m Z p Z y 9 B d X R v U m V t b 3 Z l Z E N v b H V t b n M x L n t N d X R h d G l v b i w z f S Z x d W 9 0 O y w m c X V v d D t T Z W N 0 a W 9 u M S 9 i Z X N 0 X 2 N v b m Z p Z y 9 B d X R v U m V t b 3 Z l Z E N v b H V t b n M x L n t D c m 9 z c 2 9 2 Z X I s N H 0 m c X V v d D s s J n F 1 b 3 Q 7 U 2 V j d G l v b j E v Y m V z d F 9 j b 2 5 m a W c v Q X V 0 b 1 J l b W 9 2 Z W R D b 2 x 1 b W 5 z M S 5 7 V C B T a X p l L D V 9 J n F 1 b 3 Q 7 L C Z x d W 9 0 O 1 N l Y 3 R p b 2 4 x L 2 J l c 3 R f Y 2 9 u Z m l n L 0 F 1 d G 9 S Z W 1 v d m V k Q 2 9 s d W 1 u c z E u e 0 1 l Y W 4 g R m l 0 b m V z c y w 2 f S Z x d W 9 0 O y w m c X V v d D t T Z W N 0 a W 9 u M S 9 i Z X N 0 X 2 N v b m Z p Z y 9 B d X R v U m V t b 3 Z l Z E N v b H V t b n M x L n t C Z X N 0 I E Z p d G 5 l c 3 M s N 3 0 m c X V v d D s s J n F 1 b 3 Q 7 U 2 V j d G l v b j E v Y m V z d F 9 j b 2 5 m a W c v Q X V 0 b 1 J l b W 9 2 Z W R D b 2 x 1 b W 5 z M S 5 7 V G l t Z S h z K S w 4 f S Z x d W 9 0 O y w m c X V v d D t T Z W N 0 a W 9 u M S 9 i Z X N 0 X 2 N v b m Z p Z y 9 B d X R v U m V t b 3 Z l Z E N v b H V t b n M x L n t F d m F s d W F 0 a W 9 u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F 9 j b 2 5 m a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j b 2 5 m a W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j b 2 5 m a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N v b m Z p Z 1 8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B U M T U 6 N D E 6 N T k u N j U 4 M z E 1 N 1 o i I C 8 + P E V u d H J 5 I F R 5 c G U 9 I k Z p b G x D b 2 x 1 b W 5 U e X B l c y I g V m F s d W U 9 I n N B d 0 1 E Q l F N R E J R V U Z B d z 0 9 I i A v P j x F b n R y e S B U e X B l P S J G a W x s Q 2 9 s d W 1 u T m F t Z X M i I F Z h b H V l P S J z W y Z x d W 9 0 O 1 B v c H V s Y X R p b 2 4 m c X V v d D s s J n F 1 b 3 Q 7 T 2 Z m c 3 B y a W 5 n J n F 1 b 3 Q 7 L C Z x d W 9 0 O 0 J l c 3 Q g R 2 V u J n F 1 b 3 Q 7 L C Z x d W 9 0 O 0 1 1 d G F 0 a W 9 u J n F 1 b 3 Q 7 L C Z x d W 9 0 O 0 N y b 3 N z b 3 Z l c i Z x d W 9 0 O y w m c X V v d D t U I F N p e m U m c X V v d D s s J n F 1 b 3 Q 7 T W V h b i B G a X R u Z X N z J n F 1 b 3 Q 7 L C Z x d W 9 0 O 0 J l c 3 Q g R m l 0 b m V z c y Z x d W 9 0 O y w m c X V v d D t U a W 1 l K H M p J n F 1 b 3 Q 7 L C Z x d W 9 0 O 0 V 2 Y W x 1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R f Y 2 9 u Z m l n X z U w M C 9 B d X R v U m V t b 3 Z l Z E N v b H V t b n M x L n t Q b 3 B 1 b G F 0 a W 9 u L D B 9 J n F 1 b 3 Q 7 L C Z x d W 9 0 O 1 N l Y 3 R p b 2 4 x L 2 J l c 3 R f Y 2 9 u Z m l n X z U w M C 9 B d X R v U m V t b 3 Z l Z E N v b H V t b n M x L n t P Z m Z z c H J p b m c s M X 0 m c X V v d D s s J n F 1 b 3 Q 7 U 2 V j d G l v b j E v Y m V z d F 9 j b 2 5 m a W d f N T A w L 0 F 1 d G 9 S Z W 1 v d m V k Q 2 9 s d W 1 u c z E u e 0 J l c 3 Q g R 2 V u L D J 9 J n F 1 b 3 Q 7 L C Z x d W 9 0 O 1 N l Y 3 R p b 2 4 x L 2 J l c 3 R f Y 2 9 u Z m l n X z U w M C 9 B d X R v U m V t b 3 Z l Z E N v b H V t b n M x L n t N d X R h d G l v b i w z f S Z x d W 9 0 O y w m c X V v d D t T Z W N 0 a W 9 u M S 9 i Z X N 0 X 2 N v b m Z p Z 1 8 1 M D A v Q X V 0 b 1 J l b W 9 2 Z W R D b 2 x 1 b W 5 z M S 5 7 Q 3 J v c 3 N v d m V y L D R 9 J n F 1 b 3 Q 7 L C Z x d W 9 0 O 1 N l Y 3 R p b 2 4 x L 2 J l c 3 R f Y 2 9 u Z m l n X z U w M C 9 B d X R v U m V t b 3 Z l Z E N v b H V t b n M x L n t U I F N p e m U s N X 0 m c X V v d D s s J n F 1 b 3 Q 7 U 2 V j d G l v b j E v Y m V z d F 9 j b 2 5 m a W d f N T A w L 0 F 1 d G 9 S Z W 1 v d m V k Q 2 9 s d W 1 u c z E u e 0 1 l Y W 4 g R m l 0 b m V z c y w 2 f S Z x d W 9 0 O y w m c X V v d D t T Z W N 0 a W 9 u M S 9 i Z X N 0 X 2 N v b m Z p Z 1 8 1 M D A v Q X V 0 b 1 J l b W 9 2 Z W R D b 2 x 1 b W 5 z M S 5 7 Q m V z d C B G a X R u Z X N z L D d 9 J n F 1 b 3 Q 7 L C Z x d W 9 0 O 1 N l Y 3 R p b 2 4 x L 2 J l c 3 R f Y 2 9 u Z m l n X z U w M C 9 B d X R v U m V t b 3 Z l Z E N v b H V t b n M x L n t U a W 1 l K H M p L D h 9 J n F 1 b 3 Q 7 L C Z x d W 9 0 O 1 N l Y 3 R p b 2 4 x L 2 J l c 3 R f Y 2 9 u Z m l n X z U w M C 9 B d X R v U m V t b 3 Z l Z E N v b H V t b n M x L n t F d m F s d W F 0 a W 9 u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m V z d F 9 j b 2 5 m a W d f N T A w L 0 F 1 d G 9 S Z W 1 v d m V k Q 2 9 s d W 1 u c z E u e 1 B v c H V s Y X R p b 2 4 s M H 0 m c X V v d D s s J n F 1 b 3 Q 7 U 2 V j d G l v b j E v Y m V z d F 9 j b 2 5 m a W d f N T A w L 0 F 1 d G 9 S Z W 1 v d m V k Q 2 9 s d W 1 u c z E u e 0 9 m Z n N w c m l u Z y w x f S Z x d W 9 0 O y w m c X V v d D t T Z W N 0 a W 9 u M S 9 i Z X N 0 X 2 N v b m Z p Z 1 8 1 M D A v Q X V 0 b 1 J l b W 9 2 Z W R D b 2 x 1 b W 5 z M S 5 7 Q m V z d C B H Z W 4 s M n 0 m c X V v d D s s J n F 1 b 3 Q 7 U 2 V j d G l v b j E v Y m V z d F 9 j b 2 5 m a W d f N T A w L 0 F 1 d G 9 S Z W 1 v d m V k Q 2 9 s d W 1 u c z E u e 0 1 1 d G F 0 a W 9 u L D N 9 J n F 1 b 3 Q 7 L C Z x d W 9 0 O 1 N l Y 3 R p b 2 4 x L 2 J l c 3 R f Y 2 9 u Z m l n X z U w M C 9 B d X R v U m V t b 3 Z l Z E N v b H V t b n M x L n t D c m 9 z c 2 9 2 Z X I s N H 0 m c X V v d D s s J n F 1 b 3 Q 7 U 2 V j d G l v b j E v Y m V z d F 9 j b 2 5 m a W d f N T A w L 0 F 1 d G 9 S Z W 1 v d m V k Q 2 9 s d W 1 u c z E u e 1 Q g U 2 l 6 Z S w 1 f S Z x d W 9 0 O y w m c X V v d D t T Z W N 0 a W 9 u M S 9 i Z X N 0 X 2 N v b m Z p Z 1 8 1 M D A v Q X V 0 b 1 J l b W 9 2 Z W R D b 2 x 1 b W 5 z M S 5 7 T W V h b i B G a X R u Z X N z L D Z 9 J n F 1 b 3 Q 7 L C Z x d W 9 0 O 1 N l Y 3 R p b 2 4 x L 2 J l c 3 R f Y 2 9 u Z m l n X z U w M C 9 B d X R v U m V t b 3 Z l Z E N v b H V t b n M x L n t C Z X N 0 I E Z p d G 5 l c 3 M s N 3 0 m c X V v d D s s J n F 1 b 3 Q 7 U 2 V j d G l v b j E v Y m V z d F 9 j b 2 5 m a W d f N T A w L 0 F 1 d G 9 S Z W 1 v d m V k Q 2 9 s d W 1 u c z E u e 1 R p b W U o c y k s O H 0 m c X V v d D s s J n F 1 b 3 Q 7 U 2 V j d G l v b j E v Y m V z d F 9 j b 2 5 m a W d f N T A w L 0 F 1 d G 9 S Z W 1 v d m V k Q 2 9 s d W 1 u c z E u e 0 V 2 Y W x 1 Y X R p b 2 5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N 0 X 2 N v b m Z p Z 1 8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j b 2 5 m a W d f N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Y 2 9 u Z m l n X z U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w V D E 1 O j U 0 O j E y L j E 0 M z Q 5 M j Z a I i A v P j x F b n R y e S B U e X B l P S J G a W x s Q 2 9 s d W 1 u V H l w Z X M i I F Z h b H V l P S J z Q X d N R E J R T U R C U V V G Q X c 9 P S I g L z 4 8 R W 5 0 c n k g V H l w Z T 0 i R m l s b E N v b H V t b k 5 h b W V z I i B W Y W x 1 Z T 0 i c 1 s m c X V v d D t Q b 3 B 1 b G F 0 a W 9 u J n F 1 b 3 Q 7 L C Z x d W 9 0 O 0 9 m Z n N w c m l u Z y Z x d W 9 0 O y w m c X V v d D t C Z X N 0 I E d l b i Z x d W 9 0 O y w m c X V v d D t N d X R h d G l v b i Z x d W 9 0 O y w m c X V v d D t D c m 9 z c 2 9 2 Z X I m c X V v d D s s J n F 1 b 3 Q 7 V C B T a X p l J n F 1 b 3 Q 7 L C Z x d W 9 0 O 0 1 l Y W 4 g R m l 0 b m V z c y Z x d W 9 0 O y w m c X V v d D t C Z X N 0 I E Z p d G 5 l c 3 M m c X V v d D s s J n F 1 b 3 Q 7 V G l t Z S h z K S Z x d W 9 0 O y w m c X V v d D t F d m F s d W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v Q X V 0 b 1 J l b W 9 2 Z W R D b 2 x 1 b W 5 z M S 5 7 U G 9 w d W x h d G l v b i w w f S Z x d W 9 0 O y w m c X V v d D t T Z W N 0 a W 9 u M S 8 1 M D A v Q X V 0 b 1 J l b W 9 2 Z W R D b 2 x 1 b W 5 z M S 5 7 T 2 Z m c 3 B y a W 5 n L D F 9 J n F 1 b 3 Q 7 L C Z x d W 9 0 O 1 N l Y 3 R p b 2 4 x L z U w M C 9 B d X R v U m V t b 3 Z l Z E N v b H V t b n M x L n t C Z X N 0 I E d l b i w y f S Z x d W 9 0 O y w m c X V v d D t T Z W N 0 a W 9 u M S 8 1 M D A v Q X V 0 b 1 J l b W 9 2 Z W R D b 2 x 1 b W 5 z M S 5 7 T X V 0 Y X R p b 2 4 s M 3 0 m c X V v d D s s J n F 1 b 3 Q 7 U 2 V j d G l v b j E v N T A w L 0 F 1 d G 9 S Z W 1 v d m V k Q 2 9 s d W 1 u c z E u e 0 N y b 3 N z b 3 Z l c i w 0 f S Z x d W 9 0 O y w m c X V v d D t T Z W N 0 a W 9 u M S 8 1 M D A v Q X V 0 b 1 J l b W 9 2 Z W R D b 2 x 1 b W 5 z M S 5 7 V C B T a X p l L D V 9 J n F 1 b 3 Q 7 L C Z x d W 9 0 O 1 N l Y 3 R p b 2 4 x L z U w M C 9 B d X R v U m V t b 3 Z l Z E N v b H V t b n M x L n t N Z W F u I E Z p d G 5 l c 3 M s N n 0 m c X V v d D s s J n F 1 b 3 Q 7 U 2 V j d G l v b j E v N T A w L 0 F 1 d G 9 S Z W 1 v d m V k Q 2 9 s d W 1 u c z E u e 0 J l c 3 Q g R m l 0 b m V z c y w 3 f S Z x d W 9 0 O y w m c X V v d D t T Z W N 0 a W 9 u M S 8 1 M D A v Q X V 0 b 1 J l b W 9 2 Z W R D b 2 x 1 b W 5 z M S 5 7 V G l t Z S h z K S w 4 f S Z x d W 9 0 O y w m c X V v d D t T Z W N 0 a W 9 u M S 8 1 M D A v Q X V 0 b 1 J l b W 9 2 Z W R D b 2 x 1 b W 5 z M S 5 7 R X Z h b H V h d G l v b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U w M C 9 B d X R v U m V t b 3 Z l Z E N v b H V t b n M x L n t Q b 3 B 1 b G F 0 a W 9 u L D B 9 J n F 1 b 3 Q 7 L C Z x d W 9 0 O 1 N l Y 3 R p b 2 4 x L z U w M C 9 B d X R v U m V t b 3 Z l Z E N v b H V t b n M x L n t P Z m Z z c H J p b m c s M X 0 m c X V v d D s s J n F 1 b 3 Q 7 U 2 V j d G l v b j E v N T A w L 0 F 1 d G 9 S Z W 1 v d m V k Q 2 9 s d W 1 u c z E u e 0 J l c 3 Q g R 2 V u L D J 9 J n F 1 b 3 Q 7 L C Z x d W 9 0 O 1 N l Y 3 R p b 2 4 x L z U w M C 9 B d X R v U m V t b 3 Z l Z E N v b H V t b n M x L n t N d X R h d G l v b i w z f S Z x d W 9 0 O y w m c X V v d D t T Z W N 0 a W 9 u M S 8 1 M D A v Q X V 0 b 1 J l b W 9 2 Z W R D b 2 x 1 b W 5 z M S 5 7 Q 3 J v c 3 N v d m V y L D R 9 J n F 1 b 3 Q 7 L C Z x d W 9 0 O 1 N l Y 3 R p b 2 4 x L z U w M C 9 B d X R v U m V t b 3 Z l Z E N v b H V t b n M x L n t U I F N p e m U s N X 0 m c X V v d D s s J n F 1 b 3 Q 7 U 2 V j d G l v b j E v N T A w L 0 F 1 d G 9 S Z W 1 v d m V k Q 2 9 s d W 1 u c z E u e 0 1 l Y W 4 g R m l 0 b m V z c y w 2 f S Z x d W 9 0 O y w m c X V v d D t T Z W N 0 a W 9 u M S 8 1 M D A v Q X V 0 b 1 J l b W 9 2 Z W R D b 2 x 1 b W 5 z M S 5 7 Q m V z d C B G a X R u Z X N z L D d 9 J n F 1 b 3 Q 7 L C Z x d W 9 0 O 1 N l Y 3 R p b 2 4 x L z U w M C 9 B d X R v U m V t b 3 Z l Z E N v b H V t b n M x L n t U a W 1 l K H M p L D h 9 J n F 1 b 3 Q 7 L C Z x d W 9 0 O 1 N l Y 3 R p b 2 4 x L z U w M C 9 B d X R v U m V t b 3 Z l Z E N v b H V t b n M x L n t F d m F s d W F 0 a W 9 u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v K s u D D 7 Y E S z e b y w w S P Q x w A A A A A C A A A A A A A Q Z g A A A A E A A C A A A A C X i P d V X f v O b r h J b g M 2 w C A o N I H X S E p J Q x L Z F O E x 3 l 5 X 8 w A A A A A O g A A A A A I A A C A A A A B 9 K 9 p 4 l L B t n w w d O E h H q z D s L o y V W 9 E w u K f C 5 G / K s Y L i e 1 A A A A C G Q D f + 7 / + n D x y e E Q V g C D Q J / 4 a P i F 3 W m a b o r l U T 2 I l r g V 1 Q O r e D A h n B V m q d K Q 2 c d k I W r 9 w d l F 2 J J u X d F E B D 8 W D z f H F V c L V e i J 5 S S 6 5 / 6 K A h b U A A A A A w t a 0 Q M A q n t O 9 i 0 2 u 8 o c j k z t N E s 2 E g f D R z r T u g N 0 3 k B x T 8 j X g 9 P K E z k h Y V h 6 L Y L a + f a l 5 o L m u + r V u T 2 W O P 2 F m a < / D a t a M a s h u p > 
</file>

<file path=customXml/itemProps1.xml><?xml version="1.0" encoding="utf-8"?>
<ds:datastoreItem xmlns:ds="http://schemas.openxmlformats.org/officeDocument/2006/customXml" ds:itemID="{37555023-0799-4C5B-AA8B-0C16942BE3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best_config</vt:lpstr>
      <vt:lpstr>500</vt:lpstr>
      <vt:lpstr>Sheet1</vt:lpstr>
      <vt:lpstr>Sheet2</vt:lpstr>
      <vt:lpstr>Comparison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Porras</dc:creator>
  <cp:lastModifiedBy>Miguel Porras</cp:lastModifiedBy>
  <dcterms:created xsi:type="dcterms:W3CDTF">2015-06-05T18:17:20Z</dcterms:created>
  <dcterms:modified xsi:type="dcterms:W3CDTF">2023-08-21T21:49:08Z</dcterms:modified>
</cp:coreProperties>
</file>