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ocuments\DISSERTACAO\Documents\"/>
    </mc:Choice>
  </mc:AlternateContent>
  <xr:revisionPtr revIDLastSave="0" documentId="13_ncr:1_{9F84D59D-9CBE-4336-AA6E-0C8EDC2DA057}" xr6:coauthVersionLast="47" xr6:coauthVersionMax="47" xr10:uidLastSave="{00000000-0000-0000-0000-000000000000}"/>
  <bookViews>
    <workbookView xWindow="-120" yWindow="-120" windowWidth="29040" windowHeight="15720" xr2:uid="{A59791DF-05FE-4B3D-94E5-C230C0B9F044}"/>
  </bookViews>
  <sheets>
    <sheet name="Sheet1" sheetId="1" r:id="rId1"/>
  </sheets>
  <definedNames>
    <definedName name="solver_eng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Q15" i="1" s="1"/>
  <c r="S15" i="1"/>
  <c r="S4" i="1"/>
  <c r="T37" i="1"/>
  <c r="S37" i="1"/>
  <c r="R37" i="1"/>
  <c r="Q37" i="1"/>
  <c r="T26" i="1"/>
  <c r="S26" i="1"/>
  <c r="R26" i="1"/>
  <c r="Q26" i="1"/>
  <c r="T15" i="1"/>
  <c r="R15" i="1"/>
  <c r="R4" i="1"/>
  <c r="L38" i="1"/>
  <c r="T4" i="1"/>
  <c r="Q4" i="1"/>
  <c r="K4" i="1"/>
  <c r="L4" i="1"/>
  <c r="M4" i="1"/>
  <c r="N4" i="1"/>
  <c r="N38" i="1"/>
  <c r="M38" i="1"/>
  <c r="K38" i="1"/>
  <c r="N37" i="1"/>
  <c r="M37" i="1"/>
  <c r="L37" i="1"/>
  <c r="K37" i="1"/>
  <c r="N27" i="1"/>
  <c r="M27" i="1"/>
  <c r="L27" i="1"/>
  <c r="K27" i="1"/>
  <c r="N26" i="1"/>
  <c r="M26" i="1"/>
  <c r="L26" i="1"/>
  <c r="K26" i="1"/>
  <c r="N16" i="1"/>
  <c r="N15" i="1"/>
  <c r="M16" i="1"/>
  <c r="L16" i="1"/>
  <c r="K16" i="1"/>
  <c r="M15" i="1"/>
  <c r="L15" i="1"/>
  <c r="L5" i="1"/>
  <c r="M5" i="1"/>
  <c r="N5" i="1"/>
  <c r="K5" i="1"/>
</calcChain>
</file>

<file path=xl/sharedStrings.xml><?xml version="1.0" encoding="utf-8"?>
<sst xmlns="http://schemas.openxmlformats.org/spreadsheetml/2006/main" count="104" uniqueCount="18">
  <si>
    <t>Serialization format</t>
  </si>
  <si>
    <t>Trial</t>
  </si>
  <si>
    <t>Average Response Time (ms)</t>
  </si>
  <si>
    <t>Throughput (req/s)</t>
  </si>
  <si>
    <t>JSON</t>
  </si>
  <si>
    <t>Protobuf</t>
  </si>
  <si>
    <t>Maximum (ms)</t>
  </si>
  <si>
    <t>Median(ms)</t>
  </si>
  <si>
    <t>Create User Benchmark</t>
  </si>
  <si>
    <t>Get All Product Entities</t>
  </si>
  <si>
    <t>Get All Users</t>
  </si>
  <si>
    <t>Get User By ID</t>
  </si>
  <si>
    <t>Serialization Format</t>
  </si>
  <si>
    <t>Create User Benchmark Average of all reports</t>
  </si>
  <si>
    <t>Get All Product Entities Average of all reports</t>
  </si>
  <si>
    <t>Get All Users Average of all reports</t>
  </si>
  <si>
    <t>Get User By ID Average of all reports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</si>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</sst>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10" fontId="0" fillId="0" borderId="1" xfId="0" applyNumberFormat="1" applyBorder="1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80A8672-032D-449E-BA8E-C1BEEC0F2817}">
  <we:reference id="1e10eb66-9ba2-46e3-84ee-57e2a49831f0" version="3.0.0.1" store="EXCatalog" storeType="EXCatalog"/>
  <we:alternateReferences>
    <we:reference id="WA104100404" version="3.0.0.1" store="pt-PT" storeType="OMEX"/>
  </we:alternateReferences>
  <we:properties>
    <we:property name="UniqueID" value="&quot;20252181742299672140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91A280-74F9-4783-9C5D-A3D211957D49}">
  <we:reference id="44446093-b465-4d6c-a6dc-5faf6de98677" version="2.5.5.0" store="EXCatalog" storeType="EXCatalog"/>
  <we:alternateReferences>
    <we:reference id="WA200005271" version="2.5.5.0" store="pt-PT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B874-B4E7-4872-AB63-1E0AD49BA4F9}">
  <dimension ref="A1:T42"/>
  <sheetViews>
    <sheetView tabSelected="1" topLeftCell="A11" zoomScale="85" zoomScaleNormal="85" workbookViewId="0">
      <selection activeCell="K45" sqref="K45:N46"/>
    </sheetView>
  </sheetViews>
  <sheetFormatPr defaultRowHeight="15" x14ac:dyDescent="0.25"/>
  <cols>
    <col min="1" max="1" width="17.5703125" customWidth="1"/>
    <col min="3" max="3" width="21" customWidth="1"/>
    <col min="4" max="4" width="13.5703125" customWidth="1"/>
    <col min="5" max="5" width="15" customWidth="1"/>
    <col min="6" max="6" width="14.42578125" customWidth="1"/>
    <col min="10" max="10" width="13" customWidth="1"/>
    <col min="11" max="11" width="17.7109375" customWidth="1"/>
    <col min="12" max="15" width="13" customWidth="1"/>
    <col min="16" max="16" width="16.140625" customWidth="1"/>
    <col min="17" max="17" width="18.28515625" customWidth="1"/>
    <col min="18" max="18" width="14.85546875" customWidth="1"/>
    <col min="19" max="19" width="12.28515625" customWidth="1"/>
    <col min="20" max="20" width="11.42578125" customWidth="1"/>
  </cols>
  <sheetData>
    <row r="1" spans="1:20" ht="24" x14ac:dyDescent="0.4">
      <c r="A1" s="8" t="s">
        <v>8</v>
      </c>
      <c r="B1" s="8"/>
      <c r="C1" s="8"/>
      <c r="D1" s="8"/>
      <c r="E1" s="8"/>
      <c r="F1" s="8"/>
      <c r="J1" s="6" t="s">
        <v>13</v>
      </c>
      <c r="K1" s="6"/>
      <c r="L1" s="6"/>
      <c r="M1" s="6"/>
      <c r="N1" s="6"/>
      <c r="O1" s="4"/>
      <c r="Q1" s="6" t="s">
        <v>17</v>
      </c>
      <c r="R1" s="6"/>
      <c r="S1" s="6"/>
      <c r="T1" s="6"/>
    </row>
    <row r="2" spans="1:20" ht="15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7</v>
      </c>
      <c r="F2" s="7" t="s">
        <v>6</v>
      </c>
      <c r="J2" s="9" t="s">
        <v>12</v>
      </c>
      <c r="K2" s="9" t="s">
        <v>2</v>
      </c>
      <c r="L2" s="9" t="s">
        <v>3</v>
      </c>
      <c r="M2" s="9" t="s">
        <v>7</v>
      </c>
      <c r="N2" s="9" t="s">
        <v>6</v>
      </c>
      <c r="Q2" s="7" t="s">
        <v>2</v>
      </c>
      <c r="R2" s="7" t="s">
        <v>3</v>
      </c>
      <c r="S2" s="7" t="s">
        <v>7</v>
      </c>
      <c r="T2" s="7" t="s">
        <v>6</v>
      </c>
    </row>
    <row r="3" spans="1:20" x14ac:dyDescent="0.25">
      <c r="A3" s="7"/>
      <c r="B3" s="7"/>
      <c r="C3" s="7"/>
      <c r="D3" s="7"/>
      <c r="E3" s="7"/>
      <c r="F3" s="7"/>
      <c r="J3" s="10"/>
      <c r="K3" s="10"/>
      <c r="L3" s="10"/>
      <c r="M3" s="10"/>
      <c r="N3" s="10"/>
      <c r="Q3" s="7"/>
      <c r="R3" s="7"/>
      <c r="S3" s="7"/>
      <c r="T3" s="7"/>
    </row>
    <row r="4" spans="1:20" x14ac:dyDescent="0.25">
      <c r="A4" s="2" t="s">
        <v>4</v>
      </c>
      <c r="B4" s="2">
        <v>1</v>
      </c>
      <c r="C4" s="1">
        <v>192.4</v>
      </c>
      <c r="D4" s="1">
        <v>5.18</v>
      </c>
      <c r="E4" s="1">
        <v>191.13</v>
      </c>
      <c r="F4" s="1">
        <v>507.62</v>
      </c>
      <c r="J4" s="1" t="s">
        <v>4</v>
      </c>
      <c r="K4" s="1">
        <f>ROUND(SUM(C4:C6)/3,2)</f>
        <v>200.56</v>
      </c>
      <c r="L4" s="1">
        <f>ROUND(SUM(D4:D6)/3,2)</f>
        <v>4.9800000000000004</v>
      </c>
      <c r="M4" s="1">
        <f>ROUND(SUM(E4:E6)/3,2)</f>
        <v>198.44</v>
      </c>
      <c r="N4" s="1">
        <f>ROUND(SUM(F4:F6)/3,2)</f>
        <v>521.16</v>
      </c>
      <c r="Q4" s="5">
        <f>ROUND(((K4-K5)/K4),2)</f>
        <v>-7.0000000000000007E-2</v>
      </c>
      <c r="R4" s="5">
        <f>ROUND(((L5-L4)/L4),2)</f>
        <v>-7.0000000000000007E-2</v>
      </c>
      <c r="S4" s="5">
        <f>ROUND(((M4-M5)/M4),2)</f>
        <v>-7.0000000000000007E-2</v>
      </c>
      <c r="T4" s="5">
        <f t="shared" ref="T4" si="0">ROUND(((N4-N5)/N4),2)</f>
        <v>-0.42</v>
      </c>
    </row>
    <row r="5" spans="1:20" x14ac:dyDescent="0.25">
      <c r="A5" s="2" t="s">
        <v>4</v>
      </c>
      <c r="B5" s="2">
        <v>2</v>
      </c>
      <c r="C5" s="1">
        <v>199.61</v>
      </c>
      <c r="D5" s="1">
        <v>5</v>
      </c>
      <c r="E5" s="1">
        <v>198.5</v>
      </c>
      <c r="F5" s="1">
        <v>509.77</v>
      </c>
      <c r="J5" s="1" t="s">
        <v>5</v>
      </c>
      <c r="K5" s="1">
        <f>ROUND(SUM(C7:C9)/3,2)</f>
        <v>214.69</v>
      </c>
      <c r="L5" s="1">
        <f>ROUND(SUM(D7:D9)/3,2)</f>
        <v>4.6399999999999997</v>
      </c>
      <c r="M5" s="1">
        <f>ROUND(SUM(E7:E9)/3,2)</f>
        <v>213.29</v>
      </c>
      <c r="N5" s="1">
        <f>ROUND(SUM(F7:F9)/3,2)</f>
        <v>738.42</v>
      </c>
    </row>
    <row r="6" spans="1:20" x14ac:dyDescent="0.25">
      <c r="A6" s="2" t="s">
        <v>4</v>
      </c>
      <c r="B6" s="2">
        <v>3</v>
      </c>
      <c r="C6" s="1">
        <v>209.67</v>
      </c>
      <c r="D6" s="1">
        <v>4.75</v>
      </c>
      <c r="E6" s="1">
        <v>205.7</v>
      </c>
      <c r="F6" s="1">
        <v>546.08000000000004</v>
      </c>
    </row>
    <row r="7" spans="1:20" x14ac:dyDescent="0.25">
      <c r="A7" s="2" t="s">
        <v>5</v>
      </c>
      <c r="B7" s="2">
        <v>1</v>
      </c>
      <c r="C7" s="1">
        <v>203.99</v>
      </c>
      <c r="D7" s="1">
        <v>4.88</v>
      </c>
      <c r="E7" s="1">
        <v>202.43</v>
      </c>
      <c r="F7" s="1">
        <v>545.29999999999995</v>
      </c>
    </row>
    <row r="8" spans="1:20" x14ac:dyDescent="0.25">
      <c r="A8" s="2" t="s">
        <v>5</v>
      </c>
      <c r="B8" s="2">
        <v>2</v>
      </c>
      <c r="C8" s="1">
        <v>213.53</v>
      </c>
      <c r="D8" s="1">
        <v>4.66</v>
      </c>
      <c r="E8" s="1">
        <v>210.16</v>
      </c>
      <c r="F8" s="1">
        <v>1116.44</v>
      </c>
    </row>
    <row r="9" spans="1:20" x14ac:dyDescent="0.25">
      <c r="A9" s="2" t="s">
        <v>5</v>
      </c>
      <c r="B9" s="2">
        <v>3</v>
      </c>
      <c r="C9" s="1">
        <v>226.56</v>
      </c>
      <c r="D9" s="1">
        <v>4.3899999999999997</v>
      </c>
      <c r="E9" s="1">
        <v>227.28</v>
      </c>
      <c r="F9" s="1">
        <v>553.51</v>
      </c>
    </row>
    <row r="12" spans="1:20" ht="24" x14ac:dyDescent="0.4">
      <c r="A12" s="8" t="s">
        <v>9</v>
      </c>
      <c r="B12" s="8"/>
      <c r="C12" s="8"/>
      <c r="D12" s="8"/>
      <c r="E12" s="8"/>
      <c r="F12" s="8"/>
      <c r="J12" s="6" t="s">
        <v>14</v>
      </c>
      <c r="K12" s="6"/>
      <c r="L12" s="6"/>
      <c r="M12" s="6"/>
      <c r="N12" s="6"/>
      <c r="Q12" s="6" t="s">
        <v>17</v>
      </c>
      <c r="R12" s="6"/>
      <c r="S12" s="6"/>
      <c r="T12" s="6"/>
    </row>
    <row r="13" spans="1:20" ht="15" customHeight="1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7</v>
      </c>
      <c r="F13" s="7" t="s">
        <v>6</v>
      </c>
      <c r="J13" s="9" t="s">
        <v>12</v>
      </c>
      <c r="K13" s="7" t="s">
        <v>2</v>
      </c>
      <c r="L13" s="7" t="s">
        <v>3</v>
      </c>
      <c r="M13" s="7" t="s">
        <v>7</v>
      </c>
      <c r="N13" s="7" t="s">
        <v>6</v>
      </c>
      <c r="Q13" s="7" t="s">
        <v>2</v>
      </c>
      <c r="R13" s="7" t="s">
        <v>3</v>
      </c>
      <c r="S13" s="7" t="s">
        <v>7</v>
      </c>
      <c r="T13" s="7" t="s">
        <v>6</v>
      </c>
    </row>
    <row r="14" spans="1:20" x14ac:dyDescent="0.25">
      <c r="A14" s="7"/>
      <c r="B14" s="7"/>
      <c r="C14" s="9"/>
      <c r="D14" s="9"/>
      <c r="E14" s="9"/>
      <c r="F14" s="9"/>
      <c r="J14" s="10"/>
      <c r="K14" s="7"/>
      <c r="L14" s="7"/>
      <c r="M14" s="7"/>
      <c r="N14" s="7"/>
      <c r="Q14" s="7"/>
      <c r="R14" s="7"/>
      <c r="S14" s="7"/>
      <c r="T14" s="7"/>
    </row>
    <row r="15" spans="1:20" x14ac:dyDescent="0.25">
      <c r="A15" s="2" t="s">
        <v>4</v>
      </c>
      <c r="B15" s="3">
        <v>1</v>
      </c>
      <c r="C15" s="1">
        <v>4.33</v>
      </c>
      <c r="D15" s="1">
        <v>215.81</v>
      </c>
      <c r="E15" s="1">
        <v>3.27</v>
      </c>
      <c r="F15" s="1">
        <v>194.59</v>
      </c>
      <c r="J15" s="1" t="s">
        <v>4</v>
      </c>
      <c r="K15" s="1">
        <f>ROUND(SUM(C15:C17)/3,2)</f>
        <v>3.66</v>
      </c>
      <c r="L15" s="1">
        <f>ROUND(SUM(D15:D17)/3,2)</f>
        <v>257.39999999999998</v>
      </c>
      <c r="M15" s="1">
        <f t="shared" ref="M15" si="1">ROUND(SUM(E15:E17)/3,2)</f>
        <v>3.09</v>
      </c>
      <c r="N15" s="1">
        <f>ROUND(SUM(F15:F17)/3,2)</f>
        <v>91.32</v>
      </c>
      <c r="Q15" s="5">
        <f>ROUND(((K15-K16)/K15),2)</f>
        <v>0.1</v>
      </c>
      <c r="R15" s="5">
        <f>ROUND(((L16-L15)/L15),2)</f>
        <v>0.11</v>
      </c>
      <c r="S15" s="5">
        <f>ROUND(((M15-M16)/M15),2)</f>
        <v>0.1</v>
      </c>
      <c r="T15" s="5">
        <f t="shared" ref="T15" si="2">ROUND(((N15-N16)/N15),2)</f>
        <v>0.38</v>
      </c>
    </row>
    <row r="16" spans="1:20" x14ac:dyDescent="0.25">
      <c r="A16" s="2" t="s">
        <v>4</v>
      </c>
      <c r="B16" s="3">
        <v>2</v>
      </c>
      <c r="C16" s="1">
        <v>3.4</v>
      </c>
      <c r="D16" s="1">
        <v>271.26</v>
      </c>
      <c r="E16" s="1">
        <v>3.06</v>
      </c>
      <c r="F16" s="1">
        <v>59.6</v>
      </c>
      <c r="J16" s="1" t="s">
        <v>5</v>
      </c>
      <c r="K16" s="1">
        <f>ROUND(SUM(C18:C20)/3,2)</f>
        <v>3.28</v>
      </c>
      <c r="L16" s="1">
        <f t="shared" ref="L16" si="3">ROUND(SUM(D18:D20)/3,2)</f>
        <v>285.17</v>
      </c>
      <c r="M16" s="1">
        <f t="shared" ref="M16" si="4">ROUND(SUM(E18:E20)/3,2)</f>
        <v>2.77</v>
      </c>
      <c r="N16" s="1">
        <f>ROUND(SUM(F18:F20)/3,2)</f>
        <v>56.94</v>
      </c>
    </row>
    <row r="17" spans="1:20" x14ac:dyDescent="0.25">
      <c r="A17" s="2" t="s">
        <v>4</v>
      </c>
      <c r="B17" s="3">
        <v>3</v>
      </c>
      <c r="C17" s="1">
        <v>3.24</v>
      </c>
      <c r="D17" s="1">
        <v>285.13</v>
      </c>
      <c r="E17" s="1">
        <v>2.95</v>
      </c>
      <c r="F17" s="1">
        <v>19.77</v>
      </c>
    </row>
    <row r="18" spans="1:20" x14ac:dyDescent="0.25">
      <c r="A18" s="2" t="s">
        <v>5</v>
      </c>
      <c r="B18" s="3">
        <v>1</v>
      </c>
      <c r="C18" s="1">
        <v>3.92</v>
      </c>
      <c r="D18" s="1">
        <v>236</v>
      </c>
      <c r="E18" s="1">
        <v>2.96</v>
      </c>
      <c r="F18" s="1">
        <v>92.64</v>
      </c>
    </row>
    <row r="19" spans="1:20" x14ac:dyDescent="0.25">
      <c r="A19" s="2" t="s">
        <v>5</v>
      </c>
      <c r="B19" s="3">
        <v>2</v>
      </c>
      <c r="C19" s="1">
        <v>2.94</v>
      </c>
      <c r="D19" s="1">
        <v>312.13</v>
      </c>
      <c r="E19" s="1">
        <v>2.7</v>
      </c>
      <c r="F19" s="1">
        <v>40.24</v>
      </c>
    </row>
    <row r="20" spans="1:20" x14ac:dyDescent="0.25">
      <c r="A20" s="2" t="s">
        <v>5</v>
      </c>
      <c r="B20" s="3">
        <v>3</v>
      </c>
      <c r="C20" s="1">
        <v>2.98</v>
      </c>
      <c r="D20" s="1">
        <v>307.37</v>
      </c>
      <c r="E20" s="1">
        <v>2.65</v>
      </c>
      <c r="F20" s="1">
        <v>37.93</v>
      </c>
    </row>
    <row r="23" spans="1:20" ht="24" x14ac:dyDescent="0.4">
      <c r="A23" s="8" t="s">
        <v>10</v>
      </c>
      <c r="B23" s="8"/>
      <c r="C23" s="8"/>
      <c r="D23" s="8"/>
      <c r="E23" s="8"/>
      <c r="F23" s="8"/>
      <c r="J23" s="6" t="s">
        <v>15</v>
      </c>
      <c r="K23" s="6"/>
      <c r="L23" s="6"/>
      <c r="M23" s="6"/>
      <c r="N23" s="6"/>
      <c r="Q23" s="6" t="s">
        <v>17</v>
      </c>
      <c r="R23" s="6"/>
      <c r="S23" s="6"/>
      <c r="T23" s="6"/>
    </row>
    <row r="24" spans="1:20" ht="15" customHeight="1" x14ac:dyDescent="0.25">
      <c r="A24" s="7" t="s">
        <v>0</v>
      </c>
      <c r="B24" s="7" t="s">
        <v>1</v>
      </c>
      <c r="C24" s="7" t="s">
        <v>2</v>
      </c>
      <c r="D24" s="7" t="s">
        <v>3</v>
      </c>
      <c r="E24" s="7" t="s">
        <v>7</v>
      </c>
      <c r="F24" s="7" t="s">
        <v>6</v>
      </c>
      <c r="J24" s="9" t="s">
        <v>12</v>
      </c>
      <c r="K24" s="7" t="s">
        <v>2</v>
      </c>
      <c r="L24" s="7" t="s">
        <v>3</v>
      </c>
      <c r="M24" s="7" t="s">
        <v>7</v>
      </c>
      <c r="N24" s="7" t="s">
        <v>6</v>
      </c>
      <c r="Q24" s="7" t="s">
        <v>2</v>
      </c>
      <c r="R24" s="7" t="s">
        <v>3</v>
      </c>
      <c r="S24" s="7" t="s">
        <v>7</v>
      </c>
      <c r="T24" s="7" t="s">
        <v>6</v>
      </c>
    </row>
    <row r="25" spans="1:20" x14ac:dyDescent="0.25">
      <c r="A25" s="9"/>
      <c r="B25" s="9"/>
      <c r="C25" s="9"/>
      <c r="D25" s="9"/>
      <c r="E25" s="9"/>
      <c r="F25" s="9"/>
      <c r="J25" s="10"/>
      <c r="K25" s="7"/>
      <c r="L25" s="7"/>
      <c r="M25" s="7"/>
      <c r="N25" s="7"/>
      <c r="Q25" s="7"/>
      <c r="R25" s="7"/>
      <c r="S25" s="7"/>
      <c r="T25" s="7"/>
    </row>
    <row r="26" spans="1:20" x14ac:dyDescent="0.25">
      <c r="A26" s="2" t="s">
        <v>4</v>
      </c>
      <c r="B26" s="2">
        <v>1</v>
      </c>
      <c r="C26" s="1">
        <v>4.88</v>
      </c>
      <c r="D26" s="1">
        <v>188.42</v>
      </c>
      <c r="E26" s="1">
        <v>4.04</v>
      </c>
      <c r="F26" s="1">
        <v>88.12</v>
      </c>
      <c r="J26" s="1" t="s">
        <v>4</v>
      </c>
      <c r="K26" s="1">
        <f>ROUND(SUM(C26:C28)/3,2)</f>
        <v>4.2300000000000004</v>
      </c>
      <c r="L26" s="1">
        <f>ROUND(SUM(D26:D28)/3,2)</f>
        <v>218.21</v>
      </c>
      <c r="M26" s="1">
        <f t="shared" ref="M26" si="5">ROUND(SUM(E26:E28)/3,2)</f>
        <v>3.71</v>
      </c>
      <c r="N26" s="1">
        <f>ROUND(SUM(F26:F28)/3,2)</f>
        <v>68.650000000000006</v>
      </c>
      <c r="Q26" s="5">
        <f>ROUND(((K26-K27)/K26),2)</f>
        <v>-0.04</v>
      </c>
      <c r="R26" s="5">
        <f>ROUND(((L27-L26)/L26),2)</f>
        <v>0.02</v>
      </c>
      <c r="S26" s="5">
        <f t="shared" ref="S26" si="6">ROUND(((M26-M27)/M26),2)</f>
        <v>0.1</v>
      </c>
      <c r="T26" s="5">
        <f t="shared" ref="T26" si="7">ROUND(((N26-N27)/N26),2)</f>
        <v>7.0000000000000007E-2</v>
      </c>
    </row>
    <row r="27" spans="1:20" x14ac:dyDescent="0.25">
      <c r="A27" s="2" t="s">
        <v>4</v>
      </c>
      <c r="B27" s="2">
        <v>2</v>
      </c>
      <c r="C27" s="1">
        <v>3.89</v>
      </c>
      <c r="D27" s="1">
        <v>234.01</v>
      </c>
      <c r="E27" s="1">
        <v>3.54</v>
      </c>
      <c r="F27" s="1">
        <v>62.99</v>
      </c>
      <c r="J27" s="1" t="s">
        <v>5</v>
      </c>
      <c r="K27" s="1">
        <f>ROUND(SUM(C29:C31)/3,2)</f>
        <v>4.4000000000000004</v>
      </c>
      <c r="L27" s="1">
        <f t="shared" ref="L27" si="8">ROUND(SUM(D29:D31)/3,2)</f>
        <v>221.64</v>
      </c>
      <c r="M27" s="1">
        <f t="shared" ref="M27" si="9">ROUND(SUM(E29:E31)/3,2)</f>
        <v>3.33</v>
      </c>
      <c r="N27" s="1">
        <f>ROUND(SUM(F29:F31)/3,2)</f>
        <v>63.84</v>
      </c>
    </row>
    <row r="28" spans="1:20" x14ac:dyDescent="0.25">
      <c r="A28" s="2" t="s">
        <v>4</v>
      </c>
      <c r="B28" s="2">
        <v>3</v>
      </c>
      <c r="C28" s="1">
        <v>3.93</v>
      </c>
      <c r="D28" s="1">
        <v>232.21</v>
      </c>
      <c r="E28" s="1">
        <v>3.56</v>
      </c>
      <c r="F28" s="1">
        <v>54.84</v>
      </c>
    </row>
    <row r="29" spans="1:20" x14ac:dyDescent="0.25">
      <c r="A29" s="2" t="s">
        <v>5</v>
      </c>
      <c r="B29" s="2">
        <v>1</v>
      </c>
      <c r="C29" s="1">
        <v>6.35</v>
      </c>
      <c r="D29" s="1">
        <v>145.94</v>
      </c>
      <c r="E29" s="1">
        <v>3.79</v>
      </c>
      <c r="F29" s="1">
        <v>103.81</v>
      </c>
    </row>
    <row r="30" spans="1:20" x14ac:dyDescent="0.25">
      <c r="A30" s="2" t="s">
        <v>5</v>
      </c>
      <c r="B30" s="2">
        <v>2</v>
      </c>
      <c r="C30" s="1">
        <v>3.38</v>
      </c>
      <c r="D30" s="1">
        <v>262.79000000000002</v>
      </c>
      <c r="E30" s="1">
        <v>3.08</v>
      </c>
      <c r="F30" s="1">
        <v>44.61</v>
      </c>
    </row>
    <row r="31" spans="1:20" x14ac:dyDescent="0.25">
      <c r="A31" s="2" t="s">
        <v>5</v>
      </c>
      <c r="B31" s="2">
        <v>3</v>
      </c>
      <c r="C31" s="1">
        <v>3.46</v>
      </c>
      <c r="D31" s="1">
        <v>256.2</v>
      </c>
      <c r="E31" s="1">
        <v>3.11</v>
      </c>
      <c r="F31" s="1">
        <v>43.09</v>
      </c>
    </row>
    <row r="34" spans="1:20" ht="24" x14ac:dyDescent="0.4">
      <c r="A34" s="8" t="s">
        <v>11</v>
      </c>
      <c r="B34" s="8"/>
      <c r="C34" s="8"/>
      <c r="D34" s="8"/>
      <c r="E34" s="8"/>
      <c r="F34" s="8"/>
      <c r="J34" s="6" t="s">
        <v>16</v>
      </c>
      <c r="K34" s="6"/>
      <c r="L34" s="6"/>
      <c r="M34" s="6"/>
      <c r="N34" s="6"/>
      <c r="Q34" s="6" t="s">
        <v>17</v>
      </c>
      <c r="R34" s="6"/>
      <c r="S34" s="6"/>
      <c r="T34" s="6"/>
    </row>
    <row r="35" spans="1:20" ht="15" customHeight="1" x14ac:dyDescent="0.25">
      <c r="A35" s="7" t="s">
        <v>0</v>
      </c>
      <c r="B35" s="7" t="s">
        <v>1</v>
      </c>
      <c r="C35" s="7" t="s">
        <v>2</v>
      </c>
      <c r="D35" s="7" t="s">
        <v>3</v>
      </c>
      <c r="E35" s="7" t="s">
        <v>7</v>
      </c>
      <c r="F35" s="7" t="s">
        <v>6</v>
      </c>
      <c r="J35" s="9" t="s">
        <v>12</v>
      </c>
      <c r="K35" s="7" t="s">
        <v>2</v>
      </c>
      <c r="L35" s="7" t="s">
        <v>3</v>
      </c>
      <c r="M35" s="7" t="s">
        <v>7</v>
      </c>
      <c r="N35" s="7" t="s">
        <v>6</v>
      </c>
      <c r="Q35" s="7" t="s">
        <v>2</v>
      </c>
      <c r="R35" s="7" t="s">
        <v>3</v>
      </c>
      <c r="S35" s="7" t="s">
        <v>7</v>
      </c>
      <c r="T35" s="7" t="s">
        <v>6</v>
      </c>
    </row>
    <row r="36" spans="1:20" x14ac:dyDescent="0.25">
      <c r="A36" s="9"/>
      <c r="B36" s="9"/>
      <c r="C36" s="9"/>
      <c r="D36" s="9"/>
      <c r="E36" s="9"/>
      <c r="F36" s="9"/>
      <c r="J36" s="10"/>
      <c r="K36" s="7"/>
      <c r="L36" s="7"/>
      <c r="M36" s="7"/>
      <c r="N36" s="7"/>
      <c r="Q36" s="7"/>
      <c r="R36" s="7"/>
      <c r="S36" s="7"/>
      <c r="T36" s="7"/>
    </row>
    <row r="37" spans="1:20" x14ac:dyDescent="0.25">
      <c r="A37" s="2" t="s">
        <v>4</v>
      </c>
      <c r="B37" s="2">
        <v>1</v>
      </c>
      <c r="C37" s="1">
        <v>5.48</v>
      </c>
      <c r="D37" s="1">
        <v>171.96</v>
      </c>
      <c r="E37" s="1">
        <v>2.82</v>
      </c>
      <c r="F37" s="1">
        <v>392.56</v>
      </c>
      <c r="J37" s="1" t="s">
        <v>4</v>
      </c>
      <c r="K37" s="1">
        <f>ROUND(SUM(C37:C39)/3,2)</f>
        <v>3.44</v>
      </c>
      <c r="L37" s="1">
        <f>ROUND(SUM(D37:D39)/3,2)</f>
        <v>306.35000000000002</v>
      </c>
      <c r="M37" s="1">
        <f t="shared" ref="M37" si="10">ROUND(SUM(E37:E39)/3,2)</f>
        <v>2.42</v>
      </c>
      <c r="N37" s="1">
        <f>ROUND(SUM(F37:F39)/3,2)</f>
        <v>158.13</v>
      </c>
      <c r="Q37" s="5">
        <f>ROUND(((K37-K38)/K37),2)</f>
        <v>-0.08</v>
      </c>
      <c r="R37" s="5">
        <f>ROUND(((L38-L37)/L37),2)</f>
        <v>0.02</v>
      </c>
      <c r="S37" s="5">
        <f t="shared" ref="S37" si="11">ROUND(((M37-M38)/M37),2)</f>
        <v>0.04</v>
      </c>
      <c r="T37" s="5">
        <f t="shared" ref="T37" si="12">ROUND(((N37-N38)/N37),2)</f>
        <v>-0.51</v>
      </c>
    </row>
    <row r="38" spans="1:20" x14ac:dyDescent="0.25">
      <c r="A38" s="2" t="s">
        <v>4</v>
      </c>
      <c r="B38" s="2">
        <v>2</v>
      </c>
      <c r="C38" s="1">
        <v>2.4</v>
      </c>
      <c r="D38" s="1">
        <v>377.55</v>
      </c>
      <c r="E38" s="1">
        <v>2.19</v>
      </c>
      <c r="F38" s="1">
        <v>64.430000000000007</v>
      </c>
      <c r="J38" s="1" t="s">
        <v>5</v>
      </c>
      <c r="K38" s="1">
        <f>ROUND(SUM(C40:C42)/3,2)</f>
        <v>3.72</v>
      </c>
      <c r="L38" s="1">
        <f>ROUND(SUM(D40:D42)/3,2)</f>
        <v>313.57</v>
      </c>
      <c r="M38" s="1">
        <f t="shared" ref="M38" si="13">ROUND(SUM(E40:E42)/3,2)</f>
        <v>2.33</v>
      </c>
      <c r="N38" s="1">
        <f>ROUND(SUM(F40:F42)/3,2)</f>
        <v>238.63</v>
      </c>
    </row>
    <row r="39" spans="1:20" x14ac:dyDescent="0.25">
      <c r="A39" s="2" t="s">
        <v>4</v>
      </c>
      <c r="B39" s="2">
        <v>3</v>
      </c>
      <c r="C39" s="1">
        <v>2.4500000000000002</v>
      </c>
      <c r="D39" s="1">
        <v>369.53</v>
      </c>
      <c r="E39" s="1">
        <v>2.2599999999999998</v>
      </c>
      <c r="F39" s="1">
        <v>17.39</v>
      </c>
    </row>
    <row r="40" spans="1:20" x14ac:dyDescent="0.25">
      <c r="A40" s="2" t="s">
        <v>5</v>
      </c>
      <c r="B40" s="2">
        <v>1</v>
      </c>
      <c r="C40" s="1">
        <v>5.36</v>
      </c>
      <c r="D40" s="1">
        <v>175.77</v>
      </c>
      <c r="E40" s="1">
        <v>2.63</v>
      </c>
      <c r="F40" s="1">
        <v>650.04</v>
      </c>
    </row>
    <row r="41" spans="1:20" x14ac:dyDescent="0.25">
      <c r="A41" s="2" t="s">
        <v>5</v>
      </c>
      <c r="B41" s="2">
        <v>2</v>
      </c>
      <c r="C41" s="1">
        <v>2.34</v>
      </c>
      <c r="D41" s="1">
        <v>385.2</v>
      </c>
      <c r="E41" s="1">
        <v>2.16</v>
      </c>
      <c r="F41" s="1">
        <v>40.68</v>
      </c>
    </row>
    <row r="42" spans="1:20" x14ac:dyDescent="0.25">
      <c r="A42" s="2" t="s">
        <v>5</v>
      </c>
      <c r="B42" s="2">
        <v>3</v>
      </c>
      <c r="C42" s="1">
        <v>3.46</v>
      </c>
      <c r="D42" s="1">
        <v>379.74</v>
      </c>
      <c r="E42" s="1">
        <v>2.2000000000000002</v>
      </c>
      <c r="F42" s="1">
        <v>25.17</v>
      </c>
    </row>
  </sheetData>
  <mergeCells count="72">
    <mergeCell ref="J34:N34"/>
    <mergeCell ref="J35:J36"/>
    <mergeCell ref="K35:K36"/>
    <mergeCell ref="L35:L36"/>
    <mergeCell ref="M35:M36"/>
    <mergeCell ref="N35:N36"/>
    <mergeCell ref="J23:N23"/>
    <mergeCell ref="J24:J25"/>
    <mergeCell ref="K24:K25"/>
    <mergeCell ref="L24:L25"/>
    <mergeCell ref="M24:M25"/>
    <mergeCell ref="N24:N25"/>
    <mergeCell ref="J1:N1"/>
    <mergeCell ref="J12:N12"/>
    <mergeCell ref="J13:J14"/>
    <mergeCell ref="K13:K14"/>
    <mergeCell ref="L13:L14"/>
    <mergeCell ref="M13:M14"/>
    <mergeCell ref="N13:N14"/>
    <mergeCell ref="J2:J3"/>
    <mergeCell ref="K2:K3"/>
    <mergeCell ref="L2:L3"/>
    <mergeCell ref="M2:M3"/>
    <mergeCell ref="N2:N3"/>
    <mergeCell ref="A34:F34"/>
    <mergeCell ref="A35:A36"/>
    <mergeCell ref="B35:B36"/>
    <mergeCell ref="C35:C36"/>
    <mergeCell ref="D35:D36"/>
    <mergeCell ref="E35:E36"/>
    <mergeCell ref="F35:F36"/>
    <mergeCell ref="A23:F23"/>
    <mergeCell ref="A24:A25"/>
    <mergeCell ref="B24:B25"/>
    <mergeCell ref="C24:C25"/>
    <mergeCell ref="D24:D25"/>
    <mergeCell ref="E24:E25"/>
    <mergeCell ref="F24:F25"/>
    <mergeCell ref="A1:F1"/>
    <mergeCell ref="A12:F12"/>
    <mergeCell ref="A13:A14"/>
    <mergeCell ref="B13:B14"/>
    <mergeCell ref="C13:C14"/>
    <mergeCell ref="D13:D14"/>
    <mergeCell ref="E13:E14"/>
    <mergeCell ref="F13:F14"/>
    <mergeCell ref="A2:A3"/>
    <mergeCell ref="B2:B3"/>
    <mergeCell ref="C2:C3"/>
    <mergeCell ref="D2:D3"/>
    <mergeCell ref="E2:E3"/>
    <mergeCell ref="F2:F3"/>
    <mergeCell ref="Q12:T12"/>
    <mergeCell ref="Q23:T23"/>
    <mergeCell ref="Q24:Q25"/>
    <mergeCell ref="R24:R25"/>
    <mergeCell ref="S24:S25"/>
    <mergeCell ref="T24:T25"/>
    <mergeCell ref="Q13:Q14"/>
    <mergeCell ref="R13:R14"/>
    <mergeCell ref="S13:S14"/>
    <mergeCell ref="T13:T14"/>
    <mergeCell ref="Q1:T1"/>
    <mergeCell ref="Q2:Q3"/>
    <mergeCell ref="R2:R3"/>
    <mergeCell ref="S2:S3"/>
    <mergeCell ref="T2:T3"/>
    <mergeCell ref="Q34:T34"/>
    <mergeCell ref="Q35:Q36"/>
    <mergeCell ref="R35:R36"/>
    <mergeCell ref="S35:S36"/>
    <mergeCell ref="T35:T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Alves Ferreira</dc:creator>
  <cp:lastModifiedBy>Miguel Alves Ferreira</cp:lastModifiedBy>
  <dcterms:created xsi:type="dcterms:W3CDTF">2025-03-18T11:52:33Z</dcterms:created>
  <dcterms:modified xsi:type="dcterms:W3CDTF">2025-03-20T16:37:08Z</dcterms:modified>
</cp:coreProperties>
</file>