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rodri\Downloads\"/>
    </mc:Choice>
  </mc:AlternateContent>
  <xr:revisionPtr revIDLastSave="0" documentId="13_ncr:1_{EE5B8F98-ED35-4942-AB00-DF559FA47E32}" xr6:coauthVersionLast="47" xr6:coauthVersionMax="47" xr10:uidLastSave="{00000000-0000-0000-0000-000000000000}"/>
  <bookViews>
    <workbookView xWindow="-108" yWindow="-108" windowWidth="23256" windowHeight="12456" tabRatio="500" activeTab="3"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Error Handling and Logging" sheetId="7" r:id="rId7"/>
    <sheet name="Stored Cryptography"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D14" i="1"/>
  <c r="C14" i="1"/>
  <c r="B14" i="1"/>
  <c r="C13" i="1"/>
  <c r="B13" i="1"/>
  <c r="D13" i="1" s="1"/>
  <c r="C12" i="1"/>
  <c r="D12" i="1" s="1"/>
  <c r="B12" i="1"/>
  <c r="C11" i="1"/>
  <c r="B11" i="1"/>
  <c r="D11" i="1" s="1"/>
  <c r="C10" i="1"/>
  <c r="B10" i="1"/>
  <c r="D10" i="1" s="1"/>
  <c r="D9" i="1"/>
  <c r="C9" i="1"/>
  <c r="B9" i="1"/>
  <c r="C8" i="1"/>
  <c r="B8" i="1"/>
  <c r="D8" i="1" s="1"/>
  <c r="C7" i="1"/>
  <c r="B7" i="1"/>
  <c r="D7" i="1" s="1"/>
  <c r="D6" i="1"/>
  <c r="C6" i="1"/>
  <c r="B6" i="1"/>
  <c r="C5" i="1"/>
  <c r="B5" i="1"/>
  <c r="D5" i="1" s="1"/>
  <c r="C4" i="1"/>
  <c r="D4" i="1" s="1"/>
  <c r="B4" i="1"/>
  <c r="C3" i="1"/>
  <c r="B3" i="1"/>
  <c r="D3" i="1" s="1"/>
  <c r="C2" i="1"/>
  <c r="C16" i="1" s="1"/>
  <c r="B2" i="1"/>
  <c r="B16" i="1" s="1"/>
  <c r="D16" i="1" s="1"/>
  <c r="D2" i="1" l="1"/>
</calcChain>
</file>

<file path=xl/sharedStrings.xml><?xml version="1.0" encoding="utf-8"?>
<sst xmlns="http://schemas.openxmlformats.org/spreadsheetml/2006/main" count="1450" uniqueCount="948">
  <si>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</si>
  <si>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</si>
  <si>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</si>
  <si>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</si>
  <si>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</si>
  <si>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</si>
  <si>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</si>
  <si>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</si>
  <si>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</si>
  <si>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</si>
  <si>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</si>
  <si>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</si>
  <si>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</si>
  <si>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</si>
  <si>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</si>
  <si>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</si>
  <si>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</si>
  <si>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</si>
  <si>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</si>
  <si>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</si>
  <si>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</si>
  <si>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</si>
  <si>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</si>
  <si>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</si>
  <si>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</si>
  <si>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</si>
  <si>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</si>
  <si>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</si>
  <si>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</si>
  <si>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</si>
  <si>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</si>
  <si>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</si>
  <si>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</si>
  <si>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Através da integração de software que consegue fazer análise a ameaças como o SonarQube, OWASP ZAP e dependency-check. Para além disso temos guidelines para o controlo de versões e uso de ferramentas como o dependabot e docker scout para verificar vulnerabilidades.</t>
  </si>
  <si>
    <t>SonarQube,OWASP ZAP, Dependency-check, DockerScout, dependabot e SCCS</t>
  </si>
  <si>
    <t>1.1.2</t>
  </si>
  <si>
    <t>Verify the use of threat modeling for every design change or sprint planning to identify threats, plan for countermeasures, facilitate appropriate risk responses, and guide security testing.</t>
  </si>
  <si>
    <t>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</si>
  <si>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A representação feita é apenas um protótipo tendo em conta a arquitetura idealizada durante este relatório</t>
  </si>
  <si>
    <t>MS Threat tool e OWASP Threat Dragon</t>
  </si>
  <si>
    <t>1.1.3</t>
  </si>
  <si>
    <t>Verify that all user stories and features contain functional security constraints, such as "As a user, I should be able to view and edit my profile. I should not be able to view or edit anyone else's profile"</t>
  </si>
  <si>
    <t>EX:Eu como utilizador quero poder fazer login no website para poder fazer encomendas. Eu não devo conseguir fazer login com credenciais inválidas ou de outros utilizadores.
Estes User stories podem ser encontrados no inicio do Documento</t>
  </si>
  <si>
    <t>1.1.4</t>
  </si>
  <si>
    <t>Verify documentation and justification of all the application's trust boundaries, components, and significant data flows.</t>
  </si>
  <si>
    <t>A justificação pode ser encontrada no documento não só na analise das threats mas também nas ferramentas de Threat modeling que mostram as possíveis vulnerabilidades da nossa arquitetura</t>
  </si>
  <si>
    <t>1.1.5</t>
  </si>
  <si>
    <t>Verify definition and security analysis of the application's high-level architecture and all connected remote services. ([C1](https://owasp.org/www-project-proactive-controls/#div-numbering))</t>
  </si>
  <si>
    <t>Isto é possível ser visto através dos reports gerados pelas ferramentas de Threat modeling e também através da análise feita por nós.</t>
  </si>
  <si>
    <t>1.1.6</t>
  </si>
  <si>
    <t>Verify implementation of centralized, simple (economy of design), vetted, secure, and reusable security controls to avoid duplicate, missing, ineffective, or insecure controls. ([C10](https://owasp.org/www-project-proactive-controls/#div-numbering))</t>
  </si>
  <si>
    <t>Através da arquitetura implementada na API que é a arquitetura onion iremos implementar um design de segurança seguro e reutilizável Na parte do front end, irão ser criados módulos próprios para lidar com a segurança</t>
  </si>
  <si>
    <t>Aqui supomos que implicava já ter algo desenvolvido, embora não tenhamos muita coisa desenvolvida, temos a arquitetura que está especificada no início do documento.</t>
  </si>
  <si>
    <t>1.1.7</t>
  </si>
  <si>
    <t>Verify availability of a secure coding checklist, security requirements, guideline, or policy to all developers and testers.</t>
  </si>
  <si>
    <t>Foram definidas Guidelines para commits, issues, pull requests e code reviews. Para além disso temos uma coding checklist para o desenvolvimento de código. Que pode ser encontrado no ponto 2 Guidelines</t>
  </si>
  <si>
    <t>Algumas guidelines podem vir sofrer alterações visto que pode haver necessidades futuras a serem mitigadas.</t>
  </si>
  <si>
    <t>asvs checklist, prettier, Eslint, dependency check</t>
  </si>
  <si>
    <t>Authentication Architecture</t>
  </si>
  <si>
    <t>1.2.1</t>
  </si>
  <si>
    <t>Verify the use of unique or special low-privilege operating system accounts for all application components, services, and servers. ([C3](https://owasp.org/www-project-proactive-controls/#div-numbering))</t>
  </si>
  <si>
    <t>Not Applicable</t>
  </si>
  <si>
    <t>Por falta de conhecimento, não entendemos o que está a ser falado aqui</t>
  </si>
  <si>
    <t>1.2.2</t>
  </si>
  <si>
    <t>Verify that communications between application components, including APIs, middleware and data layers, are authenticated. Components should have the least necessary privileges needed. ([C3](https://owasp.org/www-project-proactive-controls/#div-numbering))</t>
  </si>
  <si>
    <t>Para que seja possível outros componentes acederem a componentes internos, será sempre preciso de autenticação, por isso, será implementado no futuro da aplicação</t>
  </si>
  <si>
    <t>1.2.3</t>
  </si>
  <si>
    <t>Verify that the application uses a single vetted authentication mechanism that is known to be secure, can be extended to include strong authentication, and has sufficient logging and monitoring to detect account abuse or breaches.</t>
  </si>
  <si>
    <t>Será usado o JWT que é facilmente extensível de forma a adicionar mecanismos de logging</t>
  </si>
  <si>
    <t>JWT,Spring Boot web</t>
  </si>
  <si>
    <t>1.2.4</t>
  </si>
  <si>
    <t>Verify that all authentication pathways and identity management APIs implement consistent authentication security control strength, such that there are no weaker alternatives per the risk of the application.</t>
  </si>
  <si>
    <t>Como ainda estamos na fase de design não temos código que demonstre isto, contudo o JWT permite definir facilmente os caminhos que são acessíveis para diferentes tipos de roles. Isto será implementado na fase de desenvolvimento</t>
  </si>
  <si>
    <t>JWT,SpringBoot web</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</si>
  <si>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</si>
  <si>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</si>
  <si>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</si>
  <si>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</si>
  <si>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</si>
  <si>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</si>
  <si>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Spring Boot web,SvelteKit, Vite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</si>
  <si>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</si>
  <si>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</si>
  <si>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</si>
  <si>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</si>
  <si>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</si>
  <si>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</si>
  <si>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Será implementado apenas um mecanismo de controlo de acesso, neste caso um Role based access Control com um pensamento “positivo” ou seja, vamos indicar o que os utilizadores de diferentes roles podem fazer</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</si>
  <si>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</si>
  <si>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</si>
  <si>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Non-valid</t>
  </si>
  <si>
    <t>Embora seja mais seguro, isto implica uma maior complexidade no desenvolvimento do software.</t>
  </si>
  <si>
    <t xml:space="preserve">Input and Output Architecture </t>
  </si>
  <si>
    <t>1.5.1</t>
  </si>
  <si>
    <t>Verify that input and output requirements clearly define how to handle and process data based on type, content, and applicable laws, regulations, and other policy compliance.</t>
  </si>
  <si>
    <t>Este caso simplesmente não é possível ser seguido,  pela simples razão de  não termos capacidade de verificar leis e regulamentos a serem aplicadas aos requisitos de input e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</si>
  <si>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</si>
  <si>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</si>
  <si>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Serão implementados DTO’s com campos constantes e com validações capazes de detetar e impedir object injection</t>
  </si>
  <si>
    <t>1.5.3</t>
  </si>
  <si>
    <t>Verify that input validation is enforced on a trusted service layer. ([C5](https://owasp.org/www-project-proactive-controls/#div-numbering))</t>
  </si>
  <si>
    <t>Serão implementados mecanismos de sanitização dos inputs, através de annotations disponibilizadas pelo lombok e o jpa</t>
  </si>
  <si>
    <t>Lombok, JPA</t>
  </si>
  <si>
    <t>1.5.4</t>
  </si>
  <si>
    <t>Verify that output encoding occurs close to or by the interpreter for which it is intended. ([C4](https://www.owasp.org/index.php/OWASP_Proactive_Controls#tab=Formal_Numbering))</t>
  </si>
  <si>
    <t>Não aplicável, uma vez que não temos conhecimentos especializados na área que optámos por não implementar e dedicar os nossos esforços a outros pontos.</t>
  </si>
  <si>
    <t>Cryptographic Architecture</t>
  </si>
  <si>
    <t>1.6.1</t>
  </si>
  <si>
    <t>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</si>
  <si>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</si>
  <si>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1.6.2</t>
  </si>
  <si>
    <t>Verify that consumers of cryptographic services protect key material and other secrets by using key vaults or API based alternatives.</t>
  </si>
  <si>
    <t>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</si>
  <si>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1.6.3</t>
  </si>
  <si>
    <t>Verify that all keys and passwords are replaceable and are part of a well-defined process to re-encrypt sensitive data.</t>
  </si>
  <si>
    <t>Não aplicável, devido à falta de conhecimentos no domínio que optámos por não implementar.</t>
  </si>
  <si>
    <t>1.6.4</t>
  </si>
  <si>
    <t>Verify that the architecture treats client-side secrets--such as symmetric keys, passwords, or API tokens--as insecure and never uses them to protect or access sensitive data.</t>
  </si>
  <si>
    <t>Vamos implementar através de código e de ter todos os cuidados para nunca revelar dados sensíveis</t>
  </si>
  <si>
    <t>Garantiremos que a arquitetura trata os segredos do lado do cliente - tais como chaves simétricas, palavras-passe ou tokens de API - como inseguros e nunca os utiliza para proteger ou aceder a dados sensíveis, tal como recomendado.</t>
  </si>
  <si>
    <t>Error, Logging and Auditing Architecture</t>
  </si>
  <si>
    <t>1.7.1</t>
  </si>
  <si>
    <t>Verify that a common logging format and approach is used across the system. ([C9](https://owasp.org/www-project-proactive-controls/#div-numbering))</t>
  </si>
  <si>
    <t>A implementação que iremos fazer para este ponto é garantir a nível código que todos os logs que irão ser gerados e guardados possuem o mesmo formato</t>
  </si>
  <si>
    <t>Válido, verificaremos se é utilizado um formato e uma abordagem de registo comuns em todo o sistema, tal como recomendado pelo Controlo 9 da ASVS (C9).</t>
  </si>
  <si>
    <t>1.7.2</t>
  </si>
  <si>
    <t>Verify that logs are securely transmitted to a preferably remote system for analysis, detection, alerting, and escalation. ([C9](https://owasp.org/www-project-proactive-controls/#div-numbering))</t>
  </si>
  <si>
    <t>Os logs gerados serão guardados numa base de dados em mysql “externa” ao sistema, contudo não será possível implementarmos mecanismos de deteção e alerta, pelo que isto iria nos consumir muito tempo para desenvolver outras partes do projeto</t>
  </si>
  <si>
    <t>Data Protection and Privacy Architecture</t>
  </si>
  <si>
    <t>1.8.1</t>
  </si>
  <si>
    <t>Verify that all sensitive data is identified and classified into protection levels.</t>
  </si>
  <si>
    <t>Este ponto é inconcebível para uma equipa de pequenas dimensões, visto que depois tinha de se paremeterizar o programa intensivamente para que estas constraints fossem aplicadas</t>
  </si>
  <si>
    <t>1.8.2</t>
  </si>
  <si>
    <t>Verify that all protection levels have an associated set of protection requirements, such as encryption requirements, integrity requirements, retention, privacy and other confidentiality requirements, and that these are applied in the architecture.</t>
  </si>
  <si>
    <t>Como não vai ser feito a proteção de dados por níveis, este deixa de ter efeito. Contudo, sabemos que isto é importante na construção de um software seguro</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</si>
  <si>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</si>
  <si>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</si>
  <si>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</si>
  <si>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Utilizaremos comunicação HTTPS para comunicação cliente-servidor e hashing de informação das receitas como o SHA-1.</t>
  </si>
  <si>
    <t>1.9.2</t>
  </si>
  <si>
    <t>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</si>
  <si>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</si>
  <si>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</si>
  <si>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</si>
  <si>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</si>
  <si>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</si>
  <si>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git, github</t>
  </si>
  <si>
    <t>Business Logic Architecture</t>
  </si>
  <si>
    <t>1.11.1</t>
  </si>
  <si>
    <t>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</si>
  <si>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</si>
  <si>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1.11.2</t>
  </si>
  <si>
    <t>Verify that all high-value business logic flows, including authentication, session management and access control, do not share unsynchronized state.</t>
  </si>
  <si>
    <t>Através da implementação de uma base de dados e logs, não haverá estados "unsynchronized" de dados</t>
  </si>
  <si>
    <t>1.11.3</t>
  </si>
  <si>
    <t>Verify that all high-value business logic flows, including authentication, session management and access control are thread safe and resistant to time-of-check and time-of-use race conditions.</t>
  </si>
  <si>
    <t>Para garantir este ponto irão ser realizados testes unitários e de integração de forma a garantir os fluxos mais importantes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</si>
  <si>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</si>
  <si>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</si>
  <si>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</si>
  <si>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</si>
  <si>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</si>
  <si>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Através do Java, iremos converter para um octet stream os ficheiros inseridos de forma a prevenir ataques relacionados com o upload de ficheiros.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</si>
  <si>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</si>
  <si>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</si>
  <si>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</si>
  <si>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</si>
  <si>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</si>
  <si>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1.14.2</t>
  </si>
  <si>
    <t>Verify that binary signatures, trusted connections, and verified endpoints are used to deploy binaries to remote devices.</t>
  </si>
  <si>
    <t>1.14.3</t>
  </si>
  <si>
    <t>Verify that the build pipeline warns of out-of-date or insecure components and takes appropriate actions.</t>
  </si>
  <si>
    <t>Através do github actions, vamos compilar o projeto e verificar se não existem componentes desatualizados ou inseguros, usando o OWASP dependency check e outras ferramentas</t>
  </si>
  <si>
    <t>Owasp Dependency check e possivelmente Snyk</t>
  </si>
  <si>
    <t>1.14.4</t>
  </si>
  <si>
    <t>Verify that the build pipeline contains a build step to automatically build and verify the secure deployment of the application, particularly if the application infrastructure is software defined, such as cloud environment build scripts.</t>
  </si>
  <si>
    <t>Através do uso do github actions, iremos definir uma pipeline em que irá conter steps tais como de build, de verficação de segurança e da insfraestrutura</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</si>
  <si>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</si>
  <si>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</si>
  <si>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Através do uso do docker e de containers, iremos garantir que modulos da nossa aplicação estão isolados uns dos outros</t>
  </si>
  <si>
    <t>Docker, DockerScout</t>
  </si>
  <si>
    <t>1.14.6</t>
  </si>
  <si>
    <t>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</si>
  <si>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</si>
  <si>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Sveltekit e Springboot, CI/CD</t>
  </si>
  <si>
    <t xml:space="preserve">Password Security </t>
  </si>
  <si>
    <t>2.1.1</t>
  </si>
  <si>
    <t>5.1.1.2</t>
  </si>
  <si>
    <t>Verify that user set passwords are at least 12 characters in length (after multiple spaces are combined). ([C6](https://owasp.org/www-project-proactive-controls/#div-numbering))</t>
  </si>
  <si>
    <t>No frontend e backend foi implementado restrições de obrigar o utilizador a inserir uma palavra-passe superior ou igual a 12 caracteres. É possivel observar no useDTOSignup, e no +page.server.svelte da pagina de sigup</t>
  </si>
  <si>
    <t>2.1.2</t>
  </si>
  <si>
    <t>Verify that passwords of at least 64 characters are permitted, and that passwords of more than 128 characters are denied. ([C6](https://owasp.org/www-project-proactive-controls/#div-numbering))</t>
  </si>
  <si>
    <t>No frontend e backend garantimos que a password inserida poderia ter até 128 caracteres. É possivel observar no useDTOSignup, e no +page.server.svelte da pagina de sigup</t>
  </si>
  <si>
    <t>2.1.3</t>
  </si>
  <si>
    <t>Verify that password truncation is not performed. However, consecutive multiple spaces may be replaced by a single space. ([C6](https://owasp.org/www-project-proactive-controls/#div-numbering))</t>
  </si>
  <si>
    <t>No frontend e backend foi implementado uma função que substituia vários espaços por um único. É possivel observar na pagina de login e signup (+page.server.svelte).</t>
  </si>
  <si>
    <t>2.1.4</t>
  </si>
  <si>
    <t>Verify that any printable Unicode character, including language neutral characters such as spaces and Emojis are permitted in passwords.</t>
  </si>
  <si>
    <t>O frontend e backend suportam nativamente esta funcionalidade.</t>
  </si>
  <si>
    <t>2.1.5</t>
  </si>
  <si>
    <t>Verify users can change their password.</t>
  </si>
  <si>
    <t>No frontend foi implementado uma página que em comunicação com o backend permite ao utilizador alterar a sua palavra-passe. É possivel observar na pagina de trocar a password e no backend desde o userController até o userRepo</t>
  </si>
  <si>
    <t>2.1.6</t>
  </si>
  <si>
    <t>Verify that password change functionality requires the user's current and new password.</t>
  </si>
  <si>
    <t>Na página do frontend com comunicação com o backend tem 2 campos de inputs, um para a palavra-passe antiga e outro para a nova. É possivel observar na pagina de trocar a password e no backend desde o userController até o userRepo</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</si>
  <si>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</si>
  <si>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</si>
  <si>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Não é aplicavél por não termos conhecimento de uma fonte de dados que nos permita verificar se a palavra passe inserida pelo utilizador faz parte das mais usadas em todo o mundo</t>
  </si>
  <si>
    <t>2.1.8</t>
  </si>
  <si>
    <t>Verify that a password strength meter is provided to help users set a stronger password.</t>
  </si>
  <si>
    <t>No frontend enquanto o utilizador insere a nova palavra passe ou quando cria uma conta, tem uma medidor que atualiza em tempo real com o input que o utilizador insere. Essa implementação é possivel ser observada na página do signup</t>
  </si>
  <si>
    <t>2.1.9</t>
  </si>
  <si>
    <t>Verify that there are no password composition rules limiting the type of characters permitted. There should be no requirement for upper or lower case or numbers or special characters. ([C6](https://owasp.org/www-project-proactive-controls/#div-numbering))</t>
  </si>
  <si>
    <t>No frontend e backend não foi implementado nenhuma restrição relaciona a Uppercase, Lowercase e caracteres especiais. É possivel observar no modelo user.java que não existe restrições desse tipo e no frontend (login e signup) tambem não</t>
  </si>
  <si>
    <t>2.1.10</t>
  </si>
  <si>
    <t>Verify that there are no periodic credential rotation or password history requirements.</t>
  </si>
  <si>
    <t>É possivel observar em todo a implementação que não existe rotação periódica de credenciais e históricod e palavra-passe como requisito</t>
  </si>
  <si>
    <t>2.1.11</t>
  </si>
  <si>
    <t>Verify that "paste" functionality, browser password helpers, and external password managers are permitted.</t>
  </si>
  <si>
    <t>Esta funcionalidade encontra-se implementada nativamente.</t>
  </si>
  <si>
    <t>2.1.12</t>
  </si>
  <si>
    <t>Verify that the user can choose to either temporarily view the entire masked password, or temporarily view the last typed character of the password on platforms that do not have this as built-in functionality.</t>
  </si>
  <si>
    <t>A funcionalidade foi implementada no frontend, em que o utilizador possui um botão para alterar a forma como visualiza a palavra-passe. Essa funcionalidade é possivel de ser observada na pagina de login e signup (+page.svelte)</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</si>
  <si>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</si>
  <si>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</si>
  <si>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</si>
  <si>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</si>
  <si>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Não é aplicavél por não possuirmos conhecimento de uma possivel implementação do controlo de tentativa de automatização</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</si>
  <si>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</si>
  <si>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</si>
  <si>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</si>
  <si>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Não é possivel porque não possuimos um serviço de emails/sms</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</si>
  <si>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</si>
  <si>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</si>
  <si>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</si>
  <si>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</si>
  <si>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</si>
  <si>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A funcionalidade foi implementada através do uso de criação de token e de ser necessitado o uso dela nas requests. É possivel observar no ficheiro AuthenticationAPI.java no backend</t>
  </si>
  <si>
    <t>2.2.5</t>
  </si>
  <si>
    <t>5.2.6</t>
  </si>
  <si>
    <t>Verify that where a Credential Service Provider (CSP) and the application verifying authentication are separated, mutually authenticated TLS is in place between the two endpoints.</t>
  </si>
  <si>
    <t>Para ter um certificado de TLS verdadeiro e não pessoal, é preciso pagar, por isso não foi implementado</t>
  </si>
  <si>
    <t>2.2.6</t>
  </si>
  <si>
    <t>5.2.8</t>
  </si>
  <si>
    <t>Verify replay resistance through the mandated use of One-time Passwords (OTP) devices, cryptographic authenticators, or lookup codes.</t>
  </si>
  <si>
    <t>Não foi implementado porque não usamos one time passwords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</si>
  <si>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</si>
  <si>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</si>
  <si>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</si>
  <si>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</si>
  <si>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</si>
  <si>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</si>
  <si>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</si>
  <si>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Não aplicamos porque não achamos seguro a palavra passe ser gerada automaticamente e enviada para o email. Basta o email do utilizador não ser seguro que a conta já se encontra comprometida</t>
  </si>
  <si>
    <t>2.3.2</t>
  </si>
  <si>
    <t>6.1.3</t>
  </si>
  <si>
    <t>Verify that enrollment and use of user-provided authentication devices are supported, such as a U2F or FIDO tokens.</t>
  </si>
  <si>
    <t>Não foi implementado porq não possuirmos conhecimento sobre a área</t>
  </si>
  <si>
    <t>2.3.3</t>
  </si>
  <si>
    <t>6.1.4</t>
  </si>
  <si>
    <t>Verify that renewal instructions are sent with sufficient time to renew time bound authenticators.</t>
  </si>
  <si>
    <t>Não foi implementado por falta de tempo</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</si>
  <si>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</si>
  <si>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</si>
  <si>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</si>
  <si>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A funcionalidade foi implementada atraveés do uso de hashmd5, essa implementação é possivel ser observada na camada service das interações do user (login e signup)</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</si>
  <si>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</si>
  <si>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</si>
  <si>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Na linha 169 no ficheiro securityConfig.java bycrypt password enconder é possivel observar o numero do salt.</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</si>
  <si>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</si>
  <si>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</si>
  <si>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</si>
  <si>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</si>
  <si>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É possivel observar na linha 169 no ficheiro securityConfig o uso do bycript</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</si>
  <si>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</si>
  <si>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</si>
  <si>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Não foi implementado por não possuirmos conhecimento sobre o assunto</t>
  </si>
  <si>
    <t xml:space="preserve">Credential Recovery </t>
  </si>
  <si>
    <t>2.5.1</t>
  </si>
  <si>
    <t>Verify that a system generated initial activation or recovery secret is not sent in clear text to the user. ([C6](https://owasp.org/www-project-proactive-controls/#div-numbering))</t>
  </si>
  <si>
    <t>Foi implementado em que o backend não devolve um clear text mas sim uma response. É possivel observar no userController.java no backend</t>
  </si>
  <si>
    <t>2.5.2</t>
  </si>
  <si>
    <t>Verify password hints or knowledge-based authentication (so-called "secret questions") are not present.</t>
  </si>
  <si>
    <t>Não foi implementado as "secret questions" em toda a nossa solução</t>
  </si>
  <si>
    <t>2.5.3</t>
  </si>
  <si>
    <t>Verify password credential recovery does not reveal the current password in any way. ([C6](https://owasp.org/www-project-proactive-controls/#div-numbering))</t>
  </si>
  <si>
    <t>É possivel observar quer seja na pagina de alteração de password e no backend que a palavra passe atual não é mostrada em nenhum lugar</t>
  </si>
  <si>
    <t>2.5.4</t>
  </si>
  <si>
    <t>Verify shared or default accounts are not present (e.g. "root", "admin", or "sa").</t>
  </si>
  <si>
    <t>2.5.5</t>
  </si>
  <si>
    <t>6.1.2.3</t>
  </si>
  <si>
    <t>Verify that if an authentication factor is changed or replaced, that the user is notified of this event.</t>
  </si>
  <si>
    <t>Não foi implementado porque não desenvolvemos um sistema de notificações de alterações no sistema</t>
  </si>
  <si>
    <t>2.5.6</t>
  </si>
  <si>
    <t>Verify forgotten password, and other recovery paths use a secure recovery mechanism, such as time-based OTP (TOTP) or other soft token, mobile push, or another offline recovery mechanism. ([C6](https://owasp.org/www-project-proactive-controls/#div-numbering))</t>
  </si>
  <si>
    <t>Não foi implementado OTP</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</si>
  <si>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</si>
  <si>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</si>
  <si>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</si>
  <si>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</si>
  <si>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</si>
  <si>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</si>
  <si>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Não foi implementado secrets</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</si>
  <si>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</si>
  <si>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</si>
  <si>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</si>
  <si>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</si>
  <si>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</si>
  <si>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</si>
  <si>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</si>
  <si>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</si>
  <si>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Não foi implementado por não possuir serviço de sms</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</si>
  <si>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</si>
  <si>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</si>
  <si>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</si>
  <si>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</si>
  <si>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</si>
  <si>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</si>
  <si>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</si>
  <si>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</si>
  <si>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</si>
  <si>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</si>
  <si>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</si>
  <si>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</si>
  <si>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</si>
  <si>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</si>
  <si>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Esta funcionalidade foi implementada e é possivel observar na AuthenticationAPI.java no backend</t>
  </si>
  <si>
    <t>2.8.2</t>
  </si>
  <si>
    <t>Verify that symmetric keys used to verify submitted OTPs are highly protected, such as by using a hardware security module or secure operating system based key storage.</t>
  </si>
  <si>
    <t>Esta funcionalidade está implementada nativamente pelos computadores e sistemas operativos atuais</t>
  </si>
  <si>
    <t>2.8.3</t>
  </si>
  <si>
    <t>Verify that approved cryptographic algorithms are used in the generation, seeding, and verification of OTPs.</t>
  </si>
  <si>
    <t>Esta funcionaliadade é válida porque estamos a usar pbkdf2 e é possivel observar no backend</t>
  </si>
  <si>
    <t>2.8.4</t>
  </si>
  <si>
    <t>Verify that time-based OTP can be used only once within the validity period.</t>
  </si>
  <si>
    <t>Esta funcionalidade é válida porque cada token gerado é único</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</si>
  <si>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</si>
  <si>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</si>
  <si>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</si>
  <si>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</si>
  <si>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</si>
  <si>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</si>
  <si>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</si>
  <si>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</si>
  <si>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</si>
  <si>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Não é possivel implementar leitura biometrica em um website</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</si>
  <si>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</si>
  <si>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</si>
  <si>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</si>
  <si>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</si>
  <si>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Não é possivel implementar porque não possuimos hardware para tal</t>
  </si>
  <si>
    <t>2.9.2</t>
  </si>
  <si>
    <t>Verify that the challenge nonce is at least 64 bits in length, and statistically unique or unique over the lifetime of the cryptographic device.</t>
  </si>
  <si>
    <t>Não foi implementado porque optamos por outra alternativa</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</si>
  <si>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</si>
  <si>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</si>
  <si>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</si>
  <si>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</si>
  <si>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</si>
  <si>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</si>
  <si>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</si>
  <si>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</si>
  <si>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</si>
  <si>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Para aceder ao serviço é necessário inicialmente dar login com a password, e é possivel observar através da AuthenticationAPI.java</t>
  </si>
  <si>
    <t>2.10.3</t>
  </si>
  <si>
    <t>Verify that passwords are stored with sufficient protection to prevent offline recovery attacks, including local system access.</t>
  </si>
  <si>
    <t xml:space="preserve">A palavra passe ao ser guardada na base de dados leva o processo de hash e não é possivel obter/visualizar a palavra-passe </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</si>
  <si>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</si>
  <si>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</si>
  <si>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A implementação foi feita em que nenhum local da nossa implementação temos alguma chave de a API ou palavra passes no código</t>
  </si>
  <si>
    <t>Fundamental Session Management Security</t>
  </si>
  <si>
    <t>3.1.1</t>
  </si>
  <si>
    <t>Verify the application never reveals session tokens in URL parameters or error messages.</t>
  </si>
  <si>
    <t>A aplicação nunca revela os tokens de sessão ou mensagens de erro ao realizar qualquer pedido.</t>
  </si>
  <si>
    <t>Session Binding</t>
  </si>
  <si>
    <t>3.2.1</t>
  </si>
  <si>
    <t>Verify the application generates a new session token on user authentication. ([C6](https://www.owasp.org/index.php/OWASP_Proactive_Controls#tab=Formal_Numbering))</t>
  </si>
  <si>
    <t>Sempre que um utilizador faz signUp ou login, um novo token de autenticação é gerado, sendo possível observar na classe AuthenticationApi linha 65.</t>
  </si>
  <si>
    <t>3.2.2</t>
  </si>
  <si>
    <t>Verify that session tokens possess at least 64 bits of entropy. ([C6](https://www.owasp.org/index.php/OWASP_Proactive_Controls#tab=Formal_Numbering))</t>
  </si>
  <si>
    <t>Verificando a nossa chave pública (rsa.public.key) e a classe AuthenticationApi (linha 65), podemos verificar que os tokens possuem o número necessário de bits de entropia.</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</si>
  <si>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</si>
  <si>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</si>
  <si>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</si>
  <si>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</si>
  <si>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 xml:space="preserve">Nós estamos a gerar os nossos tokens através do BcryptPasswordEncoder usando um método de criptografia seguro. Classe SecurityConfig linha 168. </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</si>
  <si>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</si>
  <si>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</si>
  <si>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</si>
  <si>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A nível de backend (classe SecurityConfig linha 56) definiu-se um tempo de expiração no token (36000 segundos) . Já no frontend o user tem a opção de sair que invalida o token de sessão (diretório logout page.server.ts)</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</si>
  <si>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</si>
  <si>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</si>
  <si>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</si>
  <si>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</si>
  <si>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</si>
  <si>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</si>
  <si>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</si>
  <si>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</si>
  <si>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</si>
  <si>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</si>
  <si>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</si>
  <si>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</si>
  <si>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</si>
  <si>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</si>
  <si>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</si>
  <si>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</si>
  <si>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</si>
  <si>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</si>
  <si>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</si>
  <si>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</si>
  <si>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</si>
  <si>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</si>
  <si>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</si>
  <si>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</si>
  <si>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</si>
  <si>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</si>
  <si>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</si>
  <si>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</si>
  <si>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</si>
  <si>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</si>
  <si>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</si>
  <si>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</si>
  <si>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</si>
  <si>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</si>
  <si>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</si>
  <si>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</si>
  <si>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</si>
  <si>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</si>
  <si>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Na nossa aplicação, de forma a controlar os acessos, definiu-se roles para os utilizadores. Estes só podem aceder aos respetivos endpoints caso tenham permissões para tal.Classe SecurityConfig linha 102.</t>
  </si>
  <si>
    <t>4.1.2</t>
  </si>
  <si>
    <t>Verify that all user and data attributes and policy information used by access controls cannot be manipulated by end users unless specifically authorized.</t>
  </si>
  <si>
    <t>Na nossa classe SecurityConfig (linha 102), definiu-se quais endpoints os utilizadores poderiam aceder de acordo com os seus roles (autenticado, admin, gestor ficheiros)</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</si>
  <si>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</si>
  <si>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</si>
  <si>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Tal como referido, os users só podem aceder aos endpoints a que tenham autorização. Classe SecurityConfig (linha 102).</t>
  </si>
  <si>
    <t>4.1.4</t>
  </si>
  <si>
    <t>4.1.5</t>
  </si>
  <si>
    <t>Verify that access controls fail securely including when an exception occurs. ([C10](https://owasp.org/www-project-proactive-controls/#div-numbering))</t>
  </si>
  <si>
    <t>No controlo de acessos, caso não consigamos aceder por falta de autorização/permissão, nós retornamos o respetivo erro como por exemplo 403,401. Classe AuthenticationApi linha 66, 68, 80 e 82.</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</si>
  <si>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</si>
  <si>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</si>
  <si>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</si>
  <si>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Para prevenir este tipo de ataques, limitou-se o acesso aos nossos endpoints, tal como é possível verificar na classe SecurityConfig (linha 102).</t>
  </si>
  <si>
    <t>4.2.2</t>
  </si>
  <si>
    <t>Verify that the application or framework enforces a strong anti-CSRF mechanism to protect authenticated functionality, and effective anti-automation or anti-CSRF protects unauthenticated functionality.</t>
  </si>
  <si>
    <t xml:space="preserve">Nós habilitamos o nosso csrf (ignorando os endpoints começados por auth/public pois estes são acedidos por qualquer utilizador), tal como é possível verificar na classe SecurityConfig na linha 99. </t>
  </si>
  <si>
    <t>Other Access Control Considerations</t>
  </si>
  <si>
    <t>4.3.1</t>
  </si>
  <si>
    <t>Verify administrative interfaces use appropriate multi-factor authentication to prevent unauthorized use.</t>
  </si>
  <si>
    <t>Para a realização do mesmo precisaríamos de um serviço de emails e de telemóveis</t>
  </si>
  <si>
    <t>4.3.2</t>
  </si>
  <si>
    <t>Verify that directory browsing is disabled unless deliberately desired. Additionally, applications should not allow discovery or disclosure of file or directory metadata, such as Thumbs.db, .DS_Store, .git or .svn folders.</t>
  </si>
  <si>
    <t>Para o utilizador visualizar os ficheiros, necessita de realizar o download da receita. Apenas desta forma é possível aceder aos nossos ficheiros.Verificando-se na classe ReceitaServiceImpl método downloadFile().</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</si>
  <si>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</si>
  <si>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</si>
  <si>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Devido ao tempo necessário para a implementação do mesmo, optou-se por não se implementar.</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</si>
  <si>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</si>
  <si>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</si>
  <si>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</si>
  <si>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 xml:space="preserve">Temos, e a forma como implementamos esta proteção é muito simples, para além de definirmos métodos HTTP específicos para diferentes pedidos, usamos DTO’s que validam os dados de input, o facto de usarmos DTO’s permite que não haja poluição no pedido, isto pode ser visto na assinatura dos métodos dos controllers assim como em qualquer DTO </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</si>
  <si>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</si>
  <si>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</si>
  <si>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Para além de termos parâmetros a privado, temos templates para cada tipo de pedido que possa haver, estes templates são os DTO’s que podem ser vistos na pasta da API on diz Dto</t>
  </si>
  <si>
    <t>5.1.3</t>
  </si>
  <si>
    <t>Verify that all input (HTML form fields, REST requests, URL parameters, HTTP headers, cookies, batch files, RSS feeds, etc) is validated using positive validation (allow lists). ([C5](https://owasp.org/www-project-proactive-controls/#div-numbering))</t>
  </si>
  <si>
    <t>Os nossos DTO’s estão a seguir com a ideia da allow list, por exemplo na review temos um rating, esse rating só pode estar entre 0 e 5, logo apenas deixamos que este seja de 0 a 5, DESOFT\desofs2024_m1b_2\desofsApi\src\main\java\isep\ipp\pt\api\desofs\Dto\ReviewDTO\ControllerLayer\ReviewDTOPatchRequest.java</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</si>
  <si>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</si>
  <si>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</si>
  <si>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Todos os nossos DTO’s e também DAO’s estão “stringly typed”, temos todo o tipo de validações e limitações, para além disso usamos muito os tipos finais</t>
  </si>
  <si>
    <t>5.1.5</t>
  </si>
  <si>
    <t>Verify that URL redirects and forwards only allow destinations which appear on an allow list, or show a warning when redirecting to potentially untrusted content.</t>
  </si>
  <si>
    <t xml:space="preserve">Como não damos nenhum forwarding não fizemos esta allow list </t>
  </si>
  <si>
    <t xml:space="preserve">Sanitization and Sandboxing </t>
  </si>
  <si>
    <t>Verify that all untrusted HTML input from WYSIWYG editors or similar is properly sanitized with an HTML sanitizer library or framework feature. ([C5](https://owasp.org/www-project-proactive-controls/#div-numbering))</t>
  </si>
  <si>
    <t>Não foi preciso de sanitizar o html visto que esta parte é feita no back end</t>
  </si>
  <si>
    <t>5.2.2</t>
  </si>
  <si>
    <t>Verify that unstructured data is sanitized to enforce safety measures such as allowed characters and length.</t>
  </si>
  <si>
    <t>Como não temos dados não estruturados, isto não é um problema, tanto no front end como no back end, isto pode ser visto nos DTO’s do backend e no desofs_svelte_front_end\src\lib\Types\types.ts no frontend</t>
  </si>
  <si>
    <t>Verify that the application sanitizes user input before passing to mail systems to protect against SMTP or IMAP injection.</t>
  </si>
  <si>
    <t xml:space="preserve">Não foi usado nenhum sistema de e-mails </t>
  </si>
  <si>
    <t>5.2.4</t>
  </si>
  <si>
    <t>Verify that the application avoids the use of eval() or other dynamic code execution features. Where there is no alternative, any user input being included must be sanitized or sandboxed before being executed.</t>
  </si>
  <si>
    <t>Todo o input é sanitizado no backend através das validações que estão presentes nos DTO’s e DAO’s</t>
  </si>
  <si>
    <t>Verify that the application protects against template injection attacks by ensuring that any user input being included is sanitized or sandboxed.</t>
  </si>
  <si>
    <t>Mais uma vez todo o input do utilizador é validado no backend através das constraints impostas nos DTO’S e DAO’S</t>
  </si>
  <si>
    <t>Verify that the application protects against SSRF attacks, by validating or sanitizing untrusted data or HTTP file metadata, such as filenames and URL input fields, and uses allow lists of protocols, domains, paths and ports.</t>
  </si>
  <si>
    <t>Como já foi falado antes nos pontos anteriores, é efetuado sanitização</t>
  </si>
  <si>
    <t>5.2.7</t>
  </si>
  <si>
    <t>Verify that the application sanitizes, disables, or sandboxes user-supplied Scalable Vector Graphics (SVG) scriptable content, especially as they relate to XSS resulting from inline scripts, and foreignObject.</t>
  </si>
  <si>
    <t>Nós temos validações para este tipo de ataques, que foi extensamente testado nos security tests na api, isto pode ser visto na pasta securityTests na API</t>
  </si>
  <si>
    <t>Verify that the application sanitizes, disables, or sandboxes user-supplied scriptable or expression template language content, such as Markdown, CSS or XSL stylesheets, BBCode, or similar.</t>
  </si>
  <si>
    <t>Não desativamos mas, também não deixamos passar no backend</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</si>
  <si>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</si>
  <si>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</si>
  <si>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or O'Hara). ([C4](https://owasp.org/www-project-proactive-controls/#div-numbering))</t>
    </r>
  </si>
  <si>
    <t>Como o website foi pensado apenas para constar em Portugal, esta necessidade não é importante</t>
  </si>
  <si>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</si>
  <si>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</si>
  <si>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</si>
  <si>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</si>
  <si>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A api devido às fortes validações impostas, não permite que este tipo de ataques tenha sucesso</t>
  </si>
  <si>
    <t>5.3.4</t>
  </si>
  <si>
    <t>Verify that data selection or database queries (e.g. SQL, HQL, ORM, NoSQL) use parameterized queries, ORMs, entity frameworks, or are otherwise protected from database injection attacks. ([C3](https://owasp.org/www-project-proactive-controls/#div-numbering))</t>
  </si>
  <si>
    <t>Usamos o JPA, que permite ter métodos default e para além disso, no caso de ser necessário criar uma query especifica, temos as validações feitas nos DTO’s que estão a ser aplicados por camadas, por exemplo para guardar uma review tem de passar para um DTO de save, que depois será enviado para o service layer, e mesmo aí será convertido para um DTO dessa camada, isto pode ser visto nos ficheiros ReviewController.java linha 36 e no ReviewServiceImp.java na linha 35</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</si>
  <si>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</si>
  <si>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</si>
  <si>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Usamos padrões de regex próprios para validar se há algum tipo de injeção de SQL, isso pode ser visto em qualquer DTO que contenha uma string</t>
  </si>
  <si>
    <t>5.3.6</t>
  </si>
  <si>
    <t>Verify that the application protects against JSON injection attacks, JSON eval attacks, and JavaScript expression evaluation. ([C4](https://owasp.org/www-project-proactive-controls/#div-numbering))</t>
  </si>
  <si>
    <t>A melhor forma e proteção é criar DTO’s rígidos e que tenham boas validações que foi o que nós fizemos, e por conseguinte não é possível fazer um json injection</t>
  </si>
  <si>
    <t>5.3.7</t>
  </si>
  <si>
    <t>Verify that the application protects against LDAP injection vulnerabilities, or that specific security controls to prevent LDAP injection have been implemented. ([C4](https://owasp.org/www-project-proactive-controls/#div-numbering))</t>
  </si>
  <si>
    <t>Através dos security tests podemos dizer que não é possível fazer este tipo e ataque, os testes podem ser vistos a pasta SecurityTests</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</si>
  <si>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</si>
  <si>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</si>
  <si>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</si>
  <si>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</si>
  <si>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</si>
  <si>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</si>
  <si>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</si>
  <si>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</si>
  <si>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</si>
  <si>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Como usamos java, todas as Strings são memory safe assim como em typescript</t>
  </si>
  <si>
    <t>5.4.2</t>
  </si>
  <si>
    <t>Verify that format strings do not take potentially hostile input, and are constant.</t>
  </si>
  <si>
    <t>Maioritariamente, as nossas strings são declaradas como constantes nos nossos DTO’s, quando não são significa que era necessário estar dessa forma</t>
  </si>
  <si>
    <t>5.4.3</t>
  </si>
  <si>
    <t>Verify that sign, range, and input validation techniques are used to prevent integer overflows.</t>
  </si>
  <si>
    <t>Sempre que temos um campo que é númerico, temos a validação a ser feita diretamente nos DTO’s e DAOS através das annotations Tags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</si>
  <si>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</si>
  <si>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</si>
  <si>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</si>
  <si>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</si>
  <si>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</si>
  <si>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Não usamos XML</t>
  </si>
  <si>
    <t>5.5.3</t>
  </si>
  <si>
    <t>Verify that deserialization of untrusted data is avoided or is protected in both custom code and third-party libraries (such as JSON, XML and YAML parsers).</t>
  </si>
  <si>
    <t xml:space="preserve">A deserialization é feita de forma automática e segura no java dado que usamos uma biblioteca de validações </t>
  </si>
  <si>
    <t>5.5.4</t>
  </si>
  <si>
    <t>Verify that when parsing JSON in browsers or JavaScript-based backends, JSON.parse is used to parse the JSON document. Do not use eval() to parse JSON.</t>
  </si>
  <si>
    <t>Não usamos um backend em javascript</t>
  </si>
  <si>
    <t xml:space="preserve">Log Content </t>
  </si>
  <si>
    <t>Verify that the application does not log credentials or payment details. Session tokens should only be stored in logs in an irreversible, hashed form. ([C9, C10](https://owasp.org/www-project-proactive-controls/#div-numbering))</t>
  </si>
  <si>
    <t>Todos os dados que são PII ou que possam identificar alguém estão hashed ou nulos, isso pode ser visto na imagem que está dentro da pasta Sprint2/AsvsPrints/LogFromFireBase.png, podemos ver os logs a serem adicionados na pasta Implementation/EncomendaServiceImpl.java na linha 26</t>
  </si>
  <si>
    <t>Verify that the application does not log other sensitive data as defined under local privacy laws or relevant security policy. ([C9](https://owasp.org/www-project-proactive-controls/#div-numbering))</t>
  </si>
  <si>
    <t>Isto não é possível, visto não sermos juristas e não pertencer às necessidades deste projeto</t>
  </si>
  <si>
    <t>7.1.3</t>
  </si>
  <si>
    <t>Verify that the application logs security relevant events including successful and failed authentication events, access control failures, deserialization failures and input validation failures. ([C5, C7](https://owasp.org/www-project-proactive-controls/#div-numbering))</t>
  </si>
  <si>
    <t>Podemos observar isto no ficheiro AuthenticationApi.java  na linha 73,76 e linha 89</t>
  </si>
  <si>
    <t>7.1.4</t>
  </si>
  <si>
    <t>Verify that each log event includes necessary information that would allow for a detailed investigation of the timeline when an event happens. ([C9](https://owasp.org/www-project-proactive-controls/#div-numbering))</t>
  </si>
  <si>
    <t>Os nossos logs têm um time stamp, que permite ver esta sucessão de eventos,  isso pode ser visto na Class Log em Model/LoggerDaos/Log.java, quando o log é criado é possível ver no ficheiro Utils/DatabaseLogger.java  na linha 20</t>
  </si>
  <si>
    <t>Log Processing</t>
  </si>
  <si>
    <t>Verify that all authentication decisions are logged, without storing sensitive session identifiers or passwords. This should include requests with relevant metadata needed for security investigations.</t>
  </si>
  <si>
    <t>Para todos os modelos, pode ser visto o método copy, no qual vai criar uma nova instância do objeto com informação nula ou com hash</t>
  </si>
  <si>
    <t>7.2.2</t>
  </si>
  <si>
    <t>Verify that all access control decisions can be logged and all failed decisions are logged. This should include requests with relevant metadata needed for security investigations.</t>
  </si>
  <si>
    <t>O melhor exemplo para isto é durante a autenticação, onde é logado tanto a falha como o sucesso de login, isso pode ser visto no ficheiro AuthenticationApi.java linha 73 e 76</t>
  </si>
  <si>
    <t>Log Protection</t>
  </si>
  <si>
    <t>7.3.1</t>
  </si>
  <si>
    <t>Verify that all logging components appropriately encode data to prevent log injection. ([C9](https://owasp.org/www-project-proactive-controls/#div-numbering))</t>
  </si>
  <si>
    <t>A class Log trata desse tipo de encoding de forma a garantir que não há log injection</t>
  </si>
  <si>
    <t>7.3.2</t>
  </si>
  <si>
    <t xml:space="preserve">[DELETED, DUPLICATE OF 7.3.1] </t>
  </si>
  <si>
    <t>7.3.3</t>
  </si>
  <si>
    <t>Verify that security logs are protected from unauthorized access and modification. ([C9](https://owasp.org/www-project-proactive-controls/#div-numbering))</t>
  </si>
  <si>
    <t>Apenas uma pessoa tem acesso aos logs, isto pode ser visto na imagem dentro do Sprint2/AsvsPrints/UsersFromDatabase.png</t>
  </si>
  <si>
    <t>7.3.4</t>
  </si>
  <si>
    <t>Verify that time sources are synchronized to the correct time and time zone. Strongly consider logging only in UTC if systems are global to assist with post-incident forensic analysis. ([C9](https://owasp.org/www-project-proactive-controls/#div-numbering))</t>
  </si>
  <si>
    <t>Tendo em conta que este serviço é para estar em vigor apenas em Portugal não há necessidade de ter este detalhe</t>
  </si>
  <si>
    <t>Error Handling</t>
  </si>
  <si>
    <t>7.4.1</t>
  </si>
  <si>
    <t>Verify that a generic message is shown when an unexpected or security sensitive error occurs, potentially with a unique ID which support personnel can use to investigate. ([C10](https://owasp.org/www-project-proactive-controls/#div-numbering))</t>
  </si>
  <si>
    <t>O id do documento será sempre único de acordo com as regas da firestore</t>
  </si>
  <si>
    <t>7.4.2</t>
  </si>
  <si>
    <t>Verify that exception handling (or a functional equivalent) is used across the codebase to account for expected and unexpected error conditions. ([C10](https://owasp.org/www-project-proactive-controls/#div-numbering))</t>
  </si>
  <si>
    <t>Grande parte do código tem exception handling,  os melhores exemplos são os Controllers</t>
  </si>
  <si>
    <t>7.4.3</t>
  </si>
  <si>
    <t>Verify that a "last resort" error handler is defined which will catch all unhandled exceptions. ([C10](https://owasp.org/www-project-proactive-controls/#div-numbering))</t>
  </si>
  <si>
    <t>Temos uma medida preventiva parecida, pode ser visto no DesofsApplication.java com o try catch no método main</t>
  </si>
  <si>
    <t>Data Classification</t>
  </si>
  <si>
    <t>6.1.1</t>
  </si>
  <si>
    <t>Verify that regulated private data is stored encrypted while at rest, such as Personally Identifiable Information (PII), sensitive personal information, or data assessed likely to be subject to EU's GDPR.</t>
  </si>
  <si>
    <t>Através da encoder que estamos a usar, neste caso o BcryptPasswordEncoder permite encriptar de forma segura, tudo o que é dados sensíveis é encriptado,  um exemplo disso é no register user, no qual é encriptada a sua password o ficheiro é o UserServiceImpl.java linha 62</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</si>
  <si>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</si>
  <si>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</si>
  <si>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</si>
  <si>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Não temos nenhum tipo de dados financeiros, embora era suposto termos implementado isso na parte das encomendas</t>
  </si>
  <si>
    <t>Algorithms</t>
  </si>
  <si>
    <t>6.2.1</t>
  </si>
  <si>
    <t>Verify that all cryptographic modules fail securely, and errors are handled in a way that does not enable Padding Oracle attacks.</t>
  </si>
  <si>
    <t xml:space="preserve">Sempre que é chamado um método para criptografar, é utilizado o try catch ou outros mecanismosde forma a evitar este problema, mais uma isto pode ser visto no UserServiceImpl.java na linha 58 </t>
  </si>
  <si>
    <t>6.2.2</t>
  </si>
  <si>
    <t>Verify that industry proven or government approved cryptographic algorithms, modes, and libraries are used, instead of custom coded cryptography. ([C8](https://owasp.org/www-project-proactive-controls/#div-numbering))</t>
  </si>
  <si>
    <t>É usado o BcryptPasswordEncoder, no qual lhe pode ser dada uma força para a encriptação, isto pode ser visto no ficheiro SecurityConfig.java na API linha 168</t>
  </si>
  <si>
    <t>6.2.3</t>
  </si>
  <si>
    <t>Verify that encryption initialization vector, cipher configuration, and block modes are configured securely using the latest advice.</t>
  </si>
  <si>
    <t>A biblioteca é o mais recente que existe dela</t>
  </si>
  <si>
    <t>6.2.4</t>
  </si>
  <si>
    <t>Verify that random number, encryption or hashing algorithms, key lengths, rounds, ciphers or modes, can be reconfigured, upgraded, or swapped at any time, to protect against cryptographic breaks. ([C8](https://owasp.org/www-project-proactive-controls/#div-numbering))</t>
  </si>
  <si>
    <t>O BcryptPasswordEncoder é por si só configuravel, neste momento utilizamos com uma força de 20 no seu encoding</t>
  </si>
  <si>
    <t>6.2.5</t>
  </si>
  <si>
    <t>Verify that known insecure block modes (i.e. ECB, etc.), padding modes (i.e. PKCS#1 v1.5, etc.), ciphers with small block sizes (i.e. Triple-DES, Blowfish, etc.), and weak hashing algorithms (i.e. MD5, SHA1, etc.) are not used unless required for backwards compatibility.</t>
  </si>
  <si>
    <t>Nenhum destes algoritmos é usado</t>
  </si>
  <si>
    <t>6.2.6</t>
  </si>
  <si>
    <t>Verify that nonces, initialization vectors, and other single use numbers must not be used more than once with a given encryption key. The method of generation must be appropriate for the algorithm being used.</t>
  </si>
  <si>
    <t>Por razões de interpretação, não percebemos o que este ponto implica</t>
  </si>
  <si>
    <t>6.2.7</t>
  </si>
  <si>
    <t>Verify that encrypted data is authenticated via signatures, authenticated cipher modes, or HMAC to ensure that ciphertext is not altered by an unauthorized party.</t>
  </si>
  <si>
    <t>O bcrypt faz esta autenticação de forma automática</t>
  </si>
  <si>
    <t>6.2.8</t>
  </si>
  <si>
    <t>Verify that all cryptographic operations are constant-time, with no 'short-circuit' operations in comparisons, calculations, or returns, to avoid leaking information.</t>
  </si>
  <si>
    <t>No AuthenticationApi.java não existe nenhum tipo de calculo intermédio</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</si>
  <si>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</si>
  <si>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</si>
  <si>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</si>
  <si>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Todos os valores aleatórios gerados são criados por algoritmos aprovados, por exemplo, a geração do UUID é extremamente segura. https://stackoverflow.com/questions/66936394/uuid-primary-key-for-jpa-entity-safe-approach-to-use-unique-values-on-multiple</t>
  </si>
  <si>
    <t>6.3.2</t>
  </si>
  <si>
    <t>Verify that random GUIDs are created using the GUID v4 algorithm, and a Cryptographically-secure Pseudo-random Number Generator (CSPRNG). GUIDs created using other pseudo-random number generators may be predictable.</t>
  </si>
  <si>
    <t>O Springboot jpa tem um gerador de GUID que usa o o CSPRNG, este gerador é usado essêncialemente para os ids dos utilizadores</t>
  </si>
  <si>
    <t>6.3.3</t>
  </si>
  <si>
    <t>Verify that random numbers are created with proper entropy even when the application is under heavy load, or that the application degrades gracefully in such circumstances.</t>
  </si>
  <si>
    <t>Felizmente os algoritmos utilizados são extremamente, o exemplo do UUID, vai gerar um UUID de 122 bits de dados aleatórios, isto é gigantesco e muito improvável de causar problemas</t>
  </si>
  <si>
    <t>Secret Management</t>
  </si>
  <si>
    <t>6.4.1</t>
  </si>
  <si>
    <t>Verify that a secrets management solution such as a key vault is used to securely create, store, control access to and destroy secrets. ([C8](https://owasp.org/www-project-proactive-controls/#div-numbering))</t>
  </si>
  <si>
    <t>Isto não é possível de ser implementado dado o nosso tempo para desenvolver  uma solução capaz de armazenar chaves</t>
  </si>
  <si>
    <t>6.4.2</t>
  </si>
  <si>
    <t>Verify that key material is not exposed to the application but instead uses an isolated security module like a vault for cryptographic operations. ([C8](https://owasp.org/www-project-proactive-controls/#div-numbering))</t>
  </si>
  <si>
    <t>Não temos pois não ser possível ser implementado no tempo que temos de desenvolvimento</t>
  </si>
  <si>
    <t>General Data Protection</t>
  </si>
  <si>
    <t>8.1.1</t>
  </si>
  <si>
    <t>Verify the application protects sensitive data from being cached in server components such as load balancers and application caches.</t>
  </si>
  <si>
    <t>Como não temos load balancers e não armazenados nada em cache não temos este problema apresentado</t>
  </si>
  <si>
    <t>8.1.2</t>
  </si>
  <si>
    <t>Verify that all cached or temporary copies of sensitive data stored on the server are protected from unauthorized access or purged/invalidated after the authorized user accesses the sensitive data.</t>
  </si>
  <si>
    <t>Mais uma vez não temos qualquer tipo de armazenamento em cache.</t>
  </si>
  <si>
    <t>8.1.3</t>
  </si>
  <si>
    <t>Verify the application minimizes the number of parameters in a request, such as hidden fields, Ajax variables, cookies and header values.</t>
  </si>
  <si>
    <t>Isto foi definido também no securityConfig.java, no qual é possível definir quais são os headers/params permitidos, isso pode ser visto na linha 81</t>
  </si>
  <si>
    <t>8.1.4</t>
  </si>
  <si>
    <t>Verify the application can detect and alert on abnormal numbers of requests, such as by IP, user, total per hour or day, or whatever makes sense for the application.</t>
  </si>
  <si>
    <t>Fazer uma implementação com alertas implica é extremamente difícil, pois implica o uso de serviços próprios para isso ou o tempo necessário para uma implementação tão complexa como esta não nos deu outra opção</t>
  </si>
  <si>
    <t>8.1.5</t>
  </si>
  <si>
    <t>Verify that regular backups of important data are performed and that test restoration of data is performed.</t>
  </si>
  <si>
    <t>8.1.6</t>
  </si>
  <si>
    <t>Verify that backups are stored securely to prevent data from being stolen or corrupted.</t>
  </si>
  <si>
    <t>Não é possível fazer a regra dos 3-2-1 ou seja armazenar localmente, num servidor e outro num serviço. O único que fizemos foi o primeiro através do script database_backups_script.sh</t>
  </si>
  <si>
    <t>Client-side Data Protection</t>
  </si>
  <si>
    <t>8.2.1</t>
  </si>
  <si>
    <t>Verify the application sets sufficient anti-caching headers so that sensitive data is not cached in modern browsers.</t>
  </si>
  <si>
    <t>Na pasta Deliverables/Sprint2/AsvsPrints é possível encontrar um print que mostra que não existe caching</t>
  </si>
  <si>
    <t>8.2.2</t>
  </si>
  <si>
    <t xml:space="preserve"> Verify that data stored in browser storage (such as localStorage, sessionStorage, IndexedDB, or cookies) does not contain sensitive data.</t>
  </si>
  <si>
    <t>Felizmente não contém, apenas contêm o token jwt para poder fazer as requests e algumas informações extra que são inofensivas, isto pode ser visto no ficheiro /desofs_svelte_front_end/src/app.d.ts na linha 11</t>
  </si>
  <si>
    <t>8.2.3</t>
  </si>
  <si>
    <t>Verify that authenticated data is cleared from client storage, such as the browser DOM, after the client or session is terminated.</t>
  </si>
  <si>
    <t>Como não usamos client storage, apenas sessionstorage não precisamos de apagar nada no client storage</t>
  </si>
  <si>
    <t>Sensitive Private Data</t>
  </si>
  <si>
    <t>8.3.1</t>
  </si>
  <si>
    <t>Verify that sensitive data is sent to the server in the HTTP message body or headers, and that query string parameters from any HTTP verb do not contain sensitive data.</t>
  </si>
  <si>
    <t>A única coisa que os query params têm nas nossas requests, no limite, são os ids, isso pode ser visto em todos os controllers da nossa api</t>
  </si>
  <si>
    <t>8.3.2</t>
  </si>
  <si>
    <t>Verify that users have a method to remove or export their data on demand.</t>
  </si>
  <si>
    <t xml:space="preserve">No user controller foi adicionado a request para apagar os dados do utilizador a pedido, UserController.java linha 33. isto pertence à issue #35
</t>
  </si>
  <si>
    <t>8.3.3</t>
  </si>
  <si>
    <t>Verify that users are provided clear language regarding collection and use of supplied personal information and that users have provided opt-in consent for the use of that data before it is used in any way.</t>
  </si>
  <si>
    <t>Foi criado um modal para pedir o consentimento para a utilização dos dados, esse modal pode ser encontrado no seguinte ficheiro src\routes\+page.svelte linha 21 a linha 36</t>
  </si>
  <si>
    <t>8.3.4</t>
  </si>
  <si>
    <t>Verify that all sensitive data created and processed by the application has been identified, and ensure that a policy is in place on how to deal with sensitive data. ([C8](https://owasp.org/www-project-proactive-controls/#div-numbering))</t>
  </si>
  <si>
    <t>Na pasta Deliverables/Sprint2 existe uma Security policy, que explica o propósito, definições, classificação dos dados, controlo de acesso, encriptação dos dados, armazenamento de dados, conformidade com regulamentos,leis,etc e a monitorização dos mesmos</t>
  </si>
  <si>
    <t>8.3.5</t>
  </si>
  <si>
    <t>Verify accessing sensitive data is audited (without logging the sensitive data itself), if the data is collected under relevant data protection directives or where logging of access is required.</t>
  </si>
  <si>
    <t>Os dados sensíveis ou são apagados antes de serem logados ou é lhes aplicado uma hash</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</si>
  <si>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</si>
  <si>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</si>
  <si>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</si>
  <si>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</si>
  <si>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Quando é armazenada uma palavrapass é usado o BCryptPasswordEncoder que usa o bcrypt que é um algoritmo aprovado e que tem salt, setup desta ferrmenta pode ser vista no ficheiro securityConfig.java na linha 168 e o uso da mesma pode ser visto, por exemplo no UserServiceImpl na linha 63 quando é registado um novo utilizador</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</si>
  <si>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</si>
  <si>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</si>
  <si>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</si>
  <si>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</si>
  <si>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</si>
  <si>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</si>
  <si>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</si>
  <si>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</si>
  <si>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</si>
  <si>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</si>
  <si>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</si>
  <si>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</si>
  <si>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</si>
  <si>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</si>
  <si>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</si>
  <si>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</si>
  <si>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Para haver algum tipo de conexão é preciso de estar autenticado com o bearer token, isso pode ser visto na allow list que está present no securityConfig.java linha 102</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</si>
  <si>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</si>
  <si>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</si>
  <si>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</si>
  <si>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</si>
  <si>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</si>
  <si>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</si>
  <si>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</si>
  <si>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Nós usamos diferentes ferramentas, nomeadamente o OWASP ZAP e o codeQL do Github como ferramenta de analise dinâmica de código,  Para análise de dependências foram usados o snyk e o dependabot</t>
  </si>
  <si>
    <t>Snyk, OWASP ZAP, codeQL, dependabot e dependency check</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</si>
  <si>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</si>
  <si>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</si>
  <si>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</si>
  <si>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Nenhuma das ferramentas usadas têm este tipo de funcionalidade</t>
  </si>
  <si>
    <t>10.2.2</t>
  </si>
  <si>
    <t>Verify that the application does not ask for unnecessary or excessive permissions to privacy related features or sensors, such as contacts, cameras, microphones, or location.</t>
  </si>
  <si>
    <t>Não é pedido nenhum tipo de acesso a features relacionadas com a privacidade</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</si>
  <si>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</si>
  <si>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</si>
  <si>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Tentamos sempre esconder todo o tipo de informação e principalmente evitar por hard-coded keys.</t>
  </si>
  <si>
    <t>10.2.4</t>
  </si>
  <si>
    <t>Verify that the application source code and third party libraries do not contain time bombs by searching for date and time related functions.</t>
  </si>
  <si>
    <t>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</si>
  <si>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10.2.5</t>
  </si>
  <si>
    <t>Verify that the application source code and third party libraries do not contain malicious code, such as salami attacks, logic bypasses, or logic bombs.</t>
  </si>
  <si>
    <t>Também não contém, visto que temos ferramentas capazes de verificar a existência destes problemas enunciados</t>
  </si>
  <si>
    <t>10.2.6</t>
  </si>
  <si>
    <t>Verify that the application source code and third party libraries do not contain Easter eggs or any other potentially unwanted functionality.</t>
  </si>
  <si>
    <t>Através de testes exaustivos, que podem ser vistos na pasta test\java\isep\ipp\pt\api\desofs testamos para todo o tipo de funcionalidades que são dispensáveis, para além desses testes, fazemos code reviews com auxilio de uma checklist</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</si>
  <si>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</si>
  <si>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</si>
  <si>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</si>
  <si>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Por falta de conhecimento e informação sobre esta possibilidade, não foi implementado, contudo, temos é o dependabot que apesar de não dar updates automáticos, cria pull requests com os updates a serem feitos</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</si>
  <si>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</si>
  <si>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</si>
  <si>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A menos que seja alguém autenticado, não é possível uma pessoa externa ao sistema executar o que quer que seja, para além disso, como é usado o jwt temos sempre conhecimento de quem é a pessoa</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</si>
  <si>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</si>
  <si>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</si>
  <si>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Não usamos nenhum Servidor DNS</t>
  </si>
  <si>
    <t>Business Logic Security Requirements</t>
  </si>
  <si>
    <t>11.1.1</t>
  </si>
  <si>
    <t>Verify that the application will only process business logic flows for the same user in sequential step order and without skipping steps.</t>
  </si>
  <si>
    <t>Em nenhuma parte, nenhum user com outro tipo de permissões passa à frente da lógica do negócio</t>
  </si>
  <si>
    <t>11.1.2</t>
  </si>
  <si>
    <t>Verify that the application will only process business logic flows with all steps being processed in realistic human time, i.e. transactions are not submitted too quickly.</t>
  </si>
  <si>
    <t>Não faz sentido nenhum limitar a performance do serviço para termos um processo realista</t>
  </si>
  <si>
    <t>11.1.3</t>
  </si>
  <si>
    <t>Verify the application has appropriate limits for specific business actions or transactions which are correctly enforced on a per user basis.</t>
  </si>
  <si>
    <t>Isto é especialmente reforçado no backend onde temos limitações para os diferentes roles, isso pode ser visto no ficheiro securityConfig</t>
  </si>
  <si>
    <t>11.1.4</t>
  </si>
  <si>
    <t>Verify that the application has anti-automation controls to protect against excessive calls such as mass data exfiltration, business logic requests, file uploads or denial of service attacks.</t>
  </si>
  <si>
    <t>Por falta de tempo, não foi possível implementar</t>
  </si>
  <si>
    <t>11.1.5</t>
  </si>
  <si>
    <t>Verify the application has business logic limits or validation to protect against likely business risks or threats, identified using threat modeling or similar methodologies.</t>
  </si>
  <si>
    <t>Isto é fácil de se fazer, nós usamos o Validation do java para fazer este tipo de validações, isto pode ser observado nos DTO’s onde temos as class annotations,  (desofsApi\src\main\java\isep\ipp\pt\api\desofs\Dto) e a validação pode ser vista por exemplo nos controllers que requerem Dto’s, por exemplo o PacoteController tem no savePacote o @Valid</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</si>
  <si>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</si>
  <si>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</si>
  <si>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</si>
  <si>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</si>
  <si>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Sempre que as Class annotation não estão a ser cumpridas, é enviado como um erro para o try catch, isto permite nos dar log a todos os errors/comportamentos que acharmos indevidos relativos ao negócio, isto pode ser visto em quase todos os controllers, que na presença do try catch dá log ao erro </t>
  </si>
  <si>
    <t>11.1.8</t>
  </si>
  <si>
    <t>Verify that the application has configurable alerting when automated attacks or unusual activity is detected.</t>
  </si>
  <si>
    <t>Bem, foram vistos sistemas de rate limiting que podiam ajudar nesta situação, mas para este problema em concreta não foi encontrada uma solução que fizesse sentido</t>
  </si>
  <si>
    <t xml:space="preserve">File Upload </t>
  </si>
  <si>
    <t>12.1.1</t>
  </si>
  <si>
    <t>Verify that the application will not accept large files that could fill up storage or cause a denial of service.</t>
  </si>
  <si>
    <t>Limitou-se o tamanho dos ficheiros enviados por parte do administrador e gestor de ficheiros. Classe ReceitaServiceImpl linha 121.</t>
  </si>
  <si>
    <t>12.1.2</t>
  </si>
  <si>
    <t xml:space="preserve">Verify that the application checks compressed files (e.g. zip, gz, docx, odt) against maximum allowed uncompressed size and against maximum number of files before uncompressing the file. </t>
  </si>
  <si>
    <t>Como no contexto do negócio a nossa aplicação apenas permite ficheiros pdfs, este requisito torna-se não aplicavél.</t>
  </si>
  <si>
    <t>12.1.3</t>
  </si>
  <si>
    <t>Verify that a file size quota and maximum number of files per user is enforced to ensure that a single user cannot fill up the storage with too many files, or excessively large files.</t>
  </si>
  <si>
    <t>Limitou-se o envio de ficheiros de 1 ficheiro por receita, além de limitar-mos o tamanho máximo do mesmo. Classe ReceitaServiceImpl linha 121.</t>
  </si>
  <si>
    <t>File Integrity</t>
  </si>
  <si>
    <t>12.2.1</t>
  </si>
  <si>
    <t>Verify that files obtained from untrusted sources are validated to be of expected type based on the file's content.</t>
  </si>
  <si>
    <t>Validou-se que os ficheiros eram apenas do tipo pdf através do Apache Tika.Classe ReceitaServiceImpl linha 112.</t>
  </si>
  <si>
    <t>File Execution</t>
  </si>
  <si>
    <t>12.3.1</t>
  </si>
  <si>
    <t>Verify that user-submitted filename metadata is not used directly by system or framework filesystems and that a URL API is used to protect against path traversal.</t>
  </si>
  <si>
    <t>Ignorou-se o nome do ficheiro gerando-se um nome por nós, de forma a prevenir este tipo de ataques.Classe ReceitaServiceImpl método generateFile().</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</si>
  <si>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</si>
  <si>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</si>
  <si>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</si>
  <si>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</si>
  <si>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</si>
  <si>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</si>
  <si>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O nome já é ignorado, porém o header do ficheiro gerado é criado dinamicamente, de forma a ser diferente para cada ficheiro gerado, além disso o content-type deve ser application/pdf para apenas utilizarmos ficheiros com extensão .pdf</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</si>
  <si>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</si>
  <si>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</si>
  <si>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</si>
  <si>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</si>
  <si>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Verificou-se o tipo MIME do ficheiro, tal como sanitizamos os inputs para prevenir estes problemas.Classe ReceitaServiceImpl linha 112.</t>
  </si>
  <si>
    <t>File Storage</t>
  </si>
  <si>
    <t>12.4.1</t>
  </si>
  <si>
    <t>Verify that files obtained from untrusted sources are stored outside the web root, with limited permissions.</t>
  </si>
  <si>
    <t>Os ficheiros são armazenados numa pasta escolhida por nós denominada "Recipes".Classe ReceitaServiceImpl linha 61 e 83.</t>
  </si>
  <si>
    <t>12.4.2</t>
  </si>
  <si>
    <t>Verify that files obtained from untrusted sources are scanned by antivirus scanners to prevent upload and serving of known malicious content.</t>
  </si>
  <si>
    <t>Não se realizou por questões de tempos.</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</si>
  <si>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</si>
  <si>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</si>
  <si>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</si>
  <si>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Através do Apache Tika e validações do java, validamos que os ficheiros enviados são apenas do tipo .pdf, negando qualquer operação com outro tipo de extensão de ficheiro. Classe ReceitaServiceImpl linha 112.</t>
  </si>
  <si>
    <t>12.5.2</t>
  </si>
  <si>
    <t>Verify that direct requests to uploaded files will never be executed as HTML/JavaScript content.</t>
  </si>
  <si>
    <t>O utlizador não consegue fazer pedidos diretos aos ficheiros.</t>
  </si>
  <si>
    <t>SSRF Protection</t>
  </si>
  <si>
    <t>12.6.1</t>
  </si>
  <si>
    <t>Verify that the web or application server is configured with an allow list of resources or systems to which the server can send requests or load data/files from.</t>
  </si>
  <si>
    <t>Verificamos que  o caminho submetido é valido e se cumpre os nossos requerimentos através do Apache Tika.Classe ReceitaServiceImpl método validateFile().</t>
  </si>
  <si>
    <t>Generic Web Service Security</t>
  </si>
  <si>
    <t>13.1.1</t>
  </si>
  <si>
    <t>Verify that all application components use the same encodings and parsers to avoid parsing attacks that exploit different URI or file parsing behavior that could be used in SSRF and RFI attacks.</t>
  </si>
  <si>
    <t>Iremos implementar um mecanismo que garanta que os ficheiros utilizem o mesmo esquema de codificação UTF-8, e utilizaremos o Apache Tika para detetar o tipo de ficheiro.</t>
  </si>
  <si>
    <t>13.1.2</t>
  </si>
  <si>
    <t xml:space="preserve">[DELETED, DUPLICATE OF 4.3.1] </t>
  </si>
  <si>
    <t>13.1.3</t>
  </si>
  <si>
    <t>Verify API URLs do not expose sensitive information, such as the API key, session tokens etc.</t>
  </si>
  <si>
    <t>A informação sensível é enviada pelos headers</t>
  </si>
  <si>
    <t>13.1.4</t>
  </si>
  <si>
    <t>Verify that authorization decisions are made at both the URI, enforced by programmatic or declarative security at the controller or router, and at the resource level, enforced by model-based permissions.</t>
  </si>
  <si>
    <t>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</si>
  <si>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Springboot security</t>
  </si>
  <si>
    <t>13.1.5</t>
  </si>
  <si>
    <t>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</si>
  <si>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</si>
  <si>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RESTful Web Service</t>
  </si>
  <si>
    <t>13.2.1</t>
  </si>
  <si>
    <t>Verify that enabled RESTful HTTP methods are a valid choice for the user or action, such as preventing normal users using DELETE or PUT on protected API or resources.</t>
  </si>
  <si>
    <t>We define diferent authorizations for diferent users roles in the api, that can be seen in the SecurityConfig.java file in line102</t>
  </si>
  <si>
    <t>13.2.2</t>
  </si>
  <si>
    <t>Verify that JSON schema validation is in place and verified before accepting input.</t>
  </si>
  <si>
    <t>O springboot faz o seu próprio schema valiadation</t>
  </si>
  <si>
    <t>13.2.3</t>
  </si>
  <si>
    <t>Verify that RESTful web services that utilize cookies are protected from Cross-Site Request Forgery via the use of at least one or more of the following: double submit cookie pattern, CSRF nonces, or Origin request header checks.</t>
  </si>
  <si>
    <t>Não usamos cookies no rest api</t>
  </si>
  <si>
    <t>13.2.4</t>
  </si>
  <si>
    <t>[DELETED, DUPLICATE OF 11.1.4]</t>
  </si>
  <si>
    <t>13.2.5</t>
  </si>
  <si>
    <t>Verify that REST services explicitly check the incoming Content-Type to be the expected one, such as application/xml or application/json.</t>
  </si>
  <si>
    <t>Esse tipo de validações é efetuada de forma default</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</si>
  <si>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</si>
  <si>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</si>
  <si>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</si>
  <si>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</si>
  <si>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</si>
  <si>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Não é aplicado pois não é usado XML</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</si>
  <si>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</si>
  <si>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</si>
  <si>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</si>
  <si>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</si>
  <si>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</si>
  <si>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Não é usado GraphQL </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</si>
  <si>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</si>
  <si>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</si>
  <si>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</si>
  <si>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</si>
  <si>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</si>
  <si>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A implementação da pipeline pode ser vista no ficheiro .github/workflows/deployment.yaml</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</si>
  <si>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</si>
  <si>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</si>
  <si>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</si>
  <si>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Como não estamos a usar nenhuma linguagem com controlo manual de memoria maior parte destes problemas não existe.</t>
  </si>
  <si>
    <t>14.1.3</t>
  </si>
  <si>
    <t>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</si>
  <si>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</si>
  <si>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sveltekit e Springboot</t>
  </si>
  <si>
    <t>14.1.4</t>
  </si>
  <si>
    <t>Verify that the application, configuration, and all dependencies can be re-deployed using automated deployment scripts, built from a documented and tested runbook in a reasonable time, or restored from backups in a timely fashion.</t>
  </si>
  <si>
    <t>Através da pipeline que temos, que é relativamente rápida na sua execução</t>
  </si>
  <si>
    <t>14.1.5</t>
  </si>
  <si>
    <t>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</si>
  <si>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</si>
  <si>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CodeQL</t>
  </si>
  <si>
    <t>Dependency</t>
  </si>
  <si>
    <t>14.2.1</t>
  </si>
  <si>
    <t>Verify that all components are up to date, preferably using a dependency checker during build or compile time. ([C2](https://owasp.org/www-project-proactive-controls/#div-numbering))</t>
  </si>
  <si>
    <t>Usamos dependency checker, dependabot e snyk para fazer este tipo de validações</t>
  </si>
  <si>
    <t>Snyk, dependecy checker e dependabot</t>
  </si>
  <si>
    <t>14.2.2</t>
  </si>
  <si>
    <t xml:space="preserve"> Verify that all unneeded features, documentation, sample applications and configurations are removed.</t>
  </si>
  <si>
    <t>Sempre que há algo que não precisemos é removido, isto pode ser visto por exemplo quando uma docker compose file foi apagada no pull request #23</t>
  </si>
  <si>
    <t>14.2.3</t>
  </si>
  <si>
    <t>Verify that if application assets, such as JavaScript libraries, CSS stylesheets or web fonts, are hosted externally on a content delivery network (CDN) or external provider, Subresource Integrity (SRI) is used to validate the integrity of the asset.</t>
  </si>
  <si>
    <t>Apesar de nem tudo estar hospedado através de uma CDN, temos o uso da font-awesome, isso pode ser visto dentro do ficheiro app.html linha 6</t>
  </si>
  <si>
    <t>14.2.4</t>
  </si>
  <si>
    <t>Verify that third party components come from pre-defined, trusted and continually maintained repositories. ([C2](https://owasp.org/www-project-proactive-controls/#div-numbering))</t>
  </si>
  <si>
    <t xml:space="preserve">Foi usado o dependabot para verificar se as dependências estão atualizadas </t>
  </si>
  <si>
    <t>dependabot</t>
  </si>
  <si>
    <t>14.2.5</t>
  </si>
  <si>
    <t>Verify that a Software Bill of Materials (SBOM) is maintained of all third party libraries in use. ([C2](https://owasp.org/www-project-proactive-controls/#div-numbering))</t>
  </si>
  <si>
    <t>Através do docker scout e do dependency check podemos ter este SBOM de forma constante</t>
  </si>
  <si>
    <t>dockerscout e dependency check</t>
  </si>
  <si>
    <t>14.2.6</t>
  </si>
  <si>
    <t>Verify that the attack surface is reduced by sandboxing or encapsulating third party libraries to expose only the required behaviour into the application. ([C2](https://owasp.org/www-project-proactive-controls/#div-numbering))</t>
  </si>
  <si>
    <t>A nível do front-end, tentou-se diminuir a exposição de certas bibliotecas, através de uma arquitetura estruturada, no backend foi usada a arquitetura onion para também diminuir a suprefície de ataque</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</si>
  <si>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</si>
  <si>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</si>
  <si>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</si>
  <si>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</si>
  <si>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</si>
  <si>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Dentro do backend definimos diferentes configurações no application.properties para desativar estas funcionalidades de debug, e no backend foi usado no ficheiro api.ts dentro da pasta config para fazer a troca de funcionalidades quando entra em produção</t>
  </si>
  <si>
    <t>14.3.3</t>
  </si>
  <si>
    <t>Verify that the HTTP headers or any part of the HTTP response do not expose detailed version information of system components.</t>
  </si>
  <si>
    <t>Nada é exposto no http a não ser informação relevante para os pedidos, isso pode ser visto no ficheiro securityConfig.java linha 79 quando é definido o cors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</si>
  <si>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</si>
  <si>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</si>
  <si>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</si>
  <si>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Por norma o content-Type exposto pelo springboot é JSON, por isso, esse é o nosso content-type, que pode ser verificado usando o postman ou outra ferramenta de requests</t>
  </si>
  <si>
    <t>Postman</t>
  </si>
  <si>
    <t>14.4.2</t>
  </si>
  <si>
    <t>Verify that all API responses contain Content-Disposition: attachment; filename="api.json" header (or other appropriate filename for the content type).</t>
  </si>
  <si>
    <t>O springboot tem por default os seus headers bem definidos.</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</si>
  <si>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</si>
  <si>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</si>
  <si>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</si>
  <si>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</si>
  <si>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É default do Springboot, pode ser visto com o postman.</t>
  </si>
  <si>
    <t>Springboot,postman</t>
  </si>
  <si>
    <t>14.4.5</t>
  </si>
  <si>
    <t>Verify that a Strict-Transport-Security header is included on all responses and for all subdomains, such as Strict-Transport-Security: max-age=15724800; includeSubdomains.</t>
  </si>
  <si>
    <t>Embora já esteja definido com as configurações default, decidimos mudar para que fosse mais restritivo, isto pode ser visto no ficheiro SecurityConfig.java na api na linha 81</t>
  </si>
  <si>
    <t>14.4.6</t>
  </si>
  <si>
    <t>Verify that a suitable Referrer-Policy header is included to avoid exposing sensitive information in the URL through the Referer header to untrusted parties.</t>
  </si>
  <si>
    <t>Este paramentro não é definido, consequentemente teve de ser definido no mesmo ficheiro de antes, SecurityConfig.java na linha 88</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</si>
  <si>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</si>
  <si>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</si>
  <si>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</si>
  <si>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</si>
  <si>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</si>
  <si>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Na api foi definido o uso de métodos específicos, que são os usados, como os métodos primitidos. 
Isto pode ser visto no ficheiro SecurityConfig.java  linha 93</t>
  </si>
  <si>
    <t>14.5.2</t>
  </si>
  <si>
    <t>Verify that the supplied Origin header is not used for authentication or access control decisions, as the Origin header can easily be changed by an attacker.</t>
  </si>
  <si>
    <t>Definimos uma configuração do header que, diminui a possibilidade destes ataques, essa mesma configuração pode ser vista no  SecurityConfig.java</t>
  </si>
  <si>
    <t>14.5.3</t>
  </si>
  <si>
    <t>Verify that the Cross-Origin Resource Sharing (CORS) Access-Control-Allow-Origin header uses a strict allow list of trusted domains and subdomains to match against and does not support the "null" origin.</t>
  </si>
  <si>
    <t>valid</t>
  </si>
  <si>
    <t>Por configuração defaul, ele não permit null origins, contudo, em relação a permitir domains e subdomains, mativemos a permitir tudo durante o desenvolvimento para facilitar testar e desenvolver software</t>
  </si>
  <si>
    <t>14.5.4</t>
  </si>
  <si>
    <t>Verify that HTTP headers added by a trusted proxy or SSO devices, such as a bearer token, are authenticated by the application.</t>
  </si>
  <si>
    <t>Indo a \desofs_svelte_front_end\src\lib\scripts.ts , é possível verificar que a aplicação envia o bearer token para o header e não é fornecido pelo utilizador</t>
  </si>
  <si>
    <t>Foi implementado em que a sessão do utilizador fica guardada por 3600s. Esta implementação é possivel ser observada através da criação da token na página de login</t>
  </si>
  <si>
    <t>Não foi implementado por falta de tempo.</t>
  </si>
  <si>
    <t>Foi implementado na criação da cookie na página de login o atributo secure à cookie</t>
  </si>
  <si>
    <t>Foi implementado na criação da cookie na página de login o atributo httponly à cookie</t>
  </si>
  <si>
    <t>Foi implementado na criação da cookie na página de login o atributo samesite à cookie</t>
  </si>
  <si>
    <t>Foi implementado na criação da cookie, pois a cookie que foi gerada é uma cookie de ssessão. É possivel observar a sua criação na página de login</t>
  </si>
  <si>
    <t>Para este ponto quando o utilizador insere as suas credenciais e as mesmas forem válidas é retornado um token de sessão para ser usado em todos os próximos pedidos. É possivel ver em todo o workflow desde a pagina de login até o ficheiro authenticationapi.java no backend</t>
  </si>
  <si>
    <t>Não foi implementado por falta de conhecimento sobre como implementar</t>
  </si>
  <si>
    <t>Não foi implementado porque a nossa solução não possui conexão com outros serviços</t>
  </si>
  <si>
    <t>Não foi implementado por falta de conhecimento passado</t>
  </si>
  <si>
    <t>A implementação consiste a criação de uma cookie de sessão com o atribute secure ativo. É possivel verificar na página de login do 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</si>
</sst>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7" x14ac:knownFonts="1">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
      <sz val="12"/>
      <color rgb="FF102A43"/>
      <name val="Calibri"/>
      <family val="2"/>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thin">
        <color rgb="FFBCCCDC"/>
      </right>
      <top style="thin">
        <color rgb="FFBCCCDC"/>
      </top>
      <bottom style="thin">
        <color auto="1"/>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30">
    <xf numFmtId="0" fontId="0" fillId="0" borderId="0" xfId="0"/>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xf>
    <xf numFmtId="0" fontId="5" fillId="3" borderId="3" xfId="0" applyFont="1" applyFill="1" applyBorder="1"/>
    <xf numFmtId="0" fontId="6" fillId="4" borderId="4" xfId="0" applyFont="1" applyFill="1" applyBorder="1" applyAlignment="1">
      <alignment horizontal="center"/>
    </xf>
    <xf numFmtId="0" fontId="6" fillId="4" borderId="5" xfId="0" applyFont="1" applyFill="1" applyBorder="1" applyAlignment="1">
      <alignment horizontal="center"/>
    </xf>
    <xf numFmtId="164" fontId="6" fillId="4" borderId="5" xfId="0" applyNumberFormat="1" applyFont="1" applyFill="1" applyBorder="1" applyAlignment="1">
      <alignment horizontal="center"/>
    </xf>
    <xf numFmtId="0" fontId="7" fillId="4" borderId="5" xfId="0" applyFont="1" applyFill="1" applyBorder="1"/>
    <xf numFmtId="0" fontId="8" fillId="0" borderId="0" xfId="0" applyFont="1" applyAlignment="1">
      <alignment horizontal="center"/>
    </xf>
    <xf numFmtId="0" fontId="9" fillId="0" borderId="0" xfId="0" applyFont="1"/>
    <xf numFmtId="0" fontId="10" fillId="0" borderId="0" xfId="0" applyFont="1"/>
    <xf numFmtId="0" fontId="10" fillId="0" borderId="0" xfId="0" applyFont="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0" fillId="0" borderId="0" xfId="0" applyAlignment="1">
      <alignment wrapText="1"/>
    </xf>
    <xf numFmtId="0" fontId="11" fillId="0" borderId="0" xfId="0" applyFont="1" applyAlignment="1">
      <alignment wrapText="1"/>
    </xf>
    <xf numFmtId="0" fontId="12" fillId="0" borderId="0" xfId="0" applyFont="1" applyAlignment="1">
      <alignment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5" xfId="0" applyFont="1" applyBorder="1"/>
    <xf numFmtId="0" fontId="6" fillId="0" borderId="15" xfId="0" applyFont="1" applyBorder="1" applyAlignment="1">
      <alignment horizontal="left" vertical="center" wrapText="1"/>
    </xf>
    <xf numFmtId="0" fontId="11" fillId="0" borderId="16" xfId="0" applyFont="1" applyBorder="1" applyAlignment="1">
      <alignment wrapText="1"/>
    </xf>
    <xf numFmtId="0" fontId="6" fillId="0" borderId="17" xfId="0" applyFont="1" applyBorder="1"/>
    <xf numFmtId="0" fontId="10" fillId="0" borderId="0" xfId="0" applyFont="1" applyAlignment="1">
      <alignment horizont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wrapText="1"/>
    </xf>
    <xf numFmtId="0" fontId="6" fillId="0" borderId="24" xfId="0" applyFont="1" applyBorder="1" applyAlignment="1">
      <alignment horizontal="left" vertical="center" wrapText="1"/>
    </xf>
    <xf numFmtId="0" fontId="6" fillId="0" borderId="24" xfId="0" applyFont="1" applyBorder="1"/>
    <xf numFmtId="0" fontId="6" fillId="0" borderId="24" xfId="0" applyFont="1" applyBorder="1" applyAlignment="1">
      <alignment wrapText="1"/>
    </xf>
    <xf numFmtId="0" fontId="6" fillId="0" borderId="25" xfId="0" applyFont="1" applyBorder="1"/>
    <xf numFmtId="0" fontId="6" fillId="6" borderId="26" xfId="0" applyFont="1" applyFill="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wrapText="1"/>
    </xf>
    <xf numFmtId="0" fontId="6" fillId="7" borderId="26"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6"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0" borderId="14" xfId="0" applyFont="1" applyBorder="1" applyAlignment="1">
      <alignment horizontal="center" vertical="center"/>
    </xf>
    <xf numFmtId="0" fontId="6" fillId="0" borderId="15" xfId="0" applyFont="1" applyBorder="1" applyAlignment="1">
      <alignment wrapText="1"/>
    </xf>
    <xf numFmtId="0" fontId="4" fillId="0" borderId="0" xfId="0" applyFont="1" applyAlignment="1">
      <alignment vertical="center"/>
    </xf>
    <xf numFmtId="0" fontId="6" fillId="0" borderId="0" xfId="0" applyFont="1" applyAlignment="1">
      <alignment horizontal="center"/>
    </xf>
    <xf numFmtId="0" fontId="5" fillId="3" borderId="28" xfId="0" applyFont="1" applyFill="1" applyBorder="1" applyAlignment="1">
      <alignment horizontal="center" vertical="center" wrapText="1"/>
    </xf>
    <xf numFmtId="0" fontId="5" fillId="3" borderId="28" xfId="0" applyFont="1" applyFill="1" applyBorder="1" applyAlignment="1">
      <alignment horizontal="center" vertical="center"/>
    </xf>
    <xf numFmtId="0" fontId="6" fillId="2" borderId="21" xfId="0" applyFont="1" applyFill="1" applyBorder="1" applyAlignment="1">
      <alignment horizontal="center" vertical="center"/>
    </xf>
    <xf numFmtId="0" fontId="6" fillId="0" borderId="24" xfId="0" applyFont="1" applyBorder="1" applyAlignment="1">
      <alignment horizontal="center" vertical="center"/>
    </xf>
    <xf numFmtId="0" fontId="6" fillId="0" borderId="24" xfId="0" applyFont="1" applyBorder="1" applyAlignment="1">
      <alignment horizontal="left" wrapText="1"/>
    </xf>
    <xf numFmtId="0" fontId="6" fillId="0" borderId="5" xfId="0" applyFont="1" applyBorder="1" applyAlignment="1">
      <alignment horizontal="left" wrapText="1"/>
    </xf>
    <xf numFmtId="0" fontId="6" fillId="6" borderId="27" xfId="0" applyFont="1" applyFill="1" applyBorder="1" applyAlignment="1">
      <alignment horizontal="center" vertical="center"/>
    </xf>
    <xf numFmtId="0" fontId="4" fillId="0" borderId="0" xfId="0" applyFont="1"/>
    <xf numFmtId="0" fontId="7" fillId="0" borderId="0" xfId="0" applyFont="1"/>
    <xf numFmtId="0" fontId="8" fillId="3" borderId="28" xfId="0" applyFont="1" applyFill="1" applyBorder="1" applyAlignment="1">
      <alignment horizontal="center" vertical="center"/>
    </xf>
    <xf numFmtId="0" fontId="8" fillId="3" borderId="28" xfId="0" applyFont="1" applyFill="1" applyBorder="1" applyAlignment="1">
      <alignment horizontal="center" vertical="center" wrapText="1"/>
    </xf>
    <xf numFmtId="0" fontId="13" fillId="0" borderId="0" xfId="0" applyFont="1" applyAlignment="1">
      <alignment horizontal="center" vertical="center"/>
    </xf>
    <xf numFmtId="0" fontId="7" fillId="2" borderId="21" xfId="0" applyFont="1" applyFill="1" applyBorder="1" applyAlignment="1">
      <alignment horizontal="center" vertical="center"/>
    </xf>
    <xf numFmtId="0" fontId="6" fillId="0" borderId="5" xfId="0" applyFont="1" applyBorder="1" applyAlignment="1">
      <alignment vertical="center" wrapText="1"/>
    </xf>
    <xf numFmtId="0" fontId="6" fillId="5" borderId="27" xfId="0" applyFont="1" applyFill="1" applyBorder="1" applyAlignment="1">
      <alignment horizontal="center" vertical="center"/>
    </xf>
    <xf numFmtId="0" fontId="6" fillId="0" borderId="15" xfId="0" applyFont="1" applyBorder="1" applyAlignment="1">
      <alignment horizontal="left" wrapText="1"/>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wrapText="1"/>
    </xf>
    <xf numFmtId="0" fontId="5" fillId="3" borderId="31" xfId="0" applyFont="1" applyFill="1" applyBorder="1" applyAlignment="1">
      <alignment horizontal="center" vertical="center"/>
    </xf>
    <xf numFmtId="0" fontId="5" fillId="8" borderId="0" xfId="0" applyFont="1" applyFill="1" applyAlignment="1">
      <alignment horizontal="center" vertical="center"/>
    </xf>
    <xf numFmtId="0" fontId="6" fillId="6" borderId="32" xfId="0" applyFont="1" applyFill="1" applyBorder="1" applyAlignment="1">
      <alignment horizontal="center" vertical="center"/>
    </xf>
    <xf numFmtId="0" fontId="6" fillId="0" borderId="33" xfId="0" applyFont="1" applyBorder="1" applyAlignment="1">
      <alignment horizontal="center" vertical="center"/>
    </xf>
    <xf numFmtId="0" fontId="6" fillId="0" borderId="33" xfId="0" applyFont="1" applyBorder="1" applyAlignment="1">
      <alignment horizontal="left" wrapText="1"/>
    </xf>
    <xf numFmtId="0" fontId="6" fillId="0" borderId="33" xfId="0" applyFont="1" applyBorder="1"/>
    <xf numFmtId="0" fontId="6" fillId="0" borderId="34" xfId="0" applyFont="1" applyBorder="1"/>
    <xf numFmtId="0" fontId="6" fillId="5" borderId="22" xfId="0" applyFont="1" applyFill="1" applyBorder="1" applyAlignment="1">
      <alignment horizontal="center" vertical="center"/>
    </xf>
    <xf numFmtId="0" fontId="5" fillId="3" borderId="18" xfId="0" applyFont="1" applyFill="1" applyBorder="1" applyAlignment="1">
      <alignment horizontal="center" vertical="center" wrapText="1"/>
    </xf>
    <xf numFmtId="0" fontId="15" fillId="0" borderId="5" xfId="0" applyFont="1" applyBorder="1"/>
    <xf numFmtId="0" fontId="16" fillId="0" borderId="24" xfId="0" applyFont="1" applyBorder="1"/>
    <xf numFmtId="0" fontId="16" fillId="0" borderId="5" xfId="0" applyFont="1" applyBorder="1"/>
    <xf numFmtId="0" fontId="6" fillId="7" borderId="27" xfId="0" applyFont="1" applyFill="1" applyBorder="1" applyAlignment="1">
      <alignment horizontal="center" vertical="center"/>
    </xf>
    <xf numFmtId="0" fontId="16" fillId="0" borderId="15" xfId="0" applyFont="1" applyBorder="1"/>
    <xf numFmtId="0" fontId="5" fillId="3" borderId="35" xfId="0" applyFont="1" applyFill="1" applyBorder="1" applyAlignment="1">
      <alignment horizontal="center" vertical="center" wrapText="1"/>
    </xf>
    <xf numFmtId="0" fontId="6" fillId="7" borderId="22" xfId="0" applyFont="1" applyFill="1" applyBorder="1" applyAlignment="1">
      <alignment horizontal="center" vertical="center"/>
    </xf>
    <xf numFmtId="0" fontId="16" fillId="0" borderId="5" xfId="0" applyFont="1" applyBorder="1" applyAlignment="1">
      <alignment wrapText="1"/>
    </xf>
    <xf numFmtId="0" fontId="6" fillId="0" borderId="5" xfId="0" applyFont="1" applyBorder="1" applyAlignment="1">
      <alignment horizontal="center"/>
    </xf>
    <xf numFmtId="0" fontId="6" fillId="0" borderId="24" xfId="0" applyFont="1" applyBorder="1" applyAlignment="1">
      <alignment vertical="center" wrapText="1"/>
    </xf>
    <xf numFmtId="0" fontId="5" fillId="3" borderId="36" xfId="0" applyFont="1" applyFill="1" applyBorder="1" applyAlignment="1">
      <alignment horizontal="center" vertical="center" wrapText="1"/>
    </xf>
    <xf numFmtId="0" fontId="6" fillId="2" borderId="38" xfId="0" applyFont="1" applyFill="1" applyBorder="1" applyAlignment="1">
      <alignment horizontal="center" vertical="center"/>
    </xf>
    <xf numFmtId="0" fontId="6" fillId="5" borderId="39" xfId="0" applyFont="1" applyFill="1" applyBorder="1" applyAlignment="1">
      <alignment horizontal="center" vertical="center"/>
    </xf>
    <xf numFmtId="0" fontId="6" fillId="0" borderId="40" xfId="0" applyFont="1" applyBorder="1" applyAlignment="1">
      <alignment horizontal="center" vertical="center"/>
    </xf>
    <xf numFmtId="0" fontId="6" fillId="0" borderId="40" xfId="0" applyFont="1" applyBorder="1" applyAlignment="1">
      <alignment horizontal="left" wrapText="1"/>
    </xf>
    <xf numFmtId="0" fontId="6" fillId="0" borderId="40" xfId="0" applyFont="1" applyBorder="1"/>
    <xf numFmtId="0" fontId="6" fillId="0" borderId="41" xfId="0" applyFont="1" applyBorder="1"/>
    <xf numFmtId="0" fontId="6" fillId="5" borderId="42" xfId="0" applyFont="1" applyFill="1" applyBorder="1" applyAlignment="1">
      <alignment horizontal="center" vertical="center"/>
    </xf>
    <xf numFmtId="0" fontId="6" fillId="0" borderId="43" xfId="0" applyFont="1" applyBorder="1" applyAlignment="1">
      <alignment horizontal="center" vertical="center"/>
    </xf>
    <xf numFmtId="0" fontId="6" fillId="0" borderId="43" xfId="0" applyFont="1" applyBorder="1" applyAlignment="1">
      <alignment horizontal="left" wrapText="1"/>
    </xf>
    <xf numFmtId="0" fontId="6" fillId="0" borderId="43" xfId="0" applyFont="1" applyBorder="1"/>
    <xf numFmtId="0" fontId="6" fillId="0" borderId="43" xfId="0" applyFont="1" applyBorder="1" applyAlignment="1">
      <alignment wrapText="1"/>
    </xf>
    <xf numFmtId="0" fontId="6" fillId="0" borderId="44" xfId="0" applyFont="1" applyBorder="1"/>
    <xf numFmtId="0" fontId="6" fillId="7" borderId="42" xfId="0" applyFont="1" applyFill="1" applyBorder="1" applyAlignment="1">
      <alignment horizontal="center" vertical="center"/>
    </xf>
    <xf numFmtId="0" fontId="15" fillId="0" borderId="43" xfId="0" applyFont="1" applyBorder="1"/>
    <xf numFmtId="0" fontId="6" fillId="6" borderId="42" xfId="0" applyFont="1" applyFill="1" applyBorder="1" applyAlignment="1">
      <alignment horizontal="center" vertical="center"/>
    </xf>
    <xf numFmtId="0" fontId="6" fillId="5" borderId="45" xfId="0" applyFont="1" applyFill="1" applyBorder="1" applyAlignment="1">
      <alignment horizontal="center" vertical="center"/>
    </xf>
    <xf numFmtId="0" fontId="6" fillId="0" borderId="46" xfId="0" applyFont="1" applyBorder="1" applyAlignment="1">
      <alignment horizontal="center" vertical="center"/>
    </xf>
    <xf numFmtId="0" fontId="6" fillId="0" borderId="46" xfId="0" applyFont="1" applyBorder="1" applyAlignment="1">
      <alignment horizontal="left" wrapText="1"/>
    </xf>
    <xf numFmtId="0" fontId="6" fillId="0" borderId="46" xfId="0" applyFont="1" applyBorder="1"/>
    <xf numFmtId="0" fontId="6" fillId="0" borderId="47" xfId="0" applyFont="1" applyBorder="1"/>
    <xf numFmtId="0" fontId="4" fillId="2" borderId="8" xfId="0" applyFont="1" applyFill="1" applyBorder="1" applyAlignment="1">
      <alignment vertical="center" wrapText="1"/>
    </xf>
    <xf numFmtId="0" fontId="4" fillId="2" borderId="20" xfId="0" applyFont="1" applyFill="1" applyBorder="1" applyAlignment="1">
      <alignment horizontal="center" vertical="center" wrapText="1"/>
    </xf>
    <xf numFmtId="0" fontId="4" fillId="2" borderId="3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Calibri"/>
                <a:ea typeface="DejaVu Sans"/>
              </a:defRPr>
            </a:pPr>
            <a:r>
              <a:rPr lang="en-GB" sz="1800" b="1" strike="noStrike" spc="-1">
                <a:solidFill>
                  <a:srgbClr val="000000"/>
                </a:solidFill>
                <a:latin typeface="Calibri"/>
                <a:ea typeface="DejaVu Sans"/>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ea typeface="DejaVu Sans"/>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84.848484848484844</c:v>
                </c:pt>
                <c:pt idx="1">
                  <c:v>96.551724137931032</c:v>
                </c:pt>
                <c:pt idx="2">
                  <c:v>71.428571428571431</c:v>
                </c:pt>
                <c:pt idx="3">
                  <c:v>87.5</c:v>
                </c:pt>
                <c:pt idx="4">
                  <c:v>80</c:v>
                </c:pt>
                <c:pt idx="5">
                  <c:v>100</c:v>
                </c:pt>
                <c:pt idx="6">
                  <c:v>100</c:v>
                </c:pt>
                <c:pt idx="7">
                  <c:v>92.307692307692307</c:v>
                </c:pt>
                <c:pt idx="8">
                  <c:v>100</c:v>
                </c:pt>
                <c:pt idx="9">
                  <c:v>100</c:v>
                </c:pt>
                <c:pt idx="10">
                  <c:v>100</c:v>
                </c:pt>
                <c:pt idx="11">
                  <c:v>83.333333333333343</c:v>
                </c:pt>
                <c:pt idx="12">
                  <c:v>85.714285714285708</c:v>
                </c:pt>
                <c:pt idx="13">
                  <c:v>95.238095238095227</c:v>
                </c:pt>
                <c:pt idx="14">
                  <c:v>89.340101522842644</c:v>
                </c:pt>
              </c:numCache>
            </c:numRef>
          </c:val>
          <c:extLst>
            <c:ext xmlns:c16="http://schemas.microsoft.com/office/drawing/2014/chart" uri="{C3380CC4-5D6E-409C-BE32-E72D297353CC}">
              <c16:uniqueId val="{00000000-BA4E-4741-AAA2-280359EE831C}"/>
            </c:ext>
          </c:extLst>
        </c:ser>
        <c:dLbls>
          <c:showLegendKey val="0"/>
          <c:showVal val="0"/>
          <c:showCatName val="0"/>
          <c:showSerName val="0"/>
          <c:showPercent val="0"/>
          <c:showBubbleSize val="0"/>
        </c:dLbls>
        <c:axId val="35946238"/>
        <c:axId val="4924231"/>
      </c:radarChart>
      <c:catAx>
        <c:axId val="35946238"/>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ea typeface="DejaVu Sans"/>
              </a:defRPr>
            </a:pPr>
            <a:endParaRPr lang="en-US"/>
          </a:p>
        </c:txPr>
        <c:crossAx val="4924231"/>
        <c:crosses val="autoZero"/>
        <c:auto val="1"/>
        <c:lblAlgn val="ctr"/>
        <c:lblOffset val="100"/>
        <c:noMultiLvlLbl val="0"/>
      </c:catAx>
      <c:valAx>
        <c:axId val="4924231"/>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ea typeface="DejaVu Sans"/>
              </a:defRPr>
            </a:pPr>
            <a:endParaRPr lang="en-US"/>
          </a:p>
        </c:txPr>
        <c:crossAx val="35946238"/>
        <c:crosses val="autoZero"/>
        <c:crossBetween val="midCat"/>
      </c:valAx>
      <c:spPr>
        <a:solidFill>
          <a:srgbClr val="FFFFFF"/>
        </a:solidFill>
        <a:ln w="0">
          <a:noFill/>
        </a:ln>
      </c:spPr>
    </c:plotArea>
    <c:legend>
      <c:legendPos val="r"/>
      <c:overlay val="0"/>
      <c:spPr>
        <a:noFill/>
        <a:ln w="0">
          <a:noFill/>
        </a:ln>
      </c:spPr>
      <c:txPr>
        <a:bodyPr/>
        <a:lstStyle/>
        <a:p>
          <a:pPr>
            <a:defRPr sz="1000" b="0" strike="noStrike" spc="-1">
              <a:solidFill>
                <a:srgbClr val="000000"/>
              </a:solidFill>
              <a:latin typeface="Calibri"/>
              <a:ea typeface="DejaVu Sans"/>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108720</xdr:colOff>
      <xdr:row>17</xdr:row>
      <xdr:rowOff>19440</xdr:rowOff>
    </xdr:from>
    <xdr:to>
      <xdr:col>4</xdr:col>
      <xdr:colOff>1823400</xdr:colOff>
      <xdr:row>52</xdr:row>
      <xdr:rowOff>14760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stackoverflow.com/questions/66936394/uuid-primary-key-for-jpa-entity-safe-approach-to-use-unique-values-on-multip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5" zoomScaleNormal="100" workbookViewId="0">
      <selection activeCell="E24" sqref="E24"/>
    </sheetView>
  </sheetViews>
  <sheetFormatPr defaultColWidth="8.88671875" defaultRowHeight="21" x14ac:dyDescent="0.4"/>
  <cols>
    <col min="1" max="1" width="64.33203125" style="3" customWidth="1"/>
    <col min="2" max="2" width="23.21875" style="4" customWidth="1"/>
    <col min="3" max="3" width="21" style="4" customWidth="1"/>
    <col min="4" max="4" width="25" style="4" customWidth="1"/>
    <col min="5" max="5" width="37" style="4" customWidth="1"/>
    <col min="6" max="1024" width="8.88671875" style="4"/>
  </cols>
  <sheetData>
    <row r="1" spans="1:6" s="7" customFormat="1" x14ac:dyDescent="0.4">
      <c r="A1" s="5" t="s">
        <v>0</v>
      </c>
      <c r="B1" s="6" t="s">
        <v>1</v>
      </c>
      <c r="C1" s="6" t="s">
        <v>2</v>
      </c>
      <c r="D1" s="6" t="s">
        <v>3</v>
      </c>
      <c r="E1" s="6" t="s">
        <v>4</v>
      </c>
    </row>
    <row r="2" spans="1:6" s="13" customFormat="1" x14ac:dyDescent="0.4">
      <c r="A2" s="8" t="s">
        <v>5</v>
      </c>
      <c r="B2" s="9">
        <f>0+COUNTIF('Architecture, Design and Threat'!G2:G45,"Valid")</f>
        <v>28</v>
      </c>
      <c r="C2" s="10">
        <f>COUNTIF('Architecture, Design and Threat'!G2:G45,"&lt;&gt;Not Applicable")</f>
        <v>33</v>
      </c>
      <c r="D2" s="11">
        <f t="shared" ref="D2:D16" si="0">(B2/C2)*100</f>
        <v>84.848484848484844</v>
      </c>
      <c r="E2" s="12"/>
    </row>
    <row r="3" spans="1:6" x14ac:dyDescent="0.4">
      <c r="A3" s="8" t="s">
        <v>6</v>
      </c>
      <c r="B3" s="9">
        <f>COUNTIF(Authentication!G2:G58,"Valid")</f>
        <v>28</v>
      </c>
      <c r="C3" s="10">
        <f>COUNTIF(Authentication!G2:G58,"&lt;&gt;Not Applicable")</f>
        <v>29</v>
      </c>
      <c r="D3" s="11">
        <f t="shared" si="0"/>
        <v>96.551724137931032</v>
      </c>
      <c r="E3" s="12"/>
    </row>
    <row r="4" spans="1:6" x14ac:dyDescent="0.4">
      <c r="A4" s="8" t="s">
        <v>7</v>
      </c>
      <c r="B4" s="9">
        <f>COUNTIF('Session Management'!G2:G21,"Valid")</f>
        <v>10</v>
      </c>
      <c r="C4" s="10">
        <f>COUNTIF('Session Management'!G2:G21,"&lt;&gt;Not Applicable")</f>
        <v>14</v>
      </c>
      <c r="D4" s="11">
        <f t="shared" si="0"/>
        <v>71.428571428571431</v>
      </c>
      <c r="E4" s="12"/>
    </row>
    <row r="5" spans="1:6" x14ac:dyDescent="0.4">
      <c r="A5" s="8" t="s">
        <v>8</v>
      </c>
      <c r="B5" s="9">
        <f>COUNTIF('Access Control'!G2:G11,"Valid")</f>
        <v>7</v>
      </c>
      <c r="C5" s="10">
        <f>COUNTIF('Access Control'!G2:G11,"&lt;&gt;Not Applicable")</f>
        <v>8</v>
      </c>
      <c r="D5" s="11">
        <f t="shared" si="0"/>
        <v>87.5</v>
      </c>
      <c r="E5" s="12"/>
    </row>
    <row r="6" spans="1:6" x14ac:dyDescent="0.4">
      <c r="A6" s="8" t="s">
        <v>9</v>
      </c>
      <c r="B6" s="9">
        <f>COUNTIF('Validation, Sanitization and En'!G2:G31,"Valid")</f>
        <v>20</v>
      </c>
      <c r="C6" s="10">
        <f>COUNTIF('Validation, Sanitization and En'!G2:G31,"&lt;&gt;Not Applicable")</f>
        <v>25</v>
      </c>
      <c r="D6" s="11">
        <f t="shared" si="0"/>
        <v>80</v>
      </c>
      <c r="E6" s="12"/>
    </row>
    <row r="7" spans="1:6" x14ac:dyDescent="0.4">
      <c r="A7" s="8" t="s">
        <v>10</v>
      </c>
      <c r="B7" s="9">
        <f>COUNTIF('Stored Cryptography'!G2:G17,"Valid")</f>
        <v>11</v>
      </c>
      <c r="C7" s="10">
        <f>COUNTIF('Stored Cryptography'!G2:G17,"&lt;&gt;Not Applicable")</f>
        <v>11</v>
      </c>
      <c r="D7" s="11">
        <f t="shared" si="0"/>
        <v>100</v>
      </c>
      <c r="E7" s="12"/>
      <c r="F7" s="14"/>
    </row>
    <row r="8" spans="1:6" x14ac:dyDescent="0.4">
      <c r="A8" s="8" t="s">
        <v>11</v>
      </c>
      <c r="B8" s="9">
        <f>COUNTIF('Error Handling and Logging'!G2:G14,"Valid")</f>
        <v>11</v>
      </c>
      <c r="C8" s="10">
        <f>COUNTIF('Error Handling and Logging'!G2:G14,"&lt;&gt;Not Applicable")</f>
        <v>11</v>
      </c>
      <c r="D8" s="11">
        <f t="shared" si="0"/>
        <v>100</v>
      </c>
      <c r="E8" s="12"/>
    </row>
    <row r="9" spans="1:6" x14ac:dyDescent="0.4">
      <c r="A9" s="8" t="s">
        <v>12</v>
      </c>
      <c r="B9" s="9">
        <f>COUNTIF('Data Protection'!G2:G18,"Valid")</f>
        <v>12</v>
      </c>
      <c r="C9" s="10">
        <f>COUNTIF('Data Protection'!G2:G18,"&lt;&gt;Not Applicable")</f>
        <v>13</v>
      </c>
      <c r="D9" s="11">
        <f t="shared" si="0"/>
        <v>92.307692307692307</v>
      </c>
      <c r="E9" s="12"/>
    </row>
    <row r="10" spans="1:6" x14ac:dyDescent="0.4">
      <c r="A10" s="8" t="s">
        <v>13</v>
      </c>
      <c r="B10" s="9">
        <f>COUNTIF(Communication!G2:G9,"Valid")</f>
        <v>1</v>
      </c>
      <c r="C10" s="10">
        <f>COUNTIF(Communication!G2:G9,"&lt;&gt;Not Applicable")</f>
        <v>1</v>
      </c>
      <c r="D10" s="11">
        <f t="shared" si="0"/>
        <v>100</v>
      </c>
      <c r="E10" s="12"/>
    </row>
    <row r="11" spans="1:6" x14ac:dyDescent="0.4">
      <c r="A11" s="8" t="s">
        <v>14</v>
      </c>
      <c r="B11" s="9">
        <f>COUNTIF('Malicious Code'!G2:G11,"Valid")</f>
        <v>8</v>
      </c>
      <c r="C11" s="10">
        <f>COUNTIF('Malicious Code'!G2:G11,"&lt;&gt;Not Applicable")</f>
        <v>8</v>
      </c>
      <c r="D11" s="11">
        <f t="shared" si="0"/>
        <v>100</v>
      </c>
      <c r="E11" s="12"/>
    </row>
    <row r="12" spans="1:6" x14ac:dyDescent="0.4">
      <c r="A12" s="8" t="s">
        <v>15</v>
      </c>
      <c r="B12" s="9">
        <f>COUNTIF('Business Logic'!G2:G9,"Valid")</f>
        <v>4</v>
      </c>
      <c r="C12" s="10">
        <f>COUNTIF('Business Logic'!G2:G9,"&lt;&gt;Not Applicable")</f>
        <v>4</v>
      </c>
      <c r="D12" s="11">
        <f t="shared" si="0"/>
        <v>100</v>
      </c>
      <c r="E12" s="12"/>
    </row>
    <row r="13" spans="1:6" x14ac:dyDescent="0.4">
      <c r="A13" s="8" t="s">
        <v>16</v>
      </c>
      <c r="B13" s="9">
        <f>COUNTIF('Files and Resources'!G2:G16,"Valid")</f>
        <v>10</v>
      </c>
      <c r="C13" s="10">
        <f>COUNTIF('Files and Resources'!G2:G16,"&lt;&gt;Not Applicable")</f>
        <v>12</v>
      </c>
      <c r="D13" s="11">
        <f t="shared" si="0"/>
        <v>83.333333333333343</v>
      </c>
      <c r="E13" s="12"/>
    </row>
    <row r="14" spans="1:6" x14ac:dyDescent="0.4">
      <c r="A14" s="8" t="s">
        <v>17</v>
      </c>
      <c r="B14" s="9">
        <f>COUNTIF('API and Web Service'!G2:G16,"Valid")</f>
        <v>6</v>
      </c>
      <c r="C14" s="10">
        <f>COUNTIF('API and Web Service'!G2:G16,"&lt;&gt;Not Applicable")</f>
        <v>7</v>
      </c>
      <c r="D14" s="11">
        <f t="shared" si="0"/>
        <v>85.714285714285708</v>
      </c>
      <c r="E14" s="12"/>
    </row>
    <row r="15" spans="1:6" x14ac:dyDescent="0.4">
      <c r="A15" s="8" t="s">
        <v>18</v>
      </c>
      <c r="B15" s="9">
        <f>COUNTIF(Configuration!G2:G26,"Valid")</f>
        <v>20</v>
      </c>
      <c r="C15" s="10">
        <f>COUNTIF(Configuration!G2:G26,"&lt;&gt;Not Applicable")</f>
        <v>21</v>
      </c>
      <c r="D15" s="11">
        <f t="shared" si="0"/>
        <v>95.238095238095227</v>
      </c>
      <c r="E15" s="12"/>
    </row>
    <row r="16" spans="1:6" x14ac:dyDescent="0.4">
      <c r="A16" s="8" t="s">
        <v>19</v>
      </c>
      <c r="B16" s="9">
        <f>SUM(B2:B15)</f>
        <v>176</v>
      </c>
      <c r="C16" s="10">
        <f>SUM(C2:C15)</f>
        <v>197</v>
      </c>
      <c r="D16" s="11">
        <f t="shared" si="0"/>
        <v>89.340101522842644</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Normal="100" workbookViewId="0">
      <selection activeCell="H16" sqref="H16"/>
    </sheetView>
  </sheetViews>
  <sheetFormatPr defaultColWidth="8.88671875" defaultRowHeight="21" x14ac:dyDescent="0.4"/>
  <cols>
    <col min="1" max="1" width="37.33203125" style="75" customWidth="1"/>
    <col min="2" max="2" width="8.88671875" style="27"/>
    <col min="3" max="5" width="8.88671875" style="67"/>
    <col min="6" max="6" width="88.88671875" style="27" customWidth="1"/>
    <col min="7" max="7" width="8.88671875" style="27"/>
    <col min="8" max="8" width="28.33203125" style="27" customWidth="1"/>
    <col min="9" max="9" width="26.33203125" style="27" customWidth="1"/>
    <col min="10" max="10" width="37.6640625" style="27" customWidth="1"/>
    <col min="11" max="1024" width="8.88671875" style="27"/>
  </cols>
  <sheetData>
    <row r="1" spans="1:10" s="48" customFormat="1" ht="42" x14ac:dyDescent="0.25">
      <c r="A1" s="95" t="s">
        <v>20</v>
      </c>
      <c r="B1" s="69" t="s">
        <v>21</v>
      </c>
      <c r="C1" s="68" t="s">
        <v>22</v>
      </c>
      <c r="D1" s="68" t="s">
        <v>23</v>
      </c>
      <c r="E1" s="68" t="s">
        <v>24</v>
      </c>
      <c r="F1" s="69" t="s">
        <v>25</v>
      </c>
      <c r="G1" s="69" t="s">
        <v>26</v>
      </c>
      <c r="H1" s="69" t="s">
        <v>27</v>
      </c>
      <c r="I1" s="69" t="s">
        <v>28</v>
      </c>
      <c r="J1" s="69" t="s">
        <v>29</v>
      </c>
    </row>
    <row r="2" spans="1:10" ht="48" customHeight="1" x14ac:dyDescent="0.3">
      <c r="A2" s="128" t="s">
        <v>681</v>
      </c>
      <c r="B2" s="70" t="s">
        <v>682</v>
      </c>
      <c r="C2" s="50">
        <v>1</v>
      </c>
      <c r="D2" s="52">
        <v>319</v>
      </c>
      <c r="E2" s="71"/>
      <c r="F2" s="72" t="s">
        <v>683</v>
      </c>
      <c r="G2" s="54" t="s">
        <v>61</v>
      </c>
      <c r="H2" s="97" t="s">
        <v>241</v>
      </c>
      <c r="I2" s="54"/>
      <c r="J2" s="56"/>
    </row>
    <row r="3" spans="1:10" ht="31.2" x14ac:dyDescent="0.3">
      <c r="A3" s="128"/>
      <c r="B3" s="70" t="s">
        <v>684</v>
      </c>
      <c r="C3" s="57">
        <v>1</v>
      </c>
      <c r="D3" s="29">
        <v>326</v>
      </c>
      <c r="E3" s="29"/>
      <c r="F3" s="73" t="s">
        <v>685</v>
      </c>
      <c r="G3" s="30" t="s">
        <v>61</v>
      </c>
      <c r="H3" s="98" t="s">
        <v>241</v>
      </c>
      <c r="I3" s="30"/>
      <c r="J3" s="34"/>
    </row>
    <row r="4" spans="1:10" ht="31.2" x14ac:dyDescent="0.3">
      <c r="A4" s="128"/>
      <c r="B4" s="70" t="s">
        <v>686</v>
      </c>
      <c r="C4" s="57">
        <v>1</v>
      </c>
      <c r="D4" s="29">
        <v>326</v>
      </c>
      <c r="E4" s="29"/>
      <c r="F4" s="73" t="s">
        <v>687</v>
      </c>
      <c r="G4" s="30" t="s">
        <v>61</v>
      </c>
      <c r="H4" s="98" t="s">
        <v>241</v>
      </c>
      <c r="I4" s="30"/>
      <c r="J4" s="34"/>
    </row>
    <row r="5" spans="1:10" ht="63.75" customHeight="1" x14ac:dyDescent="0.3">
      <c r="A5" s="128" t="s">
        <v>688</v>
      </c>
      <c r="B5" s="70" t="s">
        <v>689</v>
      </c>
      <c r="C5" s="61">
        <v>2</v>
      </c>
      <c r="D5" s="29">
        <v>295</v>
      </c>
      <c r="E5" s="29"/>
      <c r="F5" s="73" t="s">
        <v>690</v>
      </c>
      <c r="G5" s="30" t="s">
        <v>61</v>
      </c>
      <c r="H5" s="98" t="s">
        <v>241</v>
      </c>
      <c r="I5" s="30"/>
      <c r="J5" s="34"/>
    </row>
    <row r="6" spans="1:10" ht="62.4" x14ac:dyDescent="0.3">
      <c r="A6" s="128"/>
      <c r="B6" s="70" t="s">
        <v>691</v>
      </c>
      <c r="C6" s="61">
        <v>2</v>
      </c>
      <c r="D6" s="29">
        <v>319</v>
      </c>
      <c r="E6" s="29"/>
      <c r="F6" s="73" t="s">
        <v>692</v>
      </c>
      <c r="G6" s="30" t="s">
        <v>61</v>
      </c>
      <c r="H6" s="98" t="s">
        <v>241</v>
      </c>
      <c r="I6" s="30"/>
      <c r="J6" s="34"/>
    </row>
    <row r="7" spans="1:10" ht="31.2" x14ac:dyDescent="0.3">
      <c r="A7" s="128"/>
      <c r="B7" s="70" t="s">
        <v>693</v>
      </c>
      <c r="C7" s="61">
        <v>2</v>
      </c>
      <c r="D7" s="29">
        <v>287</v>
      </c>
      <c r="E7" s="29"/>
      <c r="F7" s="73" t="s">
        <v>694</v>
      </c>
      <c r="G7" s="30" t="s">
        <v>26</v>
      </c>
      <c r="H7" s="30" t="s">
        <v>695</v>
      </c>
      <c r="I7" s="30"/>
      <c r="J7" s="34"/>
    </row>
    <row r="8" spans="1:10" ht="31.2" x14ac:dyDescent="0.3">
      <c r="A8" s="128"/>
      <c r="B8" s="70" t="s">
        <v>696</v>
      </c>
      <c r="C8" s="61">
        <v>2</v>
      </c>
      <c r="D8" s="29">
        <v>299</v>
      </c>
      <c r="E8" s="29"/>
      <c r="F8" s="73" t="s">
        <v>697</v>
      </c>
      <c r="G8" s="30" t="s">
        <v>61</v>
      </c>
      <c r="H8" s="98" t="s">
        <v>241</v>
      </c>
      <c r="I8" s="30"/>
      <c r="J8" s="34"/>
    </row>
    <row r="9" spans="1:10" ht="15.6" x14ac:dyDescent="0.3">
      <c r="A9" s="128"/>
      <c r="B9" s="70" t="s">
        <v>698</v>
      </c>
      <c r="C9" s="99">
        <v>3</v>
      </c>
      <c r="D9" s="39">
        <v>544</v>
      </c>
      <c r="E9" s="39"/>
      <c r="F9" s="83" t="s">
        <v>699</v>
      </c>
      <c r="G9" s="40" t="s">
        <v>61</v>
      </c>
      <c r="H9" s="100" t="s">
        <v>241</v>
      </c>
      <c r="I9" s="40"/>
      <c r="J9" s="43"/>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J1" zoomScaleNormal="100" workbookViewId="0">
      <selection activeCell="Y11" sqref="Y11"/>
    </sheetView>
  </sheetViews>
  <sheetFormatPr defaultColWidth="8.88671875" defaultRowHeight="21" x14ac:dyDescent="0.4"/>
  <cols>
    <col min="1" max="1" width="31.33203125" style="75" customWidth="1"/>
    <col min="2" max="2" width="8.88671875" style="27"/>
    <col min="3" max="5" width="8.88671875" style="67"/>
    <col min="6" max="6" width="88.44140625" style="27" customWidth="1"/>
    <col min="7" max="7" width="8.88671875" style="27"/>
    <col min="8" max="8" width="35.88671875" style="27" customWidth="1"/>
    <col min="9" max="9" width="26.109375" style="27" customWidth="1"/>
    <col min="10" max="10" width="28.6640625" style="27" customWidth="1"/>
    <col min="11" max="1024" width="8.88671875" style="27"/>
  </cols>
  <sheetData>
    <row r="1" spans="1:10" s="48" customFormat="1" ht="42" x14ac:dyDescent="0.25">
      <c r="A1" s="101" t="s">
        <v>20</v>
      </c>
      <c r="B1" s="69" t="s">
        <v>21</v>
      </c>
      <c r="C1" s="68" t="s">
        <v>22</v>
      </c>
      <c r="D1" s="68" t="s">
        <v>23</v>
      </c>
      <c r="E1" s="68" t="s">
        <v>24</v>
      </c>
      <c r="F1" s="69" t="s">
        <v>25</v>
      </c>
      <c r="G1" s="69" t="s">
        <v>26</v>
      </c>
      <c r="H1" s="69" t="s">
        <v>27</v>
      </c>
      <c r="I1" s="69" t="s">
        <v>28</v>
      </c>
      <c r="J1" s="69" t="s">
        <v>29</v>
      </c>
    </row>
    <row r="2" spans="1:10" ht="31.2" x14ac:dyDescent="0.3">
      <c r="A2" s="1" t="s">
        <v>700</v>
      </c>
      <c r="B2" s="70" t="s">
        <v>701</v>
      </c>
      <c r="C2" s="102">
        <v>3</v>
      </c>
      <c r="D2" s="52">
        <v>749</v>
      </c>
      <c r="E2" s="71"/>
      <c r="F2" s="72" t="s">
        <v>702</v>
      </c>
      <c r="G2" s="54" t="s">
        <v>26</v>
      </c>
      <c r="H2" s="54" t="s">
        <v>703</v>
      </c>
      <c r="I2" s="54"/>
      <c r="J2" s="56" t="s">
        <v>704</v>
      </c>
    </row>
    <row r="3" spans="1:10" ht="48" customHeight="1" x14ac:dyDescent="0.3">
      <c r="A3" s="128" t="s">
        <v>705</v>
      </c>
      <c r="B3" s="70" t="s">
        <v>706</v>
      </c>
      <c r="C3" s="61">
        <v>2</v>
      </c>
      <c r="D3" s="29">
        <v>359</v>
      </c>
      <c r="E3" s="29"/>
      <c r="F3" s="73" t="s">
        <v>707</v>
      </c>
      <c r="G3" s="30" t="s">
        <v>26</v>
      </c>
      <c r="H3" s="30" t="s">
        <v>708</v>
      </c>
      <c r="I3" s="30"/>
      <c r="J3" s="34"/>
    </row>
    <row r="4" spans="1:10" ht="31.2" x14ac:dyDescent="0.3">
      <c r="A4" s="128"/>
      <c r="B4" s="70" t="s">
        <v>709</v>
      </c>
      <c r="C4" s="61">
        <v>2</v>
      </c>
      <c r="D4" s="29">
        <v>272</v>
      </c>
      <c r="E4" s="29"/>
      <c r="F4" s="73" t="s">
        <v>710</v>
      </c>
      <c r="G4" s="30" t="s">
        <v>26</v>
      </c>
      <c r="H4" s="30" t="s">
        <v>711</v>
      </c>
      <c r="I4" s="30"/>
      <c r="J4" s="34"/>
    </row>
    <row r="5" spans="1:10" ht="78" x14ac:dyDescent="0.3">
      <c r="A5" s="128"/>
      <c r="B5" s="70" t="s">
        <v>712</v>
      </c>
      <c r="C5" s="60">
        <v>3</v>
      </c>
      <c r="D5" s="29">
        <v>507</v>
      </c>
      <c r="E5" s="29"/>
      <c r="F5" s="73" t="s">
        <v>713</v>
      </c>
      <c r="G5" s="30" t="s">
        <v>26</v>
      </c>
      <c r="H5" s="30" t="s">
        <v>714</v>
      </c>
      <c r="I5" s="30"/>
      <c r="J5" s="34"/>
    </row>
    <row r="6" spans="1:10" ht="31.2" x14ac:dyDescent="0.3">
      <c r="A6" s="128"/>
      <c r="B6" s="70" t="s">
        <v>715</v>
      </c>
      <c r="C6" s="60">
        <v>3</v>
      </c>
      <c r="D6" s="29">
        <v>511</v>
      </c>
      <c r="E6" s="29"/>
      <c r="F6" s="73" t="s">
        <v>716</v>
      </c>
      <c r="G6" s="30" t="s">
        <v>26</v>
      </c>
      <c r="H6" s="30" t="s">
        <v>717</v>
      </c>
      <c r="I6" s="30"/>
      <c r="J6" s="34"/>
    </row>
    <row r="7" spans="1:10" ht="31.2" x14ac:dyDescent="0.3">
      <c r="A7" s="128"/>
      <c r="B7" s="70" t="s">
        <v>718</v>
      </c>
      <c r="C7" s="60">
        <v>3</v>
      </c>
      <c r="D7" s="29">
        <v>511</v>
      </c>
      <c r="E7" s="29"/>
      <c r="F7" s="73" t="s">
        <v>719</v>
      </c>
      <c r="G7" s="30" t="s">
        <v>26</v>
      </c>
      <c r="H7" s="30" t="s">
        <v>720</v>
      </c>
      <c r="I7" s="30"/>
      <c r="J7" s="34"/>
    </row>
    <row r="8" spans="1:10" ht="31.2" x14ac:dyDescent="0.3">
      <c r="A8" s="128"/>
      <c r="B8" s="70" t="s">
        <v>721</v>
      </c>
      <c r="C8" s="60">
        <v>3</v>
      </c>
      <c r="D8" s="29">
        <v>507</v>
      </c>
      <c r="E8" s="29"/>
      <c r="F8" s="73" t="s">
        <v>722</v>
      </c>
      <c r="G8" s="30" t="s">
        <v>26</v>
      </c>
      <c r="H8" s="30" t="s">
        <v>723</v>
      </c>
      <c r="I8" s="30"/>
      <c r="J8" s="34"/>
    </row>
    <row r="9" spans="1:10" ht="48" customHeight="1" x14ac:dyDescent="0.3">
      <c r="A9" s="128" t="s">
        <v>724</v>
      </c>
      <c r="B9" s="70" t="s">
        <v>725</v>
      </c>
      <c r="C9" s="57">
        <v>1</v>
      </c>
      <c r="D9" s="29">
        <v>16</v>
      </c>
      <c r="E9" s="29"/>
      <c r="F9" s="73" t="s">
        <v>726</v>
      </c>
      <c r="G9" s="32" t="s">
        <v>61</v>
      </c>
      <c r="H9" s="30" t="s">
        <v>727</v>
      </c>
      <c r="I9" s="30"/>
      <c r="J9" s="34"/>
    </row>
    <row r="10" spans="1:10" ht="62.4" x14ac:dyDescent="0.3">
      <c r="A10" s="128"/>
      <c r="B10" s="70" t="s">
        <v>728</v>
      </c>
      <c r="C10" s="57">
        <v>1</v>
      </c>
      <c r="D10" s="29">
        <v>353</v>
      </c>
      <c r="E10" s="29"/>
      <c r="F10" s="73" t="s">
        <v>729</v>
      </c>
      <c r="G10" s="30" t="s">
        <v>26</v>
      </c>
      <c r="H10" s="30" t="s">
        <v>730</v>
      </c>
      <c r="I10" s="30"/>
      <c r="J10" s="34"/>
    </row>
    <row r="11" spans="1:10" ht="93.6" x14ac:dyDescent="0.3">
      <c r="A11" s="128"/>
      <c r="B11" s="70" t="s">
        <v>731</v>
      </c>
      <c r="C11" s="74">
        <v>1</v>
      </c>
      <c r="D11" s="39">
        <v>350</v>
      </c>
      <c r="E11" s="39"/>
      <c r="F11" s="83" t="s">
        <v>732</v>
      </c>
      <c r="G11" s="40" t="s">
        <v>61</v>
      </c>
      <c r="H11" s="40" t="s">
        <v>733</v>
      </c>
      <c r="I11" s="40"/>
      <c r="J11" s="43"/>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Normal="100" workbookViewId="0">
      <selection activeCell="I16" sqref="I16"/>
    </sheetView>
  </sheetViews>
  <sheetFormatPr defaultColWidth="8.88671875" defaultRowHeight="21" x14ac:dyDescent="0.4"/>
  <cols>
    <col min="1" max="1" width="23.88671875" style="75" customWidth="1"/>
    <col min="2" max="2" width="8.88671875" style="27"/>
    <col min="3" max="5" width="8.88671875" style="67"/>
    <col min="6" max="6" width="71.33203125" style="27" customWidth="1"/>
    <col min="7" max="7" width="17.44140625" style="27" customWidth="1"/>
    <col min="8" max="8" width="34.6640625" style="27" customWidth="1"/>
    <col min="9" max="9" width="34.44140625" style="27" customWidth="1"/>
    <col min="10" max="10" width="37" style="27" customWidth="1"/>
    <col min="11" max="1024" width="8.88671875" style="27"/>
  </cols>
  <sheetData>
    <row r="1" spans="1:10" s="48" customFormat="1" ht="42" x14ac:dyDescent="0.25">
      <c r="A1" s="95" t="s">
        <v>20</v>
      </c>
      <c r="B1" s="69" t="s">
        <v>21</v>
      </c>
      <c r="C1" s="68" t="s">
        <v>22</v>
      </c>
      <c r="D1" s="68" t="s">
        <v>23</v>
      </c>
      <c r="E1" s="68" t="s">
        <v>24</v>
      </c>
      <c r="F1" s="69" t="s">
        <v>25</v>
      </c>
      <c r="G1" s="69" t="s">
        <v>26</v>
      </c>
      <c r="H1" s="69" t="s">
        <v>27</v>
      </c>
      <c r="I1" s="69" t="s">
        <v>28</v>
      </c>
      <c r="J1" s="69" t="s">
        <v>29</v>
      </c>
    </row>
    <row r="2" spans="1:10" ht="32.25" customHeight="1" x14ac:dyDescent="0.3">
      <c r="A2" s="128" t="s">
        <v>734</v>
      </c>
      <c r="B2" s="70" t="s">
        <v>735</v>
      </c>
      <c r="C2" s="50">
        <v>1</v>
      </c>
      <c r="D2" s="52">
        <v>841</v>
      </c>
      <c r="E2" s="71"/>
      <c r="F2" s="72" t="s">
        <v>736</v>
      </c>
      <c r="G2" s="54" t="s">
        <v>26</v>
      </c>
      <c r="H2" s="54" t="s">
        <v>737</v>
      </c>
      <c r="I2" s="54"/>
      <c r="J2" s="56"/>
    </row>
    <row r="3" spans="1:10" ht="46.8" x14ac:dyDescent="0.3">
      <c r="A3" s="128"/>
      <c r="B3" s="70" t="s">
        <v>738</v>
      </c>
      <c r="C3" s="57">
        <v>1</v>
      </c>
      <c r="D3" s="29">
        <v>799</v>
      </c>
      <c r="E3" s="29"/>
      <c r="F3" s="73" t="s">
        <v>739</v>
      </c>
      <c r="G3" s="32" t="s">
        <v>61</v>
      </c>
      <c r="H3" s="30" t="s">
        <v>740</v>
      </c>
      <c r="I3" s="30"/>
      <c r="J3" s="34"/>
    </row>
    <row r="4" spans="1:10" ht="31.2" x14ac:dyDescent="0.3">
      <c r="A4" s="128"/>
      <c r="B4" s="70" t="s">
        <v>741</v>
      </c>
      <c r="C4" s="57">
        <v>1</v>
      </c>
      <c r="D4" s="29">
        <v>770</v>
      </c>
      <c r="E4" s="29"/>
      <c r="F4" s="73" t="s">
        <v>742</v>
      </c>
      <c r="G4" s="30" t="s">
        <v>26</v>
      </c>
      <c r="H4" s="30" t="s">
        <v>743</v>
      </c>
      <c r="I4" s="30"/>
      <c r="J4" s="34"/>
    </row>
    <row r="5" spans="1:10" ht="46.8" x14ac:dyDescent="0.3">
      <c r="A5" s="128"/>
      <c r="B5" s="70" t="s">
        <v>744</v>
      </c>
      <c r="C5" s="57">
        <v>1</v>
      </c>
      <c r="D5" s="29">
        <v>770</v>
      </c>
      <c r="E5" s="29"/>
      <c r="F5" s="73" t="s">
        <v>745</v>
      </c>
      <c r="G5" s="30" t="s">
        <v>61</v>
      </c>
      <c r="H5" s="30" t="s">
        <v>746</v>
      </c>
      <c r="I5" s="30"/>
      <c r="J5" s="34"/>
    </row>
    <row r="6" spans="1:10" ht="46.8" x14ac:dyDescent="0.3">
      <c r="A6" s="128"/>
      <c r="B6" s="70" t="s">
        <v>747</v>
      </c>
      <c r="C6" s="57">
        <v>1</v>
      </c>
      <c r="D6" s="29">
        <v>841</v>
      </c>
      <c r="E6" s="29"/>
      <c r="F6" s="73" t="s">
        <v>748</v>
      </c>
      <c r="G6" s="30" t="s">
        <v>26</v>
      </c>
      <c r="H6" s="30" t="s">
        <v>749</v>
      </c>
      <c r="I6" s="30"/>
      <c r="J6" s="34"/>
    </row>
    <row r="7" spans="1:10" ht="36" customHeight="1" x14ac:dyDescent="0.3">
      <c r="A7" s="128"/>
      <c r="B7" s="70" t="s">
        <v>750</v>
      </c>
      <c r="C7" s="61">
        <v>2</v>
      </c>
      <c r="D7" s="29">
        <v>367</v>
      </c>
      <c r="E7" s="29"/>
      <c r="F7" s="73" t="s">
        <v>751</v>
      </c>
      <c r="G7" s="30" t="s">
        <v>61</v>
      </c>
      <c r="H7" s="30"/>
      <c r="I7" s="30"/>
      <c r="J7" s="34"/>
    </row>
    <row r="8" spans="1:10" ht="66.75" customHeight="1" x14ac:dyDescent="0.3">
      <c r="A8" s="128"/>
      <c r="B8" s="70" t="s">
        <v>752</v>
      </c>
      <c r="C8" s="61">
        <v>2</v>
      </c>
      <c r="D8" s="29">
        <v>754</v>
      </c>
      <c r="E8" s="29"/>
      <c r="F8" s="73" t="s">
        <v>753</v>
      </c>
      <c r="G8" s="30" t="s">
        <v>26</v>
      </c>
      <c r="H8" s="30" t="s">
        <v>754</v>
      </c>
      <c r="I8" s="30"/>
      <c r="J8" s="34"/>
    </row>
    <row r="9" spans="1:10" ht="31.2" x14ac:dyDescent="0.3">
      <c r="A9" s="128"/>
      <c r="B9" s="70" t="s">
        <v>755</v>
      </c>
      <c r="C9" s="82">
        <v>2</v>
      </c>
      <c r="D9" s="39">
        <v>390</v>
      </c>
      <c r="E9" s="39"/>
      <c r="F9" s="83" t="s">
        <v>756</v>
      </c>
      <c r="G9" s="40" t="s">
        <v>61</v>
      </c>
      <c r="H9" s="40" t="s">
        <v>757</v>
      </c>
      <c r="I9" s="40"/>
      <c r="J9" s="43"/>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B7" zoomScaleNormal="100" workbookViewId="0">
      <selection activeCell="H18" sqref="H18"/>
    </sheetView>
  </sheetViews>
  <sheetFormatPr defaultColWidth="8.88671875" defaultRowHeight="21" x14ac:dyDescent="0.4"/>
  <cols>
    <col min="1" max="1" width="33.5546875" style="75" customWidth="1"/>
    <col min="2" max="2" width="13.33203125" style="27" customWidth="1"/>
    <col min="3" max="5" width="8.88671875" style="67"/>
    <col min="6" max="6" width="78.6640625" style="27" customWidth="1"/>
    <col min="7" max="7" width="18.88671875" style="27" customWidth="1"/>
    <col min="8" max="8" width="31.44140625" style="27" customWidth="1"/>
    <col min="9" max="9" width="26.88671875" style="27" customWidth="1"/>
    <col min="10" max="10" width="31.88671875" style="27" customWidth="1"/>
    <col min="11" max="1024" width="8.88671875" style="27"/>
  </cols>
  <sheetData>
    <row r="1" spans="1:10" s="48" customFormat="1" ht="42" x14ac:dyDescent="0.25">
      <c r="A1" s="95" t="s">
        <v>20</v>
      </c>
      <c r="B1" s="69" t="s">
        <v>21</v>
      </c>
      <c r="C1" s="68" t="s">
        <v>22</v>
      </c>
      <c r="D1" s="68" t="s">
        <v>23</v>
      </c>
      <c r="E1" s="68" t="s">
        <v>24</v>
      </c>
      <c r="F1" s="69" t="s">
        <v>25</v>
      </c>
      <c r="G1" s="69" t="s">
        <v>26</v>
      </c>
      <c r="H1" s="69" t="s">
        <v>27</v>
      </c>
      <c r="I1" s="69" t="s">
        <v>28</v>
      </c>
      <c r="J1" s="69" t="s">
        <v>29</v>
      </c>
    </row>
    <row r="2" spans="1:10" ht="61.2" customHeight="1" x14ac:dyDescent="0.3">
      <c r="A2" s="128" t="s">
        <v>758</v>
      </c>
      <c r="B2" s="70" t="s">
        <v>759</v>
      </c>
      <c r="C2" s="50">
        <v>1</v>
      </c>
      <c r="D2" s="52">
        <v>400</v>
      </c>
      <c r="E2" s="71"/>
      <c r="F2" s="72" t="s">
        <v>760</v>
      </c>
      <c r="G2" s="54" t="s">
        <v>26</v>
      </c>
      <c r="H2" s="55" t="s">
        <v>761</v>
      </c>
      <c r="I2" s="54"/>
      <c r="J2" s="56"/>
    </row>
    <row r="3" spans="1:10" ht="78" x14ac:dyDescent="0.3">
      <c r="A3" s="128"/>
      <c r="B3" s="70" t="s">
        <v>762</v>
      </c>
      <c r="C3" s="61">
        <v>2</v>
      </c>
      <c r="D3" s="29">
        <v>409</v>
      </c>
      <c r="E3" s="29"/>
      <c r="F3" s="73" t="s">
        <v>763</v>
      </c>
      <c r="G3" s="30" t="s">
        <v>61</v>
      </c>
      <c r="H3" s="30"/>
      <c r="I3" s="32" t="s">
        <v>764</v>
      </c>
      <c r="J3" s="34"/>
    </row>
    <row r="4" spans="1:10" ht="78" x14ac:dyDescent="0.3">
      <c r="A4" s="128"/>
      <c r="B4" s="70" t="s">
        <v>765</v>
      </c>
      <c r="C4" s="61">
        <v>2</v>
      </c>
      <c r="D4" s="29">
        <v>770</v>
      </c>
      <c r="E4" s="29"/>
      <c r="F4" s="73" t="s">
        <v>766</v>
      </c>
      <c r="G4" s="30" t="s">
        <v>26</v>
      </c>
      <c r="H4" s="32" t="s">
        <v>767</v>
      </c>
      <c r="I4" s="30"/>
      <c r="J4" s="34"/>
    </row>
    <row r="5" spans="1:10" ht="62.4" x14ac:dyDescent="0.3">
      <c r="A5" s="1" t="s">
        <v>768</v>
      </c>
      <c r="B5" s="70" t="s">
        <v>769</v>
      </c>
      <c r="C5" s="61">
        <v>2</v>
      </c>
      <c r="D5" s="29">
        <v>434</v>
      </c>
      <c r="E5" s="29"/>
      <c r="F5" s="73" t="s">
        <v>770</v>
      </c>
      <c r="G5" s="30" t="s">
        <v>26</v>
      </c>
      <c r="H5" s="32" t="s">
        <v>771</v>
      </c>
      <c r="I5" s="30"/>
      <c r="J5" s="34"/>
    </row>
    <row r="6" spans="1:10" ht="37.35" customHeight="1" x14ac:dyDescent="0.3">
      <c r="A6" s="128" t="s">
        <v>772</v>
      </c>
      <c r="B6" s="70" t="s">
        <v>773</v>
      </c>
      <c r="C6" s="57">
        <v>1</v>
      </c>
      <c r="D6" s="29">
        <v>22</v>
      </c>
      <c r="E6" s="29"/>
      <c r="F6" s="73" t="s">
        <v>774</v>
      </c>
      <c r="G6" s="30" t="s">
        <v>26</v>
      </c>
      <c r="H6" s="32" t="s">
        <v>775</v>
      </c>
      <c r="I6" s="30"/>
      <c r="J6" s="34"/>
    </row>
    <row r="7" spans="1:10" ht="93.6" x14ac:dyDescent="0.3">
      <c r="A7" s="128"/>
      <c r="B7" s="70" t="s">
        <v>776</v>
      </c>
      <c r="C7" s="57">
        <v>1</v>
      </c>
      <c r="D7" s="29">
        <v>73</v>
      </c>
      <c r="E7" s="29"/>
      <c r="F7" s="73" t="s">
        <v>777</v>
      </c>
      <c r="G7" s="30" t="s">
        <v>26</v>
      </c>
      <c r="H7" s="103" t="s">
        <v>775</v>
      </c>
      <c r="I7" s="30"/>
      <c r="J7" s="34"/>
    </row>
    <row r="8" spans="1:10" ht="93.6" x14ac:dyDescent="0.3">
      <c r="A8" s="128"/>
      <c r="B8" s="70" t="s">
        <v>778</v>
      </c>
      <c r="C8" s="57">
        <v>1</v>
      </c>
      <c r="D8" s="29">
        <v>98</v>
      </c>
      <c r="E8" s="29"/>
      <c r="F8" s="73" t="s">
        <v>779</v>
      </c>
      <c r="G8" s="30" t="s">
        <v>26</v>
      </c>
      <c r="H8" s="32" t="s">
        <v>775</v>
      </c>
      <c r="I8" s="30"/>
      <c r="J8" s="34"/>
    </row>
    <row r="9" spans="1:10" ht="62.4" x14ac:dyDescent="0.3">
      <c r="A9" s="128"/>
      <c r="B9" s="70" t="s">
        <v>780</v>
      </c>
      <c r="C9" s="57">
        <v>1</v>
      </c>
      <c r="D9" s="29">
        <v>641</v>
      </c>
      <c r="E9" s="29"/>
      <c r="F9" s="73" t="s">
        <v>781</v>
      </c>
      <c r="G9" s="30" t="s">
        <v>61</v>
      </c>
      <c r="H9" s="104"/>
      <c r="I9" s="30" t="s">
        <v>782</v>
      </c>
      <c r="J9" s="34"/>
    </row>
    <row r="10" spans="1:10" ht="31.2" x14ac:dyDescent="0.3">
      <c r="A10" s="128"/>
      <c r="B10" s="70" t="s">
        <v>783</v>
      </c>
      <c r="C10" s="57">
        <v>1</v>
      </c>
      <c r="D10" s="29">
        <v>78</v>
      </c>
      <c r="E10" s="29"/>
      <c r="F10" s="73" t="s">
        <v>784</v>
      </c>
      <c r="G10" s="30" t="s">
        <v>90</v>
      </c>
      <c r="H10" s="30"/>
      <c r="I10" s="30"/>
      <c r="J10" s="34"/>
    </row>
    <row r="11" spans="1:10" ht="78" x14ac:dyDescent="0.3">
      <c r="A11" s="128"/>
      <c r="B11" s="70" t="s">
        <v>785</v>
      </c>
      <c r="C11" s="61">
        <v>2</v>
      </c>
      <c r="D11" s="29">
        <v>829</v>
      </c>
      <c r="E11" s="29"/>
      <c r="F11" s="73" t="s">
        <v>786</v>
      </c>
      <c r="G11" s="30" t="s">
        <v>26</v>
      </c>
      <c r="H11" s="32" t="s">
        <v>787</v>
      </c>
      <c r="I11" s="30"/>
      <c r="J11" s="34"/>
    </row>
    <row r="12" spans="1:10" ht="49.2" customHeight="1" x14ac:dyDescent="0.3">
      <c r="A12" s="128" t="s">
        <v>788</v>
      </c>
      <c r="B12" s="70" t="s">
        <v>789</v>
      </c>
      <c r="C12" s="57">
        <v>1</v>
      </c>
      <c r="D12" s="29">
        <v>922</v>
      </c>
      <c r="E12" s="29"/>
      <c r="F12" s="73" t="s">
        <v>790</v>
      </c>
      <c r="G12" s="30" t="s">
        <v>26</v>
      </c>
      <c r="H12" s="32" t="s">
        <v>791</v>
      </c>
      <c r="I12" s="30"/>
      <c r="J12" s="34"/>
    </row>
    <row r="13" spans="1:10" ht="31.2" x14ac:dyDescent="0.3">
      <c r="A13" s="128"/>
      <c r="B13" s="70" t="s">
        <v>792</v>
      </c>
      <c r="C13" s="57">
        <v>1</v>
      </c>
      <c r="D13" s="29">
        <v>509</v>
      </c>
      <c r="E13" s="29"/>
      <c r="F13" s="73" t="s">
        <v>793</v>
      </c>
      <c r="G13" s="30" t="s">
        <v>90</v>
      </c>
      <c r="H13" s="30" t="s">
        <v>794</v>
      </c>
      <c r="I13" s="30"/>
      <c r="J13" s="34"/>
    </row>
    <row r="14" spans="1:10" ht="79.5" customHeight="1" x14ac:dyDescent="0.3">
      <c r="A14" s="128" t="s">
        <v>795</v>
      </c>
      <c r="B14" s="70" t="s">
        <v>796</v>
      </c>
      <c r="C14" s="57">
        <v>1</v>
      </c>
      <c r="D14" s="29">
        <v>552</v>
      </c>
      <c r="E14" s="29"/>
      <c r="F14" s="73" t="s">
        <v>797</v>
      </c>
      <c r="G14" s="30" t="s">
        <v>26</v>
      </c>
      <c r="H14" s="81" t="s">
        <v>798</v>
      </c>
      <c r="I14" s="30"/>
      <c r="J14" s="34"/>
    </row>
    <row r="15" spans="1:10" ht="31.2" x14ac:dyDescent="0.3">
      <c r="A15" s="128"/>
      <c r="B15" s="70" t="s">
        <v>799</v>
      </c>
      <c r="C15" s="57">
        <v>1</v>
      </c>
      <c r="D15" s="29">
        <v>434</v>
      </c>
      <c r="E15" s="29"/>
      <c r="F15" s="73" t="s">
        <v>800</v>
      </c>
      <c r="G15" s="30" t="s">
        <v>61</v>
      </c>
      <c r="H15" s="30"/>
      <c r="I15" s="98" t="s">
        <v>801</v>
      </c>
      <c r="J15" s="34"/>
    </row>
    <row r="16" spans="1:10" ht="46.8" x14ac:dyDescent="0.3">
      <c r="A16" s="1" t="s">
        <v>802</v>
      </c>
      <c r="B16" s="70" t="s">
        <v>803</v>
      </c>
      <c r="C16" s="74">
        <v>1</v>
      </c>
      <c r="D16" s="39">
        <v>918</v>
      </c>
      <c r="E16" s="39"/>
      <c r="F16" s="83" t="s">
        <v>804</v>
      </c>
      <c r="G16" s="40" t="s">
        <v>26</v>
      </c>
      <c r="H16" s="100" t="s">
        <v>805</v>
      </c>
      <c r="I16" s="40"/>
      <c r="J16" s="43"/>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B4" zoomScaleNormal="100" workbookViewId="0">
      <selection activeCell="H10" sqref="H10"/>
    </sheetView>
  </sheetViews>
  <sheetFormatPr defaultColWidth="8.88671875" defaultRowHeight="21" x14ac:dyDescent="0.4"/>
  <cols>
    <col min="1" max="1" width="24" style="75" customWidth="1"/>
    <col min="2" max="5" width="8.88671875" style="27"/>
    <col min="6" max="6" width="84.44140625" style="27" customWidth="1"/>
    <col min="7" max="7" width="17.5546875" style="27" customWidth="1"/>
    <col min="8" max="8" width="35.44140625" style="27" customWidth="1"/>
    <col min="9" max="9" width="24.109375" style="27" customWidth="1"/>
    <col min="10" max="10" width="37.88671875" style="27" customWidth="1"/>
    <col min="11" max="1024" width="8.88671875" style="27"/>
  </cols>
  <sheetData>
    <row r="1" spans="1:10" s="48" customFormat="1" ht="42" x14ac:dyDescent="0.25">
      <c r="A1" s="95" t="s">
        <v>20</v>
      </c>
      <c r="B1" s="69" t="s">
        <v>21</v>
      </c>
      <c r="C1" s="68" t="s">
        <v>22</v>
      </c>
      <c r="D1" s="68" t="s">
        <v>23</v>
      </c>
      <c r="E1" s="68" t="s">
        <v>24</v>
      </c>
      <c r="F1" s="69" t="s">
        <v>25</v>
      </c>
      <c r="G1" s="69" t="s">
        <v>26</v>
      </c>
      <c r="H1" s="69" t="s">
        <v>27</v>
      </c>
      <c r="I1" s="69" t="s">
        <v>28</v>
      </c>
      <c r="J1" s="69" t="s">
        <v>29</v>
      </c>
    </row>
    <row r="2" spans="1:10" ht="61.2" customHeight="1" x14ac:dyDescent="0.3">
      <c r="A2" s="128" t="s">
        <v>806</v>
      </c>
      <c r="B2" s="70" t="s">
        <v>807</v>
      </c>
      <c r="C2" s="50">
        <v>1</v>
      </c>
      <c r="D2" s="52">
        <v>116</v>
      </c>
      <c r="E2" s="71"/>
      <c r="F2" s="53" t="s">
        <v>808</v>
      </c>
      <c r="G2" s="54" t="s">
        <v>90</v>
      </c>
      <c r="H2" s="105" t="s">
        <v>809</v>
      </c>
      <c r="I2" s="54"/>
      <c r="J2" s="56"/>
    </row>
    <row r="3" spans="1:10" ht="15.6" x14ac:dyDescent="0.3">
      <c r="A3" s="128"/>
      <c r="B3" s="70" t="s">
        <v>810</v>
      </c>
      <c r="C3" s="57">
        <v>1</v>
      </c>
      <c r="D3" s="29">
        <v>419</v>
      </c>
      <c r="E3" s="29"/>
      <c r="F3" s="73" t="s">
        <v>811</v>
      </c>
      <c r="G3" s="30" t="s">
        <v>61</v>
      </c>
      <c r="H3" s="30"/>
      <c r="I3" s="30"/>
      <c r="J3" s="34"/>
    </row>
    <row r="4" spans="1:10" ht="31.2" x14ac:dyDescent="0.3">
      <c r="A4" s="128"/>
      <c r="B4" s="70" t="s">
        <v>812</v>
      </c>
      <c r="C4" s="57">
        <v>1</v>
      </c>
      <c r="D4" s="29">
        <v>598</v>
      </c>
      <c r="E4" s="29"/>
      <c r="F4" s="73" t="s">
        <v>813</v>
      </c>
      <c r="G4" s="30" t="s">
        <v>26</v>
      </c>
      <c r="H4" s="30" t="s">
        <v>814</v>
      </c>
      <c r="I4" s="30"/>
      <c r="J4" s="34"/>
    </row>
    <row r="5" spans="1:10" ht="171.6" x14ac:dyDescent="0.3">
      <c r="A5" s="128"/>
      <c r="B5" s="70" t="s">
        <v>815</v>
      </c>
      <c r="C5" s="61">
        <v>2</v>
      </c>
      <c r="D5" s="29">
        <v>285</v>
      </c>
      <c r="E5" s="29"/>
      <c r="F5" s="73" t="s">
        <v>816</v>
      </c>
      <c r="G5" s="30" t="s">
        <v>26</v>
      </c>
      <c r="H5" s="32" t="s">
        <v>817</v>
      </c>
      <c r="I5" s="30"/>
      <c r="J5" s="34" t="s">
        <v>818</v>
      </c>
    </row>
    <row r="6" spans="1:10" ht="46.8" x14ac:dyDescent="0.3">
      <c r="A6" s="128"/>
      <c r="B6" s="70" t="s">
        <v>819</v>
      </c>
      <c r="C6" s="61">
        <v>2</v>
      </c>
      <c r="D6" s="29">
        <v>434</v>
      </c>
      <c r="E6" s="29"/>
      <c r="F6" s="73" t="s">
        <v>820</v>
      </c>
      <c r="G6" s="30" t="s">
        <v>26</v>
      </c>
      <c r="H6" s="30" t="s">
        <v>821</v>
      </c>
      <c r="I6" s="30"/>
      <c r="J6" s="34"/>
    </row>
    <row r="7" spans="1:10" ht="32.25" customHeight="1" x14ac:dyDescent="0.3">
      <c r="A7" s="128" t="s">
        <v>822</v>
      </c>
      <c r="B7" s="70" t="s">
        <v>823</v>
      </c>
      <c r="C7" s="57">
        <v>1</v>
      </c>
      <c r="D7" s="29">
        <v>650</v>
      </c>
      <c r="E7" s="29"/>
      <c r="F7" s="73" t="s">
        <v>824</v>
      </c>
      <c r="G7" s="30" t="s">
        <v>26</v>
      </c>
      <c r="H7" s="30" t="s">
        <v>825</v>
      </c>
      <c r="I7" s="30"/>
      <c r="J7" s="34"/>
    </row>
    <row r="8" spans="1:10" ht="15.6" x14ac:dyDescent="0.3">
      <c r="A8" s="128"/>
      <c r="B8" s="70" t="s">
        <v>826</v>
      </c>
      <c r="C8" s="57">
        <v>1</v>
      </c>
      <c r="D8" s="29">
        <v>20</v>
      </c>
      <c r="E8" s="29"/>
      <c r="F8" s="73" t="s">
        <v>827</v>
      </c>
      <c r="G8" s="30" t="s">
        <v>26</v>
      </c>
      <c r="H8" s="30" t="s">
        <v>828</v>
      </c>
      <c r="I8" s="30"/>
      <c r="J8" s="34"/>
    </row>
    <row r="9" spans="1:10" ht="46.8" x14ac:dyDescent="0.3">
      <c r="A9" s="128"/>
      <c r="B9" s="70" t="s">
        <v>829</v>
      </c>
      <c r="C9" s="57">
        <v>1</v>
      </c>
      <c r="D9" s="29">
        <v>352</v>
      </c>
      <c r="E9" s="29"/>
      <c r="F9" s="73" t="s">
        <v>830</v>
      </c>
      <c r="G9" s="30" t="s">
        <v>61</v>
      </c>
      <c r="H9" s="30" t="s">
        <v>831</v>
      </c>
      <c r="I9" s="30"/>
      <c r="J9" s="34"/>
    </row>
    <row r="10" spans="1:10" ht="15.6" x14ac:dyDescent="0.3">
      <c r="A10" s="128"/>
      <c r="B10" s="70" t="s">
        <v>832</v>
      </c>
      <c r="C10" s="61">
        <v>2</v>
      </c>
      <c r="D10" s="29">
        <v>770</v>
      </c>
      <c r="E10" s="29"/>
      <c r="F10" s="73" t="s">
        <v>833</v>
      </c>
      <c r="G10" s="30" t="s">
        <v>61</v>
      </c>
      <c r="H10" s="30"/>
      <c r="I10" s="30"/>
      <c r="J10" s="34"/>
    </row>
    <row r="11" spans="1:10" ht="31.2" x14ac:dyDescent="0.3">
      <c r="A11" s="128"/>
      <c r="B11" s="70" t="s">
        <v>834</v>
      </c>
      <c r="C11" s="61">
        <v>2</v>
      </c>
      <c r="D11" s="29">
        <v>436</v>
      </c>
      <c r="E11" s="29"/>
      <c r="F11" s="73" t="s">
        <v>835</v>
      </c>
      <c r="G11" s="30" t="s">
        <v>26</v>
      </c>
      <c r="H11" s="30" t="s">
        <v>836</v>
      </c>
      <c r="I11" s="30"/>
      <c r="J11" s="34"/>
    </row>
    <row r="12" spans="1:10" ht="93.6" x14ac:dyDescent="0.3">
      <c r="A12" s="128"/>
      <c r="B12" s="70" t="s">
        <v>837</v>
      </c>
      <c r="C12" s="61">
        <v>2</v>
      </c>
      <c r="D12" s="29">
        <v>345</v>
      </c>
      <c r="E12" s="29"/>
      <c r="F12" s="73" t="s">
        <v>838</v>
      </c>
      <c r="G12" s="30" t="s">
        <v>61</v>
      </c>
      <c r="H12" s="98" t="s">
        <v>241</v>
      </c>
      <c r="I12" s="30"/>
      <c r="J12" s="34"/>
    </row>
    <row r="13" spans="1:10" ht="48" customHeight="1" x14ac:dyDescent="0.3">
      <c r="A13" s="128" t="s">
        <v>839</v>
      </c>
      <c r="B13" s="70" t="s">
        <v>840</v>
      </c>
      <c r="C13" s="57">
        <v>1</v>
      </c>
      <c r="D13" s="29">
        <v>20</v>
      </c>
      <c r="E13" s="29"/>
      <c r="F13" s="73" t="s">
        <v>841</v>
      </c>
      <c r="G13" s="30" t="s">
        <v>61</v>
      </c>
      <c r="H13" s="30" t="s">
        <v>842</v>
      </c>
      <c r="I13" s="30"/>
      <c r="J13" s="34"/>
    </row>
    <row r="14" spans="1:10" ht="31.2" x14ac:dyDescent="0.3">
      <c r="A14" s="128"/>
      <c r="B14" s="70" t="s">
        <v>843</v>
      </c>
      <c r="C14" s="61">
        <v>2</v>
      </c>
      <c r="D14" s="29">
        <v>345</v>
      </c>
      <c r="E14" s="29"/>
      <c r="F14" s="73" t="s">
        <v>844</v>
      </c>
      <c r="G14" s="30" t="s">
        <v>61</v>
      </c>
      <c r="H14" s="30" t="s">
        <v>842</v>
      </c>
      <c r="I14" s="30"/>
      <c r="J14" s="34"/>
    </row>
    <row r="15" spans="1:10" ht="63.75" customHeight="1" x14ac:dyDescent="0.3">
      <c r="A15" s="128" t="s">
        <v>845</v>
      </c>
      <c r="B15" s="70" t="s">
        <v>846</v>
      </c>
      <c r="C15" s="61">
        <v>2</v>
      </c>
      <c r="D15" s="29">
        <v>770</v>
      </c>
      <c r="E15" s="29"/>
      <c r="F15" s="73" t="s">
        <v>847</v>
      </c>
      <c r="G15" s="30" t="s">
        <v>61</v>
      </c>
      <c r="H15" s="30" t="s">
        <v>848</v>
      </c>
      <c r="I15" s="30"/>
      <c r="J15" s="34"/>
    </row>
    <row r="16" spans="1:10" ht="31.2" x14ac:dyDescent="0.3">
      <c r="A16" s="128"/>
      <c r="B16" s="70" t="s">
        <v>849</v>
      </c>
      <c r="C16" s="82">
        <v>2</v>
      </c>
      <c r="D16" s="39">
        <v>285</v>
      </c>
      <c r="E16" s="39"/>
      <c r="F16" s="83" t="s">
        <v>850</v>
      </c>
      <c r="G16" s="40" t="s">
        <v>61</v>
      </c>
      <c r="H16" s="100" t="s">
        <v>848</v>
      </c>
      <c r="I16" s="40"/>
      <c r="J16" s="43"/>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B13" zoomScaleNormal="100" workbookViewId="0">
      <selection activeCell="H28" sqref="H28"/>
    </sheetView>
  </sheetViews>
  <sheetFormatPr defaultColWidth="8.88671875" defaultRowHeight="21" x14ac:dyDescent="0.4"/>
  <cols>
    <col min="1" max="1" width="40.88671875" style="75" customWidth="1"/>
    <col min="2" max="2" width="14.109375" style="27" customWidth="1"/>
    <col min="3" max="5" width="8.88671875" style="27"/>
    <col min="6" max="6" width="88.6640625" style="27" customWidth="1"/>
    <col min="7" max="7" width="17.109375" style="27" customWidth="1"/>
    <col min="8" max="8" width="35.33203125" style="27" customWidth="1"/>
    <col min="9" max="9" width="20.44140625" style="27" customWidth="1"/>
    <col min="10" max="10" width="33.44140625" style="27" customWidth="1"/>
    <col min="11" max="1024" width="8.88671875" style="27"/>
  </cols>
  <sheetData>
    <row r="1" spans="1:10" s="48" customFormat="1" ht="42" x14ac:dyDescent="0.25">
      <c r="A1" s="106" t="s">
        <v>20</v>
      </c>
      <c r="B1" s="87" t="s">
        <v>21</v>
      </c>
      <c r="C1" s="86" t="s">
        <v>22</v>
      </c>
      <c r="D1" s="86" t="s">
        <v>23</v>
      </c>
      <c r="E1" s="86" t="s">
        <v>24</v>
      </c>
      <c r="F1" s="87" t="s">
        <v>25</v>
      </c>
      <c r="G1" s="87" t="s">
        <v>26</v>
      </c>
      <c r="H1" s="87" t="s">
        <v>27</v>
      </c>
      <c r="I1" s="87" t="s">
        <v>28</v>
      </c>
      <c r="J1" s="87" t="s">
        <v>29</v>
      </c>
    </row>
    <row r="2" spans="1:10" ht="48" customHeight="1" x14ac:dyDescent="0.3">
      <c r="A2" s="129" t="s">
        <v>851</v>
      </c>
      <c r="B2" s="107" t="s">
        <v>852</v>
      </c>
      <c r="C2" s="108">
        <v>2</v>
      </c>
      <c r="D2" s="109"/>
      <c r="E2" s="109"/>
      <c r="F2" s="110" t="s">
        <v>853</v>
      </c>
      <c r="G2" s="111" t="s">
        <v>26</v>
      </c>
      <c r="H2" s="111" t="s">
        <v>854</v>
      </c>
      <c r="I2" s="111"/>
      <c r="J2" s="112" t="s">
        <v>855</v>
      </c>
    </row>
    <row r="3" spans="1:10" ht="62.4" x14ac:dyDescent="0.3">
      <c r="A3" s="129"/>
      <c r="B3" s="70" t="s">
        <v>856</v>
      </c>
      <c r="C3" s="113">
        <v>2</v>
      </c>
      <c r="D3" s="114">
        <v>120</v>
      </c>
      <c r="E3" s="114"/>
      <c r="F3" s="115" t="s">
        <v>857</v>
      </c>
      <c r="G3" s="116" t="s">
        <v>61</v>
      </c>
      <c r="H3" s="117" t="s">
        <v>858</v>
      </c>
      <c r="I3" s="116"/>
      <c r="J3" s="118"/>
    </row>
    <row r="4" spans="1:10" ht="31.2" x14ac:dyDescent="0.3">
      <c r="A4" s="129"/>
      <c r="B4" s="70" t="s">
        <v>859</v>
      </c>
      <c r="C4" s="113">
        <v>2</v>
      </c>
      <c r="D4" s="114">
        <v>16</v>
      </c>
      <c r="E4" s="114"/>
      <c r="F4" s="115" t="s">
        <v>860</v>
      </c>
      <c r="G4" s="116" t="s">
        <v>26</v>
      </c>
      <c r="H4" s="116" t="s">
        <v>861</v>
      </c>
      <c r="I4" s="116"/>
      <c r="J4" s="118" t="s">
        <v>862</v>
      </c>
    </row>
    <row r="5" spans="1:10" ht="46.8" x14ac:dyDescent="0.3">
      <c r="A5" s="129"/>
      <c r="B5" s="70" t="s">
        <v>863</v>
      </c>
      <c r="C5" s="113">
        <v>2</v>
      </c>
      <c r="D5" s="114"/>
      <c r="E5" s="114"/>
      <c r="F5" s="115" t="s">
        <v>864</v>
      </c>
      <c r="G5" s="116" t="s">
        <v>26</v>
      </c>
      <c r="H5" s="116" t="s">
        <v>865</v>
      </c>
      <c r="I5" s="116"/>
      <c r="J5" s="118" t="s">
        <v>855</v>
      </c>
    </row>
    <row r="6" spans="1:10" ht="31.2" x14ac:dyDescent="0.3">
      <c r="A6" s="129"/>
      <c r="B6" s="70" t="s">
        <v>866</v>
      </c>
      <c r="C6" s="119">
        <v>3</v>
      </c>
      <c r="D6" s="114"/>
      <c r="E6" s="114"/>
      <c r="F6" s="115" t="s">
        <v>867</v>
      </c>
      <c r="G6" s="116" t="s">
        <v>26</v>
      </c>
      <c r="H6" s="120" t="s">
        <v>868</v>
      </c>
      <c r="I6" s="116"/>
      <c r="J6" s="118" t="s">
        <v>869</v>
      </c>
    </row>
    <row r="7" spans="1:10" ht="48" customHeight="1" x14ac:dyDescent="0.3">
      <c r="A7" s="128" t="s">
        <v>870</v>
      </c>
      <c r="B7" s="70" t="s">
        <v>871</v>
      </c>
      <c r="C7" s="121">
        <v>1</v>
      </c>
      <c r="D7" s="114">
        <v>1026</v>
      </c>
      <c r="E7" s="114"/>
      <c r="F7" s="115" t="s">
        <v>872</v>
      </c>
      <c r="G7" s="116" t="s">
        <v>26</v>
      </c>
      <c r="H7" s="116" t="s">
        <v>873</v>
      </c>
      <c r="I7" s="116"/>
      <c r="J7" s="118" t="s">
        <v>874</v>
      </c>
    </row>
    <row r="8" spans="1:10" ht="31.2" x14ac:dyDescent="0.3">
      <c r="A8" s="128"/>
      <c r="B8" s="70" t="s">
        <v>875</v>
      </c>
      <c r="C8" s="121">
        <v>1</v>
      </c>
      <c r="D8" s="114">
        <v>1002</v>
      </c>
      <c r="E8" s="114"/>
      <c r="F8" s="115" t="s">
        <v>876</v>
      </c>
      <c r="G8" s="116" t="s">
        <v>26</v>
      </c>
      <c r="H8" s="116" t="s">
        <v>877</v>
      </c>
      <c r="I8" s="116"/>
      <c r="J8" s="118"/>
    </row>
    <row r="9" spans="1:10" ht="46.8" x14ac:dyDescent="0.3">
      <c r="A9" s="128"/>
      <c r="B9" s="70" t="s">
        <v>878</v>
      </c>
      <c r="C9" s="121">
        <v>1</v>
      </c>
      <c r="D9" s="114">
        <v>829</v>
      </c>
      <c r="E9" s="114"/>
      <c r="F9" s="115" t="s">
        <v>879</v>
      </c>
      <c r="G9" s="116" t="s">
        <v>26</v>
      </c>
      <c r="H9" s="116" t="s">
        <v>880</v>
      </c>
      <c r="I9" s="116"/>
      <c r="J9" s="118"/>
    </row>
    <row r="10" spans="1:10" ht="46.8" x14ac:dyDescent="0.3">
      <c r="A10" s="128"/>
      <c r="B10" s="70" t="s">
        <v>881</v>
      </c>
      <c r="C10" s="113">
        <v>2</v>
      </c>
      <c r="D10" s="114">
        <v>829</v>
      </c>
      <c r="E10" s="114"/>
      <c r="F10" s="115" t="s">
        <v>882</v>
      </c>
      <c r="G10" s="116"/>
      <c r="H10" s="116" t="s">
        <v>883</v>
      </c>
      <c r="I10" s="116"/>
      <c r="J10" s="118" t="s">
        <v>884</v>
      </c>
    </row>
    <row r="11" spans="1:10" ht="31.2" x14ac:dyDescent="0.3">
      <c r="A11" s="128"/>
      <c r="B11" s="70" t="s">
        <v>885</v>
      </c>
      <c r="C11" s="113">
        <v>2</v>
      </c>
      <c r="D11" s="114"/>
      <c r="E11" s="114"/>
      <c r="F11" s="115" t="s">
        <v>886</v>
      </c>
      <c r="G11" s="116" t="s">
        <v>26</v>
      </c>
      <c r="H11" s="116" t="s">
        <v>887</v>
      </c>
      <c r="I11" s="116"/>
      <c r="J11" s="118" t="s">
        <v>888</v>
      </c>
    </row>
    <row r="12" spans="1:10" ht="46.8" x14ac:dyDescent="0.3">
      <c r="A12" s="128"/>
      <c r="B12" s="70" t="s">
        <v>889</v>
      </c>
      <c r="C12" s="113">
        <v>2</v>
      </c>
      <c r="D12" s="114">
        <v>265</v>
      </c>
      <c r="E12" s="114"/>
      <c r="F12" s="115" t="s">
        <v>890</v>
      </c>
      <c r="G12" s="116" t="s">
        <v>26</v>
      </c>
      <c r="H12" s="116" t="s">
        <v>891</v>
      </c>
      <c r="I12" s="116"/>
      <c r="J12" s="118"/>
    </row>
    <row r="13" spans="1:10" ht="16.5" customHeight="1" x14ac:dyDescent="0.3">
      <c r="A13" s="128" t="s">
        <v>892</v>
      </c>
      <c r="B13" s="70" t="s">
        <v>893</v>
      </c>
      <c r="C13" s="121">
        <v>1</v>
      </c>
      <c r="D13" s="114">
        <v>209</v>
      </c>
      <c r="E13" s="114"/>
      <c r="F13" s="115" t="s">
        <v>894</v>
      </c>
      <c r="G13" s="116" t="s">
        <v>61</v>
      </c>
      <c r="H13" s="116"/>
      <c r="I13" s="116"/>
      <c r="J13" s="118"/>
    </row>
    <row r="14" spans="1:10" ht="46.8" x14ac:dyDescent="0.3">
      <c r="A14" s="128"/>
      <c r="B14" s="70" t="s">
        <v>895</v>
      </c>
      <c r="C14" s="121">
        <v>1</v>
      </c>
      <c r="D14" s="114">
        <v>497</v>
      </c>
      <c r="E14" s="114"/>
      <c r="F14" s="115" t="s">
        <v>896</v>
      </c>
      <c r="G14" s="116" t="s">
        <v>26</v>
      </c>
      <c r="H14" s="116" t="s">
        <v>897</v>
      </c>
      <c r="I14" s="116"/>
      <c r="J14" s="118"/>
    </row>
    <row r="15" spans="1:10" ht="31.2" x14ac:dyDescent="0.3">
      <c r="A15" s="128"/>
      <c r="B15" s="70" t="s">
        <v>898</v>
      </c>
      <c r="C15" s="121">
        <v>1</v>
      </c>
      <c r="D15" s="114">
        <v>200</v>
      </c>
      <c r="E15" s="114"/>
      <c r="F15" s="115" t="s">
        <v>899</v>
      </c>
      <c r="G15" s="116" t="s">
        <v>26</v>
      </c>
      <c r="H15" s="116" t="s">
        <v>900</v>
      </c>
      <c r="I15" s="116"/>
      <c r="J15" s="118"/>
    </row>
    <row r="16" spans="1:10" ht="48" customHeight="1" x14ac:dyDescent="0.3">
      <c r="A16" s="128" t="s">
        <v>901</v>
      </c>
      <c r="B16" s="70" t="s">
        <v>902</v>
      </c>
      <c r="C16" s="121">
        <v>1</v>
      </c>
      <c r="D16" s="114">
        <v>173</v>
      </c>
      <c r="E16" s="114"/>
      <c r="F16" s="115" t="s">
        <v>903</v>
      </c>
      <c r="G16" s="116" t="s">
        <v>26</v>
      </c>
      <c r="H16" s="116" t="s">
        <v>904</v>
      </c>
      <c r="I16" s="116"/>
      <c r="J16" s="118" t="s">
        <v>905</v>
      </c>
    </row>
    <row r="17" spans="1:10" ht="31.2" x14ac:dyDescent="0.3">
      <c r="A17" s="128"/>
      <c r="B17" s="70" t="s">
        <v>906</v>
      </c>
      <c r="C17" s="121">
        <v>1</v>
      </c>
      <c r="D17" s="114">
        <v>116</v>
      </c>
      <c r="E17" s="114"/>
      <c r="F17" s="115" t="s">
        <v>907</v>
      </c>
      <c r="G17" s="116" t="s">
        <v>26</v>
      </c>
      <c r="H17" s="116" t="s">
        <v>908</v>
      </c>
      <c r="I17" s="116"/>
      <c r="J17" s="118"/>
    </row>
    <row r="18" spans="1:10" ht="31.2" x14ac:dyDescent="0.3">
      <c r="A18" s="128"/>
      <c r="B18" s="70" t="s">
        <v>909</v>
      </c>
      <c r="C18" s="121">
        <v>1</v>
      </c>
      <c r="D18" s="114">
        <v>1021</v>
      </c>
      <c r="E18" s="114"/>
      <c r="F18" s="115" t="s">
        <v>910</v>
      </c>
      <c r="G18" s="116" t="s">
        <v>61</v>
      </c>
      <c r="H18" s="116"/>
      <c r="I18" s="116"/>
      <c r="J18" s="118"/>
    </row>
    <row r="19" spans="1:10" ht="15.6" x14ac:dyDescent="0.3">
      <c r="A19" s="128"/>
      <c r="B19" s="70" t="s">
        <v>911</v>
      </c>
      <c r="C19" s="121">
        <v>1</v>
      </c>
      <c r="D19" s="114">
        <v>116</v>
      </c>
      <c r="E19" s="114"/>
      <c r="F19" s="115" t="s">
        <v>912</v>
      </c>
      <c r="G19" s="116" t="s">
        <v>26</v>
      </c>
      <c r="H19" s="116" t="s">
        <v>913</v>
      </c>
      <c r="I19" s="116"/>
      <c r="J19" s="118" t="s">
        <v>914</v>
      </c>
    </row>
    <row r="20" spans="1:10" ht="31.2" x14ac:dyDescent="0.3">
      <c r="A20" s="128"/>
      <c r="B20" s="70" t="s">
        <v>915</v>
      </c>
      <c r="C20" s="121">
        <v>1</v>
      </c>
      <c r="D20" s="114">
        <v>523</v>
      </c>
      <c r="E20" s="114"/>
      <c r="F20" s="115" t="s">
        <v>916</v>
      </c>
      <c r="G20" s="116" t="s">
        <v>26</v>
      </c>
      <c r="H20" s="116" t="s">
        <v>917</v>
      </c>
      <c r="I20" s="116"/>
      <c r="J20" s="118"/>
    </row>
    <row r="21" spans="1:10" ht="31.2" x14ac:dyDescent="0.3">
      <c r="A21" s="128"/>
      <c r="B21" s="70" t="s">
        <v>918</v>
      </c>
      <c r="C21" s="121">
        <v>1</v>
      </c>
      <c r="D21" s="114">
        <v>116</v>
      </c>
      <c r="E21" s="114"/>
      <c r="F21" s="115" t="s">
        <v>919</v>
      </c>
      <c r="G21" s="116" t="s">
        <v>26</v>
      </c>
      <c r="H21" s="116" t="s">
        <v>920</v>
      </c>
      <c r="I21" s="116"/>
      <c r="J21" s="118"/>
    </row>
    <row r="22" spans="1:10" ht="62.4" x14ac:dyDescent="0.3">
      <c r="A22" s="128"/>
      <c r="B22" s="70" t="s">
        <v>921</v>
      </c>
      <c r="C22" s="121">
        <v>1</v>
      </c>
      <c r="D22" s="114">
        <v>1021</v>
      </c>
      <c r="E22" s="114"/>
      <c r="F22" s="115" t="s">
        <v>922</v>
      </c>
      <c r="G22" s="116" t="s">
        <v>61</v>
      </c>
      <c r="H22" s="116"/>
      <c r="I22" s="116"/>
      <c r="J22" s="118"/>
    </row>
    <row r="23" spans="1:10" ht="48" customHeight="1" x14ac:dyDescent="0.3">
      <c r="A23" s="128" t="s">
        <v>923</v>
      </c>
      <c r="B23" s="70" t="s">
        <v>924</v>
      </c>
      <c r="C23" s="121">
        <v>1</v>
      </c>
      <c r="D23" s="114">
        <v>749</v>
      </c>
      <c r="E23" s="114"/>
      <c r="F23" s="115" t="s">
        <v>925</v>
      </c>
      <c r="G23" s="116" t="s">
        <v>26</v>
      </c>
      <c r="H23" s="117" t="s">
        <v>926</v>
      </c>
      <c r="I23" s="116"/>
      <c r="J23" s="118"/>
    </row>
    <row r="24" spans="1:10" ht="31.2" x14ac:dyDescent="0.3">
      <c r="A24" s="128"/>
      <c r="B24" s="70" t="s">
        <v>927</v>
      </c>
      <c r="C24" s="121">
        <v>1</v>
      </c>
      <c r="D24" s="114">
        <v>346</v>
      </c>
      <c r="E24" s="114"/>
      <c r="F24" s="115" t="s">
        <v>928</v>
      </c>
      <c r="G24" s="116" t="s">
        <v>26</v>
      </c>
      <c r="H24" s="116" t="s">
        <v>929</v>
      </c>
      <c r="I24" s="116"/>
      <c r="J24" s="118"/>
    </row>
    <row r="25" spans="1:10" ht="46.8" x14ac:dyDescent="0.3">
      <c r="A25" s="128"/>
      <c r="B25" s="70" t="s">
        <v>930</v>
      </c>
      <c r="C25" s="121">
        <v>1</v>
      </c>
      <c r="D25" s="114">
        <v>346</v>
      </c>
      <c r="E25" s="114"/>
      <c r="F25" s="115" t="s">
        <v>931</v>
      </c>
      <c r="G25" s="116" t="s">
        <v>932</v>
      </c>
      <c r="H25" s="116" t="s">
        <v>933</v>
      </c>
      <c r="I25" s="116"/>
      <c r="J25" s="118"/>
    </row>
    <row r="26" spans="1:10" ht="31.2" x14ac:dyDescent="0.3">
      <c r="A26" s="128"/>
      <c r="B26" s="70" t="s">
        <v>934</v>
      </c>
      <c r="C26" s="122">
        <v>2</v>
      </c>
      <c r="D26" s="123">
        <v>306</v>
      </c>
      <c r="E26" s="123"/>
      <c r="F26" s="124" t="s">
        <v>935</v>
      </c>
      <c r="G26" s="125" t="s">
        <v>26</v>
      </c>
      <c r="H26" s="125" t="s">
        <v>936</v>
      </c>
      <c r="I26" s="125"/>
      <c r="J26" s="126"/>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hyperlinks>
    <hyperlink ref="H6" r:id="rId1" xr:uid="{00000000-0004-0000-0E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28" zoomScaleNormal="100" workbookViewId="0">
      <selection activeCell="I20" sqref="I20"/>
    </sheetView>
  </sheetViews>
  <sheetFormatPr defaultColWidth="8.88671875" defaultRowHeight="21" x14ac:dyDescent="0.4"/>
  <cols>
    <col min="1" max="1" width="35.44140625" style="3" customWidth="1"/>
    <col min="2" max="2" width="8.88671875" style="15"/>
    <col min="3" max="3" width="10.77734375" style="15" customWidth="1"/>
    <col min="4" max="5" width="8.88671875" style="15"/>
    <col min="6" max="6" width="60.88671875" style="15" customWidth="1"/>
    <col min="7" max="7" width="19.109375" style="15" customWidth="1"/>
    <col min="8" max="8" width="36" style="15" customWidth="1"/>
    <col min="9" max="9" width="73.109375" style="16" customWidth="1"/>
    <col min="10" max="10" width="41.6640625" style="15" customWidth="1"/>
    <col min="11" max="1024" width="8.88671875" style="15"/>
  </cols>
  <sheetData>
    <row r="1" spans="1:10" s="3" customFormat="1" ht="42" x14ac:dyDescent="0.4">
      <c r="A1" s="17" t="s">
        <v>20</v>
      </c>
      <c r="B1" s="18" t="s">
        <v>21</v>
      </c>
      <c r="C1" s="19" t="s">
        <v>22</v>
      </c>
      <c r="D1" s="19" t="s">
        <v>23</v>
      </c>
      <c r="E1" s="19" t="s">
        <v>24</v>
      </c>
      <c r="F1" s="18" t="s">
        <v>25</v>
      </c>
      <c r="G1" s="18" t="s">
        <v>26</v>
      </c>
      <c r="H1" s="19" t="s">
        <v>27</v>
      </c>
      <c r="I1" s="19" t="s">
        <v>28</v>
      </c>
      <c r="J1" s="18" t="s">
        <v>29</v>
      </c>
    </row>
    <row r="2" spans="1:10" s="27" customFormat="1" ht="96.75" customHeight="1" x14ac:dyDescent="0.3">
      <c r="A2" s="127" t="s">
        <v>30</v>
      </c>
      <c r="B2" s="20" t="s">
        <v>31</v>
      </c>
      <c r="C2" s="21">
        <v>2</v>
      </c>
      <c r="D2" s="22"/>
      <c r="E2" s="23"/>
      <c r="F2" s="24" t="s">
        <v>32</v>
      </c>
      <c r="G2" s="23" t="s">
        <v>26</v>
      </c>
      <c r="H2" s="25" t="s">
        <v>33</v>
      </c>
      <c r="I2" s="24"/>
      <c r="J2" s="26" t="s">
        <v>34</v>
      </c>
    </row>
    <row r="3" spans="1:10" s="27" customFormat="1" ht="234" x14ac:dyDescent="0.3">
      <c r="A3" s="127"/>
      <c r="B3" s="20" t="s">
        <v>35</v>
      </c>
      <c r="C3" s="28">
        <v>2</v>
      </c>
      <c r="D3" s="29">
        <v>1053</v>
      </c>
      <c r="E3" s="30"/>
      <c r="F3" s="31" t="s">
        <v>36</v>
      </c>
      <c r="G3" s="30" t="s">
        <v>26</v>
      </c>
      <c r="H3" s="32" t="s">
        <v>37</v>
      </c>
      <c r="I3" s="32" t="s">
        <v>38</v>
      </c>
      <c r="J3" s="33" t="s">
        <v>39</v>
      </c>
    </row>
    <row r="4" spans="1:10" s="27" customFormat="1" ht="140.4" x14ac:dyDescent="0.3">
      <c r="A4" s="127"/>
      <c r="B4" s="20" t="s">
        <v>40</v>
      </c>
      <c r="C4" s="28">
        <v>2</v>
      </c>
      <c r="D4" s="29">
        <v>1110</v>
      </c>
      <c r="E4" s="30"/>
      <c r="F4" s="31" t="s">
        <v>41</v>
      </c>
      <c r="G4" s="30" t="s">
        <v>26</v>
      </c>
      <c r="H4" s="32" t="s">
        <v>42</v>
      </c>
      <c r="I4" s="31"/>
      <c r="J4" s="34"/>
    </row>
    <row r="5" spans="1:10" s="27" customFormat="1" ht="109.2" x14ac:dyDescent="0.3">
      <c r="A5" s="127"/>
      <c r="B5" s="20" t="s">
        <v>43</v>
      </c>
      <c r="C5" s="28">
        <v>2</v>
      </c>
      <c r="D5" s="29">
        <v>1059</v>
      </c>
      <c r="E5" s="30"/>
      <c r="F5" s="31" t="s">
        <v>44</v>
      </c>
      <c r="G5" s="30" t="s">
        <v>26</v>
      </c>
      <c r="H5" s="32" t="s">
        <v>45</v>
      </c>
      <c r="I5" s="31"/>
      <c r="J5" s="33" t="s">
        <v>39</v>
      </c>
    </row>
    <row r="6" spans="1:10" s="27" customFormat="1" ht="62.4" x14ac:dyDescent="0.3">
      <c r="A6" s="127"/>
      <c r="B6" s="20" t="s">
        <v>46</v>
      </c>
      <c r="C6" s="28">
        <v>2</v>
      </c>
      <c r="D6" s="29">
        <v>1059</v>
      </c>
      <c r="E6" s="30"/>
      <c r="F6" s="31" t="s">
        <v>47</v>
      </c>
      <c r="G6" s="30" t="s">
        <v>26</v>
      </c>
      <c r="H6" s="32" t="s">
        <v>48</v>
      </c>
      <c r="I6" s="31"/>
      <c r="J6" s="33" t="s">
        <v>39</v>
      </c>
    </row>
    <row r="7" spans="1:10" s="27" customFormat="1" ht="124.8" x14ac:dyDescent="0.3">
      <c r="A7" s="127"/>
      <c r="B7" s="20" t="s">
        <v>49</v>
      </c>
      <c r="C7" s="28">
        <v>2</v>
      </c>
      <c r="D7" s="29">
        <v>637</v>
      </c>
      <c r="E7" s="30"/>
      <c r="F7" s="31" t="s">
        <v>50</v>
      </c>
      <c r="G7" s="30" t="s">
        <v>26</v>
      </c>
      <c r="H7" s="32" t="s">
        <v>51</v>
      </c>
      <c r="I7" s="32" t="s">
        <v>52</v>
      </c>
      <c r="J7" s="34"/>
    </row>
    <row r="8" spans="1:10" s="27" customFormat="1" ht="109.2" x14ac:dyDescent="0.3">
      <c r="A8" s="127"/>
      <c r="B8" s="20" t="s">
        <v>53</v>
      </c>
      <c r="C8" s="28">
        <v>2</v>
      </c>
      <c r="D8" s="29">
        <v>637</v>
      </c>
      <c r="E8" s="30"/>
      <c r="F8" s="31" t="s">
        <v>54</v>
      </c>
      <c r="G8" s="30" t="s">
        <v>26</v>
      </c>
      <c r="H8" s="32" t="s">
        <v>55</v>
      </c>
      <c r="I8" s="32" t="s">
        <v>56</v>
      </c>
      <c r="J8" s="34" t="s">
        <v>57</v>
      </c>
    </row>
    <row r="9" spans="1:10" s="27" customFormat="1" ht="48.75" customHeight="1" x14ac:dyDescent="0.3">
      <c r="A9" s="127" t="s">
        <v>58</v>
      </c>
      <c r="B9" s="20" t="s">
        <v>59</v>
      </c>
      <c r="C9" s="28">
        <v>2</v>
      </c>
      <c r="D9" s="29">
        <v>250</v>
      </c>
      <c r="E9" s="30"/>
      <c r="F9" s="31" t="s">
        <v>60</v>
      </c>
      <c r="G9" s="30" t="s">
        <v>61</v>
      </c>
      <c r="H9" s="32"/>
      <c r="I9" s="32" t="s">
        <v>62</v>
      </c>
      <c r="J9" s="34"/>
    </row>
    <row r="10" spans="1:10" s="27" customFormat="1" ht="93.6" x14ac:dyDescent="0.3">
      <c r="A10" s="127"/>
      <c r="B10" s="20" t="s">
        <v>63</v>
      </c>
      <c r="C10" s="28">
        <v>2</v>
      </c>
      <c r="D10" s="29">
        <v>306</v>
      </c>
      <c r="E10" s="30"/>
      <c r="F10" s="31" t="s">
        <v>64</v>
      </c>
      <c r="G10" s="30" t="s">
        <v>26</v>
      </c>
      <c r="H10" s="32" t="s">
        <v>65</v>
      </c>
      <c r="I10" s="31"/>
      <c r="J10" s="34"/>
    </row>
    <row r="11" spans="1:10" s="27" customFormat="1" ht="62.4" x14ac:dyDescent="0.3">
      <c r="A11" s="127"/>
      <c r="B11" s="20" t="s">
        <v>66</v>
      </c>
      <c r="C11" s="28">
        <v>2</v>
      </c>
      <c r="D11" s="29">
        <v>306</v>
      </c>
      <c r="E11" s="30"/>
      <c r="F11" s="31" t="s">
        <v>67</v>
      </c>
      <c r="G11" s="30" t="s">
        <v>26</v>
      </c>
      <c r="H11" s="32" t="s">
        <v>68</v>
      </c>
      <c r="I11" s="31"/>
      <c r="J11" s="34" t="s">
        <v>69</v>
      </c>
    </row>
    <row r="12" spans="1:10" s="27" customFormat="1" ht="124.8" x14ac:dyDescent="0.3">
      <c r="A12" s="127"/>
      <c r="B12" s="20" t="s">
        <v>70</v>
      </c>
      <c r="C12" s="28">
        <v>2</v>
      </c>
      <c r="D12" s="29">
        <v>306</v>
      </c>
      <c r="E12" s="30"/>
      <c r="F12" s="31" t="s">
        <v>71</v>
      </c>
      <c r="G12" s="30" t="s">
        <v>26</v>
      </c>
      <c r="H12" s="32" t="s">
        <v>72</v>
      </c>
      <c r="I12" s="31"/>
      <c r="J12" s="34" t="s">
        <v>73</v>
      </c>
    </row>
    <row r="13" spans="1:10" s="27" customFormat="1" ht="42" x14ac:dyDescent="0.3">
      <c r="A13" s="2" t="s">
        <v>74</v>
      </c>
      <c r="B13" s="20"/>
      <c r="C13" s="28"/>
      <c r="D13" s="29"/>
      <c r="E13" s="30"/>
      <c r="F13" s="31" t="s">
        <v>75</v>
      </c>
      <c r="G13" s="30" t="s">
        <v>61</v>
      </c>
      <c r="H13" s="32"/>
      <c r="I13" s="31"/>
      <c r="J13" s="34"/>
    </row>
    <row r="14" spans="1:10" s="27" customFormat="1" ht="108.75" customHeight="1" x14ac:dyDescent="0.3">
      <c r="A14" s="127" t="s">
        <v>76</v>
      </c>
      <c r="B14" s="20" t="s">
        <v>77</v>
      </c>
      <c r="C14" s="28">
        <v>2</v>
      </c>
      <c r="D14" s="29">
        <v>602</v>
      </c>
      <c r="E14" s="30"/>
      <c r="F14" s="31" t="s">
        <v>78</v>
      </c>
      <c r="G14" s="30" t="s">
        <v>26</v>
      </c>
      <c r="H14" s="32" t="s">
        <v>79</v>
      </c>
      <c r="I14" s="31"/>
      <c r="J14" s="34" t="s">
        <v>80</v>
      </c>
    </row>
    <row r="15" spans="1:10" s="27" customFormat="1" ht="15.6" x14ac:dyDescent="0.3">
      <c r="A15" s="127"/>
      <c r="B15" s="20" t="s">
        <v>81</v>
      </c>
      <c r="C15" s="28">
        <v>2</v>
      </c>
      <c r="D15" s="29">
        <v>284</v>
      </c>
      <c r="E15" s="30"/>
      <c r="F15" s="31" t="s">
        <v>82</v>
      </c>
      <c r="G15" s="30" t="s">
        <v>61</v>
      </c>
      <c r="H15" s="32"/>
      <c r="I15" s="31"/>
      <c r="J15" s="34"/>
    </row>
    <row r="16" spans="1:10" s="27" customFormat="1" ht="15.6" x14ac:dyDescent="0.3">
      <c r="A16" s="127"/>
      <c r="B16" s="20" t="s">
        <v>83</v>
      </c>
      <c r="C16" s="28">
        <v>2</v>
      </c>
      <c r="D16" s="29">
        <v>272</v>
      </c>
      <c r="E16" s="30"/>
      <c r="F16" s="31" t="s">
        <v>84</v>
      </c>
      <c r="G16" s="30" t="s">
        <v>61</v>
      </c>
      <c r="H16" s="32"/>
      <c r="I16" s="31"/>
      <c r="J16" s="34"/>
    </row>
    <row r="17" spans="1:10" s="27" customFormat="1" ht="109.2" x14ac:dyDescent="0.3">
      <c r="A17" s="127"/>
      <c r="B17" s="20" t="s">
        <v>85</v>
      </c>
      <c r="C17" s="28">
        <v>2</v>
      </c>
      <c r="D17" s="29">
        <v>284</v>
      </c>
      <c r="E17" s="30"/>
      <c r="F17" s="31" t="s">
        <v>86</v>
      </c>
      <c r="G17" s="30" t="s">
        <v>26</v>
      </c>
      <c r="H17" s="32" t="s">
        <v>87</v>
      </c>
      <c r="I17" s="31"/>
      <c r="J17" s="34"/>
    </row>
    <row r="18" spans="1:10" s="27" customFormat="1" ht="93.6" x14ac:dyDescent="0.3">
      <c r="A18" s="127"/>
      <c r="B18" s="20" t="s">
        <v>88</v>
      </c>
      <c r="C18" s="28">
        <v>2</v>
      </c>
      <c r="D18" s="29">
        <v>275</v>
      </c>
      <c r="E18" s="30"/>
      <c r="F18" s="31" t="s">
        <v>89</v>
      </c>
      <c r="G18" s="30" t="s">
        <v>90</v>
      </c>
      <c r="H18" s="32"/>
      <c r="I18" s="31" t="s">
        <v>91</v>
      </c>
      <c r="J18" s="34"/>
    </row>
    <row r="19" spans="1:10" s="27" customFormat="1" ht="36.75" customHeight="1" x14ac:dyDescent="0.3">
      <c r="A19" s="127" t="s">
        <v>92</v>
      </c>
      <c r="B19" s="20" t="s">
        <v>93</v>
      </c>
      <c r="C19" s="28">
        <v>2</v>
      </c>
      <c r="D19" s="29">
        <v>1029</v>
      </c>
      <c r="E19" s="30"/>
      <c r="F19" s="31" t="s">
        <v>94</v>
      </c>
      <c r="G19" s="30" t="s">
        <v>61</v>
      </c>
      <c r="H19" s="32"/>
      <c r="I19" s="31" t="s">
        <v>95</v>
      </c>
      <c r="J19" s="34"/>
    </row>
    <row r="20" spans="1:10" s="27" customFormat="1" ht="78" x14ac:dyDescent="0.3">
      <c r="A20" s="127"/>
      <c r="B20" s="20" t="s">
        <v>96</v>
      </c>
      <c r="C20" s="28">
        <v>2</v>
      </c>
      <c r="D20" s="29">
        <v>502</v>
      </c>
      <c r="E20" s="30"/>
      <c r="F20" s="31" t="s">
        <v>97</v>
      </c>
      <c r="G20" s="30" t="s">
        <v>26</v>
      </c>
      <c r="H20" s="32" t="s">
        <v>98</v>
      </c>
      <c r="I20" s="31"/>
      <c r="J20" s="34"/>
    </row>
    <row r="21" spans="1:10" s="27" customFormat="1" ht="62.4" x14ac:dyDescent="0.3">
      <c r="A21" s="127"/>
      <c r="B21" s="20" t="s">
        <v>99</v>
      </c>
      <c r="C21" s="28">
        <v>2</v>
      </c>
      <c r="D21" s="29">
        <v>602</v>
      </c>
      <c r="E21" s="30"/>
      <c r="F21" s="31" t="s">
        <v>100</v>
      </c>
      <c r="G21" s="30" t="s">
        <v>26</v>
      </c>
      <c r="H21" s="32" t="s">
        <v>101</v>
      </c>
      <c r="I21" s="31"/>
      <c r="J21" s="34" t="s">
        <v>102</v>
      </c>
    </row>
    <row r="22" spans="1:10" s="27" customFormat="1" ht="62.4" x14ac:dyDescent="0.3">
      <c r="A22" s="127"/>
      <c r="B22" s="20" t="s">
        <v>103</v>
      </c>
      <c r="C22" s="28">
        <v>2</v>
      </c>
      <c r="D22" s="29">
        <v>116</v>
      </c>
      <c r="E22" s="30"/>
      <c r="F22" s="31" t="s">
        <v>104</v>
      </c>
      <c r="G22" s="30" t="s">
        <v>61</v>
      </c>
      <c r="H22" s="32"/>
      <c r="I22" s="31" t="s">
        <v>105</v>
      </c>
      <c r="J22" s="34"/>
    </row>
    <row r="23" spans="1:10" s="27" customFormat="1" ht="36.75" customHeight="1" x14ac:dyDescent="0.3">
      <c r="A23" s="127" t="s">
        <v>106</v>
      </c>
      <c r="B23" s="20" t="s">
        <v>107</v>
      </c>
      <c r="C23" s="28">
        <v>2</v>
      </c>
      <c r="D23" s="29">
        <v>320</v>
      </c>
      <c r="E23" s="30"/>
      <c r="F23" s="31" t="s">
        <v>108</v>
      </c>
      <c r="G23" s="30" t="s">
        <v>90</v>
      </c>
      <c r="H23" s="32"/>
      <c r="I23" s="35" t="s">
        <v>109</v>
      </c>
      <c r="J23" s="34"/>
    </row>
    <row r="24" spans="1:10" s="27" customFormat="1" ht="62.4" x14ac:dyDescent="0.3">
      <c r="A24" s="127"/>
      <c r="B24" s="20" t="s">
        <v>110</v>
      </c>
      <c r="C24" s="28">
        <v>2</v>
      </c>
      <c r="D24" s="29">
        <v>320</v>
      </c>
      <c r="E24" s="30"/>
      <c r="F24" s="31" t="s">
        <v>111</v>
      </c>
      <c r="G24" s="30" t="s">
        <v>61</v>
      </c>
      <c r="H24" s="32"/>
      <c r="I24" s="31" t="s">
        <v>112</v>
      </c>
      <c r="J24" s="34"/>
    </row>
    <row r="25" spans="1:10" s="27" customFormat="1" ht="31.2" x14ac:dyDescent="0.3">
      <c r="A25" s="127"/>
      <c r="B25" s="20" t="s">
        <v>113</v>
      </c>
      <c r="C25" s="28">
        <v>2</v>
      </c>
      <c r="D25" s="29">
        <v>320</v>
      </c>
      <c r="E25" s="30"/>
      <c r="F25" s="31" t="s">
        <v>114</v>
      </c>
      <c r="G25" s="30" t="s">
        <v>61</v>
      </c>
      <c r="H25" s="32"/>
      <c r="I25" s="31" t="s">
        <v>115</v>
      </c>
      <c r="J25" s="34"/>
    </row>
    <row r="26" spans="1:10" s="27" customFormat="1" ht="62.4" x14ac:dyDescent="0.3">
      <c r="A26" s="127"/>
      <c r="B26" s="20" t="s">
        <v>116</v>
      </c>
      <c r="C26" s="28">
        <v>2</v>
      </c>
      <c r="D26" s="29">
        <v>320</v>
      </c>
      <c r="E26" s="30"/>
      <c r="F26" s="32" t="s">
        <v>117</v>
      </c>
      <c r="G26" s="30" t="s">
        <v>26</v>
      </c>
      <c r="H26" s="32" t="s">
        <v>118</v>
      </c>
      <c r="I26" s="31" t="s">
        <v>119</v>
      </c>
      <c r="J26" s="34"/>
    </row>
    <row r="27" spans="1:10" s="27" customFormat="1" ht="60.75" customHeight="1" x14ac:dyDescent="0.3">
      <c r="A27" s="127" t="s">
        <v>120</v>
      </c>
      <c r="B27" s="20" t="s">
        <v>121</v>
      </c>
      <c r="C27" s="28">
        <v>2</v>
      </c>
      <c r="D27" s="29">
        <v>1009</v>
      </c>
      <c r="E27" s="30"/>
      <c r="F27" s="31" t="s">
        <v>122</v>
      </c>
      <c r="G27" s="30" t="s">
        <v>26</v>
      </c>
      <c r="H27" s="32" t="s">
        <v>123</v>
      </c>
      <c r="I27" s="31" t="s">
        <v>124</v>
      </c>
      <c r="J27" s="34"/>
    </row>
    <row r="28" spans="1:10" s="27" customFormat="1" ht="124.8" x14ac:dyDescent="0.3">
      <c r="A28" s="127"/>
      <c r="B28" s="20" t="s">
        <v>125</v>
      </c>
      <c r="C28" s="28">
        <v>2</v>
      </c>
      <c r="D28" s="29"/>
      <c r="E28" s="30"/>
      <c r="F28" s="31" t="s">
        <v>126</v>
      </c>
      <c r="G28" s="30" t="s">
        <v>26</v>
      </c>
      <c r="H28" s="32" t="s">
        <v>127</v>
      </c>
      <c r="I28" s="31"/>
      <c r="J28" s="34"/>
    </row>
    <row r="29" spans="1:10" s="27" customFormat="1" ht="36.75" customHeight="1" x14ac:dyDescent="0.3">
      <c r="A29" s="127" t="s">
        <v>128</v>
      </c>
      <c r="B29" s="20" t="s">
        <v>129</v>
      </c>
      <c r="C29" s="28">
        <v>2</v>
      </c>
      <c r="D29" s="29"/>
      <c r="E29" s="30"/>
      <c r="F29" s="31" t="s">
        <v>130</v>
      </c>
      <c r="G29" s="30" t="s">
        <v>90</v>
      </c>
      <c r="H29" s="32"/>
      <c r="I29" s="31" t="s">
        <v>131</v>
      </c>
      <c r="J29" s="34"/>
    </row>
    <row r="30" spans="1:10" s="27" customFormat="1" ht="78" x14ac:dyDescent="0.3">
      <c r="A30" s="127"/>
      <c r="B30" s="20" t="s">
        <v>132</v>
      </c>
      <c r="C30" s="28">
        <v>2</v>
      </c>
      <c r="D30" s="29"/>
      <c r="E30" s="30"/>
      <c r="F30" s="31" t="s">
        <v>133</v>
      </c>
      <c r="G30" s="30" t="s">
        <v>61</v>
      </c>
      <c r="H30" s="32"/>
      <c r="I30" s="31" t="s">
        <v>134</v>
      </c>
      <c r="J30" s="34"/>
    </row>
    <row r="31" spans="1:10" s="27" customFormat="1" ht="60.75" customHeight="1" x14ac:dyDescent="0.3">
      <c r="A31" s="127" t="s">
        <v>135</v>
      </c>
      <c r="B31" s="20" t="s">
        <v>136</v>
      </c>
      <c r="C31" s="28">
        <v>2</v>
      </c>
      <c r="D31" s="29">
        <v>319</v>
      </c>
      <c r="E31" s="30"/>
      <c r="F31" s="31" t="s">
        <v>137</v>
      </c>
      <c r="G31" s="30" t="s">
        <v>26</v>
      </c>
      <c r="H31" s="32" t="s">
        <v>138</v>
      </c>
      <c r="I31" s="29"/>
      <c r="J31" s="34"/>
    </row>
    <row r="32" spans="1:10" s="27" customFormat="1" ht="62.4" x14ac:dyDescent="0.3">
      <c r="A32" s="127"/>
      <c r="B32" s="20" t="s">
        <v>139</v>
      </c>
      <c r="C32" s="28">
        <v>2</v>
      </c>
      <c r="D32" s="29">
        <v>295</v>
      </c>
      <c r="E32" s="30"/>
      <c r="F32" s="31" t="s">
        <v>140</v>
      </c>
      <c r="G32" s="30" t="s">
        <v>26</v>
      </c>
      <c r="H32" s="36" t="s">
        <v>141</v>
      </c>
      <c r="I32" s="29"/>
      <c r="J32" s="34"/>
    </row>
    <row r="33" spans="1:10" s="27" customFormat="1" ht="124.8" x14ac:dyDescent="0.3">
      <c r="A33" s="2" t="s">
        <v>142</v>
      </c>
      <c r="B33" s="20" t="s">
        <v>143</v>
      </c>
      <c r="C33" s="28">
        <v>2</v>
      </c>
      <c r="D33" s="29">
        <v>284</v>
      </c>
      <c r="E33" s="30"/>
      <c r="F33" s="31" t="s">
        <v>144</v>
      </c>
      <c r="G33" s="30" t="s">
        <v>26</v>
      </c>
      <c r="H33" s="32" t="s">
        <v>145</v>
      </c>
      <c r="I33" s="29"/>
      <c r="J33" s="34" t="s">
        <v>146</v>
      </c>
    </row>
    <row r="34" spans="1:10" s="27" customFormat="1" ht="51.75" customHeight="1" x14ac:dyDescent="0.35">
      <c r="A34" s="127" t="s">
        <v>147</v>
      </c>
      <c r="B34" s="20" t="s">
        <v>148</v>
      </c>
      <c r="C34" s="28">
        <v>2</v>
      </c>
      <c r="D34" s="29">
        <v>1059</v>
      </c>
      <c r="E34" s="30"/>
      <c r="F34" s="31" t="s">
        <v>149</v>
      </c>
      <c r="G34" s="30" t="s">
        <v>26</v>
      </c>
      <c r="H34" s="37" t="s">
        <v>150</v>
      </c>
      <c r="I34" s="29"/>
      <c r="J34" s="34"/>
    </row>
    <row r="35" spans="1:10" s="27" customFormat="1" ht="46.8" x14ac:dyDescent="0.3">
      <c r="A35" s="127"/>
      <c r="B35" s="20" t="s">
        <v>151</v>
      </c>
      <c r="C35" s="28">
        <v>2</v>
      </c>
      <c r="D35" s="29">
        <v>362</v>
      </c>
      <c r="E35" s="30"/>
      <c r="F35" s="31" t="s">
        <v>152</v>
      </c>
      <c r="G35" s="30" t="s">
        <v>26</v>
      </c>
      <c r="H35" s="32" t="s">
        <v>153</v>
      </c>
      <c r="I35" s="29"/>
      <c r="J35" s="34"/>
    </row>
    <row r="36" spans="1:10" s="27" customFormat="1" ht="62.4" x14ac:dyDescent="0.3">
      <c r="A36" s="127"/>
      <c r="B36" s="20" t="s">
        <v>154</v>
      </c>
      <c r="C36" s="28">
        <v>2</v>
      </c>
      <c r="D36" s="29">
        <v>367</v>
      </c>
      <c r="E36" s="30"/>
      <c r="F36" s="31" t="s">
        <v>155</v>
      </c>
      <c r="G36" s="30" t="s">
        <v>26</v>
      </c>
      <c r="H36" s="32" t="s">
        <v>156</v>
      </c>
      <c r="I36" s="29"/>
      <c r="J36" s="34"/>
    </row>
    <row r="37" spans="1:10" s="27" customFormat="1" ht="21" customHeight="1" x14ac:dyDescent="0.3">
      <c r="A37" s="127" t="s">
        <v>157</v>
      </c>
      <c r="B37" s="20" t="s">
        <v>158</v>
      </c>
      <c r="C37" s="28">
        <v>2</v>
      </c>
      <c r="D37" s="29">
        <v>552</v>
      </c>
      <c r="E37" s="30"/>
      <c r="F37" s="31" t="s">
        <v>159</v>
      </c>
      <c r="G37" s="30" t="s">
        <v>61</v>
      </c>
      <c r="H37" s="32"/>
      <c r="I37" s="29"/>
      <c r="J37" s="34"/>
    </row>
    <row r="38" spans="1:10" s="27" customFormat="1" ht="93.6" x14ac:dyDescent="0.3">
      <c r="A38" s="127"/>
      <c r="B38" s="20" t="s">
        <v>160</v>
      </c>
      <c r="C38" s="28">
        <v>2</v>
      </c>
      <c r="D38" s="29">
        <v>646</v>
      </c>
      <c r="E38" s="30"/>
      <c r="F38" s="31" t="s">
        <v>161</v>
      </c>
      <c r="G38" s="30" t="s">
        <v>26</v>
      </c>
      <c r="H38" s="36" t="s">
        <v>162</v>
      </c>
      <c r="I38" s="29"/>
      <c r="J38" s="34"/>
    </row>
    <row r="39" spans="1:10" s="27" customFormat="1" x14ac:dyDescent="0.3">
      <c r="A39" s="2" t="s">
        <v>163</v>
      </c>
      <c r="B39" s="20"/>
      <c r="C39" s="28"/>
      <c r="D39" s="29"/>
      <c r="E39" s="30"/>
      <c r="F39" s="31" t="s">
        <v>75</v>
      </c>
      <c r="G39" s="30"/>
      <c r="H39" s="32"/>
      <c r="I39" s="29"/>
      <c r="J39" s="34"/>
    </row>
    <row r="40" spans="1:10" s="27" customFormat="1" ht="51.75" customHeight="1" x14ac:dyDescent="0.35">
      <c r="A40" s="127" t="s">
        <v>164</v>
      </c>
      <c r="B40" s="20" t="s">
        <v>165</v>
      </c>
      <c r="C40" s="28">
        <v>2</v>
      </c>
      <c r="D40" s="29">
        <v>923</v>
      </c>
      <c r="E40" s="30"/>
      <c r="F40" s="31" t="s">
        <v>166</v>
      </c>
      <c r="G40" s="30" t="s">
        <v>90</v>
      </c>
      <c r="H40" s="32"/>
      <c r="I40" s="37" t="s">
        <v>167</v>
      </c>
      <c r="J40" s="34"/>
    </row>
    <row r="41" spans="1:10" s="27" customFormat="1" ht="46.8" x14ac:dyDescent="0.3">
      <c r="A41" s="127"/>
      <c r="B41" s="20" t="s">
        <v>168</v>
      </c>
      <c r="C41" s="28">
        <v>2</v>
      </c>
      <c r="D41" s="29">
        <v>494</v>
      </c>
      <c r="E41" s="30"/>
      <c r="F41" s="31" t="s">
        <v>169</v>
      </c>
      <c r="G41" s="30" t="s">
        <v>61</v>
      </c>
      <c r="H41" s="32"/>
      <c r="I41" s="31" t="s">
        <v>105</v>
      </c>
      <c r="J41" s="34"/>
    </row>
    <row r="42" spans="1:10" s="27" customFormat="1" ht="93.6" x14ac:dyDescent="0.3">
      <c r="A42" s="127"/>
      <c r="B42" s="20" t="s">
        <v>170</v>
      </c>
      <c r="C42" s="28">
        <v>2</v>
      </c>
      <c r="D42" s="29">
        <v>1104</v>
      </c>
      <c r="E42" s="30"/>
      <c r="F42" s="31" t="s">
        <v>171</v>
      </c>
      <c r="G42" s="30" t="s">
        <v>26</v>
      </c>
      <c r="H42" s="32" t="s">
        <v>172</v>
      </c>
      <c r="I42" s="29"/>
      <c r="J42" s="34" t="s">
        <v>173</v>
      </c>
    </row>
    <row r="43" spans="1:10" s="27" customFormat="1" ht="78" x14ac:dyDescent="0.3">
      <c r="A43" s="127"/>
      <c r="B43" s="20" t="s">
        <v>174</v>
      </c>
      <c r="C43" s="28">
        <v>2</v>
      </c>
      <c r="D43" s="29"/>
      <c r="E43" s="30"/>
      <c r="F43" s="31" t="s">
        <v>175</v>
      </c>
      <c r="G43" s="30" t="s">
        <v>26</v>
      </c>
      <c r="H43" s="32" t="s">
        <v>176</v>
      </c>
      <c r="I43" s="29"/>
      <c r="J43" s="34"/>
    </row>
    <row r="44" spans="1:10" s="27" customFormat="1" ht="93.6" x14ac:dyDescent="0.3">
      <c r="A44" s="127"/>
      <c r="B44" s="20" t="s">
        <v>177</v>
      </c>
      <c r="C44" s="28">
        <v>2</v>
      </c>
      <c r="D44" s="29">
        <v>265</v>
      </c>
      <c r="E44" s="30"/>
      <c r="F44" s="31" t="s">
        <v>178</v>
      </c>
      <c r="G44" s="30" t="s">
        <v>26</v>
      </c>
      <c r="H44" s="32" t="s">
        <v>179</v>
      </c>
      <c r="I44" s="29"/>
      <c r="J44" s="34" t="s">
        <v>180</v>
      </c>
    </row>
    <row r="45" spans="1:10" s="27" customFormat="1" ht="66.599999999999994" x14ac:dyDescent="0.3">
      <c r="A45" s="127"/>
      <c r="B45" s="20" t="s">
        <v>181</v>
      </c>
      <c r="C45" s="38">
        <v>2</v>
      </c>
      <c r="D45" s="39">
        <v>477</v>
      </c>
      <c r="E45" s="40"/>
      <c r="F45" s="41" t="s">
        <v>182</v>
      </c>
      <c r="G45" s="40" t="s">
        <v>26</v>
      </c>
      <c r="H45" s="42" t="s">
        <v>183</v>
      </c>
      <c r="I45" s="39"/>
      <c r="J45" s="43" t="s">
        <v>184</v>
      </c>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46" zoomScaleNormal="100" workbookViewId="0">
      <selection activeCell="G51" sqref="G51"/>
    </sheetView>
  </sheetViews>
  <sheetFormatPr defaultColWidth="8.88671875" defaultRowHeight="21" x14ac:dyDescent="0.4"/>
  <cols>
    <col min="1" max="1" width="34.33203125" style="3" customWidth="1"/>
    <col min="2" max="2" width="8.88671875" style="15"/>
    <col min="3" max="3" width="14.88671875" style="44" customWidth="1"/>
    <col min="4" max="5" width="8.88671875" style="44"/>
    <col min="6" max="6" width="73" style="15" customWidth="1"/>
    <col min="7" max="7" width="25.44140625" style="15" customWidth="1"/>
    <col min="8" max="8" width="30.21875" style="15" customWidth="1"/>
    <col min="9" max="9" width="33.44140625" style="15" customWidth="1"/>
    <col min="10" max="10" width="29" style="15" customWidth="1"/>
    <col min="11" max="1024" width="8.88671875" style="15"/>
  </cols>
  <sheetData>
    <row r="1" spans="1:10" s="48" customFormat="1" x14ac:dyDescent="0.25">
      <c r="A1" s="45" t="s">
        <v>20</v>
      </c>
      <c r="B1" s="46" t="s">
        <v>21</v>
      </c>
      <c r="C1" s="46" t="s">
        <v>22</v>
      </c>
      <c r="D1" s="46" t="s">
        <v>23</v>
      </c>
      <c r="E1" s="46" t="s">
        <v>24</v>
      </c>
      <c r="F1" s="47" t="s">
        <v>25</v>
      </c>
      <c r="G1" s="47" t="s">
        <v>26</v>
      </c>
      <c r="H1" s="47" t="s">
        <v>27</v>
      </c>
      <c r="I1" s="47" t="s">
        <v>28</v>
      </c>
      <c r="J1" s="47" t="s">
        <v>29</v>
      </c>
    </row>
    <row r="2" spans="1:10" s="27" customFormat="1" ht="48" customHeight="1" x14ac:dyDescent="0.3">
      <c r="A2" s="128" t="s">
        <v>185</v>
      </c>
      <c r="B2" s="49" t="s">
        <v>186</v>
      </c>
      <c r="C2" s="50">
        <v>1</v>
      </c>
      <c r="D2" s="51">
        <v>521</v>
      </c>
      <c r="E2" s="52" t="s">
        <v>187</v>
      </c>
      <c r="F2" s="53" t="s">
        <v>188</v>
      </c>
      <c r="G2" s="54" t="s">
        <v>26</v>
      </c>
      <c r="H2" s="55" t="s">
        <v>189</v>
      </c>
      <c r="I2" s="54"/>
      <c r="J2" s="56"/>
    </row>
    <row r="3" spans="1:10" s="27" customFormat="1" ht="109.2" x14ac:dyDescent="0.3">
      <c r="A3" s="128"/>
      <c r="B3" s="49" t="s">
        <v>190</v>
      </c>
      <c r="C3" s="57">
        <v>1</v>
      </c>
      <c r="D3" s="58">
        <v>521</v>
      </c>
      <c r="E3" s="59" t="s">
        <v>187</v>
      </c>
      <c r="F3" s="31" t="s">
        <v>191</v>
      </c>
      <c r="G3" s="30" t="s">
        <v>26</v>
      </c>
      <c r="H3" s="32" t="s">
        <v>192</v>
      </c>
      <c r="I3" s="30"/>
      <c r="J3" s="34"/>
    </row>
    <row r="4" spans="1:10" s="27" customFormat="1" ht="93.6" x14ac:dyDescent="0.3">
      <c r="A4" s="128"/>
      <c r="B4" s="49" t="s">
        <v>193</v>
      </c>
      <c r="C4" s="57">
        <v>1</v>
      </c>
      <c r="D4" s="58">
        <v>521</v>
      </c>
      <c r="E4" s="59" t="s">
        <v>187</v>
      </c>
      <c r="F4" s="31" t="s">
        <v>194</v>
      </c>
      <c r="G4" s="30" t="s">
        <v>26</v>
      </c>
      <c r="H4" s="32" t="s">
        <v>195</v>
      </c>
      <c r="I4" s="30"/>
      <c r="J4" s="34"/>
    </row>
    <row r="5" spans="1:10" s="27" customFormat="1" ht="46.8" x14ac:dyDescent="0.3">
      <c r="A5" s="128"/>
      <c r="B5" s="49" t="s">
        <v>196</v>
      </c>
      <c r="C5" s="57">
        <v>1</v>
      </c>
      <c r="D5" s="58">
        <v>521</v>
      </c>
      <c r="E5" s="59" t="s">
        <v>187</v>
      </c>
      <c r="F5" s="31" t="s">
        <v>197</v>
      </c>
      <c r="G5" s="30" t="s">
        <v>26</v>
      </c>
      <c r="H5" s="32" t="s">
        <v>198</v>
      </c>
      <c r="I5" s="30"/>
      <c r="J5" s="34"/>
    </row>
    <row r="6" spans="1:10" s="27" customFormat="1" ht="140.4" x14ac:dyDescent="0.3">
      <c r="A6" s="128"/>
      <c r="B6" s="49" t="s">
        <v>199</v>
      </c>
      <c r="C6" s="57">
        <v>1</v>
      </c>
      <c r="D6" s="58">
        <v>620</v>
      </c>
      <c r="E6" s="59" t="s">
        <v>187</v>
      </c>
      <c r="F6" s="31" t="s">
        <v>200</v>
      </c>
      <c r="G6" s="30" t="s">
        <v>26</v>
      </c>
      <c r="H6" s="32" t="s">
        <v>201</v>
      </c>
      <c r="I6" s="30"/>
      <c r="J6" s="34"/>
    </row>
    <row r="7" spans="1:10" s="27" customFormat="1" ht="140.4" x14ac:dyDescent="0.3">
      <c r="A7" s="128"/>
      <c r="B7" s="49" t="s">
        <v>202</v>
      </c>
      <c r="C7" s="57">
        <v>1</v>
      </c>
      <c r="D7" s="58">
        <v>620</v>
      </c>
      <c r="E7" s="59" t="s">
        <v>187</v>
      </c>
      <c r="F7" s="31" t="s">
        <v>203</v>
      </c>
      <c r="G7" s="30" t="s">
        <v>26</v>
      </c>
      <c r="H7" s="32" t="s">
        <v>204</v>
      </c>
      <c r="I7" s="30"/>
      <c r="J7" s="34"/>
    </row>
    <row r="8" spans="1:10" s="27" customFormat="1" ht="140.4" x14ac:dyDescent="0.3">
      <c r="A8" s="128"/>
      <c r="B8" s="49" t="s">
        <v>205</v>
      </c>
      <c r="C8" s="57">
        <v>1</v>
      </c>
      <c r="D8" s="58">
        <v>521</v>
      </c>
      <c r="E8" s="59" t="s">
        <v>187</v>
      </c>
      <c r="F8" s="31" t="s">
        <v>206</v>
      </c>
      <c r="G8" s="30" t="s">
        <v>61</v>
      </c>
      <c r="H8" s="30"/>
      <c r="I8" s="32" t="s">
        <v>207</v>
      </c>
      <c r="J8" s="34"/>
    </row>
    <row r="9" spans="1:10" s="27" customFormat="1" ht="140.4" x14ac:dyDescent="0.3">
      <c r="A9" s="128"/>
      <c r="B9" s="49" t="s">
        <v>208</v>
      </c>
      <c r="C9" s="57">
        <v>1</v>
      </c>
      <c r="D9" s="58">
        <v>521</v>
      </c>
      <c r="E9" s="59" t="s">
        <v>187</v>
      </c>
      <c r="F9" s="31" t="s">
        <v>209</v>
      </c>
      <c r="G9" s="30" t="s">
        <v>26</v>
      </c>
      <c r="H9" s="32" t="s">
        <v>210</v>
      </c>
      <c r="I9" s="30"/>
      <c r="J9" s="34"/>
    </row>
    <row r="10" spans="1:10" s="27" customFormat="1" ht="140.4" x14ac:dyDescent="0.3">
      <c r="A10" s="128"/>
      <c r="B10" s="49" t="s">
        <v>211</v>
      </c>
      <c r="C10" s="57">
        <v>1</v>
      </c>
      <c r="D10" s="58">
        <v>521</v>
      </c>
      <c r="E10" s="59" t="s">
        <v>187</v>
      </c>
      <c r="F10" s="31" t="s">
        <v>212</v>
      </c>
      <c r="G10" s="30" t="s">
        <v>26</v>
      </c>
      <c r="H10" s="32" t="s">
        <v>213</v>
      </c>
      <c r="I10" s="30"/>
      <c r="J10" s="34"/>
    </row>
    <row r="11" spans="1:10" s="27" customFormat="1" ht="78" x14ac:dyDescent="0.3">
      <c r="A11" s="128"/>
      <c r="B11" s="49" t="s">
        <v>214</v>
      </c>
      <c r="C11" s="57">
        <v>1</v>
      </c>
      <c r="D11" s="58">
        <v>263</v>
      </c>
      <c r="E11" s="59" t="s">
        <v>187</v>
      </c>
      <c r="F11" s="31" t="s">
        <v>215</v>
      </c>
      <c r="G11" s="30" t="s">
        <v>26</v>
      </c>
      <c r="H11" s="32" t="s">
        <v>216</v>
      </c>
      <c r="I11" s="30"/>
      <c r="J11" s="34"/>
    </row>
    <row r="12" spans="1:10" s="27" customFormat="1" ht="46.8" x14ac:dyDescent="0.3">
      <c r="A12" s="128"/>
      <c r="B12" s="49" t="s">
        <v>217</v>
      </c>
      <c r="C12" s="57">
        <v>1</v>
      </c>
      <c r="D12" s="58">
        <v>521</v>
      </c>
      <c r="E12" s="59" t="s">
        <v>187</v>
      </c>
      <c r="F12" s="31" t="s">
        <v>218</v>
      </c>
      <c r="G12" s="30" t="s">
        <v>26</v>
      </c>
      <c r="H12" s="32" t="s">
        <v>219</v>
      </c>
      <c r="I12" s="30"/>
      <c r="J12" s="34"/>
    </row>
    <row r="13" spans="1:10" s="27" customFormat="1" ht="140.4" x14ac:dyDescent="0.3">
      <c r="A13" s="128"/>
      <c r="B13" s="49" t="s">
        <v>220</v>
      </c>
      <c r="C13" s="57">
        <v>1</v>
      </c>
      <c r="D13" s="58">
        <v>521</v>
      </c>
      <c r="E13" s="59" t="s">
        <v>187</v>
      </c>
      <c r="F13" s="31" t="s">
        <v>221</v>
      </c>
      <c r="G13" s="30" t="s">
        <v>26</v>
      </c>
      <c r="H13" s="32" t="s">
        <v>222</v>
      </c>
      <c r="I13" s="30"/>
      <c r="J13" s="34"/>
    </row>
    <row r="14" spans="1:10" s="27" customFormat="1" ht="111" customHeight="1" x14ac:dyDescent="0.3">
      <c r="A14" s="128" t="s">
        <v>223</v>
      </c>
      <c r="B14" s="49" t="s">
        <v>224</v>
      </c>
      <c r="C14" s="57">
        <v>1</v>
      </c>
      <c r="D14" s="58">
        <v>307</v>
      </c>
      <c r="E14" s="59" t="s">
        <v>225</v>
      </c>
      <c r="F14" s="31" t="s">
        <v>226</v>
      </c>
      <c r="G14" s="30" t="s">
        <v>61</v>
      </c>
      <c r="H14" s="30"/>
      <c r="I14" s="32" t="s">
        <v>227</v>
      </c>
      <c r="J14" s="34"/>
    </row>
    <row r="15" spans="1:10" s="27" customFormat="1" ht="78" x14ac:dyDescent="0.3">
      <c r="A15" s="128"/>
      <c r="B15" s="49" t="s">
        <v>228</v>
      </c>
      <c r="C15" s="57">
        <v>1</v>
      </c>
      <c r="D15" s="58">
        <v>304</v>
      </c>
      <c r="E15" s="59" t="s">
        <v>229</v>
      </c>
      <c r="F15" s="31" t="s">
        <v>230</v>
      </c>
      <c r="G15" s="30" t="s">
        <v>61</v>
      </c>
      <c r="H15" s="30"/>
      <c r="I15" s="32" t="s">
        <v>231</v>
      </c>
      <c r="J15" s="34"/>
    </row>
    <row r="16" spans="1:10" s="27" customFormat="1" ht="93.6" x14ac:dyDescent="0.3">
      <c r="A16" s="128"/>
      <c r="B16" s="49" t="s">
        <v>232</v>
      </c>
      <c r="C16" s="57">
        <v>1</v>
      </c>
      <c r="D16" s="58">
        <v>620</v>
      </c>
      <c r="E16" s="29"/>
      <c r="F16" s="31" t="s">
        <v>233</v>
      </c>
      <c r="G16" s="30" t="s">
        <v>61</v>
      </c>
      <c r="H16" s="30"/>
      <c r="I16" s="32" t="s">
        <v>231</v>
      </c>
      <c r="J16" s="34"/>
    </row>
    <row r="17" spans="1:10" s="27" customFormat="1" ht="124.8" x14ac:dyDescent="0.3">
      <c r="A17" s="128"/>
      <c r="B17" s="49" t="s">
        <v>234</v>
      </c>
      <c r="C17" s="60">
        <v>3</v>
      </c>
      <c r="D17" s="58">
        <v>308</v>
      </c>
      <c r="E17" s="59" t="s">
        <v>235</v>
      </c>
      <c r="F17" s="31" t="s">
        <v>236</v>
      </c>
      <c r="G17" s="30" t="s">
        <v>26</v>
      </c>
      <c r="H17" s="32" t="s">
        <v>237</v>
      </c>
      <c r="I17" s="30"/>
      <c r="J17" s="34"/>
    </row>
    <row r="18" spans="1:10" s="27" customFormat="1" ht="62.4" x14ac:dyDescent="0.3">
      <c r="A18" s="128"/>
      <c r="B18" s="49" t="s">
        <v>238</v>
      </c>
      <c r="C18" s="60">
        <v>3</v>
      </c>
      <c r="D18" s="58">
        <v>319</v>
      </c>
      <c r="E18" s="59" t="s">
        <v>239</v>
      </c>
      <c r="F18" s="31" t="s">
        <v>240</v>
      </c>
      <c r="G18" s="30" t="s">
        <v>61</v>
      </c>
      <c r="H18" s="30"/>
      <c r="I18" s="32" t="s">
        <v>241</v>
      </c>
      <c r="J18" s="34"/>
    </row>
    <row r="19" spans="1:10" s="27" customFormat="1" ht="31.2" x14ac:dyDescent="0.3">
      <c r="A19" s="128"/>
      <c r="B19" s="49" t="s">
        <v>242</v>
      </c>
      <c r="C19" s="60">
        <v>3</v>
      </c>
      <c r="D19" s="58">
        <v>308</v>
      </c>
      <c r="E19" s="59" t="s">
        <v>243</v>
      </c>
      <c r="F19" s="31" t="s">
        <v>244</v>
      </c>
      <c r="G19" s="30" t="s">
        <v>61</v>
      </c>
      <c r="H19" s="30"/>
      <c r="I19" s="32" t="s">
        <v>245</v>
      </c>
      <c r="J19" s="34"/>
    </row>
    <row r="20" spans="1:10" s="27" customFormat="1" ht="31.2" x14ac:dyDescent="0.3">
      <c r="A20" s="128"/>
      <c r="B20" s="49" t="s">
        <v>246</v>
      </c>
      <c r="C20" s="60">
        <v>3</v>
      </c>
      <c r="D20" s="58">
        <v>308</v>
      </c>
      <c r="E20" s="59" t="s">
        <v>247</v>
      </c>
      <c r="F20" s="31" t="s">
        <v>248</v>
      </c>
      <c r="G20" s="30" t="s">
        <v>61</v>
      </c>
      <c r="H20" s="30"/>
      <c r="I20" s="32" t="s">
        <v>245</v>
      </c>
      <c r="J20" s="34"/>
    </row>
    <row r="21" spans="1:10" s="27" customFormat="1" ht="79.5" customHeight="1" x14ac:dyDescent="0.3">
      <c r="A21" s="128" t="s">
        <v>249</v>
      </c>
      <c r="B21" s="49" t="s">
        <v>250</v>
      </c>
      <c r="C21" s="57">
        <v>1</v>
      </c>
      <c r="D21" s="58">
        <v>330</v>
      </c>
      <c r="E21" s="59" t="s">
        <v>251</v>
      </c>
      <c r="F21" s="31" t="s">
        <v>252</v>
      </c>
      <c r="G21" s="30" t="s">
        <v>61</v>
      </c>
      <c r="H21" s="30"/>
      <c r="I21" s="32" t="s">
        <v>253</v>
      </c>
      <c r="J21" s="34"/>
    </row>
    <row r="22" spans="1:10" s="27" customFormat="1" ht="46.8" x14ac:dyDescent="0.3">
      <c r="A22" s="128"/>
      <c r="B22" s="49" t="s">
        <v>254</v>
      </c>
      <c r="C22" s="61">
        <v>2</v>
      </c>
      <c r="D22" s="58">
        <v>308</v>
      </c>
      <c r="E22" s="59" t="s">
        <v>255</v>
      </c>
      <c r="F22" s="31" t="s">
        <v>256</v>
      </c>
      <c r="G22" s="30" t="s">
        <v>61</v>
      </c>
      <c r="H22" s="30"/>
      <c r="I22" s="32" t="s">
        <v>257</v>
      </c>
      <c r="J22" s="34"/>
    </row>
    <row r="23" spans="1:10" s="27" customFormat="1" ht="31.2" x14ac:dyDescent="0.3">
      <c r="A23" s="128"/>
      <c r="B23" s="49" t="s">
        <v>258</v>
      </c>
      <c r="C23" s="61">
        <v>2</v>
      </c>
      <c r="D23" s="58">
        <v>287</v>
      </c>
      <c r="E23" s="59" t="s">
        <v>259</v>
      </c>
      <c r="F23" s="31" t="s">
        <v>260</v>
      </c>
      <c r="G23" s="30" t="s">
        <v>90</v>
      </c>
      <c r="H23" s="30"/>
      <c r="I23" s="32" t="s">
        <v>261</v>
      </c>
      <c r="J23" s="34"/>
    </row>
    <row r="24" spans="1:10" s="27" customFormat="1" ht="95.25" customHeight="1" x14ac:dyDescent="0.3">
      <c r="A24" s="128" t="s">
        <v>262</v>
      </c>
      <c r="B24" s="49" t="s">
        <v>263</v>
      </c>
      <c r="C24" s="61">
        <v>2</v>
      </c>
      <c r="D24" s="58">
        <v>916</v>
      </c>
      <c r="E24" s="59" t="s">
        <v>187</v>
      </c>
      <c r="F24" s="31" t="s">
        <v>264</v>
      </c>
      <c r="G24" s="30" t="s">
        <v>26</v>
      </c>
      <c r="H24" s="32" t="s">
        <v>265</v>
      </c>
      <c r="I24" s="30"/>
      <c r="J24" s="34"/>
    </row>
    <row r="25" spans="1:10" s="27" customFormat="1" ht="62.4" x14ac:dyDescent="0.3">
      <c r="A25" s="128"/>
      <c r="B25" s="49" t="s">
        <v>266</v>
      </c>
      <c r="C25" s="61">
        <v>2</v>
      </c>
      <c r="D25" s="58">
        <v>916</v>
      </c>
      <c r="E25" s="59" t="s">
        <v>187</v>
      </c>
      <c r="F25" s="31" t="s">
        <v>267</v>
      </c>
      <c r="G25" s="30" t="s">
        <v>26</v>
      </c>
      <c r="H25" s="32" t="s">
        <v>268</v>
      </c>
      <c r="I25" s="30"/>
      <c r="J25" s="34"/>
    </row>
    <row r="26" spans="1:10" s="27" customFormat="1" ht="62.4" x14ac:dyDescent="0.3">
      <c r="A26" s="128"/>
      <c r="B26" s="49" t="s">
        <v>269</v>
      </c>
      <c r="C26" s="61">
        <v>2</v>
      </c>
      <c r="D26" s="58">
        <v>916</v>
      </c>
      <c r="E26" s="59" t="s">
        <v>187</v>
      </c>
      <c r="F26" s="31" t="s">
        <v>270</v>
      </c>
      <c r="G26" s="30" t="s">
        <v>61</v>
      </c>
      <c r="H26" s="30"/>
      <c r="I26" s="30"/>
      <c r="J26" s="34"/>
    </row>
    <row r="27" spans="1:10" s="27" customFormat="1" ht="46.8" x14ac:dyDescent="0.3">
      <c r="A27" s="128"/>
      <c r="B27" s="49" t="s">
        <v>271</v>
      </c>
      <c r="C27" s="61">
        <v>2</v>
      </c>
      <c r="D27" s="58">
        <v>916</v>
      </c>
      <c r="E27" s="59" t="s">
        <v>187</v>
      </c>
      <c r="F27" s="31" t="s">
        <v>272</v>
      </c>
      <c r="G27" s="30" t="s">
        <v>26</v>
      </c>
      <c r="H27" s="32" t="s">
        <v>273</v>
      </c>
      <c r="I27" s="30"/>
      <c r="J27" s="34"/>
    </row>
    <row r="28" spans="1:10" s="27" customFormat="1" ht="109.2" x14ac:dyDescent="0.3">
      <c r="A28" s="128"/>
      <c r="B28" s="49" t="s">
        <v>274</v>
      </c>
      <c r="C28" s="61">
        <v>2</v>
      </c>
      <c r="D28" s="58">
        <v>916</v>
      </c>
      <c r="E28" s="59" t="s">
        <v>187</v>
      </c>
      <c r="F28" s="31" t="s">
        <v>275</v>
      </c>
      <c r="G28" s="30" t="s">
        <v>61</v>
      </c>
      <c r="H28" s="30"/>
      <c r="I28" s="32" t="s">
        <v>276</v>
      </c>
      <c r="J28" s="34"/>
    </row>
    <row r="29" spans="1:10" s="27" customFormat="1" ht="48" customHeight="1" x14ac:dyDescent="0.3">
      <c r="A29" s="128" t="s">
        <v>277</v>
      </c>
      <c r="B29" s="49" t="s">
        <v>278</v>
      </c>
      <c r="C29" s="57">
        <v>1</v>
      </c>
      <c r="D29" s="58">
        <v>640</v>
      </c>
      <c r="E29" s="59" t="s">
        <v>187</v>
      </c>
      <c r="F29" s="31" t="s">
        <v>279</v>
      </c>
      <c r="G29" s="30" t="s">
        <v>26</v>
      </c>
      <c r="H29" s="32" t="s">
        <v>280</v>
      </c>
      <c r="I29" s="30"/>
      <c r="J29" s="34"/>
    </row>
    <row r="30" spans="1:10" s="27" customFormat="1" ht="46.8" x14ac:dyDescent="0.3">
      <c r="A30" s="128"/>
      <c r="B30" s="49" t="s">
        <v>281</v>
      </c>
      <c r="C30" s="57">
        <v>1</v>
      </c>
      <c r="D30" s="58">
        <v>640</v>
      </c>
      <c r="E30" s="59" t="s">
        <v>187</v>
      </c>
      <c r="F30" s="31" t="s">
        <v>282</v>
      </c>
      <c r="G30" s="30" t="s">
        <v>26</v>
      </c>
      <c r="H30" s="32" t="s">
        <v>283</v>
      </c>
      <c r="I30" s="30"/>
      <c r="J30" s="34"/>
    </row>
    <row r="31" spans="1:10" s="27" customFormat="1" ht="78" x14ac:dyDescent="0.3">
      <c r="A31" s="128"/>
      <c r="B31" s="49" t="s">
        <v>284</v>
      </c>
      <c r="C31" s="57">
        <v>1</v>
      </c>
      <c r="D31" s="58">
        <v>640</v>
      </c>
      <c r="E31" s="59" t="s">
        <v>187</v>
      </c>
      <c r="F31" s="31" t="s">
        <v>285</v>
      </c>
      <c r="G31" s="30" t="s">
        <v>26</v>
      </c>
      <c r="H31" s="32" t="s">
        <v>286</v>
      </c>
      <c r="I31" s="30"/>
      <c r="J31" s="34"/>
    </row>
    <row r="32" spans="1:10" s="27" customFormat="1" ht="31.2" x14ac:dyDescent="0.3">
      <c r="A32" s="128"/>
      <c r="B32" s="49" t="s">
        <v>287</v>
      </c>
      <c r="C32" s="57">
        <v>1</v>
      </c>
      <c r="D32" s="58">
        <v>16</v>
      </c>
      <c r="E32" s="59" t="s">
        <v>251</v>
      </c>
      <c r="F32" s="31" t="s">
        <v>288</v>
      </c>
      <c r="G32" s="30" t="s">
        <v>26</v>
      </c>
      <c r="H32" s="30"/>
      <c r="I32" s="30"/>
      <c r="J32" s="34"/>
    </row>
    <row r="33" spans="1:10" s="27" customFormat="1" ht="62.4" x14ac:dyDescent="0.3">
      <c r="A33" s="128"/>
      <c r="B33" s="49" t="s">
        <v>289</v>
      </c>
      <c r="C33" s="57">
        <v>1</v>
      </c>
      <c r="D33" s="58">
        <v>304</v>
      </c>
      <c r="E33" s="59" t="s">
        <v>290</v>
      </c>
      <c r="F33" s="31" t="s">
        <v>291</v>
      </c>
      <c r="G33" s="30" t="s">
        <v>61</v>
      </c>
      <c r="H33" s="30"/>
      <c r="I33" s="32" t="s">
        <v>292</v>
      </c>
      <c r="J33" s="34"/>
    </row>
    <row r="34" spans="1:10" s="27" customFormat="1" ht="62.4" x14ac:dyDescent="0.3">
      <c r="A34" s="128"/>
      <c r="B34" s="49" t="s">
        <v>293</v>
      </c>
      <c r="C34" s="57">
        <v>1</v>
      </c>
      <c r="D34" s="58">
        <v>640</v>
      </c>
      <c r="E34" s="59" t="s">
        <v>187</v>
      </c>
      <c r="F34" s="31" t="s">
        <v>294</v>
      </c>
      <c r="G34" s="30" t="s">
        <v>61</v>
      </c>
      <c r="H34" s="30"/>
      <c r="I34" s="32" t="s">
        <v>295</v>
      </c>
      <c r="J34" s="34"/>
    </row>
    <row r="35" spans="1:10" s="27" customFormat="1" ht="46.8" x14ac:dyDescent="0.3">
      <c r="A35" s="128"/>
      <c r="B35" s="49" t="s">
        <v>296</v>
      </c>
      <c r="C35" s="61">
        <v>2</v>
      </c>
      <c r="D35" s="58">
        <v>308</v>
      </c>
      <c r="E35" s="59" t="s">
        <v>290</v>
      </c>
      <c r="F35" s="31" t="s">
        <v>297</v>
      </c>
      <c r="G35" s="30" t="s">
        <v>61</v>
      </c>
      <c r="H35" s="30"/>
      <c r="I35" s="32" t="s">
        <v>295</v>
      </c>
      <c r="J35" s="34"/>
    </row>
    <row r="36" spans="1:10" s="27" customFormat="1" ht="16.5" customHeight="1" x14ac:dyDescent="0.3">
      <c r="A36" s="128" t="s">
        <v>298</v>
      </c>
      <c r="B36" s="49" t="s">
        <v>299</v>
      </c>
      <c r="C36" s="61">
        <v>2</v>
      </c>
      <c r="D36" s="58">
        <v>308</v>
      </c>
      <c r="E36" s="59" t="s">
        <v>300</v>
      </c>
      <c r="F36" s="31" t="s">
        <v>301</v>
      </c>
      <c r="G36" s="30" t="s">
        <v>61</v>
      </c>
      <c r="H36" s="30"/>
      <c r="I36" s="32" t="s">
        <v>302</v>
      </c>
      <c r="J36" s="34"/>
    </row>
    <row r="37" spans="1:10" s="27" customFormat="1" ht="46.8" x14ac:dyDescent="0.3">
      <c r="A37" s="128"/>
      <c r="B37" s="49" t="s">
        <v>303</v>
      </c>
      <c r="C37" s="61">
        <v>2</v>
      </c>
      <c r="D37" s="58">
        <v>330</v>
      </c>
      <c r="E37" s="59" t="s">
        <v>300</v>
      </c>
      <c r="F37" s="31" t="s">
        <v>304</v>
      </c>
      <c r="G37" s="30" t="s">
        <v>61</v>
      </c>
      <c r="H37" s="30"/>
      <c r="I37" s="32" t="s">
        <v>302</v>
      </c>
      <c r="J37" s="34"/>
    </row>
    <row r="38" spans="1:10" s="27" customFormat="1" ht="31.2" x14ac:dyDescent="0.3">
      <c r="A38" s="128"/>
      <c r="B38" s="49" t="s">
        <v>305</v>
      </c>
      <c r="C38" s="61">
        <v>2</v>
      </c>
      <c r="D38" s="58">
        <v>310</v>
      </c>
      <c r="E38" s="59" t="s">
        <v>300</v>
      </c>
      <c r="F38" s="31" t="s">
        <v>306</v>
      </c>
      <c r="G38" s="30" t="s">
        <v>61</v>
      </c>
      <c r="H38" s="30"/>
      <c r="I38" s="32" t="s">
        <v>302</v>
      </c>
      <c r="J38" s="34"/>
    </row>
    <row r="39" spans="1:10" s="27" customFormat="1" ht="48" customHeight="1" x14ac:dyDescent="0.3">
      <c r="A39" s="128" t="s">
        <v>307</v>
      </c>
      <c r="B39" s="49" t="s">
        <v>308</v>
      </c>
      <c r="C39" s="57">
        <v>1</v>
      </c>
      <c r="D39" s="58">
        <v>287</v>
      </c>
      <c r="E39" s="59" t="s">
        <v>309</v>
      </c>
      <c r="F39" s="31" t="s">
        <v>310</v>
      </c>
      <c r="G39" s="30" t="s">
        <v>61</v>
      </c>
      <c r="H39" s="30"/>
      <c r="I39" s="32" t="s">
        <v>311</v>
      </c>
      <c r="J39" s="34"/>
    </row>
    <row r="40" spans="1:10" s="27" customFormat="1" ht="46.8" x14ac:dyDescent="0.3">
      <c r="A40" s="128"/>
      <c r="B40" s="49" t="s">
        <v>312</v>
      </c>
      <c r="C40" s="57">
        <v>1</v>
      </c>
      <c r="D40" s="58">
        <v>287</v>
      </c>
      <c r="E40" s="59" t="s">
        <v>309</v>
      </c>
      <c r="F40" s="31" t="s">
        <v>313</v>
      </c>
      <c r="G40" s="30" t="s">
        <v>61</v>
      </c>
      <c r="H40" s="30"/>
      <c r="I40" s="32" t="s">
        <v>276</v>
      </c>
      <c r="J40" s="34"/>
    </row>
    <row r="41" spans="1:10" s="27" customFormat="1" ht="46.8" x14ac:dyDescent="0.3">
      <c r="A41" s="128"/>
      <c r="B41" s="49" t="s">
        <v>314</v>
      </c>
      <c r="C41" s="57">
        <v>1</v>
      </c>
      <c r="D41" s="58">
        <v>287</v>
      </c>
      <c r="E41" s="59" t="s">
        <v>309</v>
      </c>
      <c r="F41" s="31" t="s">
        <v>315</v>
      </c>
      <c r="G41" s="30" t="s">
        <v>61</v>
      </c>
      <c r="H41" s="30"/>
      <c r="I41" s="32" t="s">
        <v>276</v>
      </c>
      <c r="J41" s="34"/>
    </row>
    <row r="42" spans="1:10" s="27" customFormat="1" ht="46.8" x14ac:dyDescent="0.3">
      <c r="A42" s="128"/>
      <c r="B42" s="49" t="s">
        <v>316</v>
      </c>
      <c r="C42" s="57">
        <v>1</v>
      </c>
      <c r="D42" s="58">
        <v>523</v>
      </c>
      <c r="E42" s="59" t="s">
        <v>309</v>
      </c>
      <c r="F42" s="31" t="s">
        <v>317</v>
      </c>
      <c r="G42" s="30" t="s">
        <v>61</v>
      </c>
      <c r="H42" s="30"/>
      <c r="I42" s="32" t="s">
        <v>276</v>
      </c>
      <c r="J42" s="34"/>
    </row>
    <row r="43" spans="1:10" s="27" customFormat="1" ht="46.8" x14ac:dyDescent="0.3">
      <c r="A43" s="128"/>
      <c r="B43" s="49" t="s">
        <v>318</v>
      </c>
      <c r="C43" s="61">
        <v>2</v>
      </c>
      <c r="D43" s="58">
        <v>256</v>
      </c>
      <c r="E43" s="59" t="s">
        <v>309</v>
      </c>
      <c r="F43" s="31" t="s">
        <v>319</v>
      </c>
      <c r="G43" s="30" t="s">
        <v>61</v>
      </c>
      <c r="H43" s="30"/>
      <c r="I43" s="32" t="s">
        <v>276</v>
      </c>
      <c r="J43" s="34"/>
    </row>
    <row r="44" spans="1:10" s="27" customFormat="1" ht="46.8" x14ac:dyDescent="0.3">
      <c r="A44" s="128"/>
      <c r="B44" s="49" t="s">
        <v>320</v>
      </c>
      <c r="C44" s="61">
        <v>2</v>
      </c>
      <c r="D44" s="58">
        <v>310</v>
      </c>
      <c r="E44" s="59" t="s">
        <v>309</v>
      </c>
      <c r="F44" s="31" t="s">
        <v>321</v>
      </c>
      <c r="G44" s="30" t="s">
        <v>61</v>
      </c>
      <c r="H44" s="30"/>
      <c r="I44" s="32" t="s">
        <v>276</v>
      </c>
      <c r="J44" s="34"/>
    </row>
    <row r="45" spans="1:10" s="27" customFormat="1" ht="32.25" customHeight="1" x14ac:dyDescent="0.3">
      <c r="A45" s="128" t="s">
        <v>322</v>
      </c>
      <c r="B45" s="49" t="s">
        <v>323</v>
      </c>
      <c r="C45" s="57">
        <v>1</v>
      </c>
      <c r="D45" s="58">
        <v>613</v>
      </c>
      <c r="E45" s="59" t="s">
        <v>324</v>
      </c>
      <c r="F45" s="31" t="s">
        <v>325</v>
      </c>
      <c r="G45" s="30" t="s">
        <v>26</v>
      </c>
      <c r="H45" s="32" t="s">
        <v>326</v>
      </c>
      <c r="I45" s="30"/>
      <c r="J45" s="34"/>
    </row>
    <row r="46" spans="1:10" s="27" customFormat="1" ht="62.4" x14ac:dyDescent="0.3">
      <c r="A46" s="128"/>
      <c r="B46" s="49" t="s">
        <v>327</v>
      </c>
      <c r="C46" s="61">
        <v>2</v>
      </c>
      <c r="D46" s="58">
        <v>320</v>
      </c>
      <c r="E46" s="59" t="s">
        <v>324</v>
      </c>
      <c r="F46" s="31" t="s">
        <v>328</v>
      </c>
      <c r="G46" s="30" t="s">
        <v>26</v>
      </c>
      <c r="H46" s="32" t="s">
        <v>329</v>
      </c>
      <c r="I46" s="30"/>
      <c r="J46" s="34"/>
    </row>
    <row r="47" spans="1:10" s="27" customFormat="1" ht="62.4" x14ac:dyDescent="0.3">
      <c r="A47" s="128"/>
      <c r="B47" s="49" t="s">
        <v>330</v>
      </c>
      <c r="C47" s="61">
        <v>2</v>
      </c>
      <c r="D47" s="58">
        <v>326</v>
      </c>
      <c r="E47" s="59" t="s">
        <v>324</v>
      </c>
      <c r="F47" s="31" t="s">
        <v>331</v>
      </c>
      <c r="G47" s="30" t="s">
        <v>26</v>
      </c>
      <c r="H47" s="32" t="s">
        <v>332</v>
      </c>
      <c r="I47" s="30"/>
      <c r="J47" s="34"/>
    </row>
    <row r="48" spans="1:10" s="27" customFormat="1" ht="46.8" x14ac:dyDescent="0.3">
      <c r="A48" s="128"/>
      <c r="B48" s="49" t="s">
        <v>333</v>
      </c>
      <c r="C48" s="61">
        <v>2</v>
      </c>
      <c r="D48" s="58">
        <v>287</v>
      </c>
      <c r="E48" s="59" t="s">
        <v>324</v>
      </c>
      <c r="F48" s="31" t="s">
        <v>334</v>
      </c>
      <c r="G48" s="30" t="s">
        <v>26</v>
      </c>
      <c r="H48" s="32" t="s">
        <v>335</v>
      </c>
      <c r="I48" s="30"/>
      <c r="J48" s="34"/>
    </row>
    <row r="49" spans="1:10" s="27" customFormat="1" ht="46.8" x14ac:dyDescent="0.3">
      <c r="A49" s="128"/>
      <c r="B49" s="49" t="s">
        <v>336</v>
      </c>
      <c r="C49" s="61">
        <v>2</v>
      </c>
      <c r="D49" s="58">
        <v>287</v>
      </c>
      <c r="E49" s="59" t="s">
        <v>337</v>
      </c>
      <c r="F49" s="31" t="s">
        <v>338</v>
      </c>
      <c r="G49" s="30" t="s">
        <v>61</v>
      </c>
      <c r="H49" s="30"/>
      <c r="I49" s="32" t="s">
        <v>295</v>
      </c>
      <c r="J49" s="34"/>
    </row>
    <row r="50" spans="1:10" s="27" customFormat="1" ht="46.8" x14ac:dyDescent="0.3">
      <c r="A50" s="128"/>
      <c r="B50" s="49" t="s">
        <v>339</v>
      </c>
      <c r="C50" s="61">
        <v>2</v>
      </c>
      <c r="D50" s="58">
        <v>613</v>
      </c>
      <c r="E50" s="59" t="s">
        <v>340</v>
      </c>
      <c r="F50" s="31" t="s">
        <v>341</v>
      </c>
      <c r="G50" s="30" t="s">
        <v>61</v>
      </c>
      <c r="H50" s="30"/>
      <c r="I50" s="32" t="s">
        <v>295</v>
      </c>
      <c r="J50" s="34"/>
    </row>
    <row r="51" spans="1:10" s="27" customFormat="1" ht="46.8" x14ac:dyDescent="0.3">
      <c r="A51" s="128"/>
      <c r="B51" s="49" t="s">
        <v>342</v>
      </c>
      <c r="C51" s="60">
        <v>3</v>
      </c>
      <c r="D51" s="58">
        <v>308</v>
      </c>
      <c r="E51" s="59" t="s">
        <v>343</v>
      </c>
      <c r="F51" s="31" t="s">
        <v>344</v>
      </c>
      <c r="G51" s="30" t="s">
        <v>61</v>
      </c>
      <c r="H51" s="30"/>
      <c r="I51" s="32" t="s">
        <v>345</v>
      </c>
      <c r="J51" s="34"/>
    </row>
    <row r="52" spans="1:10" s="27" customFormat="1" ht="63.75" customHeight="1" x14ac:dyDescent="0.3">
      <c r="A52" s="128" t="s">
        <v>346</v>
      </c>
      <c r="B52" s="49" t="s">
        <v>347</v>
      </c>
      <c r="C52" s="61">
        <v>2</v>
      </c>
      <c r="D52" s="58">
        <v>320</v>
      </c>
      <c r="E52" s="59" t="s">
        <v>348</v>
      </c>
      <c r="F52" s="31" t="s">
        <v>349</v>
      </c>
      <c r="G52" s="30" t="s">
        <v>61</v>
      </c>
      <c r="H52" s="30"/>
      <c r="I52" s="32" t="s">
        <v>350</v>
      </c>
      <c r="J52" s="34"/>
    </row>
    <row r="53" spans="1:10" s="27" customFormat="1" ht="46.8" x14ac:dyDescent="0.3">
      <c r="A53" s="128"/>
      <c r="B53" s="49" t="s">
        <v>351</v>
      </c>
      <c r="C53" s="61">
        <v>2</v>
      </c>
      <c r="D53" s="58">
        <v>330</v>
      </c>
      <c r="E53" s="59" t="s">
        <v>348</v>
      </c>
      <c r="F53" s="31" t="s">
        <v>352</v>
      </c>
      <c r="G53" s="30" t="s">
        <v>61</v>
      </c>
      <c r="H53" s="30"/>
      <c r="I53" s="32" t="s">
        <v>353</v>
      </c>
      <c r="J53" s="34"/>
    </row>
    <row r="54" spans="1:10" s="27" customFormat="1" ht="62.4" x14ac:dyDescent="0.3">
      <c r="A54" s="128"/>
      <c r="B54" s="49" t="s">
        <v>354</v>
      </c>
      <c r="C54" s="61">
        <v>2</v>
      </c>
      <c r="D54" s="58">
        <v>327</v>
      </c>
      <c r="E54" s="59" t="s">
        <v>348</v>
      </c>
      <c r="F54" s="31" t="s">
        <v>355</v>
      </c>
      <c r="G54" s="30" t="s">
        <v>26</v>
      </c>
      <c r="H54" s="32" t="s">
        <v>332</v>
      </c>
      <c r="I54" s="30"/>
      <c r="J54" s="34"/>
    </row>
    <row r="55" spans="1:10" s="27" customFormat="1" ht="79.5" customHeight="1" x14ac:dyDescent="0.3">
      <c r="A55" s="128" t="s">
        <v>356</v>
      </c>
      <c r="B55" s="49" t="s">
        <v>357</v>
      </c>
      <c r="C55" s="62" t="s">
        <v>358</v>
      </c>
      <c r="D55" s="58">
        <v>287</v>
      </c>
      <c r="E55" s="59" t="s">
        <v>359</v>
      </c>
      <c r="F55" s="31" t="s">
        <v>360</v>
      </c>
      <c r="G55" s="30" t="s">
        <v>26</v>
      </c>
      <c r="H55" s="30"/>
      <c r="I55" s="30"/>
      <c r="J55" s="34"/>
    </row>
    <row r="56" spans="1:10" s="27" customFormat="1" ht="78" x14ac:dyDescent="0.3">
      <c r="A56" s="128"/>
      <c r="B56" s="49" t="s">
        <v>361</v>
      </c>
      <c r="C56" s="62" t="s">
        <v>358</v>
      </c>
      <c r="D56" s="58">
        <v>255</v>
      </c>
      <c r="E56" s="59" t="s">
        <v>359</v>
      </c>
      <c r="F56" s="31" t="s">
        <v>362</v>
      </c>
      <c r="G56" s="30" t="s">
        <v>26</v>
      </c>
      <c r="H56" s="32" t="s">
        <v>363</v>
      </c>
      <c r="I56" s="30"/>
      <c r="J56" s="34"/>
    </row>
    <row r="57" spans="1:10" s="27" customFormat="1" ht="78" x14ac:dyDescent="0.3">
      <c r="A57" s="128"/>
      <c r="B57" s="49" t="s">
        <v>364</v>
      </c>
      <c r="C57" s="62" t="s">
        <v>358</v>
      </c>
      <c r="D57" s="58">
        <v>522</v>
      </c>
      <c r="E57" s="59" t="s">
        <v>359</v>
      </c>
      <c r="F57" s="31" t="s">
        <v>365</v>
      </c>
      <c r="G57" s="30" t="s">
        <v>26</v>
      </c>
      <c r="H57" s="32" t="s">
        <v>366</v>
      </c>
      <c r="I57" s="30"/>
      <c r="J57" s="34"/>
    </row>
    <row r="58" spans="1:10" s="27" customFormat="1" ht="93.6" x14ac:dyDescent="0.3">
      <c r="A58" s="128"/>
      <c r="B58" s="49" t="s">
        <v>367</v>
      </c>
      <c r="C58" s="63" t="s">
        <v>358</v>
      </c>
      <c r="D58" s="64">
        <v>798</v>
      </c>
      <c r="E58" s="39"/>
      <c r="F58" s="41" t="s">
        <v>368</v>
      </c>
      <c r="G58" s="65" t="s">
        <v>26</v>
      </c>
      <c r="H58" s="65" t="s">
        <v>369</v>
      </c>
      <c r="I58" s="40"/>
      <c r="J58" s="43"/>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abSelected="1" topLeftCell="B1" zoomScale="60" zoomScaleNormal="60" workbookViewId="0">
      <selection activeCell="H5" sqref="H5"/>
    </sheetView>
  </sheetViews>
  <sheetFormatPr defaultColWidth="8.88671875" defaultRowHeight="21" x14ac:dyDescent="0.3"/>
  <cols>
    <col min="1" max="1" width="40.88671875" style="66" customWidth="1"/>
    <col min="2" max="2" width="10.88671875" style="27" customWidth="1"/>
    <col min="3" max="3" width="11.88671875" style="67" customWidth="1"/>
    <col min="4" max="5" width="8.88671875" style="67"/>
    <col min="6" max="6" width="70" style="27" customWidth="1"/>
    <col min="7" max="7" width="20.6640625" style="27" customWidth="1"/>
    <col min="8" max="8" width="36.109375" style="27" customWidth="1"/>
    <col min="9" max="9" width="35.6640625" style="27" customWidth="1"/>
    <col min="10" max="10" width="42.88671875" style="27" customWidth="1"/>
    <col min="11" max="1024" width="8.88671875" style="27"/>
  </cols>
  <sheetData>
    <row r="1" spans="1:10" s="48" customFormat="1" ht="42" x14ac:dyDescent="0.25">
      <c r="A1" s="68" t="s">
        <v>20</v>
      </c>
      <c r="B1" s="69" t="s">
        <v>21</v>
      </c>
      <c r="C1" s="68" t="s">
        <v>22</v>
      </c>
      <c r="D1" s="68" t="s">
        <v>23</v>
      </c>
      <c r="E1" s="68" t="s">
        <v>24</v>
      </c>
      <c r="F1" s="69" t="s">
        <v>25</v>
      </c>
      <c r="G1" s="69" t="s">
        <v>26</v>
      </c>
      <c r="H1" s="69" t="s">
        <v>27</v>
      </c>
      <c r="I1" s="69" t="s">
        <v>28</v>
      </c>
      <c r="J1" s="69" t="s">
        <v>29</v>
      </c>
    </row>
    <row r="2" spans="1:10" ht="46.8" x14ac:dyDescent="0.3">
      <c r="A2" s="1" t="s">
        <v>370</v>
      </c>
      <c r="B2" s="70" t="s">
        <v>371</v>
      </c>
      <c r="C2" s="50">
        <v>1</v>
      </c>
      <c r="D2" s="51">
        <v>598</v>
      </c>
      <c r="E2" s="71"/>
      <c r="F2" s="53" t="s">
        <v>372</v>
      </c>
      <c r="G2" s="54" t="s">
        <v>26</v>
      </c>
      <c r="H2" s="72" t="s">
        <v>373</v>
      </c>
      <c r="I2" s="54"/>
      <c r="J2" s="56"/>
    </row>
    <row r="3" spans="1:10" ht="63.75" customHeight="1" x14ac:dyDescent="0.3">
      <c r="A3" s="128" t="s">
        <v>374</v>
      </c>
      <c r="B3" s="70" t="s">
        <v>375</v>
      </c>
      <c r="C3" s="57">
        <v>1</v>
      </c>
      <c r="D3" s="58">
        <v>384</v>
      </c>
      <c r="E3" s="29">
        <v>7.1</v>
      </c>
      <c r="F3" s="31" t="s">
        <v>376</v>
      </c>
      <c r="G3" s="30" t="s">
        <v>26</v>
      </c>
      <c r="H3" s="73" t="s">
        <v>377</v>
      </c>
      <c r="I3" s="30"/>
      <c r="J3" s="34"/>
    </row>
    <row r="4" spans="1:10" ht="93.6" x14ac:dyDescent="0.3">
      <c r="A4" s="128"/>
      <c r="B4" s="70" t="s">
        <v>378</v>
      </c>
      <c r="C4" s="57">
        <v>1</v>
      </c>
      <c r="D4" s="58">
        <v>331</v>
      </c>
      <c r="E4" s="29">
        <v>7.1</v>
      </c>
      <c r="F4" s="31" t="s">
        <v>379</v>
      </c>
      <c r="G4" s="30" t="s">
        <v>26</v>
      </c>
      <c r="H4" s="32" t="s">
        <v>380</v>
      </c>
      <c r="I4" s="30"/>
      <c r="J4" s="34"/>
    </row>
    <row r="5" spans="1:10" ht="78" x14ac:dyDescent="0.3">
      <c r="A5" s="128"/>
      <c r="B5" s="70" t="s">
        <v>381</v>
      </c>
      <c r="C5" s="57">
        <v>1</v>
      </c>
      <c r="D5" s="58">
        <v>539</v>
      </c>
      <c r="E5" s="29">
        <v>7.1</v>
      </c>
      <c r="F5" s="31" t="s">
        <v>382</v>
      </c>
      <c r="G5" s="30" t="s">
        <v>26</v>
      </c>
      <c r="H5" s="32" t="s">
        <v>947</v>
      </c>
      <c r="I5" s="30"/>
      <c r="J5" s="34"/>
    </row>
    <row r="6" spans="1:10" ht="78" x14ac:dyDescent="0.3">
      <c r="A6" s="128"/>
      <c r="B6" s="70" t="s">
        <v>383</v>
      </c>
      <c r="C6" s="61">
        <v>2</v>
      </c>
      <c r="D6" s="58">
        <v>331</v>
      </c>
      <c r="E6" s="29">
        <v>7.1</v>
      </c>
      <c r="F6" s="31" t="s">
        <v>384</v>
      </c>
      <c r="G6" s="30" t="s">
        <v>26</v>
      </c>
      <c r="H6" s="32" t="s">
        <v>385</v>
      </c>
      <c r="I6" s="30"/>
      <c r="J6" s="34"/>
    </row>
    <row r="7" spans="1:10" ht="79.5" customHeight="1" x14ac:dyDescent="0.3">
      <c r="A7" s="128" t="s">
        <v>386</v>
      </c>
      <c r="B7" s="70" t="s">
        <v>387</v>
      </c>
      <c r="C7" s="57">
        <v>1</v>
      </c>
      <c r="D7" s="58">
        <v>613</v>
      </c>
      <c r="E7" s="29">
        <v>7.1</v>
      </c>
      <c r="F7" s="31" t="s">
        <v>388</v>
      </c>
      <c r="G7" s="30" t="s">
        <v>26</v>
      </c>
      <c r="H7" s="31" t="s">
        <v>389</v>
      </c>
      <c r="I7" s="30"/>
      <c r="J7" s="34"/>
    </row>
    <row r="8" spans="1:10" ht="109.2" x14ac:dyDescent="0.3">
      <c r="A8" s="128"/>
      <c r="B8" s="70" t="s">
        <v>390</v>
      </c>
      <c r="C8" s="57">
        <v>1</v>
      </c>
      <c r="D8" s="58">
        <v>613</v>
      </c>
      <c r="E8" s="29">
        <v>7.2</v>
      </c>
      <c r="F8" s="31" t="s">
        <v>391</v>
      </c>
      <c r="G8" s="30" t="s">
        <v>90</v>
      </c>
      <c r="H8" s="32" t="s">
        <v>937</v>
      </c>
      <c r="I8" s="32"/>
      <c r="J8" s="34"/>
    </row>
    <row r="9" spans="1:10" ht="62.4" x14ac:dyDescent="0.3">
      <c r="A9" s="128"/>
      <c r="B9" s="70" t="s">
        <v>392</v>
      </c>
      <c r="C9" s="61">
        <v>2</v>
      </c>
      <c r="D9" s="58">
        <v>613</v>
      </c>
      <c r="E9" s="29"/>
      <c r="F9" s="31" t="s">
        <v>393</v>
      </c>
      <c r="G9" s="30" t="s">
        <v>90</v>
      </c>
      <c r="H9" s="32" t="s">
        <v>938</v>
      </c>
      <c r="I9" s="32"/>
      <c r="J9" s="34"/>
    </row>
    <row r="10" spans="1:10" ht="31.2" x14ac:dyDescent="0.3">
      <c r="A10" s="128"/>
      <c r="B10" s="70" t="s">
        <v>394</v>
      </c>
      <c r="C10" s="61">
        <v>2</v>
      </c>
      <c r="D10" s="58">
        <v>613</v>
      </c>
      <c r="E10" s="29">
        <v>7.1</v>
      </c>
      <c r="F10" s="31" t="s">
        <v>395</v>
      </c>
      <c r="G10" s="30" t="s">
        <v>90</v>
      </c>
      <c r="H10" s="32" t="s">
        <v>938</v>
      </c>
      <c r="I10" s="32"/>
      <c r="J10" s="34"/>
    </row>
    <row r="11" spans="1:10" ht="48" customHeight="1" x14ac:dyDescent="0.3">
      <c r="A11" s="128" t="s">
        <v>396</v>
      </c>
      <c r="B11" s="70" t="s">
        <v>397</v>
      </c>
      <c r="C11" s="57">
        <v>1</v>
      </c>
      <c r="D11" s="58">
        <v>614</v>
      </c>
      <c r="E11" s="29" t="s">
        <v>398</v>
      </c>
      <c r="F11" s="31" t="s">
        <v>399</v>
      </c>
      <c r="G11" s="30" t="s">
        <v>61</v>
      </c>
      <c r="H11" s="32" t="s">
        <v>939</v>
      </c>
      <c r="I11" s="32"/>
      <c r="J11" s="34"/>
    </row>
    <row r="12" spans="1:10" ht="46.8" x14ac:dyDescent="0.3">
      <c r="A12" s="128"/>
      <c r="B12" s="70" t="s">
        <v>400</v>
      </c>
      <c r="C12" s="57">
        <v>1</v>
      </c>
      <c r="D12" s="58">
        <v>1004</v>
      </c>
      <c r="E12" s="29" t="s">
        <v>398</v>
      </c>
      <c r="F12" s="31" t="s">
        <v>401</v>
      </c>
      <c r="G12" s="30" t="s">
        <v>61</v>
      </c>
      <c r="H12" s="32" t="s">
        <v>940</v>
      </c>
      <c r="I12" s="32"/>
      <c r="J12" s="34"/>
    </row>
    <row r="13" spans="1:10" ht="62.4" x14ac:dyDescent="0.3">
      <c r="A13" s="128"/>
      <c r="B13" s="70" t="s">
        <v>402</v>
      </c>
      <c r="C13" s="57">
        <v>1</v>
      </c>
      <c r="D13" s="58">
        <v>16</v>
      </c>
      <c r="E13" s="29" t="s">
        <v>398</v>
      </c>
      <c r="F13" s="31" t="s">
        <v>403</v>
      </c>
      <c r="G13" s="30" t="s">
        <v>61</v>
      </c>
      <c r="H13" s="32" t="s">
        <v>941</v>
      </c>
      <c r="I13" s="32"/>
      <c r="J13" s="34"/>
    </row>
    <row r="14" spans="1:10" ht="46.8" x14ac:dyDescent="0.3">
      <c r="A14" s="128"/>
      <c r="B14" s="70" t="s">
        <v>404</v>
      </c>
      <c r="C14" s="57">
        <v>1</v>
      </c>
      <c r="D14" s="58">
        <v>16</v>
      </c>
      <c r="E14" s="29" t="s">
        <v>398</v>
      </c>
      <c r="F14" s="31" t="s">
        <v>405</v>
      </c>
      <c r="G14" s="30" t="s">
        <v>61</v>
      </c>
      <c r="H14" s="32"/>
      <c r="I14" s="32" t="s">
        <v>944</v>
      </c>
      <c r="J14" s="34"/>
    </row>
    <row r="15" spans="1:10" ht="93.6" x14ac:dyDescent="0.3">
      <c r="A15" s="128"/>
      <c r="B15" s="70" t="s">
        <v>406</v>
      </c>
      <c r="C15" s="57">
        <v>1</v>
      </c>
      <c r="D15" s="58">
        <v>16</v>
      </c>
      <c r="E15" s="29" t="s">
        <v>398</v>
      </c>
      <c r="F15" s="31" t="s">
        <v>407</v>
      </c>
      <c r="G15" s="30" t="s">
        <v>61</v>
      </c>
      <c r="H15" s="32"/>
      <c r="I15" s="32" t="s">
        <v>944</v>
      </c>
      <c r="J15" s="34"/>
    </row>
    <row r="16" spans="1:10" ht="32.25" customHeight="1" x14ac:dyDescent="0.3">
      <c r="A16" s="128" t="s">
        <v>408</v>
      </c>
      <c r="B16" s="70" t="s">
        <v>409</v>
      </c>
      <c r="C16" s="61">
        <v>2</v>
      </c>
      <c r="D16" s="58">
        <v>290</v>
      </c>
      <c r="E16" s="29" t="s">
        <v>410</v>
      </c>
      <c r="F16" s="31" t="s">
        <v>411</v>
      </c>
      <c r="G16" s="30" t="s">
        <v>26</v>
      </c>
      <c r="H16" s="32"/>
      <c r="I16" s="32" t="s">
        <v>945</v>
      </c>
      <c r="J16" s="34"/>
    </row>
    <row r="17" spans="1:10" ht="78" x14ac:dyDescent="0.3">
      <c r="A17" s="128"/>
      <c r="B17" s="70" t="s">
        <v>412</v>
      </c>
      <c r="C17" s="61">
        <v>2</v>
      </c>
      <c r="D17" s="58">
        <v>798</v>
      </c>
      <c r="E17" s="29"/>
      <c r="F17" s="31" t="s">
        <v>413</v>
      </c>
      <c r="G17" s="30" t="s">
        <v>26</v>
      </c>
      <c r="H17" s="32" t="s">
        <v>942</v>
      </c>
      <c r="I17" s="32"/>
      <c r="J17" s="34"/>
    </row>
    <row r="18" spans="1:10" ht="46.8" x14ac:dyDescent="0.3">
      <c r="A18" s="128"/>
      <c r="B18" s="70" t="s">
        <v>414</v>
      </c>
      <c r="C18" s="61">
        <v>2</v>
      </c>
      <c r="D18" s="58">
        <v>345</v>
      </c>
      <c r="E18" s="29"/>
      <c r="F18" s="31" t="s">
        <v>415</v>
      </c>
      <c r="G18" s="30" t="s">
        <v>90</v>
      </c>
      <c r="H18" s="32" t="s">
        <v>938</v>
      </c>
      <c r="I18" s="32"/>
      <c r="J18" s="34"/>
    </row>
    <row r="19" spans="1:10" ht="63.75" customHeight="1" x14ac:dyDescent="0.3">
      <c r="A19" s="128" t="s">
        <v>416</v>
      </c>
      <c r="B19" s="70" t="s">
        <v>417</v>
      </c>
      <c r="C19" s="60">
        <v>3</v>
      </c>
      <c r="D19" s="58">
        <v>613</v>
      </c>
      <c r="E19" s="29" t="s">
        <v>418</v>
      </c>
      <c r="F19" s="31" t="s">
        <v>419</v>
      </c>
      <c r="G19" s="30" t="s">
        <v>26</v>
      </c>
      <c r="H19" s="32"/>
      <c r="I19" s="32"/>
      <c r="J19" s="34"/>
    </row>
    <row r="20" spans="1:10" ht="46.8" x14ac:dyDescent="0.3">
      <c r="A20" s="128"/>
      <c r="B20" s="70" t="s">
        <v>420</v>
      </c>
      <c r="C20" s="60">
        <v>3</v>
      </c>
      <c r="D20" s="58">
        <v>613</v>
      </c>
      <c r="E20" s="29" t="s">
        <v>418</v>
      </c>
      <c r="F20" s="31" t="s">
        <v>421</v>
      </c>
      <c r="G20" s="30" t="s">
        <v>61</v>
      </c>
      <c r="H20" s="32"/>
      <c r="I20" s="32" t="s">
        <v>946</v>
      </c>
      <c r="J20" s="34"/>
    </row>
    <row r="21" spans="1:10" ht="140.4" x14ac:dyDescent="0.3">
      <c r="A21" s="1" t="s">
        <v>422</v>
      </c>
      <c r="B21" s="70" t="s">
        <v>423</v>
      </c>
      <c r="C21" s="74">
        <v>1</v>
      </c>
      <c r="D21" s="64">
        <v>778</v>
      </c>
      <c r="E21" s="39"/>
      <c r="F21" s="41" t="s">
        <v>424</v>
      </c>
      <c r="G21" s="40" t="s">
        <v>26</v>
      </c>
      <c r="H21" s="65" t="s">
        <v>943</v>
      </c>
      <c r="I21" s="65"/>
      <c r="J21" s="43"/>
    </row>
    <row r="22" spans="1:10" s="27" customFormat="1" x14ac:dyDescent="0.3">
      <c r="A22" s="66"/>
    </row>
    <row r="23" spans="1:10" s="27" customFormat="1" x14ac:dyDescent="0.3">
      <c r="A23" s="66"/>
    </row>
    <row r="24" spans="1:10" s="27" customFormat="1" x14ac:dyDescent="0.3">
      <c r="A24" s="66"/>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4" zoomScaleNormal="100" workbookViewId="0">
      <selection activeCell="H11" sqref="H11"/>
    </sheetView>
  </sheetViews>
  <sheetFormatPr defaultColWidth="8.88671875" defaultRowHeight="21" x14ac:dyDescent="0.4"/>
  <cols>
    <col min="1" max="1" width="38.44140625" style="75" customWidth="1"/>
    <col min="2" max="2" width="12.33203125" style="76" customWidth="1"/>
    <col min="3" max="3" width="12.44140625" style="67" customWidth="1"/>
    <col min="4" max="5" width="8.88671875" style="67"/>
    <col min="6" max="6" width="68.6640625" style="27" customWidth="1"/>
    <col min="7" max="7" width="18.109375" style="27" customWidth="1"/>
    <col min="8" max="8" width="32.6640625" style="27" customWidth="1"/>
    <col min="9" max="9" width="27.33203125" style="27" customWidth="1"/>
    <col min="10" max="10" width="42.109375" style="27" customWidth="1"/>
    <col min="11" max="1024" width="8.88671875" style="27"/>
  </cols>
  <sheetData>
    <row r="1" spans="1:10" s="79" customFormat="1" x14ac:dyDescent="0.25">
      <c r="A1" s="45" t="s">
        <v>20</v>
      </c>
      <c r="B1" s="77" t="s">
        <v>21</v>
      </c>
      <c r="C1" s="78" t="s">
        <v>22</v>
      </c>
      <c r="D1" s="78" t="s">
        <v>23</v>
      </c>
      <c r="E1" s="78" t="s">
        <v>24</v>
      </c>
      <c r="F1" s="77" t="s">
        <v>25</v>
      </c>
      <c r="G1" s="77" t="s">
        <v>26</v>
      </c>
      <c r="H1" s="77" t="s">
        <v>27</v>
      </c>
      <c r="I1" s="77" t="s">
        <v>28</v>
      </c>
      <c r="J1" s="77" t="s">
        <v>29</v>
      </c>
    </row>
    <row r="2" spans="1:10" ht="48" customHeight="1" x14ac:dyDescent="0.3">
      <c r="A2" s="128" t="s">
        <v>425</v>
      </c>
      <c r="B2" s="80" t="s">
        <v>426</v>
      </c>
      <c r="C2" s="50">
        <v>1</v>
      </c>
      <c r="D2" s="51">
        <v>602</v>
      </c>
      <c r="E2" s="54"/>
      <c r="F2" s="53" t="s">
        <v>427</v>
      </c>
      <c r="G2" s="54" t="s">
        <v>26</v>
      </c>
      <c r="H2" s="55" t="s">
        <v>428</v>
      </c>
      <c r="I2" s="54"/>
      <c r="J2" s="56"/>
    </row>
    <row r="3" spans="1:10" ht="93.6" x14ac:dyDescent="0.3">
      <c r="A3" s="128"/>
      <c r="B3" s="80" t="s">
        <v>429</v>
      </c>
      <c r="C3" s="57">
        <v>1</v>
      </c>
      <c r="D3" s="58">
        <v>639</v>
      </c>
      <c r="E3" s="30"/>
      <c r="F3" s="31" t="s">
        <v>430</v>
      </c>
      <c r="G3" s="30" t="s">
        <v>26</v>
      </c>
      <c r="H3" s="32" t="s">
        <v>431</v>
      </c>
      <c r="I3" s="30"/>
      <c r="J3" s="34"/>
    </row>
    <row r="4" spans="1:10" ht="93.6" x14ac:dyDescent="0.3">
      <c r="A4" s="128"/>
      <c r="B4" s="80" t="s">
        <v>432</v>
      </c>
      <c r="C4" s="57">
        <v>1</v>
      </c>
      <c r="D4" s="58">
        <v>285</v>
      </c>
      <c r="E4" s="30"/>
      <c r="F4" s="31" t="s">
        <v>433</v>
      </c>
      <c r="G4" s="30" t="s">
        <v>26</v>
      </c>
      <c r="H4" s="81" t="s">
        <v>434</v>
      </c>
      <c r="I4" s="30"/>
      <c r="J4" s="34"/>
    </row>
    <row r="5" spans="1:10" ht="15.6" x14ac:dyDescent="0.3">
      <c r="A5" s="128"/>
      <c r="B5" s="80" t="s">
        <v>435</v>
      </c>
      <c r="C5" s="57">
        <v>1</v>
      </c>
      <c r="D5" s="58">
        <v>276</v>
      </c>
      <c r="E5" s="30"/>
      <c r="F5" s="31" t="s">
        <v>84</v>
      </c>
      <c r="G5" s="30" t="s">
        <v>61</v>
      </c>
      <c r="H5" s="30"/>
      <c r="I5" s="30"/>
      <c r="J5" s="34"/>
    </row>
    <row r="6" spans="1:10" ht="109.2" x14ac:dyDescent="0.3">
      <c r="A6" s="128"/>
      <c r="B6" s="80" t="s">
        <v>436</v>
      </c>
      <c r="C6" s="57">
        <v>1</v>
      </c>
      <c r="D6" s="58">
        <v>285</v>
      </c>
      <c r="E6" s="30"/>
      <c r="F6" s="31" t="s">
        <v>437</v>
      </c>
      <c r="G6" s="30" t="s">
        <v>26</v>
      </c>
      <c r="H6" s="32" t="s">
        <v>438</v>
      </c>
      <c r="I6" s="30"/>
      <c r="J6" s="34"/>
    </row>
    <row r="7" spans="1:10" ht="79.5" customHeight="1" x14ac:dyDescent="0.3">
      <c r="A7" s="128" t="s">
        <v>439</v>
      </c>
      <c r="B7" s="80" t="s">
        <v>440</v>
      </c>
      <c r="C7" s="57">
        <v>1</v>
      </c>
      <c r="D7" s="58">
        <v>639</v>
      </c>
      <c r="E7" s="30"/>
      <c r="F7" s="31" t="s">
        <v>441</v>
      </c>
      <c r="G7" s="30" t="s">
        <v>26</v>
      </c>
      <c r="H7" s="32" t="s">
        <v>442</v>
      </c>
      <c r="I7" s="30"/>
      <c r="J7" s="34"/>
    </row>
    <row r="8" spans="1:10" ht="109.2" x14ac:dyDescent="0.3">
      <c r="A8" s="128"/>
      <c r="B8" s="80" t="s">
        <v>443</v>
      </c>
      <c r="C8" s="57">
        <v>1</v>
      </c>
      <c r="D8" s="58">
        <v>352</v>
      </c>
      <c r="E8" s="30"/>
      <c r="F8" s="31" t="s">
        <v>444</v>
      </c>
      <c r="G8" s="30" t="s">
        <v>26</v>
      </c>
      <c r="H8" s="32" t="s">
        <v>445</v>
      </c>
      <c r="I8" s="30"/>
      <c r="J8" s="34"/>
    </row>
    <row r="9" spans="1:10" ht="32.25" customHeight="1" x14ac:dyDescent="0.3">
      <c r="A9" s="128" t="s">
        <v>446</v>
      </c>
      <c r="B9" s="80" t="s">
        <v>447</v>
      </c>
      <c r="C9" s="57">
        <v>1</v>
      </c>
      <c r="D9" s="58">
        <v>419</v>
      </c>
      <c r="E9" s="30"/>
      <c r="F9" s="31" t="s">
        <v>448</v>
      </c>
      <c r="G9" s="30" t="s">
        <v>90</v>
      </c>
      <c r="H9" s="32" t="s">
        <v>449</v>
      </c>
      <c r="I9" s="30"/>
      <c r="J9" s="34"/>
    </row>
    <row r="10" spans="1:10" ht="109.2" x14ac:dyDescent="0.3">
      <c r="A10" s="128"/>
      <c r="B10" s="80" t="s">
        <v>450</v>
      </c>
      <c r="C10" s="57">
        <v>1</v>
      </c>
      <c r="D10" s="58">
        <v>548</v>
      </c>
      <c r="E10" s="30"/>
      <c r="F10" s="31" t="s">
        <v>451</v>
      </c>
      <c r="G10" s="30" t="s">
        <v>26</v>
      </c>
      <c r="H10" s="32" t="s">
        <v>452</v>
      </c>
      <c r="I10" s="30"/>
      <c r="J10" s="34"/>
    </row>
    <row r="11" spans="1:10" ht="62.4" x14ac:dyDescent="0.3">
      <c r="A11" s="128"/>
      <c r="B11" s="80" t="s">
        <v>453</v>
      </c>
      <c r="C11" s="82">
        <v>2</v>
      </c>
      <c r="D11" s="64">
        <v>732</v>
      </c>
      <c r="E11" s="40"/>
      <c r="F11" s="41" t="s">
        <v>454</v>
      </c>
      <c r="G11" s="40" t="s">
        <v>61</v>
      </c>
      <c r="H11" s="41" t="s">
        <v>455</v>
      </c>
      <c r="I11" s="40"/>
      <c r="J11" s="43"/>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zoomScaleNormal="100" workbookViewId="0">
      <selection activeCell="F6" sqref="F6"/>
    </sheetView>
  </sheetViews>
  <sheetFormatPr defaultColWidth="8.88671875" defaultRowHeight="21" x14ac:dyDescent="0.4"/>
  <cols>
    <col min="1" max="1" width="53.33203125" style="75" customWidth="1"/>
    <col min="2" max="2" width="11.5546875" style="27" customWidth="1"/>
    <col min="3" max="5" width="8.88671875" style="67"/>
    <col min="6" max="6" width="60.6640625" style="27" customWidth="1"/>
    <col min="7" max="7" width="22.6640625" style="27" customWidth="1"/>
    <col min="8" max="8" width="41.33203125" style="27" customWidth="1"/>
    <col min="9" max="9" width="35.33203125" style="27" customWidth="1"/>
    <col min="10" max="10" width="29" style="27" customWidth="1"/>
    <col min="11" max="1024" width="8.88671875" style="27"/>
  </cols>
  <sheetData>
    <row r="1" spans="1:10" s="48" customFormat="1" ht="42" x14ac:dyDescent="0.25">
      <c r="A1" s="45" t="s">
        <v>20</v>
      </c>
      <c r="B1" s="69" t="s">
        <v>21</v>
      </c>
      <c r="C1" s="68" t="s">
        <v>22</v>
      </c>
      <c r="D1" s="68" t="s">
        <v>23</v>
      </c>
      <c r="E1" s="68" t="s">
        <v>24</v>
      </c>
      <c r="F1" s="69" t="s">
        <v>25</v>
      </c>
      <c r="G1" s="69" t="s">
        <v>26</v>
      </c>
      <c r="H1" s="69" t="s">
        <v>27</v>
      </c>
      <c r="I1" s="69" t="s">
        <v>28</v>
      </c>
      <c r="J1" s="69" t="s">
        <v>29</v>
      </c>
    </row>
    <row r="2" spans="1:10" ht="79.5" customHeight="1" x14ac:dyDescent="0.3">
      <c r="A2" s="128" t="s">
        <v>456</v>
      </c>
      <c r="B2" s="70" t="s">
        <v>457</v>
      </c>
      <c r="C2" s="50">
        <v>1</v>
      </c>
      <c r="D2" s="51">
        <v>235</v>
      </c>
      <c r="E2" s="71"/>
      <c r="F2" s="72" t="s">
        <v>458</v>
      </c>
      <c r="G2" s="54" t="s">
        <v>26</v>
      </c>
      <c r="H2" s="54" t="s">
        <v>459</v>
      </c>
      <c r="I2" s="54"/>
      <c r="J2" s="56"/>
    </row>
    <row r="3" spans="1:10" ht="93.6" x14ac:dyDescent="0.3">
      <c r="A3" s="128"/>
      <c r="B3" s="70" t="s">
        <v>460</v>
      </c>
      <c r="C3" s="57">
        <v>1</v>
      </c>
      <c r="D3" s="58">
        <v>915</v>
      </c>
      <c r="E3" s="29"/>
      <c r="F3" s="73" t="s">
        <v>461</v>
      </c>
      <c r="G3" s="30" t="s">
        <v>26</v>
      </c>
      <c r="H3" s="30" t="s">
        <v>462</v>
      </c>
      <c r="I3" s="30"/>
      <c r="J3" s="34"/>
    </row>
    <row r="4" spans="1:10" ht="78" x14ac:dyDescent="0.3">
      <c r="A4" s="128"/>
      <c r="B4" s="70" t="s">
        <v>463</v>
      </c>
      <c r="C4" s="57">
        <v>1</v>
      </c>
      <c r="D4" s="58">
        <v>20</v>
      </c>
      <c r="E4" s="29"/>
      <c r="F4" s="73" t="s">
        <v>464</v>
      </c>
      <c r="G4" s="30" t="s">
        <v>26</v>
      </c>
      <c r="H4" s="30" t="s">
        <v>465</v>
      </c>
      <c r="I4" s="30"/>
      <c r="J4" s="34"/>
    </row>
    <row r="5" spans="1:10" ht="109.2" x14ac:dyDescent="0.3">
      <c r="A5" s="128"/>
      <c r="B5" s="70" t="s">
        <v>466</v>
      </c>
      <c r="C5" s="57">
        <v>1</v>
      </c>
      <c r="D5" s="58">
        <v>20</v>
      </c>
      <c r="E5" s="29"/>
      <c r="F5" s="73" t="s">
        <v>467</v>
      </c>
      <c r="G5" s="30" t="s">
        <v>26</v>
      </c>
      <c r="H5" s="30" t="s">
        <v>468</v>
      </c>
      <c r="I5" s="30"/>
      <c r="J5" s="34"/>
    </row>
    <row r="6" spans="1:10" ht="46.8" x14ac:dyDescent="0.3">
      <c r="A6" s="128"/>
      <c r="B6" s="70" t="s">
        <v>469</v>
      </c>
      <c r="C6" s="57">
        <v>1</v>
      </c>
      <c r="D6" s="58">
        <v>601</v>
      </c>
      <c r="E6" s="29"/>
      <c r="F6" s="73" t="s">
        <v>470</v>
      </c>
      <c r="G6" s="30" t="s">
        <v>90</v>
      </c>
      <c r="H6" s="30" t="s">
        <v>471</v>
      </c>
      <c r="I6" s="30"/>
      <c r="J6" s="34"/>
    </row>
    <row r="7" spans="1:10" ht="63.75" customHeight="1" x14ac:dyDescent="0.3">
      <c r="A7" s="128" t="s">
        <v>472</v>
      </c>
      <c r="B7" s="70" t="s">
        <v>340</v>
      </c>
      <c r="C7" s="57">
        <v>1</v>
      </c>
      <c r="D7" s="58">
        <v>116</v>
      </c>
      <c r="E7" s="29"/>
      <c r="F7" s="73" t="s">
        <v>473</v>
      </c>
      <c r="G7" s="30" t="s">
        <v>26</v>
      </c>
      <c r="H7" s="30" t="s">
        <v>474</v>
      </c>
      <c r="I7" s="30"/>
      <c r="J7" s="34"/>
    </row>
    <row r="8" spans="1:10" ht="31.2" x14ac:dyDescent="0.3">
      <c r="A8" s="128"/>
      <c r="B8" s="70" t="s">
        <v>475</v>
      </c>
      <c r="C8" s="57">
        <v>1</v>
      </c>
      <c r="D8" s="58">
        <v>138</v>
      </c>
      <c r="E8" s="29"/>
      <c r="F8" s="73" t="s">
        <v>476</v>
      </c>
      <c r="G8" s="30" t="s">
        <v>26</v>
      </c>
      <c r="H8" s="30" t="s">
        <v>477</v>
      </c>
      <c r="I8" s="30"/>
      <c r="J8" s="34"/>
    </row>
    <row r="9" spans="1:10" ht="31.2" x14ac:dyDescent="0.3">
      <c r="A9" s="128"/>
      <c r="B9" s="70" t="s">
        <v>343</v>
      </c>
      <c r="C9" s="57">
        <v>1</v>
      </c>
      <c r="D9" s="58">
        <v>147</v>
      </c>
      <c r="E9" s="29"/>
      <c r="F9" s="73" t="s">
        <v>478</v>
      </c>
      <c r="G9" s="30" t="s">
        <v>61</v>
      </c>
      <c r="H9" s="30" t="s">
        <v>479</v>
      </c>
      <c r="I9" s="30"/>
      <c r="J9" s="34"/>
    </row>
    <row r="10" spans="1:10" ht="62.4" x14ac:dyDescent="0.3">
      <c r="A10" s="128"/>
      <c r="B10" s="70" t="s">
        <v>480</v>
      </c>
      <c r="C10" s="57">
        <v>1</v>
      </c>
      <c r="D10" s="58">
        <v>95</v>
      </c>
      <c r="E10" s="29"/>
      <c r="F10" s="73" t="s">
        <v>481</v>
      </c>
      <c r="G10" s="30" t="s">
        <v>26</v>
      </c>
      <c r="H10" s="30" t="s">
        <v>482</v>
      </c>
      <c r="I10" s="30"/>
      <c r="J10" s="34"/>
    </row>
    <row r="11" spans="1:10" ht="46.8" x14ac:dyDescent="0.3">
      <c r="A11" s="128"/>
      <c r="B11" s="70" t="s">
        <v>235</v>
      </c>
      <c r="C11" s="57">
        <v>1</v>
      </c>
      <c r="D11" s="58">
        <v>94</v>
      </c>
      <c r="E11" s="29"/>
      <c r="F11" s="73" t="s">
        <v>483</v>
      </c>
      <c r="G11" s="30" t="s">
        <v>26</v>
      </c>
      <c r="H11" s="30" t="s">
        <v>484</v>
      </c>
      <c r="I11" s="30"/>
      <c r="J11" s="34"/>
    </row>
    <row r="12" spans="1:10" ht="62.4" x14ac:dyDescent="0.3">
      <c r="A12" s="128"/>
      <c r="B12" s="70" t="s">
        <v>239</v>
      </c>
      <c r="C12" s="57">
        <v>1</v>
      </c>
      <c r="D12" s="58">
        <v>918</v>
      </c>
      <c r="E12" s="29"/>
      <c r="F12" s="73" t="s">
        <v>485</v>
      </c>
      <c r="G12" s="30" t="s">
        <v>26</v>
      </c>
      <c r="H12" s="30" t="s">
        <v>486</v>
      </c>
      <c r="I12" s="30"/>
      <c r="J12" s="34"/>
    </row>
    <row r="13" spans="1:10" ht="62.4" x14ac:dyDescent="0.3">
      <c r="A13" s="128"/>
      <c r="B13" s="70" t="s">
        <v>487</v>
      </c>
      <c r="C13" s="57">
        <v>1</v>
      </c>
      <c r="D13" s="58">
        <v>159</v>
      </c>
      <c r="E13" s="29"/>
      <c r="F13" s="73" t="s">
        <v>488</v>
      </c>
      <c r="G13" s="30" t="s">
        <v>26</v>
      </c>
      <c r="H13" s="30" t="s">
        <v>489</v>
      </c>
      <c r="I13" s="30"/>
      <c r="J13" s="34"/>
    </row>
    <row r="14" spans="1:10" ht="62.4" x14ac:dyDescent="0.3">
      <c r="A14" s="128"/>
      <c r="B14" s="70" t="s">
        <v>243</v>
      </c>
      <c r="C14" s="57">
        <v>1</v>
      </c>
      <c r="D14" s="58">
        <v>94</v>
      </c>
      <c r="E14" s="29"/>
      <c r="F14" s="73" t="s">
        <v>490</v>
      </c>
      <c r="G14" s="30" t="s">
        <v>26</v>
      </c>
      <c r="H14" s="30" t="s">
        <v>491</v>
      </c>
      <c r="I14" s="30"/>
      <c r="J14" s="34"/>
    </row>
    <row r="15" spans="1:10" ht="126.75" customHeight="1" x14ac:dyDescent="0.3">
      <c r="A15" s="128" t="s">
        <v>492</v>
      </c>
      <c r="B15" s="70" t="s">
        <v>493</v>
      </c>
      <c r="C15" s="57">
        <v>1</v>
      </c>
      <c r="D15" s="58">
        <v>116</v>
      </c>
      <c r="E15" s="29"/>
      <c r="F15" s="73" t="s">
        <v>494</v>
      </c>
      <c r="G15" s="30" t="s">
        <v>61</v>
      </c>
      <c r="H15" s="30" t="s">
        <v>495</v>
      </c>
      <c r="I15" s="30"/>
      <c r="J15" s="34"/>
    </row>
    <row r="16" spans="1:10" ht="78" x14ac:dyDescent="0.3">
      <c r="A16" s="128"/>
      <c r="B16" s="70" t="s">
        <v>496</v>
      </c>
      <c r="C16" s="57">
        <v>1</v>
      </c>
      <c r="D16" s="58">
        <v>176</v>
      </c>
      <c r="E16" s="29"/>
      <c r="F16" s="73" t="s">
        <v>497</v>
      </c>
      <c r="G16" s="30" t="s">
        <v>61</v>
      </c>
      <c r="H16" s="30"/>
      <c r="I16" s="30"/>
      <c r="J16" s="34"/>
    </row>
    <row r="17" spans="1:10" ht="62.4" x14ac:dyDescent="0.3">
      <c r="A17" s="128"/>
      <c r="B17" s="70" t="s">
        <v>498</v>
      </c>
      <c r="C17" s="57">
        <v>1</v>
      </c>
      <c r="D17" s="58">
        <v>79</v>
      </c>
      <c r="E17" s="29"/>
      <c r="F17" s="73" t="s">
        <v>499</v>
      </c>
      <c r="G17" s="30" t="s">
        <v>26</v>
      </c>
      <c r="H17" s="30" t="s">
        <v>500</v>
      </c>
      <c r="I17" s="30"/>
      <c r="J17" s="34"/>
    </row>
    <row r="18" spans="1:10" ht="78" x14ac:dyDescent="0.3">
      <c r="A18" s="128"/>
      <c r="B18" s="70" t="s">
        <v>501</v>
      </c>
      <c r="C18" s="57">
        <v>1</v>
      </c>
      <c r="D18" s="58">
        <v>89</v>
      </c>
      <c r="E18" s="29"/>
      <c r="F18" s="73" t="s">
        <v>502</v>
      </c>
      <c r="G18" s="30" t="s">
        <v>26</v>
      </c>
      <c r="H18" s="30" t="s">
        <v>503</v>
      </c>
      <c r="I18" s="30"/>
      <c r="J18" s="34"/>
    </row>
    <row r="19" spans="1:10" ht="93.6" x14ac:dyDescent="0.3">
      <c r="A19" s="128"/>
      <c r="B19" s="70" t="s">
        <v>504</v>
      </c>
      <c r="C19" s="57">
        <v>1</v>
      </c>
      <c r="D19" s="58">
        <v>89</v>
      </c>
      <c r="E19" s="29"/>
      <c r="F19" s="73" t="s">
        <v>505</v>
      </c>
      <c r="G19" s="30" t="s">
        <v>26</v>
      </c>
      <c r="H19" s="30" t="s">
        <v>506</v>
      </c>
      <c r="I19" s="30"/>
      <c r="J19" s="34"/>
    </row>
    <row r="20" spans="1:10" ht="62.4" x14ac:dyDescent="0.3">
      <c r="A20" s="128"/>
      <c r="B20" s="70" t="s">
        <v>507</v>
      </c>
      <c r="C20" s="57">
        <v>1</v>
      </c>
      <c r="D20" s="58">
        <v>830</v>
      </c>
      <c r="E20" s="29"/>
      <c r="F20" s="73" t="s">
        <v>508</v>
      </c>
      <c r="G20" s="30" t="s">
        <v>26</v>
      </c>
      <c r="H20" s="30" t="s">
        <v>509</v>
      </c>
      <c r="I20" s="30"/>
      <c r="J20" s="34"/>
    </row>
    <row r="21" spans="1:10" ht="78" x14ac:dyDescent="0.3">
      <c r="A21" s="128"/>
      <c r="B21" s="70" t="s">
        <v>510</v>
      </c>
      <c r="C21" s="57">
        <v>1</v>
      </c>
      <c r="D21" s="58">
        <v>943</v>
      </c>
      <c r="E21" s="29"/>
      <c r="F21" s="73" t="s">
        <v>511</v>
      </c>
      <c r="G21" s="30" t="s">
        <v>90</v>
      </c>
      <c r="H21" s="30" t="s">
        <v>512</v>
      </c>
      <c r="I21" s="30"/>
      <c r="J21" s="34"/>
    </row>
    <row r="22" spans="1:10" ht="78" x14ac:dyDescent="0.3">
      <c r="A22" s="128"/>
      <c r="B22" s="70" t="s">
        <v>513</v>
      </c>
      <c r="C22" s="57">
        <v>1</v>
      </c>
      <c r="D22" s="58">
        <v>78</v>
      </c>
      <c r="E22" s="29"/>
      <c r="F22" s="73" t="s">
        <v>514</v>
      </c>
      <c r="G22" s="30" t="s">
        <v>90</v>
      </c>
      <c r="H22" s="30" t="s">
        <v>512</v>
      </c>
      <c r="I22" s="30"/>
      <c r="J22" s="34"/>
    </row>
    <row r="23" spans="1:10" ht="31.2" x14ac:dyDescent="0.3">
      <c r="A23" s="128"/>
      <c r="B23" s="70" t="s">
        <v>515</v>
      </c>
      <c r="C23" s="57">
        <v>1</v>
      </c>
      <c r="D23" s="58">
        <v>829</v>
      </c>
      <c r="E23" s="29"/>
      <c r="F23" s="73" t="s">
        <v>516</v>
      </c>
      <c r="G23" s="30" t="s">
        <v>90</v>
      </c>
      <c r="H23" s="30"/>
      <c r="I23" s="30"/>
      <c r="J23" s="34"/>
    </row>
    <row r="24" spans="1:10" ht="46.8" x14ac:dyDescent="0.3">
      <c r="A24" s="128"/>
      <c r="B24" s="70" t="s">
        <v>517</v>
      </c>
      <c r="C24" s="57">
        <v>1</v>
      </c>
      <c r="D24" s="58">
        <v>643</v>
      </c>
      <c r="E24" s="29"/>
      <c r="F24" s="73" t="s">
        <v>518</v>
      </c>
      <c r="G24" s="30" t="s">
        <v>26</v>
      </c>
      <c r="H24" s="30" t="s">
        <v>512</v>
      </c>
      <c r="I24" s="30"/>
      <c r="J24" s="34"/>
    </row>
    <row r="25" spans="1:10" ht="48" customHeight="1" x14ac:dyDescent="0.3">
      <c r="A25" s="128" t="s">
        <v>519</v>
      </c>
      <c r="B25" s="70" t="s">
        <v>520</v>
      </c>
      <c r="C25" s="61">
        <v>2</v>
      </c>
      <c r="D25" s="58">
        <v>120</v>
      </c>
      <c r="E25" s="29"/>
      <c r="F25" s="73" t="s">
        <v>521</v>
      </c>
      <c r="G25" s="30" t="s">
        <v>26</v>
      </c>
      <c r="H25" s="30" t="s">
        <v>522</v>
      </c>
      <c r="I25" s="30"/>
      <c r="J25" s="34"/>
    </row>
    <row r="26" spans="1:10" ht="31.2" x14ac:dyDescent="0.3">
      <c r="A26" s="128"/>
      <c r="B26" s="70" t="s">
        <v>523</v>
      </c>
      <c r="C26" s="61">
        <v>2</v>
      </c>
      <c r="D26" s="58">
        <v>134</v>
      </c>
      <c r="E26" s="29"/>
      <c r="F26" s="73" t="s">
        <v>524</v>
      </c>
      <c r="G26" s="30" t="s">
        <v>26</v>
      </c>
      <c r="H26" s="30" t="s">
        <v>525</v>
      </c>
      <c r="I26" s="30"/>
      <c r="J26" s="34"/>
    </row>
    <row r="27" spans="1:10" ht="31.2" x14ac:dyDescent="0.3">
      <c r="A27" s="128"/>
      <c r="B27" s="70" t="s">
        <v>526</v>
      </c>
      <c r="C27" s="61">
        <v>2</v>
      </c>
      <c r="D27" s="58">
        <v>190</v>
      </c>
      <c r="E27" s="29"/>
      <c r="F27" s="73" t="s">
        <v>527</v>
      </c>
      <c r="G27" s="30" t="s">
        <v>26</v>
      </c>
      <c r="H27" s="30" t="s">
        <v>528</v>
      </c>
      <c r="I27" s="30"/>
      <c r="J27" s="34"/>
    </row>
    <row r="28" spans="1:10" ht="63.75" customHeight="1" x14ac:dyDescent="0.3">
      <c r="A28" s="128" t="s">
        <v>529</v>
      </c>
      <c r="B28" s="70" t="s">
        <v>530</v>
      </c>
      <c r="C28" s="57">
        <v>1</v>
      </c>
      <c r="D28" s="58">
        <v>502</v>
      </c>
      <c r="E28" s="29"/>
      <c r="F28" s="73" t="s">
        <v>531</v>
      </c>
      <c r="G28" s="30" t="s">
        <v>90</v>
      </c>
      <c r="H28" s="30"/>
      <c r="I28" s="30"/>
      <c r="J28" s="34"/>
    </row>
    <row r="29" spans="1:10" ht="78" x14ac:dyDescent="0.3">
      <c r="A29" s="128"/>
      <c r="B29" s="70" t="s">
        <v>532</v>
      </c>
      <c r="C29" s="57">
        <v>1</v>
      </c>
      <c r="D29" s="58">
        <v>611</v>
      </c>
      <c r="E29" s="29"/>
      <c r="F29" s="73" t="s">
        <v>533</v>
      </c>
      <c r="G29" s="30" t="s">
        <v>61</v>
      </c>
      <c r="H29" s="30" t="s">
        <v>534</v>
      </c>
      <c r="I29" s="30"/>
      <c r="J29" s="34"/>
    </row>
    <row r="30" spans="1:10" ht="46.8" x14ac:dyDescent="0.3">
      <c r="A30" s="128"/>
      <c r="B30" s="70" t="s">
        <v>535</v>
      </c>
      <c r="C30" s="57">
        <v>1</v>
      </c>
      <c r="D30" s="58">
        <v>502</v>
      </c>
      <c r="E30" s="29"/>
      <c r="F30" s="73" t="s">
        <v>536</v>
      </c>
      <c r="G30" s="30" t="s">
        <v>26</v>
      </c>
      <c r="H30" s="30" t="s">
        <v>537</v>
      </c>
      <c r="I30" s="30"/>
      <c r="J30" s="34"/>
    </row>
    <row r="31" spans="1:10" ht="46.8" x14ac:dyDescent="0.3">
      <c r="A31" s="128"/>
      <c r="B31" s="70" t="s">
        <v>538</v>
      </c>
      <c r="C31" s="74">
        <v>1</v>
      </c>
      <c r="D31" s="64">
        <v>95</v>
      </c>
      <c r="E31" s="39"/>
      <c r="F31" s="83" t="s">
        <v>539</v>
      </c>
      <c r="G31" s="40" t="s">
        <v>61</v>
      </c>
      <c r="H31" s="40" t="s">
        <v>540</v>
      </c>
      <c r="I31" s="40"/>
      <c r="J31" s="43"/>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4"/>
  <sheetViews>
    <sheetView zoomScaleNormal="100" workbookViewId="0">
      <selection activeCell="E9" sqref="E9"/>
    </sheetView>
  </sheetViews>
  <sheetFormatPr defaultColWidth="8.88671875" defaultRowHeight="21" x14ac:dyDescent="0.4"/>
  <cols>
    <col min="1" max="1" width="31.5546875" style="75" customWidth="1"/>
    <col min="2" max="2" width="6.77734375" style="27" customWidth="1"/>
    <col min="3" max="3" width="15.109375" style="67" customWidth="1"/>
    <col min="4" max="5" width="8.88671875" style="67"/>
    <col min="6" max="6" width="80.33203125" style="27" customWidth="1"/>
    <col min="7" max="7" width="16.6640625" style="27" customWidth="1"/>
    <col min="8" max="8" width="31" style="27" customWidth="1"/>
    <col min="9" max="9" width="24" style="27" customWidth="1"/>
    <col min="10" max="10" width="35.109375" style="27" customWidth="1"/>
    <col min="11" max="1024" width="8.88671875" style="27"/>
  </cols>
  <sheetData>
    <row r="1" spans="1:10" s="88" customFormat="1" x14ac:dyDescent="0.25">
      <c r="A1" s="84" t="s">
        <v>20</v>
      </c>
      <c r="B1" s="85" t="s">
        <v>21</v>
      </c>
      <c r="C1" s="86" t="s">
        <v>22</v>
      </c>
      <c r="D1" s="86" t="s">
        <v>23</v>
      </c>
      <c r="E1" s="86" t="s">
        <v>24</v>
      </c>
      <c r="F1" s="87" t="s">
        <v>25</v>
      </c>
      <c r="G1" s="87" t="s">
        <v>26</v>
      </c>
      <c r="H1" s="87" t="s">
        <v>27</v>
      </c>
      <c r="I1" s="87" t="s">
        <v>28</v>
      </c>
      <c r="J1" s="87" t="s">
        <v>29</v>
      </c>
    </row>
    <row r="2" spans="1:10" ht="48" customHeight="1" x14ac:dyDescent="0.3">
      <c r="A2" s="128" t="s">
        <v>541</v>
      </c>
      <c r="B2" s="70" t="s">
        <v>398</v>
      </c>
      <c r="C2" s="89">
        <v>1</v>
      </c>
      <c r="D2" s="90">
        <v>532</v>
      </c>
      <c r="E2" s="90"/>
      <c r="F2" s="91" t="s">
        <v>542</v>
      </c>
      <c r="G2" s="92" t="s">
        <v>26</v>
      </c>
      <c r="H2" s="92" t="s">
        <v>543</v>
      </c>
      <c r="I2" s="92"/>
      <c r="J2" s="93"/>
    </row>
    <row r="3" spans="1:10" ht="46.8" x14ac:dyDescent="0.3">
      <c r="A3" s="128"/>
      <c r="B3" s="70" t="s">
        <v>410</v>
      </c>
      <c r="C3" s="57">
        <v>1</v>
      </c>
      <c r="D3" s="29">
        <v>532</v>
      </c>
      <c r="E3" s="29"/>
      <c r="F3" s="73" t="s">
        <v>544</v>
      </c>
      <c r="G3" s="30" t="s">
        <v>61</v>
      </c>
      <c r="H3" s="30" t="s">
        <v>545</v>
      </c>
      <c r="I3" s="30"/>
      <c r="J3" s="34"/>
    </row>
    <row r="4" spans="1:10" ht="62.4" x14ac:dyDescent="0.3">
      <c r="A4" s="128"/>
      <c r="B4" s="70" t="s">
        <v>546</v>
      </c>
      <c r="C4" s="61">
        <v>2</v>
      </c>
      <c r="D4" s="29">
        <v>778</v>
      </c>
      <c r="E4" s="29"/>
      <c r="F4" s="73" t="s">
        <v>547</v>
      </c>
      <c r="G4" s="30" t="s">
        <v>26</v>
      </c>
      <c r="H4" s="30" t="s">
        <v>548</v>
      </c>
      <c r="I4" s="30"/>
      <c r="J4" s="34"/>
    </row>
    <row r="5" spans="1:10" ht="46.8" x14ac:dyDescent="0.3">
      <c r="A5" s="128"/>
      <c r="B5" s="70" t="s">
        <v>549</v>
      </c>
      <c r="C5" s="61">
        <v>2</v>
      </c>
      <c r="D5" s="29">
        <v>778</v>
      </c>
      <c r="E5" s="29"/>
      <c r="F5" s="73" t="s">
        <v>550</v>
      </c>
      <c r="G5" s="30" t="s">
        <v>26</v>
      </c>
      <c r="H5" s="30" t="s">
        <v>551</v>
      </c>
      <c r="I5" s="30"/>
      <c r="J5" s="34"/>
    </row>
    <row r="6" spans="1:10" ht="48" customHeight="1" x14ac:dyDescent="0.3">
      <c r="A6" s="128" t="s">
        <v>552</v>
      </c>
      <c r="B6" s="70" t="s">
        <v>418</v>
      </c>
      <c r="C6" s="61">
        <v>2</v>
      </c>
      <c r="D6" s="29">
        <v>778</v>
      </c>
      <c r="E6" s="29"/>
      <c r="F6" s="73" t="s">
        <v>553</v>
      </c>
      <c r="G6" s="30" t="s">
        <v>26</v>
      </c>
      <c r="H6" s="30" t="s">
        <v>554</v>
      </c>
      <c r="I6" s="30"/>
      <c r="J6" s="34"/>
    </row>
    <row r="7" spans="1:10" ht="46.8" x14ac:dyDescent="0.3">
      <c r="A7" s="128"/>
      <c r="B7" s="70" t="s">
        <v>555</v>
      </c>
      <c r="C7" s="61">
        <v>2</v>
      </c>
      <c r="D7" s="29">
        <v>285</v>
      </c>
      <c r="E7" s="29"/>
      <c r="F7" s="73" t="s">
        <v>556</v>
      </c>
      <c r="G7" s="30" t="s">
        <v>26</v>
      </c>
      <c r="H7" s="30" t="s">
        <v>557</v>
      </c>
      <c r="I7" s="30"/>
      <c r="J7" s="34"/>
    </row>
    <row r="8" spans="1:10" ht="48" customHeight="1" x14ac:dyDescent="0.3">
      <c r="A8" s="128" t="s">
        <v>558</v>
      </c>
      <c r="B8" s="70" t="s">
        <v>559</v>
      </c>
      <c r="C8" s="61">
        <v>2</v>
      </c>
      <c r="D8" s="29">
        <v>117</v>
      </c>
      <c r="E8" s="29"/>
      <c r="F8" s="73" t="s">
        <v>560</v>
      </c>
      <c r="G8" s="30" t="s">
        <v>26</v>
      </c>
      <c r="H8" s="30" t="s">
        <v>561</v>
      </c>
      <c r="I8" s="30"/>
      <c r="J8" s="34"/>
    </row>
    <row r="9" spans="1:10" ht="15.6" x14ac:dyDescent="0.3">
      <c r="A9" s="128"/>
      <c r="B9" s="70" t="s">
        <v>562</v>
      </c>
      <c r="C9" s="61">
        <v>2</v>
      </c>
      <c r="D9" s="29">
        <v>117</v>
      </c>
      <c r="E9" s="29"/>
      <c r="F9" s="73" t="s">
        <v>563</v>
      </c>
      <c r="G9" s="30" t="s">
        <v>61</v>
      </c>
      <c r="H9" s="30"/>
      <c r="I9" s="30"/>
      <c r="J9" s="34"/>
    </row>
    <row r="10" spans="1:10" ht="31.2" x14ac:dyDescent="0.3">
      <c r="A10" s="128"/>
      <c r="B10" s="70" t="s">
        <v>564</v>
      </c>
      <c r="C10" s="61">
        <v>2</v>
      </c>
      <c r="D10" s="29">
        <v>200</v>
      </c>
      <c r="E10" s="29"/>
      <c r="F10" s="73" t="s">
        <v>565</v>
      </c>
      <c r="G10" s="30" t="s">
        <v>26</v>
      </c>
      <c r="H10" s="30" t="s">
        <v>566</v>
      </c>
      <c r="I10" s="30"/>
      <c r="J10" s="34"/>
    </row>
    <row r="11" spans="1:10" ht="62.4" x14ac:dyDescent="0.3">
      <c r="A11" s="128"/>
      <c r="B11" s="70" t="s">
        <v>567</v>
      </c>
      <c r="C11" s="61">
        <v>2</v>
      </c>
      <c r="D11" s="29"/>
      <c r="E11" s="29"/>
      <c r="F11" s="73" t="s">
        <v>568</v>
      </c>
      <c r="G11" s="30" t="s">
        <v>26</v>
      </c>
      <c r="H11" s="30" t="s">
        <v>569</v>
      </c>
      <c r="I11" s="30"/>
      <c r="J11" s="34"/>
    </row>
    <row r="12" spans="1:10" ht="63.75" customHeight="1" x14ac:dyDescent="0.3">
      <c r="A12" s="128" t="s">
        <v>570</v>
      </c>
      <c r="B12" s="70" t="s">
        <v>571</v>
      </c>
      <c r="C12" s="57">
        <v>1</v>
      </c>
      <c r="D12" s="29">
        <v>210</v>
      </c>
      <c r="E12" s="29"/>
      <c r="F12" s="73" t="s">
        <v>572</v>
      </c>
      <c r="G12" s="30" t="s">
        <v>26</v>
      </c>
      <c r="H12" s="30" t="s">
        <v>573</v>
      </c>
      <c r="I12" s="30"/>
      <c r="J12" s="34"/>
    </row>
    <row r="13" spans="1:10" ht="46.8" x14ac:dyDescent="0.3">
      <c r="A13" s="128"/>
      <c r="B13" s="70" t="s">
        <v>574</v>
      </c>
      <c r="C13" s="61">
        <v>2</v>
      </c>
      <c r="D13" s="29">
        <v>544</v>
      </c>
      <c r="E13" s="29"/>
      <c r="F13" s="73" t="s">
        <v>575</v>
      </c>
      <c r="G13" s="30" t="s">
        <v>26</v>
      </c>
      <c r="H13" s="30" t="s">
        <v>576</v>
      </c>
      <c r="I13" s="30"/>
      <c r="J13" s="34"/>
    </row>
    <row r="14" spans="1:10" ht="46.8" x14ac:dyDescent="0.3">
      <c r="A14" s="128"/>
      <c r="B14" s="70" t="s">
        <v>577</v>
      </c>
      <c r="C14" s="82">
        <v>2</v>
      </c>
      <c r="D14" s="39">
        <v>431</v>
      </c>
      <c r="E14" s="39"/>
      <c r="F14" s="83" t="s">
        <v>578</v>
      </c>
      <c r="G14" s="40" t="s">
        <v>26</v>
      </c>
      <c r="H14" s="40" t="s">
        <v>579</v>
      </c>
      <c r="I14" s="40"/>
      <c r="J14" s="43"/>
    </row>
  </sheetData>
  <mergeCells count="4">
    <mergeCell ref="A2:A5"/>
    <mergeCell ref="A6:A7"/>
    <mergeCell ref="A8:A11"/>
    <mergeCell ref="A12:A14"/>
  </mergeCells>
  <dataValidations count="1">
    <dataValidation type="list" operator="equal" showErrorMessage="1" sqref="G2:G14"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7"/>
  <sheetViews>
    <sheetView zoomScaleNormal="100" workbookViewId="0">
      <selection activeCell="G14" sqref="G14"/>
    </sheetView>
  </sheetViews>
  <sheetFormatPr defaultColWidth="8.88671875" defaultRowHeight="21" x14ac:dyDescent="0.4"/>
  <cols>
    <col min="1" max="1" width="35.33203125" style="75" customWidth="1"/>
    <col min="2" max="2" width="6.77734375" style="27" customWidth="1"/>
    <col min="3" max="3" width="12.44140625" style="67" customWidth="1"/>
    <col min="4" max="5" width="8.88671875" style="67"/>
    <col min="6" max="6" width="97.109375" style="27" customWidth="1"/>
    <col min="7" max="7" width="8.5546875" style="27" customWidth="1"/>
    <col min="8" max="8" width="36.109375" style="27" customWidth="1"/>
    <col min="9" max="9" width="18" style="27" customWidth="1"/>
    <col min="10" max="10" width="27.33203125" style="27" customWidth="1"/>
    <col min="11" max="1024" width="8.88671875" style="27"/>
  </cols>
  <sheetData>
    <row r="1" spans="1:10" s="48" customFormat="1" ht="42" x14ac:dyDescent="0.25">
      <c r="A1" s="45" t="s">
        <v>20</v>
      </c>
      <c r="B1" s="69" t="s">
        <v>21</v>
      </c>
      <c r="C1" s="68" t="s">
        <v>22</v>
      </c>
      <c r="D1" s="68" t="s">
        <v>23</v>
      </c>
      <c r="E1" s="68" t="s">
        <v>24</v>
      </c>
      <c r="F1" s="69" t="s">
        <v>25</v>
      </c>
      <c r="G1" s="69" t="s">
        <v>26</v>
      </c>
      <c r="H1" s="69" t="s">
        <v>27</v>
      </c>
      <c r="I1" s="69" t="s">
        <v>28</v>
      </c>
      <c r="J1" s="69" t="s">
        <v>29</v>
      </c>
    </row>
    <row r="2" spans="1:10" ht="48" customHeight="1" x14ac:dyDescent="0.3">
      <c r="A2" s="128" t="s">
        <v>580</v>
      </c>
      <c r="B2" s="70" t="s">
        <v>581</v>
      </c>
      <c r="C2" s="94">
        <v>2</v>
      </c>
      <c r="D2" s="51">
        <v>311</v>
      </c>
      <c r="E2" s="71"/>
      <c r="F2" s="72" t="s">
        <v>582</v>
      </c>
      <c r="G2" s="54" t="s">
        <v>26</v>
      </c>
      <c r="H2" s="54" t="s">
        <v>583</v>
      </c>
      <c r="I2" s="54"/>
      <c r="J2" s="56"/>
    </row>
    <row r="3" spans="1:10" ht="31.2" x14ac:dyDescent="0.3">
      <c r="A3" s="128"/>
      <c r="B3" s="70" t="s">
        <v>584</v>
      </c>
      <c r="C3" s="61">
        <v>2</v>
      </c>
      <c r="D3" s="58">
        <v>311</v>
      </c>
      <c r="E3" s="29"/>
      <c r="F3" s="73" t="s">
        <v>585</v>
      </c>
      <c r="G3" s="30" t="s">
        <v>61</v>
      </c>
      <c r="H3" s="30"/>
      <c r="I3" s="30"/>
      <c r="J3" s="34"/>
    </row>
    <row r="4" spans="1:10" ht="46.8" x14ac:dyDescent="0.3">
      <c r="A4" s="128"/>
      <c r="B4" s="70" t="s">
        <v>255</v>
      </c>
      <c r="C4" s="61">
        <v>2</v>
      </c>
      <c r="D4" s="58">
        <v>311</v>
      </c>
      <c r="E4" s="29"/>
      <c r="F4" s="73" t="s">
        <v>586</v>
      </c>
      <c r="G4" s="30" t="s">
        <v>61</v>
      </c>
      <c r="H4" s="30" t="s">
        <v>587</v>
      </c>
      <c r="I4" s="30"/>
      <c r="J4" s="34"/>
    </row>
    <row r="5" spans="1:10" ht="32.25" customHeight="1" x14ac:dyDescent="0.3">
      <c r="A5" s="128" t="s">
        <v>588</v>
      </c>
      <c r="B5" s="70" t="s">
        <v>589</v>
      </c>
      <c r="C5" s="57">
        <v>1</v>
      </c>
      <c r="D5" s="58">
        <v>310</v>
      </c>
      <c r="E5" s="29"/>
      <c r="F5" s="73" t="s">
        <v>590</v>
      </c>
      <c r="G5" s="30" t="s">
        <v>26</v>
      </c>
      <c r="H5" s="30" t="s">
        <v>591</v>
      </c>
      <c r="I5" s="30"/>
      <c r="J5" s="34"/>
    </row>
    <row r="6" spans="1:10" ht="46.8" x14ac:dyDescent="0.3">
      <c r="A6" s="128"/>
      <c r="B6" s="70" t="s">
        <v>592</v>
      </c>
      <c r="C6" s="61">
        <v>2</v>
      </c>
      <c r="D6" s="58">
        <v>327</v>
      </c>
      <c r="E6" s="29"/>
      <c r="F6" s="73" t="s">
        <v>593</v>
      </c>
      <c r="G6" s="30" t="s">
        <v>26</v>
      </c>
      <c r="H6" s="30" t="s">
        <v>594</v>
      </c>
      <c r="I6" s="30"/>
      <c r="J6" s="34"/>
    </row>
    <row r="7" spans="1:10" ht="31.2" x14ac:dyDescent="0.3">
      <c r="A7" s="128"/>
      <c r="B7" s="70" t="s">
        <v>595</v>
      </c>
      <c r="C7" s="61">
        <v>2</v>
      </c>
      <c r="D7" s="58">
        <v>326</v>
      </c>
      <c r="E7" s="29"/>
      <c r="F7" s="73" t="s">
        <v>596</v>
      </c>
      <c r="G7" s="30" t="s">
        <v>26</v>
      </c>
      <c r="H7" s="30" t="s">
        <v>597</v>
      </c>
      <c r="I7" s="30"/>
      <c r="J7" s="34"/>
    </row>
    <row r="8" spans="1:10" ht="46.8" x14ac:dyDescent="0.3">
      <c r="A8" s="128"/>
      <c r="B8" s="70" t="s">
        <v>598</v>
      </c>
      <c r="C8" s="61">
        <v>2</v>
      </c>
      <c r="D8" s="58">
        <v>326</v>
      </c>
      <c r="E8" s="29"/>
      <c r="F8" s="73" t="s">
        <v>599</v>
      </c>
      <c r="G8" s="30" t="s">
        <v>26</v>
      </c>
      <c r="H8" s="30" t="s">
        <v>600</v>
      </c>
      <c r="I8" s="30"/>
      <c r="J8" s="34"/>
    </row>
    <row r="9" spans="1:10" ht="46.8" x14ac:dyDescent="0.3">
      <c r="A9" s="128"/>
      <c r="B9" s="70" t="s">
        <v>601</v>
      </c>
      <c r="C9" s="61">
        <v>2</v>
      </c>
      <c r="D9" s="58">
        <v>326</v>
      </c>
      <c r="E9" s="29"/>
      <c r="F9" s="73" t="s">
        <v>602</v>
      </c>
      <c r="G9" s="30" t="s">
        <v>26</v>
      </c>
      <c r="H9" s="30" t="s">
        <v>603</v>
      </c>
      <c r="I9" s="30"/>
      <c r="J9" s="34"/>
    </row>
    <row r="10" spans="1:10" ht="46.8" x14ac:dyDescent="0.3">
      <c r="A10" s="128"/>
      <c r="B10" s="70" t="s">
        <v>604</v>
      </c>
      <c r="C10" s="61">
        <v>2</v>
      </c>
      <c r="D10" s="58">
        <v>326</v>
      </c>
      <c r="E10" s="29"/>
      <c r="F10" s="73" t="s">
        <v>605</v>
      </c>
      <c r="G10" s="30" t="s">
        <v>61</v>
      </c>
      <c r="H10" s="30" t="s">
        <v>606</v>
      </c>
      <c r="I10" s="30"/>
      <c r="J10" s="34"/>
    </row>
    <row r="11" spans="1:10" ht="31.2" x14ac:dyDescent="0.3">
      <c r="A11" s="128"/>
      <c r="B11" s="70" t="s">
        <v>607</v>
      </c>
      <c r="C11" s="60">
        <v>3</v>
      </c>
      <c r="D11" s="58">
        <v>326</v>
      </c>
      <c r="E11" s="29"/>
      <c r="F11" s="73" t="s">
        <v>608</v>
      </c>
      <c r="G11" s="30" t="s">
        <v>26</v>
      </c>
      <c r="H11" s="30" t="s">
        <v>609</v>
      </c>
      <c r="I11" s="30"/>
      <c r="J11" s="34"/>
    </row>
    <row r="12" spans="1:10" ht="31.2" x14ac:dyDescent="0.3">
      <c r="A12" s="128"/>
      <c r="B12" s="70" t="s">
        <v>610</v>
      </c>
      <c r="C12" s="60">
        <v>3</v>
      </c>
      <c r="D12" s="58">
        <v>385</v>
      </c>
      <c r="E12" s="29"/>
      <c r="F12" s="73" t="s">
        <v>611</v>
      </c>
      <c r="G12" s="30" t="s">
        <v>26</v>
      </c>
      <c r="H12" s="30" t="s">
        <v>612</v>
      </c>
      <c r="I12" s="30"/>
      <c r="J12" s="34"/>
    </row>
    <row r="13" spans="1:10" ht="48" customHeight="1" x14ac:dyDescent="0.3">
      <c r="A13" s="128" t="s">
        <v>613</v>
      </c>
      <c r="B13" s="70" t="s">
        <v>614</v>
      </c>
      <c r="C13" s="61">
        <v>2</v>
      </c>
      <c r="D13" s="58">
        <v>338</v>
      </c>
      <c r="E13" s="29"/>
      <c r="F13" s="73" t="s">
        <v>615</v>
      </c>
      <c r="G13" s="30" t="s">
        <v>26</v>
      </c>
      <c r="H13" s="30" t="s">
        <v>616</v>
      </c>
      <c r="I13" s="30"/>
      <c r="J13" s="34"/>
    </row>
    <row r="14" spans="1:10" ht="46.8" x14ac:dyDescent="0.3">
      <c r="A14" s="128"/>
      <c r="B14" s="70" t="s">
        <v>617</v>
      </c>
      <c r="C14" s="61">
        <v>2</v>
      </c>
      <c r="D14" s="58">
        <v>338</v>
      </c>
      <c r="E14" s="29"/>
      <c r="F14" s="73" t="s">
        <v>618</v>
      </c>
      <c r="G14" s="30" t="s">
        <v>26</v>
      </c>
      <c r="H14" s="30" t="s">
        <v>619</v>
      </c>
      <c r="I14" s="30"/>
      <c r="J14" s="34"/>
    </row>
    <row r="15" spans="1:10" ht="31.2" x14ac:dyDescent="0.3">
      <c r="A15" s="128"/>
      <c r="B15" s="70" t="s">
        <v>620</v>
      </c>
      <c r="C15" s="60">
        <v>3</v>
      </c>
      <c r="D15" s="58">
        <v>338</v>
      </c>
      <c r="E15" s="29"/>
      <c r="F15" s="73" t="s">
        <v>621</v>
      </c>
      <c r="G15" s="30" t="s">
        <v>26</v>
      </c>
      <c r="H15" s="30" t="s">
        <v>622</v>
      </c>
      <c r="I15" s="30"/>
      <c r="J15" s="34"/>
    </row>
    <row r="16" spans="1:10" ht="48" customHeight="1" x14ac:dyDescent="0.3">
      <c r="A16" s="128" t="s">
        <v>623</v>
      </c>
      <c r="B16" s="70" t="s">
        <v>624</v>
      </c>
      <c r="C16" s="61">
        <v>2</v>
      </c>
      <c r="D16" s="58">
        <v>798</v>
      </c>
      <c r="E16" s="29"/>
      <c r="F16" s="73" t="s">
        <v>625</v>
      </c>
      <c r="G16" s="30" t="s">
        <v>61</v>
      </c>
      <c r="H16" s="30" t="s">
        <v>626</v>
      </c>
      <c r="I16" s="30"/>
      <c r="J16" s="34"/>
    </row>
    <row r="17" spans="1:10" ht="46.8" x14ac:dyDescent="0.3">
      <c r="A17" s="128"/>
      <c r="B17" s="70" t="s">
        <v>627</v>
      </c>
      <c r="C17" s="82">
        <v>2</v>
      </c>
      <c r="D17" s="64">
        <v>320</v>
      </c>
      <c r="E17" s="39"/>
      <c r="F17" s="83" t="s">
        <v>628</v>
      </c>
      <c r="G17" s="40" t="s">
        <v>61</v>
      </c>
      <c r="H17" s="40" t="s">
        <v>629</v>
      </c>
      <c r="I17" s="40"/>
      <c r="J17" s="43"/>
    </row>
  </sheetData>
  <mergeCells count="4">
    <mergeCell ref="A2:A4"/>
    <mergeCell ref="A5:A12"/>
    <mergeCell ref="A13:A15"/>
    <mergeCell ref="A16:A17"/>
  </mergeCells>
  <dataValidations count="1">
    <dataValidation type="list" operator="equal" showErrorMessage="1" sqref="G2:G17" xr:uid="{00000000-0002-0000-0700-000000000000}">
      <formula1>"Valid,Non-valid,Not Applicable"</formula1>
      <formula2>0</formula2>
    </dataValidation>
  </dataValidations>
  <hyperlinks>
    <hyperlink ref="H13" r:id="rId1" xr:uid="{00000000-0004-0000-07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D1" zoomScaleNormal="100" workbookViewId="0">
      <selection activeCell="F9" sqref="F9"/>
    </sheetView>
  </sheetViews>
  <sheetFormatPr defaultColWidth="8.88671875" defaultRowHeight="21" x14ac:dyDescent="0.4"/>
  <cols>
    <col min="1" max="1" width="30.6640625" style="75" customWidth="1"/>
    <col min="2" max="2" width="8.88671875" style="27"/>
    <col min="3" max="5" width="8.88671875" style="67"/>
    <col min="6" max="6" width="93" style="27" customWidth="1"/>
    <col min="7" max="7" width="12.44140625" style="27" customWidth="1"/>
    <col min="8" max="8" width="35.88671875" style="27" customWidth="1"/>
    <col min="9" max="9" width="17.44140625" style="27" customWidth="1"/>
    <col min="10" max="10" width="30.88671875" style="27" customWidth="1"/>
    <col min="11" max="1024" width="8.88671875" style="27"/>
  </cols>
  <sheetData>
    <row r="1" spans="1:10" s="48" customFormat="1" ht="42" x14ac:dyDescent="0.25">
      <c r="A1" s="95" t="s">
        <v>20</v>
      </c>
      <c r="B1" s="69" t="s">
        <v>21</v>
      </c>
      <c r="C1" s="68" t="s">
        <v>22</v>
      </c>
      <c r="D1" s="68" t="s">
        <v>23</v>
      </c>
      <c r="E1" s="68" t="s">
        <v>24</v>
      </c>
      <c r="F1" s="69" t="s">
        <v>25</v>
      </c>
      <c r="G1" s="69" t="s">
        <v>26</v>
      </c>
      <c r="H1" s="69" t="s">
        <v>27</v>
      </c>
      <c r="I1" s="69" t="s">
        <v>28</v>
      </c>
      <c r="J1" s="69" t="s">
        <v>29</v>
      </c>
    </row>
    <row r="2" spans="1:10" ht="32.25" customHeight="1" x14ac:dyDescent="0.3">
      <c r="A2" s="128" t="s">
        <v>630</v>
      </c>
      <c r="B2" s="70" t="s">
        <v>631</v>
      </c>
      <c r="C2" s="94">
        <v>2</v>
      </c>
      <c r="D2" s="52">
        <v>524</v>
      </c>
      <c r="E2" s="71"/>
      <c r="F2" s="72" t="s">
        <v>632</v>
      </c>
      <c r="G2" s="54" t="s">
        <v>26</v>
      </c>
      <c r="H2" s="54" t="s">
        <v>633</v>
      </c>
      <c r="I2" s="54"/>
      <c r="J2" s="56"/>
    </row>
    <row r="3" spans="1:10" ht="46.8" x14ac:dyDescent="0.3">
      <c r="A3" s="128"/>
      <c r="B3" s="70" t="s">
        <v>634</v>
      </c>
      <c r="C3" s="61">
        <v>2</v>
      </c>
      <c r="D3" s="29">
        <v>524</v>
      </c>
      <c r="E3" s="29"/>
      <c r="F3" s="73" t="s">
        <v>635</v>
      </c>
      <c r="G3" s="30" t="s">
        <v>26</v>
      </c>
      <c r="H3" s="30" t="s">
        <v>636</v>
      </c>
      <c r="I3" s="30"/>
      <c r="J3" s="34"/>
    </row>
    <row r="4" spans="1:10" ht="31.2" x14ac:dyDescent="0.3">
      <c r="A4" s="128"/>
      <c r="B4" s="70" t="s">
        <v>637</v>
      </c>
      <c r="C4" s="61">
        <v>2</v>
      </c>
      <c r="D4" s="29">
        <v>233</v>
      </c>
      <c r="E4" s="29"/>
      <c r="F4" s="73" t="s">
        <v>638</v>
      </c>
      <c r="G4" s="30" t="s">
        <v>26</v>
      </c>
      <c r="H4" s="30" t="s">
        <v>639</v>
      </c>
      <c r="I4" s="30"/>
      <c r="J4" s="34"/>
    </row>
    <row r="5" spans="1:10" ht="31.2" x14ac:dyDescent="0.3">
      <c r="A5" s="128"/>
      <c r="B5" s="70" t="s">
        <v>640</v>
      </c>
      <c r="C5" s="61">
        <v>2</v>
      </c>
      <c r="D5" s="29">
        <v>770</v>
      </c>
      <c r="E5" s="29"/>
      <c r="F5" s="73" t="s">
        <v>641</v>
      </c>
      <c r="G5" s="30" t="s">
        <v>61</v>
      </c>
      <c r="H5" s="30" t="s">
        <v>642</v>
      </c>
      <c r="I5" s="30"/>
      <c r="J5" s="34"/>
    </row>
    <row r="6" spans="1:10" ht="31.2" x14ac:dyDescent="0.3">
      <c r="A6" s="128"/>
      <c r="B6" s="70" t="s">
        <v>643</v>
      </c>
      <c r="C6" s="60">
        <v>3</v>
      </c>
      <c r="D6" s="29">
        <v>19</v>
      </c>
      <c r="E6" s="29"/>
      <c r="F6" s="73" t="s">
        <v>644</v>
      </c>
      <c r="G6" s="30" t="s">
        <v>61</v>
      </c>
      <c r="H6" s="30"/>
      <c r="I6" s="30"/>
      <c r="J6" s="34"/>
    </row>
    <row r="7" spans="1:10" ht="15.6" x14ac:dyDescent="0.3">
      <c r="A7" s="128"/>
      <c r="B7" s="70" t="s">
        <v>645</v>
      </c>
      <c r="C7" s="60">
        <v>3</v>
      </c>
      <c r="D7" s="29">
        <v>19</v>
      </c>
      <c r="E7" s="29"/>
      <c r="F7" s="73" t="s">
        <v>646</v>
      </c>
      <c r="G7" s="30" t="s">
        <v>61</v>
      </c>
      <c r="H7" s="30" t="s">
        <v>647</v>
      </c>
      <c r="I7" s="30"/>
      <c r="J7" s="34"/>
    </row>
    <row r="8" spans="1:10" ht="32.25" customHeight="1" x14ac:dyDescent="0.3">
      <c r="A8" s="128" t="s">
        <v>648</v>
      </c>
      <c r="B8" s="70" t="s">
        <v>649</v>
      </c>
      <c r="C8" s="57">
        <v>1</v>
      </c>
      <c r="D8" s="29">
        <v>525</v>
      </c>
      <c r="E8" s="29"/>
      <c r="F8" s="73" t="s">
        <v>650</v>
      </c>
      <c r="G8" s="30" t="s">
        <v>26</v>
      </c>
      <c r="H8" s="30" t="s">
        <v>651</v>
      </c>
      <c r="I8" s="30"/>
      <c r="J8" s="34"/>
    </row>
    <row r="9" spans="1:10" ht="31.2" x14ac:dyDescent="0.3">
      <c r="A9" s="128"/>
      <c r="B9" s="70" t="s">
        <v>652</v>
      </c>
      <c r="C9" s="57">
        <v>1</v>
      </c>
      <c r="D9" s="29">
        <v>922</v>
      </c>
      <c r="E9" s="29"/>
      <c r="F9" s="73" t="s">
        <v>653</v>
      </c>
      <c r="G9" s="30" t="s">
        <v>26</v>
      </c>
      <c r="H9" s="30" t="s">
        <v>654</v>
      </c>
      <c r="I9" s="30"/>
      <c r="J9" s="34"/>
    </row>
    <row r="10" spans="1:10" ht="31.2" x14ac:dyDescent="0.3">
      <c r="A10" s="128"/>
      <c r="B10" s="70" t="s">
        <v>655</v>
      </c>
      <c r="C10" s="57">
        <v>1</v>
      </c>
      <c r="D10" s="29">
        <v>922</v>
      </c>
      <c r="E10" s="29"/>
      <c r="F10" s="73" t="s">
        <v>656</v>
      </c>
      <c r="G10" s="30" t="s">
        <v>26</v>
      </c>
      <c r="H10" s="30" t="s">
        <v>657</v>
      </c>
      <c r="I10" s="30"/>
      <c r="J10" s="34"/>
    </row>
    <row r="11" spans="1:10" ht="32.25" customHeight="1" x14ac:dyDescent="0.3">
      <c r="A11" s="128" t="s">
        <v>658</v>
      </c>
      <c r="B11" s="70" t="s">
        <v>659</v>
      </c>
      <c r="C11" s="57">
        <v>1</v>
      </c>
      <c r="D11" s="29">
        <v>319</v>
      </c>
      <c r="E11" s="29"/>
      <c r="F11" s="73" t="s">
        <v>660</v>
      </c>
      <c r="G11" s="30" t="s">
        <v>26</v>
      </c>
      <c r="H11" s="30" t="s">
        <v>661</v>
      </c>
      <c r="I11" s="30"/>
      <c r="J11" s="34"/>
    </row>
    <row r="12" spans="1:10" ht="93.6" x14ac:dyDescent="0.3">
      <c r="A12" s="128"/>
      <c r="B12" s="70" t="s">
        <v>662</v>
      </c>
      <c r="C12" s="57">
        <v>1</v>
      </c>
      <c r="D12" s="29">
        <v>212</v>
      </c>
      <c r="E12" s="29"/>
      <c r="F12" s="73" t="s">
        <v>663</v>
      </c>
      <c r="G12" s="30" t="s">
        <v>26</v>
      </c>
      <c r="H12" s="32" t="s">
        <v>664</v>
      </c>
      <c r="I12" s="30"/>
      <c r="J12" s="34"/>
    </row>
    <row r="13" spans="1:10" ht="46.8" x14ac:dyDescent="0.3">
      <c r="A13" s="128"/>
      <c r="B13" s="70" t="s">
        <v>665</v>
      </c>
      <c r="C13" s="57">
        <v>1</v>
      </c>
      <c r="D13" s="29">
        <v>285</v>
      </c>
      <c r="E13" s="29"/>
      <c r="F13" s="73" t="s">
        <v>666</v>
      </c>
      <c r="G13" s="30" t="s">
        <v>26</v>
      </c>
      <c r="H13" s="30" t="s">
        <v>667</v>
      </c>
      <c r="I13" s="30"/>
      <c r="J13" s="34"/>
    </row>
    <row r="14" spans="1:10" ht="46.8" x14ac:dyDescent="0.3">
      <c r="A14" s="128"/>
      <c r="B14" s="70" t="s">
        <v>668</v>
      </c>
      <c r="C14" s="57">
        <v>1</v>
      </c>
      <c r="D14" s="29">
        <v>200</v>
      </c>
      <c r="E14" s="29"/>
      <c r="F14" s="73" t="s">
        <v>669</v>
      </c>
      <c r="G14" s="30" t="s">
        <v>26</v>
      </c>
      <c r="H14" s="30" t="s">
        <v>670</v>
      </c>
      <c r="I14" s="30"/>
      <c r="J14" s="34"/>
    </row>
    <row r="15" spans="1:10" ht="31.2" x14ac:dyDescent="0.3">
      <c r="A15" s="128"/>
      <c r="B15" s="70" t="s">
        <v>671</v>
      </c>
      <c r="C15" s="61">
        <v>2</v>
      </c>
      <c r="D15" s="29">
        <v>532</v>
      </c>
      <c r="E15" s="29"/>
      <c r="F15" s="73" t="s">
        <v>672</v>
      </c>
      <c r="G15" s="30" t="s">
        <v>26</v>
      </c>
      <c r="H15" s="30" t="s">
        <v>673</v>
      </c>
      <c r="I15" s="30"/>
      <c r="J15" s="34"/>
    </row>
    <row r="16" spans="1:10" ht="31.2" x14ac:dyDescent="0.3">
      <c r="A16" s="128"/>
      <c r="B16" s="70" t="s">
        <v>674</v>
      </c>
      <c r="C16" s="61">
        <v>2</v>
      </c>
      <c r="D16" s="29">
        <v>226</v>
      </c>
      <c r="E16" s="29"/>
      <c r="F16" s="73" t="s">
        <v>675</v>
      </c>
      <c r="G16" s="30" t="s">
        <v>90</v>
      </c>
      <c r="H16" s="30"/>
      <c r="I16" s="30"/>
      <c r="J16" s="34"/>
    </row>
    <row r="17" spans="1:10" ht="46.8" x14ac:dyDescent="0.3">
      <c r="A17" s="128"/>
      <c r="B17" s="70" t="s">
        <v>676</v>
      </c>
      <c r="C17" s="61">
        <v>2</v>
      </c>
      <c r="D17" s="29">
        <v>327</v>
      </c>
      <c r="E17" s="29"/>
      <c r="F17" s="73" t="s">
        <v>677</v>
      </c>
      <c r="G17" s="30" t="s">
        <v>26</v>
      </c>
      <c r="H17" s="96" t="s">
        <v>678</v>
      </c>
      <c r="I17" s="30"/>
      <c r="J17" s="34"/>
    </row>
    <row r="18" spans="1:10" ht="31.2" x14ac:dyDescent="0.3">
      <c r="A18" s="128"/>
      <c r="B18" s="70" t="s">
        <v>679</v>
      </c>
      <c r="C18" s="82">
        <v>2</v>
      </c>
      <c r="D18" s="39">
        <v>285</v>
      </c>
      <c r="E18" s="39"/>
      <c r="F18" s="83" t="s">
        <v>680</v>
      </c>
      <c r="G18" s="40" t="s">
        <v>61</v>
      </c>
      <c r="H18" s="40"/>
      <c r="I18" s="40"/>
      <c r="J18" s="43"/>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Error Handling and Logging</vt:lpstr>
      <vt:lpstr>Stored Cryptography</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Magalhães (1230207)</cp:lastModifiedBy>
  <cp:revision>77</cp:revision>
  <dcterms:created xsi:type="dcterms:W3CDTF">2014-11-04T11:54:57Z</dcterms:created>
  <dcterms:modified xsi:type="dcterms:W3CDTF">2024-06-09T20:45:10Z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