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\Dropbox\1.Estudos\A. MASTER (MESIO)\2º Master - 2º Q\Z. TFM - Adsmurai\4. UPC Bayesian\TFM - Simulations\"/>
    </mc:Choice>
  </mc:AlternateContent>
  <xr:revisionPtr revIDLastSave="0" documentId="13_ncr:1_{A39BD83D-1586-46B8-99E6-86830ECF9453}" xr6:coauthVersionLast="36" xr6:coauthVersionMax="36" xr10:uidLastSave="{00000000-0000-0000-0000-000000000000}"/>
  <bookViews>
    <workbookView xWindow="0" yWindow="0" windowWidth="14380" windowHeight="3880" xr2:uid="{E0F4779F-EBAB-42CA-A8F6-3EFF149F0059}"/>
  </bookViews>
  <sheets>
    <sheet name="GEOM_RMSE_2" sheetId="2" r:id="rId1"/>
    <sheet name="GEOM_DECOMP_2" sheetId="3" r:id="rId2"/>
    <sheet name="WEIB_RMSE_2" sheetId="5" r:id="rId3"/>
    <sheet name="WEIB_DECOMP_2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3" i="5"/>
  <c r="F3" i="4"/>
  <c r="F3" i="2"/>
  <c r="D44" i="5"/>
  <c r="C44" i="5"/>
  <c r="B44" i="5"/>
  <c r="D43" i="5"/>
  <c r="C43" i="5"/>
  <c r="B43" i="5"/>
  <c r="D42" i="5"/>
  <c r="C42" i="5"/>
  <c r="B42" i="5"/>
  <c r="D41" i="5"/>
  <c r="C41" i="5"/>
  <c r="B41" i="5"/>
  <c r="D40" i="5"/>
  <c r="C40" i="5"/>
  <c r="B40" i="5"/>
  <c r="D39" i="5"/>
  <c r="C39" i="5"/>
  <c r="B39" i="5"/>
  <c r="D38" i="5"/>
  <c r="C38" i="5"/>
  <c r="B38" i="5"/>
  <c r="D37" i="5"/>
  <c r="C37" i="5"/>
  <c r="B37" i="5"/>
  <c r="D36" i="5"/>
  <c r="C36" i="5"/>
  <c r="B36" i="5"/>
  <c r="D35" i="5"/>
  <c r="C35" i="5"/>
  <c r="B35" i="5"/>
  <c r="D31" i="5"/>
  <c r="C31" i="5"/>
  <c r="B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B36" i="2"/>
  <c r="B37" i="2"/>
  <c r="B38" i="2"/>
  <c r="B39" i="2"/>
  <c r="B40" i="2"/>
  <c r="B41" i="2"/>
  <c r="B42" i="2"/>
  <c r="B43" i="2"/>
  <c r="B44" i="2"/>
  <c r="B35" i="2"/>
  <c r="D23" i="2"/>
  <c r="D24" i="2"/>
  <c r="D25" i="2"/>
  <c r="D26" i="2"/>
  <c r="D27" i="2"/>
  <c r="D28" i="2"/>
  <c r="D29" i="2"/>
  <c r="D30" i="2"/>
  <c r="D31" i="2"/>
  <c r="D22" i="2"/>
  <c r="C23" i="2"/>
  <c r="C24" i="2"/>
  <c r="C25" i="2"/>
  <c r="C26" i="2"/>
  <c r="C27" i="2"/>
  <c r="C28" i="2"/>
  <c r="C29" i="2"/>
  <c r="C30" i="2"/>
  <c r="C31" i="2"/>
  <c r="C22" i="2"/>
  <c r="B23" i="2"/>
  <c r="B24" i="2"/>
  <c r="B25" i="2"/>
  <c r="B26" i="2"/>
  <c r="B27" i="2"/>
  <c r="B28" i="2"/>
  <c r="B29" i="2"/>
  <c r="B30" i="2"/>
  <c r="B31" i="2"/>
  <c r="B22" i="2"/>
  <c r="B3" i="3" l="1"/>
  <c r="D4" i="2"/>
  <c r="C4" i="3"/>
  <c r="D4" i="3"/>
  <c r="B4" i="3"/>
  <c r="B4" i="5"/>
  <c r="B3" i="5"/>
  <c r="C4" i="5"/>
  <c r="D4" i="5"/>
  <c r="D3" i="5"/>
  <c r="C3" i="5"/>
  <c r="C3" i="4"/>
  <c r="B4" i="4"/>
  <c r="C4" i="4"/>
  <c r="D3" i="4"/>
  <c r="B3" i="4"/>
  <c r="D4" i="4"/>
  <c r="D3" i="3"/>
  <c r="C3" i="3"/>
  <c r="B4" i="2"/>
  <c r="B3" i="2"/>
  <c r="C3" i="2"/>
  <c r="C4" i="2"/>
  <c r="D3" i="2"/>
</calcChain>
</file>

<file path=xl/sharedStrings.xml><?xml version="1.0" encoding="utf-8"?>
<sst xmlns="http://schemas.openxmlformats.org/spreadsheetml/2006/main" count="220" uniqueCount="28">
  <si>
    <t>X3</t>
  </si>
  <si>
    <t>X2</t>
  </si>
  <si>
    <t>X1</t>
  </si>
  <si>
    <t>Min X1</t>
  </si>
  <si>
    <t>Min X2</t>
  </si>
  <si>
    <t>Min X3</t>
  </si>
  <si>
    <t>MaxX3</t>
  </si>
  <si>
    <t>MaxX2</t>
  </si>
  <si>
    <t>MaxX1</t>
  </si>
  <si>
    <t>Coverage</t>
  </si>
  <si>
    <t>True Value</t>
  </si>
  <si>
    <t>INTERVALS</t>
  </si>
  <si>
    <t>Cluster1</t>
  </si>
  <si>
    <t>Cluster2</t>
  </si>
  <si>
    <t>Cluster3</t>
  </si>
  <si>
    <t>Cluster4</t>
  </si>
  <si>
    <t>Cluster5</t>
  </si>
  <si>
    <t>Cluster6</t>
  </si>
  <si>
    <t>Cluster7</t>
  </si>
  <si>
    <t>Cluster8</t>
  </si>
  <si>
    <t>Cluster9</t>
  </si>
  <si>
    <t>Cluster10</t>
  </si>
  <si>
    <t>0: Not Covers</t>
  </si>
  <si>
    <t>1: Covers</t>
  </si>
  <si>
    <t>Interval Width</t>
  </si>
  <si>
    <t>Width</t>
  </si>
  <si>
    <t>RMSE</t>
  </si>
  <si>
    <t>NRMSE_test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</si>
</sst>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3" fillId="2" borderId="0" xfId="0" applyFont="1" applyFill="1"/>
    <xf numFmtId="0" fontId="0" fillId="0" borderId="0" xfId="0" applyAlignment="1">
      <alignment wrapText="1"/>
    </xf>
    <xf numFmtId="0" fontId="3" fillId="3" borderId="0" xfId="0" applyFont="1" applyFill="1"/>
    <xf numFmtId="0" fontId="0" fillId="3" borderId="0" xfId="0" applyFill="1"/>
    <xf numFmtId="0" fontId="0" fillId="4" borderId="1" xfId="0" applyFill="1" applyBorder="1"/>
    <xf numFmtId="2" fontId="0" fillId="0" borderId="0" xfId="0" applyNumberFormat="1" applyAlignment="1">
      <alignment horizontal="center"/>
    </xf>
    <xf numFmtId="0" fontId="0" fillId="5" borderId="1" xfId="0" applyFill="1" applyBorder="1"/>
    <xf numFmtId="9" fontId="0" fillId="0" borderId="0" xfId="1" applyFont="1" applyAlignment="1">
      <alignment horizontal="center"/>
    </xf>
    <xf numFmtId="9" fontId="0" fillId="0" borderId="0" xfId="1" applyNumberFormat="1" applyFont="1" applyAlignment="1">
      <alignment horizontal="center"/>
    </xf>
    <xf numFmtId="10" fontId="0" fillId="0" borderId="0" xfId="1" applyNumberFormat="1" applyFont="1"/>
    <xf numFmtId="0" fontId="0" fillId="4" borderId="1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BB1FC-A1DB-42BD-9899-4A0FED33832C}">
  <dimension ref="A1:H44"/>
  <sheetViews>
    <sheetView tabSelected="1" zoomScale="85" zoomScaleNormal="85" workbookViewId="0">
      <selection activeCell="B12" sqref="B12"/>
    </sheetView>
  </sheetViews>
  <sheetFormatPr baseColWidth="10" defaultRowHeight="14.5" x14ac:dyDescent="0.35"/>
  <cols>
    <col min="2" max="2" width="12.7265625" customWidth="1"/>
    <col min="3" max="3" width="12.08984375" customWidth="1"/>
    <col min="4" max="4" width="11.36328125" bestFit="1" customWidth="1"/>
  </cols>
  <sheetData>
    <row r="1" spans="1:8" x14ac:dyDescent="0.35">
      <c r="B1" s="2" t="s">
        <v>2</v>
      </c>
      <c r="C1" s="2" t="s">
        <v>1</v>
      </c>
      <c r="D1" s="2" t="s">
        <v>0</v>
      </c>
    </row>
    <row r="2" spans="1:8" x14ac:dyDescent="0.35">
      <c r="A2" t="s">
        <v>10</v>
      </c>
      <c r="B2" s="14">
        <v>2.27</v>
      </c>
      <c r="C2" s="14">
        <v>2.72</v>
      </c>
      <c r="D2" s="14">
        <v>2.56</v>
      </c>
      <c r="F2" s="2" t="s">
        <v>26</v>
      </c>
    </row>
    <row r="3" spans="1:8" x14ac:dyDescent="0.35">
      <c r="A3" t="s">
        <v>9</v>
      </c>
      <c r="B3" s="11">
        <f>AVERAGE(D22:D31)</f>
        <v>0</v>
      </c>
      <c r="C3" s="12">
        <f>AVERAGE(C22:C31)</f>
        <v>0</v>
      </c>
      <c r="D3" s="12">
        <f>AVERAGE(B22:B31)</f>
        <v>0</v>
      </c>
      <c r="F3" s="13">
        <f>AVERAGE(H9:H18)</f>
        <v>0.1993</v>
      </c>
    </row>
    <row r="4" spans="1:8" ht="29" x14ac:dyDescent="0.35">
      <c r="A4" s="5" t="s">
        <v>24</v>
      </c>
      <c r="B4" s="9">
        <f>AVERAGE(D35:D44)</f>
        <v>0.76666666666666661</v>
      </c>
      <c r="C4" s="9">
        <f>AVERAGE(C35:C44)</f>
        <v>1.04</v>
      </c>
      <c r="D4" s="9">
        <f>AVERAGE(B35:B44)</f>
        <v>0.83000000000000007</v>
      </c>
    </row>
    <row r="7" spans="1:8" s="7" customFormat="1" x14ac:dyDescent="0.35">
      <c r="A7" s="6" t="s">
        <v>11</v>
      </c>
    </row>
    <row r="8" spans="1:8" x14ac:dyDescent="0.35">
      <c r="B8" s="1" t="s">
        <v>5</v>
      </c>
      <c r="C8" s="1" t="s">
        <v>4</v>
      </c>
      <c r="D8" s="1" t="s">
        <v>3</v>
      </c>
      <c r="E8" s="1" t="s">
        <v>6</v>
      </c>
      <c r="F8" s="1" t="s">
        <v>7</v>
      </c>
      <c r="G8" s="1" t="s">
        <v>8</v>
      </c>
      <c r="H8" s="1" t="s">
        <v>27</v>
      </c>
    </row>
    <row r="9" spans="1:8" x14ac:dyDescent="0.35">
      <c r="A9" t="s">
        <v>12</v>
      </c>
      <c r="B9" s="8">
        <v>0.24</v>
      </c>
      <c r="C9" s="8">
        <v>0</v>
      </c>
      <c r="D9" s="8">
        <v>1.2</v>
      </c>
      <c r="E9" s="8">
        <v>0.43</v>
      </c>
      <c r="F9" s="8">
        <v>0.12</v>
      </c>
      <c r="G9" s="8">
        <v>1.5</v>
      </c>
      <c r="H9" s="10">
        <v>0.1651</v>
      </c>
    </row>
    <row r="10" spans="1:8" x14ac:dyDescent="0.35">
      <c r="A10" t="s">
        <v>13</v>
      </c>
      <c r="B10" s="8">
        <v>0</v>
      </c>
      <c r="C10" s="8">
        <v>0</v>
      </c>
      <c r="D10" s="8">
        <v>0</v>
      </c>
      <c r="E10" s="8">
        <v>1.3</v>
      </c>
      <c r="F10" s="8">
        <v>1.3</v>
      </c>
      <c r="G10" s="8">
        <v>1.3</v>
      </c>
      <c r="H10" s="10">
        <v>0.252</v>
      </c>
    </row>
    <row r="11" spans="1:8" x14ac:dyDescent="0.35">
      <c r="A11" t="s">
        <v>14</v>
      </c>
      <c r="B11" s="8">
        <v>1.1000000000000001</v>
      </c>
      <c r="C11" s="8">
        <v>0</v>
      </c>
      <c r="D11" s="8">
        <v>1.1000000000000001</v>
      </c>
      <c r="E11" s="8">
        <v>2.1</v>
      </c>
      <c r="F11" s="8">
        <v>1.7</v>
      </c>
      <c r="G11" s="8">
        <v>1.8</v>
      </c>
      <c r="H11" s="10">
        <v>0.18079999999999999</v>
      </c>
    </row>
    <row r="12" spans="1:8" x14ac:dyDescent="0.35">
      <c r="A12" t="s">
        <v>15</v>
      </c>
      <c r="B12" s="8"/>
      <c r="C12" s="8"/>
      <c r="D12" s="8"/>
      <c r="E12" s="8"/>
      <c r="F12" s="8"/>
      <c r="G12" s="8"/>
      <c r="H12" s="10"/>
    </row>
    <row r="13" spans="1:8" x14ac:dyDescent="0.35">
      <c r="A13" t="s">
        <v>16</v>
      </c>
      <c r="B13" s="8"/>
      <c r="C13" s="8"/>
      <c r="D13" s="8"/>
      <c r="E13" s="8"/>
      <c r="F13" s="8"/>
      <c r="G13" s="8"/>
      <c r="H13" s="10"/>
    </row>
    <row r="14" spans="1:8" x14ac:dyDescent="0.35">
      <c r="A14" t="s">
        <v>17</v>
      </c>
      <c r="B14" s="8"/>
      <c r="C14" s="8"/>
      <c r="D14" s="8"/>
      <c r="E14" s="8"/>
      <c r="F14" s="8"/>
      <c r="G14" s="8"/>
      <c r="H14" s="10"/>
    </row>
    <row r="15" spans="1:8" x14ac:dyDescent="0.35">
      <c r="A15" t="s">
        <v>18</v>
      </c>
      <c r="B15" s="8"/>
      <c r="C15" s="8"/>
      <c r="D15" s="8"/>
      <c r="E15" s="8"/>
      <c r="F15" s="8"/>
      <c r="G15" s="8"/>
      <c r="H15" s="10"/>
    </row>
    <row r="16" spans="1:8" x14ac:dyDescent="0.35">
      <c r="A16" t="s">
        <v>19</v>
      </c>
      <c r="B16" s="8"/>
      <c r="C16" s="8"/>
      <c r="D16" s="8"/>
      <c r="E16" s="8"/>
      <c r="F16" s="8"/>
      <c r="G16" s="8"/>
      <c r="H16" s="10"/>
    </row>
    <row r="17" spans="1:8" x14ac:dyDescent="0.35">
      <c r="A17" t="s">
        <v>20</v>
      </c>
      <c r="B17" s="8"/>
      <c r="C17" s="8"/>
      <c r="D17" s="8"/>
      <c r="E17" s="8"/>
      <c r="F17" s="8"/>
      <c r="G17" s="8"/>
      <c r="H17" s="10"/>
    </row>
    <row r="18" spans="1:8" x14ac:dyDescent="0.35">
      <c r="A18" t="s">
        <v>21</v>
      </c>
      <c r="B18" s="8"/>
      <c r="C18" s="8"/>
      <c r="D18" s="8"/>
      <c r="E18" s="8"/>
      <c r="F18" s="8"/>
      <c r="G18" s="8"/>
      <c r="H18" s="10"/>
    </row>
    <row r="20" spans="1:8" s="3" customFormat="1" x14ac:dyDescent="0.35">
      <c r="A20" s="4" t="s">
        <v>9</v>
      </c>
      <c r="B20" s="3" t="s">
        <v>22</v>
      </c>
      <c r="C20" s="3" t="s">
        <v>23</v>
      </c>
    </row>
    <row r="21" spans="1:8" x14ac:dyDescent="0.35">
      <c r="B21" s="1" t="s">
        <v>0</v>
      </c>
      <c r="C21" s="1" t="s">
        <v>1</v>
      </c>
      <c r="D21" s="1" t="s">
        <v>2</v>
      </c>
    </row>
    <row r="22" spans="1:8" x14ac:dyDescent="0.35">
      <c r="A22" t="s">
        <v>12</v>
      </c>
      <c r="B22">
        <f>IF(ISBLANK(B9),"",IF(AND($D$2&lt;E9,$D$2&gt;B9),1,0))</f>
        <v>0</v>
      </c>
      <c r="C22">
        <f>IF(ISBLANK(C9),"",IF(AND($C$2&lt;F9,$C$2&gt;C9),1,0))</f>
        <v>0</v>
      </c>
      <c r="D22">
        <f>IF(ISBLANK(D9),"",IF(AND($B$2&lt;G9,$B$2&gt;D9),1,0))</f>
        <v>0</v>
      </c>
    </row>
    <row r="23" spans="1:8" x14ac:dyDescent="0.35">
      <c r="A23" t="s">
        <v>13</v>
      </c>
      <c r="B23">
        <f t="shared" ref="B23:B31" si="0">IF(ISBLANK(B10),"",IF(AND($D$2&lt;E10,$D$2&gt;B10),1,0))</f>
        <v>0</v>
      </c>
      <c r="C23">
        <f t="shared" ref="C23:C31" si="1">IF(ISBLANK(C10),"",IF(AND($C$2&lt;F10,$C$2&gt;C10),1,0))</f>
        <v>0</v>
      </c>
      <c r="D23">
        <f t="shared" ref="D23:D31" si="2">IF(ISBLANK(D10),"",IF(AND($B$2&lt;G10,$B$2&gt;D10),1,0))</f>
        <v>0</v>
      </c>
    </row>
    <row r="24" spans="1:8" x14ac:dyDescent="0.35">
      <c r="A24" t="s">
        <v>14</v>
      </c>
      <c r="B24">
        <f t="shared" si="0"/>
        <v>0</v>
      </c>
      <c r="C24">
        <f t="shared" si="1"/>
        <v>0</v>
      </c>
      <c r="D24">
        <f t="shared" si="2"/>
        <v>0</v>
      </c>
    </row>
    <row r="25" spans="1:8" x14ac:dyDescent="0.35">
      <c r="A25" t="s">
        <v>15</v>
      </c>
      <c r="B25" t="str">
        <f>IF(ISBLANK(B12),"",IF(AND($D$2&lt;E12,$D$2&gt;B12),1,0))</f>
        <v/>
      </c>
      <c r="C25" t="str">
        <f t="shared" si="1"/>
        <v/>
      </c>
      <c r="D25" t="str">
        <f t="shared" si="2"/>
        <v/>
      </c>
    </row>
    <row r="26" spans="1:8" x14ac:dyDescent="0.35">
      <c r="A26" t="s">
        <v>16</v>
      </c>
      <c r="B26" t="str">
        <f t="shared" si="0"/>
        <v/>
      </c>
      <c r="C26" t="str">
        <f t="shared" si="1"/>
        <v/>
      </c>
      <c r="D26" t="str">
        <f t="shared" si="2"/>
        <v/>
      </c>
    </row>
    <row r="27" spans="1:8" x14ac:dyDescent="0.35">
      <c r="A27" t="s">
        <v>17</v>
      </c>
      <c r="B27" t="str">
        <f t="shared" si="0"/>
        <v/>
      </c>
      <c r="C27" t="str">
        <f t="shared" si="1"/>
        <v/>
      </c>
      <c r="D27" t="str">
        <f t="shared" si="2"/>
        <v/>
      </c>
    </row>
    <row r="28" spans="1:8" x14ac:dyDescent="0.35">
      <c r="A28" t="s">
        <v>18</v>
      </c>
      <c r="B28" t="str">
        <f t="shared" si="0"/>
        <v/>
      </c>
      <c r="C28" t="str">
        <f t="shared" si="1"/>
        <v/>
      </c>
      <c r="D28" t="str">
        <f t="shared" si="2"/>
        <v/>
      </c>
    </row>
    <row r="29" spans="1:8" x14ac:dyDescent="0.35">
      <c r="A29" t="s">
        <v>19</v>
      </c>
      <c r="B29" t="str">
        <f t="shared" si="0"/>
        <v/>
      </c>
      <c r="C29" t="str">
        <f t="shared" si="1"/>
        <v/>
      </c>
      <c r="D29" t="str">
        <f t="shared" si="2"/>
        <v/>
      </c>
    </row>
    <row r="30" spans="1:8" x14ac:dyDescent="0.35">
      <c r="A30" t="s">
        <v>20</v>
      </c>
      <c r="B30" t="str">
        <f t="shared" si="0"/>
        <v/>
      </c>
      <c r="C30" t="str">
        <f t="shared" si="1"/>
        <v/>
      </c>
      <c r="D30" t="str">
        <f t="shared" si="2"/>
        <v/>
      </c>
    </row>
    <row r="31" spans="1:8" x14ac:dyDescent="0.35">
      <c r="A31" t="s">
        <v>21</v>
      </c>
      <c r="B31" t="str">
        <f t="shared" si="0"/>
        <v/>
      </c>
      <c r="C31" t="str">
        <f t="shared" si="1"/>
        <v/>
      </c>
      <c r="D31" t="str">
        <f t="shared" si="2"/>
        <v/>
      </c>
    </row>
    <row r="33" spans="1:4" s="3" customFormat="1" x14ac:dyDescent="0.35">
      <c r="A33" s="4" t="s">
        <v>25</v>
      </c>
    </row>
    <row r="34" spans="1:4" x14ac:dyDescent="0.35">
      <c r="B34" s="1" t="s">
        <v>0</v>
      </c>
      <c r="C34" s="1" t="s">
        <v>1</v>
      </c>
      <c r="D34" s="1" t="s">
        <v>2</v>
      </c>
    </row>
    <row r="35" spans="1:4" x14ac:dyDescent="0.35">
      <c r="A35" t="s">
        <v>12</v>
      </c>
      <c r="B35">
        <f>IF(ISBLANK(B9),"",E9-B9)</f>
        <v>0.19</v>
      </c>
      <c r="C35">
        <f t="shared" ref="C35:D44" si="3">IF(ISBLANK(C9),"",F9-C9)</f>
        <v>0.12</v>
      </c>
      <c r="D35">
        <f t="shared" si="3"/>
        <v>0.30000000000000004</v>
      </c>
    </row>
    <row r="36" spans="1:4" x14ac:dyDescent="0.35">
      <c r="A36" t="s">
        <v>13</v>
      </c>
      <c r="B36">
        <f t="shared" ref="B36:B44" si="4">IF(ISBLANK(B10),"",E10-B10)</f>
        <v>1.3</v>
      </c>
      <c r="C36">
        <f t="shared" si="3"/>
        <v>1.3</v>
      </c>
      <c r="D36">
        <f t="shared" si="3"/>
        <v>1.3</v>
      </c>
    </row>
    <row r="37" spans="1:4" x14ac:dyDescent="0.35">
      <c r="A37" t="s">
        <v>14</v>
      </c>
      <c r="B37">
        <f t="shared" si="4"/>
        <v>1</v>
      </c>
      <c r="C37">
        <f t="shared" si="3"/>
        <v>1.7</v>
      </c>
      <c r="D37">
        <f t="shared" si="3"/>
        <v>0.7</v>
      </c>
    </row>
    <row r="38" spans="1:4" x14ac:dyDescent="0.35">
      <c r="A38" t="s">
        <v>15</v>
      </c>
      <c r="B38" t="str">
        <f>IF(ISBLANK(B12),"",E12-B12)</f>
        <v/>
      </c>
      <c r="C38" t="str">
        <f t="shared" si="3"/>
        <v/>
      </c>
      <c r="D38" t="str">
        <f t="shared" si="3"/>
        <v/>
      </c>
    </row>
    <row r="39" spans="1:4" x14ac:dyDescent="0.35">
      <c r="A39" t="s">
        <v>16</v>
      </c>
      <c r="B39" t="str">
        <f t="shared" si="4"/>
        <v/>
      </c>
      <c r="C39" t="str">
        <f t="shared" si="3"/>
        <v/>
      </c>
      <c r="D39" t="str">
        <f t="shared" si="3"/>
        <v/>
      </c>
    </row>
    <row r="40" spans="1:4" x14ac:dyDescent="0.35">
      <c r="A40" t="s">
        <v>17</v>
      </c>
      <c r="B40" t="str">
        <f t="shared" si="4"/>
        <v/>
      </c>
      <c r="C40" t="str">
        <f t="shared" si="3"/>
        <v/>
      </c>
      <c r="D40" t="str">
        <f t="shared" si="3"/>
        <v/>
      </c>
    </row>
    <row r="41" spans="1:4" x14ac:dyDescent="0.35">
      <c r="A41" t="s">
        <v>18</v>
      </c>
      <c r="B41" t="str">
        <f t="shared" si="4"/>
        <v/>
      </c>
      <c r="C41" t="str">
        <f t="shared" si="3"/>
        <v/>
      </c>
      <c r="D41" t="str">
        <f t="shared" si="3"/>
        <v/>
      </c>
    </row>
    <row r="42" spans="1:4" x14ac:dyDescent="0.35">
      <c r="A42" t="s">
        <v>19</v>
      </c>
      <c r="B42" t="str">
        <f t="shared" si="4"/>
        <v/>
      </c>
      <c r="C42" t="str">
        <f t="shared" si="3"/>
        <v/>
      </c>
      <c r="D42" t="str">
        <f t="shared" si="3"/>
        <v/>
      </c>
    </row>
    <row r="43" spans="1:4" x14ac:dyDescent="0.35">
      <c r="A43" t="s">
        <v>20</v>
      </c>
      <c r="B43" t="str">
        <f t="shared" si="4"/>
        <v/>
      </c>
      <c r="C43" t="str">
        <f t="shared" si="3"/>
        <v/>
      </c>
      <c r="D43" t="str">
        <f t="shared" si="3"/>
        <v/>
      </c>
    </row>
    <row r="44" spans="1:4" x14ac:dyDescent="0.35">
      <c r="A44" t="s">
        <v>21</v>
      </c>
      <c r="B44" t="str">
        <f t="shared" si="4"/>
        <v/>
      </c>
      <c r="C44" t="str">
        <f t="shared" si="3"/>
        <v/>
      </c>
      <c r="D44" t="str">
        <f t="shared" si="3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F6E89-1C83-4F6F-A817-8220A5A583CB}">
  <dimension ref="A1:H44"/>
  <sheetViews>
    <sheetView zoomScale="85" zoomScaleNormal="85" workbookViewId="0">
      <selection activeCell="C19" sqref="C19"/>
    </sheetView>
  </sheetViews>
  <sheetFormatPr baseColWidth="10" defaultRowHeight="14.5" x14ac:dyDescent="0.35"/>
  <cols>
    <col min="2" max="2" width="12.7265625" customWidth="1"/>
    <col min="3" max="3" width="12.08984375" customWidth="1"/>
    <col min="4" max="4" width="11.36328125" bestFit="1" customWidth="1"/>
  </cols>
  <sheetData>
    <row r="1" spans="1:8" x14ac:dyDescent="0.35">
      <c r="B1" s="2" t="s">
        <v>2</v>
      </c>
      <c r="C1" s="2" t="s">
        <v>1</v>
      </c>
      <c r="D1" s="2" t="s">
        <v>0</v>
      </c>
    </row>
    <row r="2" spans="1:8" x14ac:dyDescent="0.35">
      <c r="A2" t="s">
        <v>10</v>
      </c>
      <c r="B2" s="14">
        <v>2.27</v>
      </c>
      <c r="C2" s="14">
        <v>2.72</v>
      </c>
      <c r="D2" s="14">
        <v>2.56</v>
      </c>
      <c r="F2" s="2" t="s">
        <v>26</v>
      </c>
    </row>
    <row r="3" spans="1:8" x14ac:dyDescent="0.35">
      <c r="A3" t="s">
        <v>9</v>
      </c>
      <c r="B3" s="11">
        <f>AVERAGE(D22:D31)</f>
        <v>0</v>
      </c>
      <c r="C3" s="12">
        <f>AVERAGE(C22:C31)</f>
        <v>0</v>
      </c>
      <c r="D3" s="12">
        <f>AVERAGE(B22:B31)</f>
        <v>0</v>
      </c>
      <c r="F3" s="13">
        <f>AVERAGE(H9:H18)</f>
        <v>0.21190999999999999</v>
      </c>
    </row>
    <row r="4" spans="1:8" ht="29" x14ac:dyDescent="0.35">
      <c r="A4" s="5" t="s">
        <v>24</v>
      </c>
      <c r="B4" s="9">
        <f>AVERAGE(D35:D44)</f>
        <v>0.51111111111111107</v>
      </c>
      <c r="C4" s="9">
        <f>AVERAGE(C35:C44)</f>
        <v>1.108888888888889</v>
      </c>
      <c r="D4" s="9">
        <f>AVERAGE(B35:B44)</f>
        <v>0.61111111111111116</v>
      </c>
    </row>
    <row r="7" spans="1:8" s="7" customFormat="1" x14ac:dyDescent="0.35">
      <c r="A7" s="6" t="s">
        <v>11</v>
      </c>
    </row>
    <row r="8" spans="1:8" x14ac:dyDescent="0.35">
      <c r="B8" s="1" t="s">
        <v>5</v>
      </c>
      <c r="C8" s="1" t="s">
        <v>4</v>
      </c>
      <c r="D8" s="1" t="s">
        <v>3</v>
      </c>
      <c r="E8" s="1" t="s">
        <v>6</v>
      </c>
      <c r="F8" s="1" t="s">
        <v>7</v>
      </c>
      <c r="G8" s="1" t="s">
        <v>8</v>
      </c>
      <c r="H8" s="1" t="s">
        <v>27</v>
      </c>
    </row>
    <row r="9" spans="1:8" x14ac:dyDescent="0.35">
      <c r="A9" t="s">
        <v>12</v>
      </c>
      <c r="B9" s="8">
        <v>0.7</v>
      </c>
      <c r="C9" s="8">
        <v>0.73</v>
      </c>
      <c r="D9" s="8">
        <v>1</v>
      </c>
      <c r="E9" s="8">
        <v>2.1</v>
      </c>
      <c r="F9" s="8">
        <v>1.6</v>
      </c>
      <c r="G9" s="8">
        <v>1.6</v>
      </c>
      <c r="H9" s="10">
        <v>0.20150000000000001</v>
      </c>
    </row>
    <row r="10" spans="1:8" x14ac:dyDescent="0.35">
      <c r="A10" t="s">
        <v>13</v>
      </c>
      <c r="B10" s="8">
        <v>1</v>
      </c>
      <c r="C10" s="8">
        <v>1.1000000000000001</v>
      </c>
      <c r="D10" s="8">
        <v>1.1000000000000001</v>
      </c>
      <c r="E10" s="8">
        <v>1.6</v>
      </c>
      <c r="F10" s="8">
        <v>1.5</v>
      </c>
      <c r="G10" s="8">
        <v>1.4</v>
      </c>
      <c r="H10" s="10">
        <v>0.1938</v>
      </c>
    </row>
    <row r="11" spans="1:8" x14ac:dyDescent="0.35">
      <c r="A11" t="s">
        <v>14</v>
      </c>
      <c r="B11" s="8">
        <v>1.3</v>
      </c>
      <c r="C11" s="8">
        <v>1.3</v>
      </c>
      <c r="D11" s="8">
        <v>1.3</v>
      </c>
      <c r="E11" s="8">
        <v>1.8</v>
      </c>
      <c r="F11" s="8">
        <v>1.8</v>
      </c>
      <c r="G11" s="8">
        <v>1.8</v>
      </c>
      <c r="H11" s="10">
        <v>0.20150000000000001</v>
      </c>
    </row>
    <row r="12" spans="1:8" x14ac:dyDescent="0.35">
      <c r="A12" t="s">
        <v>15</v>
      </c>
      <c r="B12" s="8">
        <v>1.6</v>
      </c>
      <c r="C12" s="8">
        <v>0.83</v>
      </c>
      <c r="D12" s="8">
        <v>1.4</v>
      </c>
      <c r="E12" s="8">
        <v>2.1</v>
      </c>
      <c r="F12" s="8">
        <v>1.8</v>
      </c>
      <c r="G12" s="8">
        <v>1.9</v>
      </c>
      <c r="H12" s="10">
        <v>0.1812</v>
      </c>
    </row>
    <row r="13" spans="1:8" x14ac:dyDescent="0.35">
      <c r="A13" t="s">
        <v>16</v>
      </c>
      <c r="B13" s="8">
        <v>1.6</v>
      </c>
      <c r="C13" s="8">
        <v>0.28000000000000003</v>
      </c>
      <c r="D13" s="8">
        <v>1.5</v>
      </c>
      <c r="E13" s="8">
        <v>2.1</v>
      </c>
      <c r="F13" s="8">
        <v>2.1</v>
      </c>
      <c r="G13" s="8">
        <v>1.8</v>
      </c>
      <c r="H13" s="10">
        <v>0.18149999999999999</v>
      </c>
    </row>
    <row r="14" spans="1:8" x14ac:dyDescent="0.35">
      <c r="A14" t="s">
        <v>17</v>
      </c>
      <c r="B14" s="8">
        <v>1.5</v>
      </c>
      <c r="C14" s="8">
        <v>0.67</v>
      </c>
      <c r="D14" s="8">
        <v>1.4</v>
      </c>
      <c r="E14" s="8">
        <v>1.9</v>
      </c>
      <c r="F14" s="8">
        <v>2.2999999999999998</v>
      </c>
      <c r="G14" s="8">
        <v>1.7</v>
      </c>
      <c r="H14" s="10">
        <v>0.18579999999999999</v>
      </c>
    </row>
    <row r="15" spans="1:8" x14ac:dyDescent="0.35">
      <c r="A15" t="s">
        <v>18</v>
      </c>
      <c r="B15" s="8">
        <v>1.5</v>
      </c>
      <c r="C15" s="8">
        <v>0</v>
      </c>
      <c r="D15" s="8">
        <v>1.5</v>
      </c>
      <c r="E15" s="8">
        <v>2.1</v>
      </c>
      <c r="F15" s="8">
        <v>2.2000000000000002</v>
      </c>
      <c r="G15" s="8">
        <v>1.8</v>
      </c>
      <c r="H15" s="10">
        <v>0.17760000000000001</v>
      </c>
    </row>
    <row r="16" spans="1:8" x14ac:dyDescent="0.35">
      <c r="A16" t="s">
        <v>19</v>
      </c>
      <c r="B16" s="8">
        <v>1.3</v>
      </c>
      <c r="C16" s="8">
        <v>0.7</v>
      </c>
      <c r="D16" s="8">
        <v>1.2</v>
      </c>
      <c r="E16" s="8">
        <v>2.2000000000000002</v>
      </c>
      <c r="F16" s="8">
        <v>1.4</v>
      </c>
      <c r="G16" s="8">
        <v>1.8</v>
      </c>
      <c r="H16" s="10">
        <v>0.17249999999999999</v>
      </c>
    </row>
    <row r="17" spans="1:8" x14ac:dyDescent="0.35">
      <c r="A17" t="s">
        <v>20</v>
      </c>
      <c r="B17" s="8"/>
      <c r="C17" s="8"/>
      <c r="D17" s="8"/>
      <c r="E17" s="8"/>
      <c r="F17" s="8"/>
      <c r="G17" s="8"/>
      <c r="H17" s="10">
        <v>0.43919999999999998</v>
      </c>
    </row>
    <row r="18" spans="1:8" x14ac:dyDescent="0.35">
      <c r="A18" t="s">
        <v>21</v>
      </c>
      <c r="B18" s="8">
        <v>0.27</v>
      </c>
      <c r="C18" s="8">
        <v>0</v>
      </c>
      <c r="D18" s="8">
        <v>0.6</v>
      </c>
      <c r="E18" s="8">
        <v>0.37</v>
      </c>
      <c r="F18" s="8">
        <v>0.89</v>
      </c>
      <c r="G18" s="8">
        <v>1.8</v>
      </c>
      <c r="H18" s="10">
        <v>0.1845</v>
      </c>
    </row>
    <row r="20" spans="1:8" s="3" customFormat="1" x14ac:dyDescent="0.35">
      <c r="A20" s="4" t="s">
        <v>9</v>
      </c>
      <c r="B20" s="3" t="s">
        <v>22</v>
      </c>
      <c r="C20" s="3" t="s">
        <v>23</v>
      </c>
    </row>
    <row r="21" spans="1:8" x14ac:dyDescent="0.35">
      <c r="B21" s="1" t="s">
        <v>0</v>
      </c>
      <c r="C21" s="1" t="s">
        <v>1</v>
      </c>
      <c r="D21" s="1" t="s">
        <v>2</v>
      </c>
    </row>
    <row r="22" spans="1:8" x14ac:dyDescent="0.35">
      <c r="A22" t="s">
        <v>12</v>
      </c>
      <c r="B22">
        <f>IF(ISBLANK(B9),"",IF(AND($D$2&lt;E9,$D$2&gt;B9),1,0))</f>
        <v>0</v>
      </c>
      <c r="C22">
        <f>IF(ISBLANK(C9),"",IF(AND($C$2&lt;F9,$C$2&gt;C9),1,0))</f>
        <v>0</v>
      </c>
      <c r="D22">
        <f>IF(ISBLANK(D9),"",IF(AND($B$2&lt;G9,$B$2&gt;D9),1,0))</f>
        <v>0</v>
      </c>
    </row>
    <row r="23" spans="1:8" x14ac:dyDescent="0.35">
      <c r="A23" t="s">
        <v>13</v>
      </c>
      <c r="B23">
        <f t="shared" ref="B23:B31" si="0">IF(ISBLANK(B10),"",IF(AND($D$2&lt;E10,$D$2&gt;B10),1,0))</f>
        <v>0</v>
      </c>
      <c r="C23">
        <f t="shared" ref="C23:C31" si="1">IF(ISBLANK(C10),"",IF(AND($C$2&lt;F10,$C$2&gt;C10),1,0))</f>
        <v>0</v>
      </c>
      <c r="D23">
        <f t="shared" ref="D23:D31" si="2">IF(ISBLANK(D10),"",IF(AND($B$2&lt;G10,$B$2&gt;D10),1,0))</f>
        <v>0</v>
      </c>
    </row>
    <row r="24" spans="1:8" x14ac:dyDescent="0.35">
      <c r="A24" t="s">
        <v>14</v>
      </c>
      <c r="B24">
        <f t="shared" si="0"/>
        <v>0</v>
      </c>
      <c r="C24">
        <f t="shared" si="1"/>
        <v>0</v>
      </c>
      <c r="D24">
        <f t="shared" si="2"/>
        <v>0</v>
      </c>
    </row>
    <row r="25" spans="1:8" x14ac:dyDescent="0.35">
      <c r="A25" t="s">
        <v>15</v>
      </c>
      <c r="B25">
        <f t="shared" si="0"/>
        <v>0</v>
      </c>
      <c r="C25">
        <f t="shared" si="1"/>
        <v>0</v>
      </c>
      <c r="D25">
        <f t="shared" si="2"/>
        <v>0</v>
      </c>
    </row>
    <row r="26" spans="1:8" x14ac:dyDescent="0.35">
      <c r="A26" t="s">
        <v>16</v>
      </c>
      <c r="B26">
        <f t="shared" si="0"/>
        <v>0</v>
      </c>
      <c r="C26">
        <f t="shared" si="1"/>
        <v>0</v>
      </c>
      <c r="D26">
        <f t="shared" si="2"/>
        <v>0</v>
      </c>
    </row>
    <row r="27" spans="1:8" x14ac:dyDescent="0.35">
      <c r="A27" t="s">
        <v>17</v>
      </c>
      <c r="B27">
        <f t="shared" si="0"/>
        <v>0</v>
      </c>
      <c r="C27">
        <f t="shared" si="1"/>
        <v>0</v>
      </c>
      <c r="D27">
        <f t="shared" si="2"/>
        <v>0</v>
      </c>
    </row>
    <row r="28" spans="1:8" x14ac:dyDescent="0.35">
      <c r="A28" t="s">
        <v>18</v>
      </c>
      <c r="B28">
        <f t="shared" si="0"/>
        <v>0</v>
      </c>
      <c r="C28">
        <f t="shared" si="1"/>
        <v>0</v>
      </c>
      <c r="D28">
        <f t="shared" si="2"/>
        <v>0</v>
      </c>
    </row>
    <row r="29" spans="1:8" x14ac:dyDescent="0.35">
      <c r="A29" t="s">
        <v>19</v>
      </c>
      <c r="B29">
        <f t="shared" si="0"/>
        <v>0</v>
      </c>
      <c r="C29">
        <f t="shared" si="1"/>
        <v>0</v>
      </c>
      <c r="D29">
        <f t="shared" si="2"/>
        <v>0</v>
      </c>
    </row>
    <row r="30" spans="1:8" x14ac:dyDescent="0.35">
      <c r="A30" t="s">
        <v>20</v>
      </c>
      <c r="B30" t="str">
        <f t="shared" si="0"/>
        <v/>
      </c>
      <c r="C30" t="str">
        <f t="shared" si="1"/>
        <v/>
      </c>
      <c r="D30" t="str">
        <f t="shared" si="2"/>
        <v/>
      </c>
    </row>
    <row r="31" spans="1:8" x14ac:dyDescent="0.35">
      <c r="A31" t="s">
        <v>21</v>
      </c>
      <c r="B31">
        <f t="shared" si="0"/>
        <v>0</v>
      </c>
      <c r="C31">
        <f t="shared" si="1"/>
        <v>0</v>
      </c>
      <c r="D31">
        <f t="shared" si="2"/>
        <v>0</v>
      </c>
    </row>
    <row r="33" spans="1:4" s="3" customFormat="1" x14ac:dyDescent="0.35">
      <c r="A33" s="4" t="s">
        <v>25</v>
      </c>
    </row>
    <row r="34" spans="1:4" x14ac:dyDescent="0.35">
      <c r="B34" s="1" t="s">
        <v>0</v>
      </c>
      <c r="C34" s="1" t="s">
        <v>1</v>
      </c>
      <c r="D34" s="1" t="s">
        <v>2</v>
      </c>
    </row>
    <row r="35" spans="1:4" x14ac:dyDescent="0.35">
      <c r="A35" t="s">
        <v>12</v>
      </c>
      <c r="B35">
        <f>IF(ISBLANK(B9),"",E9-B9)</f>
        <v>1.4000000000000001</v>
      </c>
      <c r="C35">
        <f t="shared" ref="C35:D44" si="3">IF(ISBLANK(C9),"",F9-C9)</f>
        <v>0.87000000000000011</v>
      </c>
      <c r="D35">
        <f t="shared" si="3"/>
        <v>0.60000000000000009</v>
      </c>
    </row>
    <row r="36" spans="1:4" x14ac:dyDescent="0.35">
      <c r="A36" t="s">
        <v>13</v>
      </c>
      <c r="B36">
        <f t="shared" ref="B36:B44" si="4">IF(ISBLANK(B10),"",E10-B10)</f>
        <v>0.60000000000000009</v>
      </c>
      <c r="C36">
        <f t="shared" si="3"/>
        <v>0.39999999999999991</v>
      </c>
      <c r="D36">
        <f t="shared" si="3"/>
        <v>0.29999999999999982</v>
      </c>
    </row>
    <row r="37" spans="1:4" x14ac:dyDescent="0.35">
      <c r="A37" t="s">
        <v>14</v>
      </c>
      <c r="B37">
        <f t="shared" si="4"/>
        <v>0.5</v>
      </c>
      <c r="C37">
        <f t="shared" si="3"/>
        <v>0.5</v>
      </c>
      <c r="D37">
        <f t="shared" si="3"/>
        <v>0.5</v>
      </c>
    </row>
    <row r="38" spans="1:4" x14ac:dyDescent="0.35">
      <c r="A38" t="s">
        <v>15</v>
      </c>
      <c r="B38">
        <f t="shared" si="4"/>
        <v>0.5</v>
      </c>
      <c r="C38">
        <f t="shared" si="3"/>
        <v>0.97000000000000008</v>
      </c>
      <c r="D38">
        <f t="shared" si="3"/>
        <v>0.5</v>
      </c>
    </row>
    <row r="39" spans="1:4" x14ac:dyDescent="0.35">
      <c r="A39" t="s">
        <v>16</v>
      </c>
      <c r="B39">
        <f t="shared" si="4"/>
        <v>0.5</v>
      </c>
      <c r="C39">
        <f t="shared" si="3"/>
        <v>1.82</v>
      </c>
      <c r="D39">
        <f t="shared" si="3"/>
        <v>0.30000000000000004</v>
      </c>
    </row>
    <row r="40" spans="1:4" x14ac:dyDescent="0.35">
      <c r="A40" t="s">
        <v>17</v>
      </c>
      <c r="B40">
        <f t="shared" si="4"/>
        <v>0.39999999999999991</v>
      </c>
      <c r="C40">
        <f t="shared" si="3"/>
        <v>1.63</v>
      </c>
      <c r="D40">
        <f t="shared" si="3"/>
        <v>0.30000000000000004</v>
      </c>
    </row>
    <row r="41" spans="1:4" x14ac:dyDescent="0.35">
      <c r="A41" t="s">
        <v>18</v>
      </c>
      <c r="B41">
        <f t="shared" si="4"/>
        <v>0.60000000000000009</v>
      </c>
      <c r="C41">
        <f t="shared" si="3"/>
        <v>2.2000000000000002</v>
      </c>
      <c r="D41">
        <f t="shared" si="3"/>
        <v>0.30000000000000004</v>
      </c>
    </row>
    <row r="42" spans="1:4" x14ac:dyDescent="0.35">
      <c r="A42" t="s">
        <v>19</v>
      </c>
      <c r="B42">
        <f t="shared" si="4"/>
        <v>0.90000000000000013</v>
      </c>
      <c r="C42">
        <f t="shared" si="3"/>
        <v>0.7</v>
      </c>
      <c r="D42">
        <f t="shared" si="3"/>
        <v>0.60000000000000009</v>
      </c>
    </row>
    <row r="43" spans="1:4" x14ac:dyDescent="0.35">
      <c r="A43" t="s">
        <v>20</v>
      </c>
      <c r="B43" t="str">
        <f t="shared" si="4"/>
        <v/>
      </c>
      <c r="C43" t="str">
        <f t="shared" si="3"/>
        <v/>
      </c>
      <c r="D43" t="str">
        <f t="shared" si="3"/>
        <v/>
      </c>
    </row>
    <row r="44" spans="1:4" x14ac:dyDescent="0.35">
      <c r="A44" t="s">
        <v>21</v>
      </c>
      <c r="B44">
        <f t="shared" si="4"/>
        <v>9.9999999999999978E-2</v>
      </c>
      <c r="C44">
        <f t="shared" si="3"/>
        <v>0.89</v>
      </c>
      <c r="D44">
        <f t="shared" si="3"/>
        <v>1.2000000000000002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CC384-3D2F-4C28-AF9D-465BC7D9B93B}">
  <dimension ref="A1:H44"/>
  <sheetViews>
    <sheetView zoomScale="85" zoomScaleNormal="85" workbookViewId="0">
      <selection activeCell="B9" sqref="B9"/>
    </sheetView>
  </sheetViews>
  <sheetFormatPr baseColWidth="10" defaultRowHeight="14.5" x14ac:dyDescent="0.35"/>
  <cols>
    <col min="2" max="2" width="12.7265625" customWidth="1"/>
    <col min="3" max="3" width="12.08984375" customWidth="1"/>
    <col min="4" max="4" width="11.36328125" bestFit="1" customWidth="1"/>
  </cols>
  <sheetData>
    <row r="1" spans="1:8" x14ac:dyDescent="0.35">
      <c r="B1" s="2" t="s">
        <v>2</v>
      </c>
      <c r="C1" s="2" t="s">
        <v>1</v>
      </c>
      <c r="D1" s="2" t="s">
        <v>0</v>
      </c>
    </row>
    <row r="2" spans="1:8" x14ac:dyDescent="0.35">
      <c r="A2" t="s">
        <v>10</v>
      </c>
      <c r="B2" s="14">
        <v>2.27</v>
      </c>
      <c r="C2" s="14">
        <v>2.72</v>
      </c>
      <c r="D2" s="14">
        <v>2.56</v>
      </c>
      <c r="F2" s="2" t="s">
        <v>26</v>
      </c>
    </row>
    <row r="3" spans="1:8" x14ac:dyDescent="0.35">
      <c r="A3" t="s">
        <v>9</v>
      </c>
      <c r="B3" s="11">
        <f>AVERAGE(D22:D31)</f>
        <v>1</v>
      </c>
      <c r="C3" s="12">
        <f>AVERAGE(C22:C31)</f>
        <v>1</v>
      </c>
      <c r="D3" s="12">
        <f>AVERAGE(B22:B31)</f>
        <v>1</v>
      </c>
      <c r="F3" s="13">
        <f>AVERAGE(H9:H18)</f>
        <v>0.1754</v>
      </c>
    </row>
    <row r="4" spans="1:8" ht="29" x14ac:dyDescent="0.35">
      <c r="A4" s="5" t="s">
        <v>24</v>
      </c>
      <c r="B4" s="9">
        <f>AVERAGE(D35:D44)</f>
        <v>2.6133333333333333</v>
      </c>
      <c r="C4" s="9">
        <f>AVERAGE(C35:C44)</f>
        <v>3.4266666666666672</v>
      </c>
      <c r="D4" s="9">
        <f>AVERAGE(B35:B44)</f>
        <v>1.9666666666666668</v>
      </c>
    </row>
    <row r="7" spans="1:8" s="7" customFormat="1" x14ac:dyDescent="0.35">
      <c r="A7" s="6" t="s">
        <v>11</v>
      </c>
    </row>
    <row r="8" spans="1:8" x14ac:dyDescent="0.35">
      <c r="B8" s="1" t="s">
        <v>5</v>
      </c>
      <c r="C8" s="1" t="s">
        <v>4</v>
      </c>
      <c r="D8" s="1" t="s">
        <v>3</v>
      </c>
      <c r="E8" s="1" t="s">
        <v>6</v>
      </c>
      <c r="F8" s="1" t="s">
        <v>7</v>
      </c>
      <c r="G8" s="1" t="s">
        <v>8</v>
      </c>
      <c r="H8" s="1" t="s">
        <v>27</v>
      </c>
    </row>
    <row r="9" spans="1:8" x14ac:dyDescent="0.35">
      <c r="A9" t="s">
        <v>12</v>
      </c>
      <c r="B9" s="8">
        <v>1.7</v>
      </c>
      <c r="C9" s="8">
        <v>0.92</v>
      </c>
      <c r="D9" s="8">
        <v>1.6</v>
      </c>
      <c r="E9" s="8">
        <v>3.5</v>
      </c>
      <c r="F9" s="8">
        <v>4.2</v>
      </c>
      <c r="G9" s="8">
        <v>4.2</v>
      </c>
      <c r="H9" s="10">
        <v>0.21379999999999999</v>
      </c>
    </row>
    <row r="10" spans="1:8" x14ac:dyDescent="0.35">
      <c r="A10" t="s">
        <v>13</v>
      </c>
      <c r="B10" s="8">
        <v>1.9</v>
      </c>
      <c r="C10" s="8">
        <v>1.2</v>
      </c>
      <c r="D10" s="8">
        <v>0.36</v>
      </c>
      <c r="E10" s="8">
        <v>4.4000000000000004</v>
      </c>
      <c r="F10" s="8">
        <v>6.5</v>
      </c>
      <c r="G10" s="8">
        <v>4</v>
      </c>
      <c r="H10" s="10">
        <v>0.16880000000000001</v>
      </c>
    </row>
    <row r="11" spans="1:8" x14ac:dyDescent="0.35">
      <c r="A11" t="s">
        <v>14</v>
      </c>
      <c r="B11" s="8">
        <v>1.8</v>
      </c>
      <c r="C11" s="8">
        <v>1.9</v>
      </c>
      <c r="D11" s="8">
        <v>1.9</v>
      </c>
      <c r="E11" s="8">
        <v>3.4</v>
      </c>
      <c r="F11" s="8">
        <v>3.6</v>
      </c>
      <c r="G11" s="8">
        <v>3.5</v>
      </c>
      <c r="H11" s="10">
        <v>0.14360000000000001</v>
      </c>
    </row>
    <row r="12" spans="1:8" x14ac:dyDescent="0.35">
      <c r="A12" t="s">
        <v>15</v>
      </c>
      <c r="B12" s="8"/>
      <c r="C12" s="8"/>
      <c r="D12" s="8"/>
      <c r="E12" s="8"/>
      <c r="F12" s="8"/>
      <c r="G12" s="8"/>
      <c r="H12" s="10"/>
    </row>
    <row r="13" spans="1:8" x14ac:dyDescent="0.35">
      <c r="A13" t="s">
        <v>16</v>
      </c>
      <c r="B13" s="8"/>
      <c r="C13" s="8"/>
      <c r="D13" s="8"/>
      <c r="E13" s="8"/>
      <c r="F13" s="8"/>
      <c r="G13" s="8"/>
      <c r="H13" s="10"/>
    </row>
    <row r="14" spans="1:8" x14ac:dyDescent="0.35">
      <c r="A14" t="s">
        <v>17</v>
      </c>
      <c r="B14" s="8"/>
      <c r="C14" s="8"/>
      <c r="D14" s="8"/>
      <c r="E14" s="8"/>
      <c r="F14" s="8"/>
      <c r="G14" s="8"/>
      <c r="H14" s="10"/>
    </row>
    <row r="15" spans="1:8" x14ac:dyDescent="0.35">
      <c r="A15" t="s">
        <v>18</v>
      </c>
      <c r="B15" s="8"/>
      <c r="C15" s="8"/>
      <c r="D15" s="8"/>
      <c r="E15" s="8"/>
      <c r="F15" s="8"/>
      <c r="G15" s="8"/>
      <c r="H15" s="10"/>
    </row>
    <row r="16" spans="1:8" x14ac:dyDescent="0.35">
      <c r="A16" t="s">
        <v>19</v>
      </c>
      <c r="B16" s="8"/>
      <c r="C16" s="8"/>
      <c r="D16" s="8"/>
      <c r="E16" s="8"/>
      <c r="F16" s="8"/>
      <c r="G16" s="8"/>
      <c r="H16" s="10"/>
    </row>
    <row r="17" spans="1:8" x14ac:dyDescent="0.35">
      <c r="A17" t="s">
        <v>20</v>
      </c>
      <c r="B17" s="8"/>
      <c r="C17" s="8"/>
      <c r="D17" s="8"/>
      <c r="E17" s="8"/>
      <c r="F17" s="8"/>
      <c r="G17" s="8"/>
      <c r="H17" s="10"/>
    </row>
    <row r="18" spans="1:8" x14ac:dyDescent="0.35">
      <c r="A18" t="s">
        <v>21</v>
      </c>
      <c r="B18" s="8"/>
      <c r="C18" s="8"/>
      <c r="D18" s="8"/>
      <c r="E18" s="8"/>
      <c r="F18" s="8"/>
      <c r="G18" s="8"/>
      <c r="H18" s="10"/>
    </row>
    <row r="20" spans="1:8" s="3" customFormat="1" x14ac:dyDescent="0.35">
      <c r="A20" s="4" t="s">
        <v>9</v>
      </c>
      <c r="B20" s="3" t="s">
        <v>22</v>
      </c>
      <c r="C20" s="3" t="s">
        <v>23</v>
      </c>
    </row>
    <row r="21" spans="1:8" x14ac:dyDescent="0.35">
      <c r="B21" s="1" t="s">
        <v>0</v>
      </c>
      <c r="C21" s="1" t="s">
        <v>1</v>
      </c>
      <c r="D21" s="1" t="s">
        <v>2</v>
      </c>
    </row>
    <row r="22" spans="1:8" x14ac:dyDescent="0.35">
      <c r="A22" t="s">
        <v>12</v>
      </c>
      <c r="B22">
        <f>IF(ISBLANK(B9),"",IF(AND($D$2&lt;E9,$D$2&gt;B9),1,0))</f>
        <v>1</v>
      </c>
      <c r="C22">
        <f>IF(ISBLANK(C9),"",IF(AND($C$2&lt;F9,$C$2&gt;C9),1,0))</f>
        <v>1</v>
      </c>
      <c r="D22">
        <f>IF(ISBLANK(D9),"",IF(AND($B$2&lt;G9,$B$2&gt;D9),1,0))</f>
        <v>1</v>
      </c>
    </row>
    <row r="23" spans="1:8" x14ac:dyDescent="0.35">
      <c r="A23" t="s">
        <v>13</v>
      </c>
      <c r="B23">
        <f t="shared" ref="B23:B31" si="0">IF(ISBLANK(B10),"",IF(AND($D$2&lt;E10,$D$2&gt;B10),1,0))</f>
        <v>1</v>
      </c>
      <c r="C23">
        <f t="shared" ref="C23:C31" si="1">IF(ISBLANK(C10),"",IF(AND($C$2&lt;F10,$C$2&gt;C10),1,0))</f>
        <v>1</v>
      </c>
      <c r="D23">
        <f t="shared" ref="D23:D31" si="2">IF(ISBLANK(D10),"",IF(AND($B$2&lt;G10,$B$2&gt;D10),1,0))</f>
        <v>1</v>
      </c>
    </row>
    <row r="24" spans="1:8" x14ac:dyDescent="0.35">
      <c r="A24" t="s">
        <v>14</v>
      </c>
      <c r="B24">
        <f t="shared" si="0"/>
        <v>1</v>
      </c>
      <c r="C24">
        <f t="shared" si="1"/>
        <v>1</v>
      </c>
      <c r="D24">
        <f t="shared" si="2"/>
        <v>1</v>
      </c>
    </row>
    <row r="25" spans="1:8" x14ac:dyDescent="0.35">
      <c r="A25" t="s">
        <v>15</v>
      </c>
      <c r="B25" t="str">
        <f t="shared" si="0"/>
        <v/>
      </c>
      <c r="C25" t="str">
        <f t="shared" si="1"/>
        <v/>
      </c>
      <c r="D25" t="str">
        <f t="shared" si="2"/>
        <v/>
      </c>
    </row>
    <row r="26" spans="1:8" x14ac:dyDescent="0.35">
      <c r="A26" t="s">
        <v>16</v>
      </c>
      <c r="B26" t="str">
        <f t="shared" si="0"/>
        <v/>
      </c>
      <c r="C26" t="str">
        <f t="shared" si="1"/>
        <v/>
      </c>
      <c r="D26" t="str">
        <f t="shared" si="2"/>
        <v/>
      </c>
    </row>
    <row r="27" spans="1:8" x14ac:dyDescent="0.35">
      <c r="A27" t="s">
        <v>17</v>
      </c>
      <c r="B27" t="str">
        <f t="shared" si="0"/>
        <v/>
      </c>
      <c r="C27" t="str">
        <f t="shared" si="1"/>
        <v/>
      </c>
      <c r="D27" t="str">
        <f t="shared" si="2"/>
        <v/>
      </c>
    </row>
    <row r="28" spans="1:8" x14ac:dyDescent="0.35">
      <c r="A28" t="s">
        <v>18</v>
      </c>
      <c r="B28" t="str">
        <f t="shared" si="0"/>
        <v/>
      </c>
      <c r="C28" t="str">
        <f t="shared" si="1"/>
        <v/>
      </c>
      <c r="D28" t="str">
        <f t="shared" si="2"/>
        <v/>
      </c>
    </row>
    <row r="29" spans="1:8" x14ac:dyDescent="0.35">
      <c r="A29" t="s">
        <v>19</v>
      </c>
      <c r="B29" t="str">
        <f t="shared" si="0"/>
        <v/>
      </c>
      <c r="C29" t="str">
        <f t="shared" si="1"/>
        <v/>
      </c>
      <c r="D29" t="str">
        <f t="shared" si="2"/>
        <v/>
      </c>
    </row>
    <row r="30" spans="1:8" x14ac:dyDescent="0.35">
      <c r="A30" t="s">
        <v>20</v>
      </c>
      <c r="B30" t="str">
        <f t="shared" si="0"/>
        <v/>
      </c>
      <c r="C30" t="str">
        <f t="shared" si="1"/>
        <v/>
      </c>
      <c r="D30" t="str">
        <f t="shared" si="2"/>
        <v/>
      </c>
    </row>
    <row r="31" spans="1:8" x14ac:dyDescent="0.35">
      <c r="A31" t="s">
        <v>21</v>
      </c>
      <c r="B31" t="str">
        <f t="shared" si="0"/>
        <v/>
      </c>
      <c r="C31" t="str">
        <f t="shared" si="1"/>
        <v/>
      </c>
      <c r="D31" t="str">
        <f t="shared" si="2"/>
        <v/>
      </c>
    </row>
    <row r="33" spans="1:4" s="3" customFormat="1" x14ac:dyDescent="0.35">
      <c r="A33" s="4" t="s">
        <v>25</v>
      </c>
    </row>
    <row r="34" spans="1:4" x14ac:dyDescent="0.35">
      <c r="B34" s="1" t="s">
        <v>0</v>
      </c>
      <c r="C34" s="1" t="s">
        <v>1</v>
      </c>
      <c r="D34" s="1" t="s">
        <v>2</v>
      </c>
    </row>
    <row r="35" spans="1:4" x14ac:dyDescent="0.35">
      <c r="A35" t="s">
        <v>12</v>
      </c>
      <c r="B35">
        <f>IF(ISBLANK(B9),"",E9-B9)</f>
        <v>1.8</v>
      </c>
      <c r="C35">
        <f t="shared" ref="C35:D44" si="3">IF(ISBLANK(C9),"",F9-C9)</f>
        <v>3.2800000000000002</v>
      </c>
      <c r="D35">
        <f t="shared" si="3"/>
        <v>2.6</v>
      </c>
    </row>
    <row r="36" spans="1:4" x14ac:dyDescent="0.35">
      <c r="A36" t="s">
        <v>13</v>
      </c>
      <c r="B36">
        <f t="shared" ref="B36:B44" si="4">IF(ISBLANK(B10),"",E10-B10)</f>
        <v>2.5000000000000004</v>
      </c>
      <c r="C36">
        <f t="shared" si="3"/>
        <v>5.3</v>
      </c>
      <c r="D36">
        <f t="shared" si="3"/>
        <v>3.64</v>
      </c>
    </row>
    <row r="37" spans="1:4" x14ac:dyDescent="0.35">
      <c r="A37" t="s">
        <v>14</v>
      </c>
      <c r="B37">
        <f t="shared" si="4"/>
        <v>1.5999999999999999</v>
      </c>
      <c r="C37">
        <f t="shared" si="3"/>
        <v>1.7000000000000002</v>
      </c>
      <c r="D37">
        <f t="shared" si="3"/>
        <v>1.6</v>
      </c>
    </row>
    <row r="38" spans="1:4" x14ac:dyDescent="0.35">
      <c r="A38" t="s">
        <v>15</v>
      </c>
      <c r="B38" t="str">
        <f t="shared" si="4"/>
        <v/>
      </c>
      <c r="C38" t="str">
        <f t="shared" si="3"/>
        <v/>
      </c>
      <c r="D38" t="str">
        <f t="shared" si="3"/>
        <v/>
      </c>
    </row>
    <row r="39" spans="1:4" x14ac:dyDescent="0.35">
      <c r="A39" t="s">
        <v>16</v>
      </c>
      <c r="B39" t="str">
        <f t="shared" si="4"/>
        <v/>
      </c>
      <c r="C39" t="str">
        <f t="shared" si="3"/>
        <v/>
      </c>
      <c r="D39" t="str">
        <f t="shared" si="3"/>
        <v/>
      </c>
    </row>
    <row r="40" spans="1:4" x14ac:dyDescent="0.35">
      <c r="A40" t="s">
        <v>17</v>
      </c>
      <c r="B40" t="str">
        <f t="shared" si="4"/>
        <v/>
      </c>
      <c r="C40" t="str">
        <f t="shared" si="3"/>
        <v/>
      </c>
      <c r="D40" t="str">
        <f t="shared" si="3"/>
        <v/>
      </c>
    </row>
    <row r="41" spans="1:4" x14ac:dyDescent="0.35">
      <c r="A41" t="s">
        <v>18</v>
      </c>
      <c r="B41" t="str">
        <f t="shared" si="4"/>
        <v/>
      </c>
      <c r="C41" t="str">
        <f t="shared" si="3"/>
        <v/>
      </c>
      <c r="D41" t="str">
        <f t="shared" si="3"/>
        <v/>
      </c>
    </row>
    <row r="42" spans="1:4" x14ac:dyDescent="0.35">
      <c r="A42" t="s">
        <v>19</v>
      </c>
      <c r="B42" t="str">
        <f t="shared" si="4"/>
        <v/>
      </c>
      <c r="C42" t="str">
        <f t="shared" si="3"/>
        <v/>
      </c>
      <c r="D42" t="str">
        <f t="shared" si="3"/>
        <v/>
      </c>
    </row>
    <row r="43" spans="1:4" x14ac:dyDescent="0.35">
      <c r="A43" t="s">
        <v>20</v>
      </c>
      <c r="B43" t="str">
        <f t="shared" si="4"/>
        <v/>
      </c>
      <c r="C43" t="str">
        <f t="shared" si="3"/>
        <v/>
      </c>
      <c r="D43" t="str">
        <f t="shared" si="3"/>
        <v/>
      </c>
    </row>
    <row r="44" spans="1:4" x14ac:dyDescent="0.35">
      <c r="A44" t="s">
        <v>21</v>
      </c>
      <c r="B44" t="str">
        <f t="shared" si="4"/>
        <v/>
      </c>
      <c r="C44" t="str">
        <f t="shared" si="3"/>
        <v/>
      </c>
      <c r="D44" t="str">
        <f t="shared" si="3"/>
        <v/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98B3A-4844-42D0-9441-04069C5E54DD}">
  <dimension ref="A1:H44"/>
  <sheetViews>
    <sheetView zoomScale="85" zoomScaleNormal="85" workbookViewId="0">
      <selection activeCell="D14" sqref="D14"/>
    </sheetView>
  </sheetViews>
  <sheetFormatPr baseColWidth="10" defaultRowHeight="14.5" x14ac:dyDescent="0.35"/>
  <cols>
    <col min="2" max="2" width="12.7265625" customWidth="1"/>
    <col min="3" max="3" width="12.08984375" customWidth="1"/>
    <col min="4" max="4" width="11.36328125" bestFit="1" customWidth="1"/>
  </cols>
  <sheetData>
    <row r="1" spans="1:8" x14ac:dyDescent="0.35">
      <c r="B1" s="2" t="s">
        <v>2</v>
      </c>
      <c r="C1" s="2" t="s">
        <v>1</v>
      </c>
      <c r="D1" s="2" t="s">
        <v>0</v>
      </c>
    </row>
    <row r="2" spans="1:8" x14ac:dyDescent="0.35">
      <c r="A2" t="s">
        <v>10</v>
      </c>
      <c r="B2" s="14">
        <v>2.27</v>
      </c>
      <c r="C2" s="14">
        <v>2.72</v>
      </c>
      <c r="D2" s="14">
        <v>2.56</v>
      </c>
      <c r="F2" s="2" t="s">
        <v>26</v>
      </c>
    </row>
    <row r="3" spans="1:8" x14ac:dyDescent="0.35">
      <c r="A3" t="s">
        <v>9</v>
      </c>
      <c r="B3" s="11">
        <f>AVERAGE(D22:D31)</f>
        <v>0.2</v>
      </c>
      <c r="C3" s="12">
        <f>AVERAGE(C22:C31)</f>
        <v>1</v>
      </c>
      <c r="D3" s="12">
        <f>AVERAGE(B22:B31)</f>
        <v>0.6</v>
      </c>
      <c r="F3" s="13">
        <f>AVERAGE(H9:H18)</f>
        <v>0.23296</v>
      </c>
    </row>
    <row r="4" spans="1:8" ht="29" x14ac:dyDescent="0.35">
      <c r="A4" s="5" t="s">
        <v>24</v>
      </c>
      <c r="B4" s="9">
        <f>AVERAGE(D35:D44)</f>
        <v>0.77999999999999992</v>
      </c>
      <c r="C4" s="9">
        <f>AVERAGE(C35:C44)</f>
        <v>1.22</v>
      </c>
      <c r="D4" s="9">
        <f>AVERAGE(B35:B44)</f>
        <v>0.83999999999999986</v>
      </c>
    </row>
    <row r="7" spans="1:8" s="7" customFormat="1" x14ac:dyDescent="0.35">
      <c r="A7" s="6" t="s">
        <v>11</v>
      </c>
    </row>
    <row r="8" spans="1:8" x14ac:dyDescent="0.35">
      <c r="B8" s="1" t="s">
        <v>5</v>
      </c>
      <c r="C8" s="1" t="s">
        <v>4</v>
      </c>
      <c r="D8" s="1" t="s">
        <v>3</v>
      </c>
      <c r="E8" s="1" t="s">
        <v>6</v>
      </c>
      <c r="F8" s="1" t="s">
        <v>7</v>
      </c>
      <c r="G8" s="1" t="s">
        <v>8</v>
      </c>
      <c r="H8" s="1" t="s">
        <v>27</v>
      </c>
    </row>
    <row r="9" spans="1:8" x14ac:dyDescent="0.35">
      <c r="A9" t="s">
        <v>12</v>
      </c>
      <c r="B9" s="8">
        <v>2</v>
      </c>
      <c r="C9" s="8">
        <v>2.2000000000000002</v>
      </c>
      <c r="D9" s="8">
        <v>1</v>
      </c>
      <c r="E9" s="8">
        <v>3.1</v>
      </c>
      <c r="F9" s="8">
        <v>3.6</v>
      </c>
      <c r="G9" s="8">
        <v>1.7</v>
      </c>
      <c r="H9" s="10">
        <v>0.33119999999999999</v>
      </c>
    </row>
    <row r="10" spans="1:8" x14ac:dyDescent="0.35">
      <c r="A10" t="s">
        <v>13</v>
      </c>
      <c r="B10" s="8">
        <v>1.8</v>
      </c>
      <c r="C10" s="8">
        <v>2</v>
      </c>
      <c r="D10" s="8">
        <v>1.2</v>
      </c>
      <c r="E10" s="8">
        <v>2.4</v>
      </c>
      <c r="F10" s="8">
        <v>3.1</v>
      </c>
      <c r="G10" s="8">
        <v>1.9</v>
      </c>
      <c r="H10" s="10">
        <v>0.2162</v>
      </c>
    </row>
    <row r="11" spans="1:8" x14ac:dyDescent="0.35">
      <c r="A11" t="s">
        <v>14</v>
      </c>
      <c r="B11" s="8">
        <v>1.9</v>
      </c>
      <c r="C11" s="8">
        <v>1.9</v>
      </c>
      <c r="D11" s="8">
        <v>1.2</v>
      </c>
      <c r="E11" s="8">
        <v>2.2999999999999998</v>
      </c>
      <c r="F11" s="8">
        <v>3.5</v>
      </c>
      <c r="G11" s="8">
        <v>1.6</v>
      </c>
      <c r="H11" s="10">
        <v>0.2215</v>
      </c>
    </row>
    <row r="12" spans="1:8" x14ac:dyDescent="0.35">
      <c r="A12" t="s">
        <v>15</v>
      </c>
      <c r="B12" s="8">
        <v>2.2999999999999998</v>
      </c>
      <c r="C12" s="8">
        <v>2.2999999999999998</v>
      </c>
      <c r="D12" s="8">
        <v>2.2999999999999998</v>
      </c>
      <c r="E12" s="8">
        <v>3.8</v>
      </c>
      <c r="F12" s="8">
        <v>3.8</v>
      </c>
      <c r="G12" s="8">
        <v>3.8</v>
      </c>
      <c r="H12" s="10">
        <v>0.16650000000000001</v>
      </c>
    </row>
    <row r="13" spans="1:8" x14ac:dyDescent="0.35">
      <c r="A13" t="s">
        <v>16</v>
      </c>
      <c r="B13" s="8">
        <v>2.2000000000000002</v>
      </c>
      <c r="C13" s="8">
        <v>2.2999999999999998</v>
      </c>
      <c r="D13" s="8">
        <v>2.2000000000000002</v>
      </c>
      <c r="E13" s="8">
        <v>2.8</v>
      </c>
      <c r="F13" s="8">
        <v>2.8</v>
      </c>
      <c r="G13" s="8">
        <v>2.8</v>
      </c>
      <c r="H13" s="10">
        <v>0.22939999999999999</v>
      </c>
    </row>
    <row r="14" spans="1:8" x14ac:dyDescent="0.35">
      <c r="A14" t="s">
        <v>17</v>
      </c>
      <c r="B14" s="8"/>
      <c r="C14" s="8"/>
      <c r="D14" s="8"/>
      <c r="E14" s="8"/>
      <c r="F14" s="8"/>
      <c r="G14" s="8"/>
      <c r="H14" s="10"/>
    </row>
    <row r="15" spans="1:8" x14ac:dyDescent="0.35">
      <c r="A15" t="s">
        <v>18</v>
      </c>
      <c r="B15" s="8"/>
      <c r="C15" s="8"/>
      <c r="D15" s="8"/>
      <c r="E15" s="8"/>
      <c r="F15" s="8"/>
      <c r="G15" s="8"/>
      <c r="H15" s="10"/>
    </row>
    <row r="16" spans="1:8" x14ac:dyDescent="0.35">
      <c r="A16" t="s">
        <v>19</v>
      </c>
      <c r="B16" s="8"/>
      <c r="C16" s="8"/>
      <c r="D16" s="8"/>
      <c r="E16" s="8"/>
      <c r="F16" s="8"/>
      <c r="G16" s="8"/>
      <c r="H16" s="10"/>
    </row>
    <row r="17" spans="1:8" x14ac:dyDescent="0.35">
      <c r="A17" t="s">
        <v>20</v>
      </c>
      <c r="B17" s="8"/>
      <c r="C17" s="8"/>
      <c r="D17" s="8"/>
      <c r="E17" s="8"/>
      <c r="F17" s="8"/>
      <c r="G17" s="8"/>
      <c r="H17" s="10"/>
    </row>
    <row r="18" spans="1:8" x14ac:dyDescent="0.35">
      <c r="A18" t="s">
        <v>21</v>
      </c>
      <c r="B18" s="8"/>
      <c r="C18" s="8"/>
      <c r="D18" s="8"/>
      <c r="E18" s="8"/>
      <c r="F18" s="8"/>
      <c r="G18" s="8"/>
      <c r="H18" s="10"/>
    </row>
    <row r="20" spans="1:8" s="3" customFormat="1" x14ac:dyDescent="0.35">
      <c r="A20" s="4" t="s">
        <v>9</v>
      </c>
      <c r="B20" s="3" t="s">
        <v>22</v>
      </c>
      <c r="C20" s="3" t="s">
        <v>23</v>
      </c>
    </row>
    <row r="21" spans="1:8" x14ac:dyDescent="0.35">
      <c r="B21" s="1" t="s">
        <v>0</v>
      </c>
      <c r="C21" s="1" t="s">
        <v>1</v>
      </c>
      <c r="D21" s="1" t="s">
        <v>2</v>
      </c>
    </row>
    <row r="22" spans="1:8" x14ac:dyDescent="0.35">
      <c r="A22" t="s">
        <v>12</v>
      </c>
      <c r="B22">
        <f>IF(ISBLANK(B9),"",IF(AND($D$2&lt;E9,$D$2&gt;B9),1,0))</f>
        <v>1</v>
      </c>
      <c r="C22">
        <f>IF(ISBLANK(C9),"",IF(AND($C$2&lt;F9,$C$2&gt;C9),1,0))</f>
        <v>1</v>
      </c>
      <c r="D22">
        <f>IF(ISBLANK(D9),"",IF(AND($B$2&lt;G9,$B$2&gt;D9),1,0))</f>
        <v>0</v>
      </c>
    </row>
    <row r="23" spans="1:8" x14ac:dyDescent="0.35">
      <c r="A23" t="s">
        <v>13</v>
      </c>
      <c r="B23">
        <f t="shared" ref="B23:B31" si="0">IF(ISBLANK(B10),"",IF(AND($D$2&lt;E10,$D$2&gt;B10),1,0))</f>
        <v>0</v>
      </c>
      <c r="C23">
        <f t="shared" ref="C23:C31" si="1">IF(ISBLANK(C10),"",IF(AND($C$2&lt;F10,$C$2&gt;C10),1,0))</f>
        <v>1</v>
      </c>
      <c r="D23">
        <f t="shared" ref="D23:D31" si="2">IF(ISBLANK(D10),"",IF(AND($B$2&lt;G10,$B$2&gt;D10),1,0))</f>
        <v>0</v>
      </c>
    </row>
    <row r="24" spans="1:8" x14ac:dyDescent="0.35">
      <c r="A24" t="s">
        <v>14</v>
      </c>
      <c r="B24">
        <f t="shared" si="0"/>
        <v>0</v>
      </c>
      <c r="C24">
        <f t="shared" si="1"/>
        <v>1</v>
      </c>
      <c r="D24">
        <f t="shared" si="2"/>
        <v>0</v>
      </c>
    </row>
    <row r="25" spans="1:8" x14ac:dyDescent="0.35">
      <c r="A25" t="s">
        <v>15</v>
      </c>
      <c r="B25">
        <f t="shared" si="0"/>
        <v>1</v>
      </c>
      <c r="C25">
        <f t="shared" si="1"/>
        <v>1</v>
      </c>
      <c r="D25">
        <f t="shared" si="2"/>
        <v>0</v>
      </c>
    </row>
    <row r="26" spans="1:8" x14ac:dyDescent="0.35">
      <c r="A26" t="s">
        <v>16</v>
      </c>
      <c r="B26">
        <f t="shared" si="0"/>
        <v>1</v>
      </c>
      <c r="C26">
        <f t="shared" si="1"/>
        <v>1</v>
      </c>
      <c r="D26">
        <f t="shared" si="2"/>
        <v>1</v>
      </c>
    </row>
    <row r="27" spans="1:8" x14ac:dyDescent="0.35">
      <c r="A27" t="s">
        <v>17</v>
      </c>
      <c r="B27" t="str">
        <f t="shared" si="0"/>
        <v/>
      </c>
      <c r="C27" t="str">
        <f t="shared" si="1"/>
        <v/>
      </c>
      <c r="D27" t="str">
        <f t="shared" si="2"/>
        <v/>
      </c>
    </row>
    <row r="28" spans="1:8" x14ac:dyDescent="0.35">
      <c r="A28" t="s">
        <v>18</v>
      </c>
      <c r="B28" t="str">
        <f t="shared" si="0"/>
        <v/>
      </c>
      <c r="C28" t="str">
        <f t="shared" si="1"/>
        <v/>
      </c>
      <c r="D28" t="str">
        <f t="shared" si="2"/>
        <v/>
      </c>
    </row>
    <row r="29" spans="1:8" x14ac:dyDescent="0.35">
      <c r="A29" t="s">
        <v>19</v>
      </c>
      <c r="B29" t="str">
        <f t="shared" si="0"/>
        <v/>
      </c>
      <c r="C29" t="str">
        <f t="shared" si="1"/>
        <v/>
      </c>
      <c r="D29" t="str">
        <f t="shared" si="2"/>
        <v/>
      </c>
    </row>
    <row r="30" spans="1:8" x14ac:dyDescent="0.35">
      <c r="A30" t="s">
        <v>20</v>
      </c>
      <c r="B30" t="str">
        <f t="shared" si="0"/>
        <v/>
      </c>
      <c r="C30" t="str">
        <f t="shared" si="1"/>
        <v/>
      </c>
      <c r="D30" t="str">
        <f t="shared" si="2"/>
        <v/>
      </c>
    </row>
    <row r="31" spans="1:8" x14ac:dyDescent="0.35">
      <c r="A31" t="s">
        <v>21</v>
      </c>
      <c r="B31" t="str">
        <f t="shared" si="0"/>
        <v/>
      </c>
      <c r="C31" t="str">
        <f t="shared" si="1"/>
        <v/>
      </c>
      <c r="D31" t="str">
        <f t="shared" si="2"/>
        <v/>
      </c>
    </row>
    <row r="33" spans="1:4" s="3" customFormat="1" x14ac:dyDescent="0.35">
      <c r="A33" s="4" t="s">
        <v>25</v>
      </c>
    </row>
    <row r="34" spans="1:4" x14ac:dyDescent="0.35">
      <c r="B34" s="1" t="s">
        <v>0</v>
      </c>
      <c r="C34" s="1" t="s">
        <v>1</v>
      </c>
      <c r="D34" s="1" t="s">
        <v>2</v>
      </c>
    </row>
    <row r="35" spans="1:4" x14ac:dyDescent="0.35">
      <c r="A35" t="s">
        <v>12</v>
      </c>
      <c r="B35">
        <f>IF(ISBLANK(B9),"",E9-B9)</f>
        <v>1.1000000000000001</v>
      </c>
      <c r="C35">
        <f t="shared" ref="C35:D44" si="3">IF(ISBLANK(C9),"",F9-C9)</f>
        <v>1.4</v>
      </c>
      <c r="D35">
        <f t="shared" si="3"/>
        <v>0.7</v>
      </c>
    </row>
    <row r="36" spans="1:4" x14ac:dyDescent="0.35">
      <c r="A36" t="s">
        <v>13</v>
      </c>
      <c r="B36">
        <f t="shared" ref="B36:B44" si="4">IF(ISBLANK(B10),"",E10-B10)</f>
        <v>0.59999999999999987</v>
      </c>
      <c r="C36">
        <f t="shared" si="3"/>
        <v>1.1000000000000001</v>
      </c>
      <c r="D36">
        <f t="shared" si="3"/>
        <v>0.7</v>
      </c>
    </row>
    <row r="37" spans="1:4" x14ac:dyDescent="0.35">
      <c r="A37" t="s">
        <v>14</v>
      </c>
      <c r="B37">
        <f t="shared" si="4"/>
        <v>0.39999999999999991</v>
      </c>
      <c r="C37">
        <f t="shared" si="3"/>
        <v>1.6</v>
      </c>
      <c r="D37">
        <f t="shared" si="3"/>
        <v>0.40000000000000013</v>
      </c>
    </row>
    <row r="38" spans="1:4" x14ac:dyDescent="0.35">
      <c r="A38" t="s">
        <v>15</v>
      </c>
      <c r="B38">
        <f t="shared" si="4"/>
        <v>1.5</v>
      </c>
      <c r="C38">
        <f t="shared" si="3"/>
        <v>1.5</v>
      </c>
      <c r="D38">
        <f t="shared" si="3"/>
        <v>1.5</v>
      </c>
    </row>
    <row r="39" spans="1:4" x14ac:dyDescent="0.35">
      <c r="A39" t="s">
        <v>16</v>
      </c>
      <c r="B39">
        <f t="shared" si="4"/>
        <v>0.59999999999999964</v>
      </c>
      <c r="C39">
        <f t="shared" si="3"/>
        <v>0.5</v>
      </c>
      <c r="D39">
        <f t="shared" si="3"/>
        <v>0.59999999999999964</v>
      </c>
    </row>
    <row r="40" spans="1:4" x14ac:dyDescent="0.35">
      <c r="A40" t="s">
        <v>17</v>
      </c>
      <c r="B40" t="str">
        <f t="shared" si="4"/>
        <v/>
      </c>
      <c r="C40" t="str">
        <f t="shared" si="3"/>
        <v/>
      </c>
      <c r="D40" t="str">
        <f t="shared" si="3"/>
        <v/>
      </c>
    </row>
    <row r="41" spans="1:4" x14ac:dyDescent="0.35">
      <c r="A41" t="s">
        <v>18</v>
      </c>
      <c r="B41" t="str">
        <f t="shared" si="4"/>
        <v/>
      </c>
      <c r="C41" t="str">
        <f t="shared" si="3"/>
        <v/>
      </c>
      <c r="D41" t="str">
        <f t="shared" si="3"/>
        <v/>
      </c>
    </row>
    <row r="42" spans="1:4" x14ac:dyDescent="0.35">
      <c r="A42" t="s">
        <v>19</v>
      </c>
      <c r="B42" t="str">
        <f t="shared" si="4"/>
        <v/>
      </c>
      <c r="C42" t="str">
        <f t="shared" si="3"/>
        <v/>
      </c>
      <c r="D42" t="str">
        <f t="shared" si="3"/>
        <v/>
      </c>
    </row>
    <row r="43" spans="1:4" x14ac:dyDescent="0.35">
      <c r="A43" t="s">
        <v>20</v>
      </c>
      <c r="B43" t="str">
        <f t="shared" si="4"/>
        <v/>
      </c>
      <c r="C43" t="str">
        <f t="shared" si="3"/>
        <v/>
      </c>
      <c r="D43" t="str">
        <f t="shared" si="3"/>
        <v/>
      </c>
    </row>
    <row r="44" spans="1:4" x14ac:dyDescent="0.35">
      <c r="A44" t="s">
        <v>21</v>
      </c>
      <c r="B44" t="str">
        <f t="shared" si="4"/>
        <v/>
      </c>
      <c r="C44" t="str">
        <f t="shared" si="3"/>
        <v/>
      </c>
      <c r="D44" t="str">
        <f t="shared" si="3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GEOM_RMSE_2</vt:lpstr>
      <vt:lpstr>GEOM_DECOMP_2</vt:lpstr>
      <vt:lpstr>WEIB_RMSE_2</vt:lpstr>
      <vt:lpstr>WEIB_DECOMP_2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UPC</dc:creator>
  <cp:lastModifiedBy>UPC</cp:lastModifiedBy>
  <dcterms:created xsi:type="dcterms:W3CDTF">2025-05-24T17:55:38Z</dcterms:created>
  <dcterms:modified xsi:type="dcterms:W3CDTF">2025-05-26T23:42:53Z</dcterms:modified>
</cp:coreProperties>
</file>