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rdon/Library/Mobile Documents/com~apple~CloudDocs/0 Machine Learning/Clases Machine Learning Master/Mapas/"/>
    </mc:Choice>
  </mc:AlternateContent>
  <xr:revisionPtr revIDLastSave="0" documentId="13_ncr:1_{C7736416-A453-7A47-B06B-C40A128A0CD8}" xr6:coauthVersionLast="45" xr6:coauthVersionMax="45" xr10:uidLastSave="{00000000-0000-0000-0000-000000000000}"/>
  <bookViews>
    <workbookView xWindow="13220" yWindow="460" windowWidth="24780" windowHeight="20540" xr2:uid="{00000000-000D-0000-FFFF-FFFF00000000}"/>
  </bookViews>
  <sheets>
    <sheet name="tabla-29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<sst xmlns="http://schemas.openxmlformats.org/spreadsheetml/2006/main" count="47" uniqueCount="47">
  <si>
    <t>Madrid</t>
  </si>
  <si>
    <t>Murcia</t>
  </si>
  <si>
    <t>Latitud</t>
  </si>
  <si>
    <t>Longitud</t>
  </si>
  <si>
    <t>Valencia</t>
  </si>
  <si>
    <t>Comunidad</t>
  </si>
  <si>
    <t>Castilla La Mancha</t>
  </si>
  <si>
    <t>Andalucía</t>
  </si>
  <si>
    <t>Castilla León</t>
  </si>
  <si>
    <t>Extremadura</t>
  </si>
  <si>
    <t>Catalunya</t>
  </si>
  <si>
    <t>País Vasco</t>
  </si>
  <si>
    <t>Galicia</t>
  </si>
  <si>
    <t>Aragón</t>
  </si>
  <si>
    <t>Canarias</t>
  </si>
  <si>
    <t>La Rioja</t>
  </si>
  <si>
    <t>Asturias</t>
  </si>
  <si>
    <t>Islas Baleares</t>
  </si>
  <si>
    <t>Navarra</t>
  </si>
  <si>
    <t>Cantabria</t>
  </si>
  <si>
    <t>Ceuta</t>
  </si>
  <si>
    <t>Melilla</t>
  </si>
  <si>
    <t>Tasa12-03</t>
  </si>
  <si>
    <t>Poblacion2019</t>
  </si>
  <si>
    <t>Contagios10</t>
  </si>
  <si>
    <t>Muertos10</t>
  </si>
  <si>
    <t>Tasa10</t>
  </si>
  <si>
    <t>TFallec10</t>
  </si>
  <si>
    <t>Contagios11</t>
  </si>
  <si>
    <t>Muertos11</t>
  </si>
  <si>
    <t>Tasa11</t>
  </si>
  <si>
    <t>TFallec 11</t>
  </si>
  <si>
    <t>Contagios12</t>
  </si>
  <si>
    <t>Muertos12</t>
  </si>
  <si>
    <t>TFallec12</t>
  </si>
  <si>
    <t>Contagios13</t>
  </si>
  <si>
    <t>Muertos13</t>
  </si>
  <si>
    <t>Tasa13</t>
  </si>
  <si>
    <t>TFallec13</t>
  </si>
  <si>
    <t>Contagios15</t>
  </si>
  <si>
    <t>Muertos15</t>
  </si>
  <si>
    <t>Tasa15</t>
  </si>
  <si>
    <t>TFallec15</t>
  </si>
  <si>
    <t>Contagios16</t>
  </si>
  <si>
    <t>Muertos16</t>
  </si>
  <si>
    <t>Tasa16</t>
  </si>
  <si>
    <t>TFallec16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</si>
</sst>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3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topLeftCell="M1" zoomScale="130" zoomScaleNormal="130" workbookViewId="0">
      <selection activeCell="AC1" sqref="AC1"/>
    </sheetView>
  </sheetViews>
  <sheetFormatPr baseColWidth="10" defaultColWidth="8.83203125" defaultRowHeight="15" x14ac:dyDescent="0.2"/>
  <cols>
    <col min="1" max="1" width="19.6640625" customWidth="1"/>
    <col min="2" max="2" width="9" customWidth="1"/>
    <col min="3" max="3" width="10.6640625" customWidth="1"/>
    <col min="4" max="4" width="17.33203125" customWidth="1"/>
    <col min="5" max="22" width="8.83203125" customWidth="1"/>
    <col min="23" max="23" width="11.83203125" customWidth="1"/>
    <col min="24" max="24" width="8.83203125" customWidth="1"/>
    <col min="25" max="25" width="10.6640625" customWidth="1"/>
  </cols>
  <sheetData>
    <row r="1" spans="1:28" s="1" customFormat="1" x14ac:dyDescent="0.2">
      <c r="A1" s="2" t="s">
        <v>5</v>
      </c>
      <c r="B1" s="2" t="s">
        <v>2</v>
      </c>
      <c r="C1" s="2" t="s">
        <v>3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22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</row>
    <row r="2" spans="1:28" x14ac:dyDescent="0.2">
      <c r="A2" t="s">
        <v>7</v>
      </c>
      <c r="B2">
        <v>37.382640000000002</v>
      </c>
      <c r="C2">
        <v>-5.9962949999999999</v>
      </c>
      <c r="D2" s="3">
        <v>8426405</v>
      </c>
      <c r="E2">
        <v>60</v>
      </c>
      <c r="F2">
        <v>0</v>
      </c>
      <c r="G2">
        <f>10000*E2/D2</f>
        <v>7.1204742710562804E-2</v>
      </c>
      <c r="H2">
        <f>100*F2/E2</f>
        <v>0</v>
      </c>
      <c r="I2">
        <v>83</v>
      </c>
      <c r="J2">
        <v>0</v>
      </c>
      <c r="K2">
        <f>10000*I2/D2</f>
        <v>9.8499894082945225E-2</v>
      </c>
      <c r="L2">
        <f>100*J2/I2</f>
        <v>0</v>
      </c>
      <c r="M2">
        <v>102</v>
      </c>
      <c r="N2">
        <v>0</v>
      </c>
      <c r="O2">
        <f>10000*M2/D2</f>
        <v>0.12104806260795678</v>
      </c>
      <c r="P2">
        <f>100*N2/M2</f>
        <v>0</v>
      </c>
      <c r="Q2">
        <v>158</v>
      </c>
      <c r="R2">
        <v>0</v>
      </c>
      <c r="S2">
        <f>10000*Q2/D2</f>
        <v>0.18750582247114872</v>
      </c>
      <c r="T2">
        <f>100*R2/Q2</f>
        <v>0</v>
      </c>
      <c r="U2">
        <v>376</v>
      </c>
      <c r="V2">
        <v>5</v>
      </c>
      <c r="W2">
        <f>100000*U2/D2</f>
        <v>4.4621638765286029</v>
      </c>
      <c r="X2">
        <f>100*V2/U2</f>
        <v>1.3297872340425532</v>
      </c>
      <c r="Y2">
        <v>437</v>
      </c>
      <c r="Z2">
        <v>7</v>
      </c>
      <c r="AA2">
        <f>100000*Y2/D2</f>
        <v>5.1860787607526575</v>
      </c>
      <c r="AB2">
        <f>100*Z2/Y2</f>
        <v>1.6018306636155606</v>
      </c>
    </row>
    <row r="3" spans="1:28" x14ac:dyDescent="0.2">
      <c r="A3" t="s">
        <v>13</v>
      </c>
      <c r="B3">
        <v>41.656289999999998</v>
      </c>
      <c r="C3">
        <v>-0.87653789999999998</v>
      </c>
      <c r="D3" s="3">
        <v>1320794</v>
      </c>
      <c r="E3">
        <v>32</v>
      </c>
      <c r="F3">
        <v>3</v>
      </c>
      <c r="G3">
        <f t="shared" ref="G3:G20" si="0">10000*E3/D3</f>
        <v>0.24227850823065519</v>
      </c>
      <c r="H3">
        <f>100*F3/E3</f>
        <v>9.375</v>
      </c>
      <c r="I3">
        <v>38</v>
      </c>
      <c r="J3">
        <v>3</v>
      </c>
      <c r="K3">
        <f t="shared" ref="K3:K20" si="1">10000*I3/D3</f>
        <v>0.28770572852390303</v>
      </c>
      <c r="L3">
        <f t="shared" ref="L3:L18" si="2">100*J3/I3</f>
        <v>7.8947368421052628</v>
      </c>
      <c r="M3">
        <v>49</v>
      </c>
      <c r="N3">
        <v>6</v>
      </c>
      <c r="O3">
        <f t="shared" ref="O3:O20" si="3">10000*M3/D3</f>
        <v>0.37098896572819079</v>
      </c>
      <c r="P3">
        <f t="shared" ref="P3:P18" si="4">100*N3/M3</f>
        <v>12.244897959183673</v>
      </c>
      <c r="Q3">
        <v>64</v>
      </c>
      <c r="R3">
        <v>6</v>
      </c>
      <c r="S3">
        <f t="shared" ref="S3:S20" si="5">10000*Q3/D3</f>
        <v>0.48455701646131039</v>
      </c>
      <c r="T3">
        <f t="shared" ref="T3:T18" si="6">100*R3/Q3</f>
        <v>9.375</v>
      </c>
      <c r="U3">
        <v>121</v>
      </c>
      <c r="V3">
        <v>7</v>
      </c>
      <c r="W3">
        <f t="shared" ref="W3:W20" si="7">100000*U3/D3</f>
        <v>9.16115609247165</v>
      </c>
      <c r="X3">
        <f t="shared" ref="X3:X20" si="8">100*V3/U3</f>
        <v>5.785123966942149</v>
      </c>
      <c r="Y3">
        <v>147</v>
      </c>
      <c r="Z3">
        <v>7</v>
      </c>
      <c r="AA3">
        <f t="shared" ref="AA3:AA20" si="9">100000*Y3/D3</f>
        <v>11.129668971845723</v>
      </c>
      <c r="AB3">
        <f t="shared" ref="AB3:AB20" si="10">100*Z3/Y3</f>
        <v>4.7619047619047619</v>
      </c>
    </row>
    <row r="4" spans="1:28" x14ac:dyDescent="0.2">
      <c r="A4" t="s">
        <v>16</v>
      </c>
      <c r="B4">
        <v>43.360259999999997</v>
      </c>
      <c r="C4">
        <v>-5.8447589999999998</v>
      </c>
      <c r="D4" s="3">
        <v>1022293</v>
      </c>
      <c r="E4">
        <v>16</v>
      </c>
      <c r="F4">
        <v>0</v>
      </c>
      <c r="G4">
        <f t="shared" si="0"/>
        <v>0.15651090245164548</v>
      </c>
      <c r="H4">
        <f>100*F4/E4</f>
        <v>0</v>
      </c>
      <c r="I4">
        <v>32</v>
      </c>
      <c r="J4">
        <v>0</v>
      </c>
      <c r="K4">
        <f t="shared" si="1"/>
        <v>0.31302180490329096</v>
      </c>
      <c r="L4">
        <f t="shared" si="2"/>
        <v>0</v>
      </c>
      <c r="M4">
        <v>39</v>
      </c>
      <c r="N4">
        <v>1</v>
      </c>
      <c r="O4">
        <f t="shared" si="3"/>
        <v>0.38149532472588582</v>
      </c>
      <c r="P4">
        <f t="shared" si="4"/>
        <v>2.5641025641025643</v>
      </c>
      <c r="Q4">
        <v>49</v>
      </c>
      <c r="R4">
        <v>1</v>
      </c>
      <c r="S4">
        <f t="shared" si="5"/>
        <v>0.47931463875816427</v>
      </c>
      <c r="T4">
        <f t="shared" si="6"/>
        <v>2.0408163265306123</v>
      </c>
      <c r="U4">
        <v>107</v>
      </c>
      <c r="V4">
        <v>1</v>
      </c>
      <c r="W4">
        <f t="shared" si="7"/>
        <v>10.46666660145379</v>
      </c>
      <c r="X4">
        <f t="shared" si="8"/>
        <v>0.93457943925233644</v>
      </c>
      <c r="Y4">
        <v>137</v>
      </c>
      <c r="Z4">
        <v>1</v>
      </c>
      <c r="AA4">
        <f t="shared" si="9"/>
        <v>13.401246022422143</v>
      </c>
      <c r="AB4">
        <f t="shared" si="10"/>
        <v>0.72992700729927007</v>
      </c>
    </row>
    <row r="5" spans="1:28" x14ac:dyDescent="0.2">
      <c r="A5" t="s">
        <v>14</v>
      </c>
      <c r="B5">
        <v>28.12482</v>
      </c>
      <c r="C5">
        <v>-15.430009999999999</v>
      </c>
      <c r="D5" s="3">
        <v>2207225</v>
      </c>
      <c r="E5">
        <v>22</v>
      </c>
      <c r="F5">
        <v>0</v>
      </c>
      <c r="G5">
        <f t="shared" si="0"/>
        <v>9.9672665904019755E-2</v>
      </c>
      <c r="H5">
        <f>100*F5/E5</f>
        <v>0</v>
      </c>
      <c r="I5">
        <v>25</v>
      </c>
      <c r="J5">
        <v>0</v>
      </c>
      <c r="K5">
        <f t="shared" si="1"/>
        <v>0.11326439307274971</v>
      </c>
      <c r="L5">
        <f t="shared" si="2"/>
        <v>0</v>
      </c>
      <c r="M5">
        <v>37</v>
      </c>
      <c r="N5">
        <v>0</v>
      </c>
      <c r="O5">
        <f t="shared" si="3"/>
        <v>0.16763130174766958</v>
      </c>
      <c r="P5">
        <f t="shared" si="4"/>
        <v>0</v>
      </c>
      <c r="Q5">
        <v>51</v>
      </c>
      <c r="R5">
        <v>0</v>
      </c>
      <c r="S5">
        <f t="shared" si="5"/>
        <v>0.23105936186840942</v>
      </c>
      <c r="T5">
        <f t="shared" si="6"/>
        <v>0</v>
      </c>
      <c r="U5">
        <v>90</v>
      </c>
      <c r="V5">
        <v>1</v>
      </c>
      <c r="W5">
        <f t="shared" si="7"/>
        <v>4.0775181506189897</v>
      </c>
      <c r="X5">
        <f t="shared" si="8"/>
        <v>1.1111111111111112</v>
      </c>
      <c r="Y5">
        <v>109</v>
      </c>
      <c r="Z5">
        <v>1</v>
      </c>
      <c r="AA5">
        <f t="shared" si="9"/>
        <v>4.9383275379718876</v>
      </c>
      <c r="AB5">
        <f t="shared" si="10"/>
        <v>0.91743119266055051</v>
      </c>
    </row>
    <row r="6" spans="1:28" x14ac:dyDescent="0.2">
      <c r="A6" t="s">
        <v>19</v>
      </c>
      <c r="B6">
        <v>43.46096</v>
      </c>
      <c r="C6">
        <v>-3.8079339999999999</v>
      </c>
      <c r="D6" s="3">
        <v>581684</v>
      </c>
      <c r="E6">
        <v>12</v>
      </c>
      <c r="F6">
        <v>0</v>
      </c>
      <c r="G6">
        <f t="shared" si="0"/>
        <v>0.20629757737878299</v>
      </c>
      <c r="H6">
        <f>100*F6/E6</f>
        <v>0</v>
      </c>
      <c r="I6">
        <v>12</v>
      </c>
      <c r="J6">
        <v>0</v>
      </c>
      <c r="K6">
        <f t="shared" si="1"/>
        <v>0.20629757737878299</v>
      </c>
      <c r="L6">
        <f t="shared" si="2"/>
        <v>0</v>
      </c>
      <c r="M6">
        <v>12</v>
      </c>
      <c r="N6">
        <v>0</v>
      </c>
      <c r="O6">
        <f t="shared" si="3"/>
        <v>0.20629757737878299</v>
      </c>
      <c r="P6">
        <f t="shared" si="4"/>
        <v>0</v>
      </c>
      <c r="Q6">
        <v>16</v>
      </c>
      <c r="R6">
        <v>0</v>
      </c>
      <c r="S6">
        <f t="shared" si="5"/>
        <v>0.275063436505044</v>
      </c>
      <c r="T6">
        <f t="shared" si="6"/>
        <v>0</v>
      </c>
      <c r="U6">
        <v>31</v>
      </c>
      <c r="V6">
        <v>0</v>
      </c>
      <c r="W6">
        <f t="shared" si="7"/>
        <v>5.329354082285227</v>
      </c>
      <c r="X6">
        <f t="shared" si="8"/>
        <v>0</v>
      </c>
      <c r="Y6">
        <v>52</v>
      </c>
      <c r="Z6">
        <v>0</v>
      </c>
      <c r="AA6">
        <f t="shared" si="9"/>
        <v>8.9395616864139296</v>
      </c>
      <c r="AB6">
        <f t="shared" si="10"/>
        <v>0</v>
      </c>
    </row>
    <row r="7" spans="1:28" x14ac:dyDescent="0.2">
      <c r="A7" t="s">
        <v>6</v>
      </c>
      <c r="B7">
        <v>39.856780000000001</v>
      </c>
      <c r="C7">
        <v>-4.0244759999999999</v>
      </c>
      <c r="D7" s="3">
        <v>2035505</v>
      </c>
      <c r="E7">
        <v>26</v>
      </c>
      <c r="F7">
        <v>0</v>
      </c>
      <c r="G7">
        <f t="shared" si="0"/>
        <v>0.12773243003578966</v>
      </c>
      <c r="H7">
        <f>100*F7/E7</f>
        <v>0</v>
      </c>
      <c r="I7">
        <v>39</v>
      </c>
      <c r="J7">
        <v>0</v>
      </c>
      <c r="K7">
        <f t="shared" si="1"/>
        <v>0.19159864505368446</v>
      </c>
      <c r="L7">
        <f t="shared" si="2"/>
        <v>0</v>
      </c>
      <c r="M7">
        <v>71</v>
      </c>
      <c r="N7">
        <v>0</v>
      </c>
      <c r="O7">
        <f t="shared" si="3"/>
        <v>0.34880778971311788</v>
      </c>
      <c r="P7">
        <f t="shared" si="4"/>
        <v>0</v>
      </c>
      <c r="Q7">
        <v>115</v>
      </c>
      <c r="R7">
        <v>1</v>
      </c>
      <c r="S7">
        <f t="shared" si="5"/>
        <v>0.56497036361983877</v>
      </c>
      <c r="T7">
        <f t="shared" si="6"/>
        <v>0.86956521739130432</v>
      </c>
      <c r="U7">
        <v>289</v>
      </c>
      <c r="V7">
        <v>6</v>
      </c>
      <c r="W7">
        <f t="shared" si="7"/>
        <v>14.19795087705508</v>
      </c>
      <c r="X7">
        <f t="shared" si="8"/>
        <v>2.0761245674740483</v>
      </c>
      <c r="Y7">
        <v>401</v>
      </c>
      <c r="Z7">
        <v>10</v>
      </c>
      <c r="AA7">
        <f t="shared" si="9"/>
        <v>19.700270940135248</v>
      </c>
      <c r="AB7">
        <f t="shared" si="10"/>
        <v>2.4937655860349128</v>
      </c>
    </row>
    <row r="8" spans="1:28" x14ac:dyDescent="0.2">
      <c r="A8" t="s">
        <v>8</v>
      </c>
      <c r="B8">
        <v>41.652949999999997</v>
      </c>
      <c r="C8">
        <v>-4.7283879999999998</v>
      </c>
      <c r="D8" s="3">
        <v>2408083</v>
      </c>
      <c r="E8">
        <v>33</v>
      </c>
      <c r="F8">
        <v>0</v>
      </c>
      <c r="G8">
        <f t="shared" si="0"/>
        <v>0.13703846586683266</v>
      </c>
      <c r="H8">
        <f>100*F8/E8</f>
        <v>0</v>
      </c>
      <c r="I8">
        <v>57</v>
      </c>
      <c r="J8">
        <v>0</v>
      </c>
      <c r="K8">
        <f t="shared" si="1"/>
        <v>0.23670280467907459</v>
      </c>
      <c r="L8">
        <f t="shared" si="2"/>
        <v>0</v>
      </c>
      <c r="M8">
        <v>71</v>
      </c>
      <c r="N8">
        <v>0</v>
      </c>
      <c r="O8">
        <f t="shared" si="3"/>
        <v>0.29484033565288242</v>
      </c>
      <c r="P8">
        <f t="shared" si="4"/>
        <v>0</v>
      </c>
      <c r="Q8">
        <v>92</v>
      </c>
      <c r="R8">
        <v>0</v>
      </c>
      <c r="S8">
        <f t="shared" si="5"/>
        <v>0.38204663211359408</v>
      </c>
      <c r="T8">
        <f t="shared" si="6"/>
        <v>0</v>
      </c>
      <c r="U8">
        <v>223</v>
      </c>
      <c r="V8">
        <v>3</v>
      </c>
      <c r="W8">
        <f t="shared" si="7"/>
        <v>9.2604781479708134</v>
      </c>
      <c r="X8">
        <f t="shared" si="8"/>
        <v>1.3452914798206279</v>
      </c>
      <c r="Y8">
        <v>292</v>
      </c>
      <c r="Z8">
        <v>9</v>
      </c>
      <c r="AA8">
        <f t="shared" si="9"/>
        <v>12.125827888822769</v>
      </c>
      <c r="AB8">
        <f t="shared" si="10"/>
        <v>3.0821917808219177</v>
      </c>
    </row>
    <row r="9" spans="1:28" x14ac:dyDescent="0.2">
      <c r="A9" t="s">
        <v>10</v>
      </c>
      <c r="B9">
        <v>41.387920000000001</v>
      </c>
      <c r="C9">
        <v>2.1699190000000002</v>
      </c>
      <c r="D9" s="3">
        <v>7565099</v>
      </c>
      <c r="E9">
        <v>101</v>
      </c>
      <c r="F9">
        <v>3</v>
      </c>
      <c r="G9">
        <f t="shared" si="0"/>
        <v>0.13350783644734854</v>
      </c>
      <c r="H9">
        <f>100*F9/E9</f>
        <v>2.9702970297029703</v>
      </c>
      <c r="I9">
        <v>125</v>
      </c>
      <c r="J9">
        <v>3</v>
      </c>
      <c r="K9">
        <f t="shared" si="1"/>
        <v>0.16523247085067888</v>
      </c>
      <c r="L9">
        <f t="shared" si="2"/>
        <v>2.4</v>
      </c>
      <c r="M9">
        <v>181</v>
      </c>
      <c r="N9">
        <v>4</v>
      </c>
      <c r="O9">
        <f t="shared" si="3"/>
        <v>0.23925661779178303</v>
      </c>
      <c r="P9">
        <f t="shared" si="4"/>
        <v>2.2099447513812156</v>
      </c>
      <c r="Q9">
        <v>319</v>
      </c>
      <c r="R9">
        <v>4</v>
      </c>
      <c r="S9">
        <f t="shared" si="5"/>
        <v>0.42167326561093255</v>
      </c>
      <c r="T9">
        <f t="shared" si="6"/>
        <v>1.2539184952978057</v>
      </c>
      <c r="U9">
        <v>715</v>
      </c>
      <c r="V9">
        <v>8</v>
      </c>
      <c r="W9">
        <f t="shared" si="7"/>
        <v>9.4512973326588323</v>
      </c>
      <c r="X9">
        <f t="shared" si="8"/>
        <v>1.118881118881119</v>
      </c>
      <c r="Y9">
        <v>903</v>
      </c>
      <c r="Z9">
        <v>12</v>
      </c>
      <c r="AA9">
        <f t="shared" si="9"/>
        <v>11.936393694253043</v>
      </c>
      <c r="AB9">
        <f t="shared" si="10"/>
        <v>1.3289036544850499</v>
      </c>
    </row>
    <row r="10" spans="1:28" x14ac:dyDescent="0.2">
      <c r="A10" t="s">
        <v>9</v>
      </c>
      <c r="B10">
        <v>39.476179999999999</v>
      </c>
      <c r="C10">
        <v>-6.3707599999999998</v>
      </c>
      <c r="D10" s="3">
        <v>1065371</v>
      </c>
      <c r="E10">
        <v>7</v>
      </c>
      <c r="F10">
        <v>0</v>
      </c>
      <c r="G10">
        <f t="shared" si="0"/>
        <v>6.5704810812383663E-2</v>
      </c>
      <c r="H10">
        <f>100*F10/E10</f>
        <v>0</v>
      </c>
      <c r="I10">
        <v>8</v>
      </c>
      <c r="J10">
        <v>0</v>
      </c>
      <c r="K10">
        <f t="shared" si="1"/>
        <v>7.5091212357009912E-2</v>
      </c>
      <c r="L10">
        <f t="shared" si="2"/>
        <v>0</v>
      </c>
      <c r="M10">
        <v>9</v>
      </c>
      <c r="N10">
        <v>1</v>
      </c>
      <c r="O10">
        <f t="shared" si="3"/>
        <v>8.4477613901636148E-2</v>
      </c>
      <c r="P10">
        <f t="shared" si="4"/>
        <v>11.111111111111111</v>
      </c>
      <c r="Q10">
        <v>19</v>
      </c>
      <c r="R10">
        <v>1</v>
      </c>
      <c r="S10">
        <f t="shared" si="5"/>
        <v>0.17834162934789852</v>
      </c>
      <c r="T10">
        <f t="shared" si="6"/>
        <v>5.2631578947368425</v>
      </c>
      <c r="U10">
        <v>66</v>
      </c>
      <c r="V10">
        <v>1</v>
      </c>
      <c r="W10">
        <f t="shared" si="7"/>
        <v>6.1950250194533174</v>
      </c>
      <c r="X10">
        <f t="shared" si="8"/>
        <v>1.5151515151515151</v>
      </c>
      <c r="Y10">
        <v>95</v>
      </c>
      <c r="Z10">
        <v>2</v>
      </c>
      <c r="AA10">
        <f t="shared" si="9"/>
        <v>8.9170814673949259</v>
      </c>
      <c r="AB10">
        <f t="shared" si="10"/>
        <v>2.1052631578947367</v>
      </c>
    </row>
    <row r="11" spans="1:28" x14ac:dyDescent="0.2">
      <c r="A11" t="s">
        <v>12</v>
      </c>
      <c r="B11">
        <v>43.370869999999996</v>
      </c>
      <c r="C11">
        <v>-8.3958349999999999</v>
      </c>
      <c r="D11" s="3">
        <v>2700330</v>
      </c>
      <c r="E11">
        <v>19</v>
      </c>
      <c r="F11">
        <v>0</v>
      </c>
      <c r="G11">
        <f t="shared" si="0"/>
        <v>7.0361770598408341E-2</v>
      </c>
      <c r="H11">
        <f>100*F11/E11</f>
        <v>0</v>
      </c>
      <c r="I11">
        <v>27</v>
      </c>
      <c r="J11">
        <v>0</v>
      </c>
      <c r="K11">
        <f t="shared" si="1"/>
        <v>9.9987779271422383E-2</v>
      </c>
      <c r="L11">
        <f t="shared" si="2"/>
        <v>0</v>
      </c>
      <c r="M11">
        <v>39</v>
      </c>
      <c r="N11">
        <v>0</v>
      </c>
      <c r="O11">
        <f t="shared" si="3"/>
        <v>0.14442679228094343</v>
      </c>
      <c r="P11">
        <f t="shared" si="4"/>
        <v>0</v>
      </c>
      <c r="Q11">
        <v>64</v>
      </c>
      <c r="R11">
        <v>0</v>
      </c>
      <c r="S11">
        <f t="shared" si="5"/>
        <v>0.23700806938411231</v>
      </c>
      <c r="T11">
        <f t="shared" si="6"/>
        <v>0</v>
      </c>
      <c r="U11">
        <v>154</v>
      </c>
      <c r="V11">
        <v>1</v>
      </c>
      <c r="W11">
        <f t="shared" si="7"/>
        <v>5.7030066695552026</v>
      </c>
      <c r="X11">
        <f t="shared" si="8"/>
        <v>0.64935064935064934</v>
      </c>
      <c r="Y11">
        <v>195</v>
      </c>
      <c r="Z11">
        <v>2</v>
      </c>
      <c r="AA11">
        <f t="shared" si="9"/>
        <v>7.2213396140471717</v>
      </c>
      <c r="AB11">
        <f t="shared" si="10"/>
        <v>1.0256410256410255</v>
      </c>
    </row>
    <row r="12" spans="1:28" x14ac:dyDescent="0.2">
      <c r="A12" t="s">
        <v>17</v>
      </c>
      <c r="B12">
        <v>39.569510000000001</v>
      </c>
      <c r="C12">
        <v>2.649966</v>
      </c>
      <c r="D12" s="3">
        <v>1187808</v>
      </c>
      <c r="E12">
        <v>11</v>
      </c>
      <c r="F12">
        <v>0</v>
      </c>
      <c r="G12">
        <f t="shared" si="0"/>
        <v>9.2607559470890916E-2</v>
      </c>
      <c r="H12">
        <f>100*F12/E12</f>
        <v>0</v>
      </c>
      <c r="I12">
        <v>13</v>
      </c>
      <c r="J12">
        <v>0</v>
      </c>
      <c r="K12">
        <f t="shared" si="1"/>
        <v>0.10944529755650745</v>
      </c>
      <c r="L12">
        <f t="shared" si="2"/>
        <v>0</v>
      </c>
      <c r="M12">
        <v>16</v>
      </c>
      <c r="N12">
        <v>0</v>
      </c>
      <c r="O12">
        <f t="shared" si="3"/>
        <v>0.13470190468493223</v>
      </c>
      <c r="P12">
        <f t="shared" si="4"/>
        <v>0</v>
      </c>
      <c r="Q12">
        <v>22</v>
      </c>
      <c r="R12">
        <v>1</v>
      </c>
      <c r="S12">
        <f t="shared" si="5"/>
        <v>0.18521511894178183</v>
      </c>
      <c r="T12">
        <f t="shared" si="6"/>
        <v>4.5454545454545459</v>
      </c>
      <c r="U12">
        <v>44</v>
      </c>
      <c r="V12">
        <v>1</v>
      </c>
      <c r="W12">
        <f t="shared" si="7"/>
        <v>3.7043023788356368</v>
      </c>
      <c r="X12">
        <f t="shared" si="8"/>
        <v>2.2727272727272729</v>
      </c>
      <c r="Y12">
        <v>55</v>
      </c>
      <c r="Z12">
        <v>1</v>
      </c>
      <c r="AA12">
        <f t="shared" si="9"/>
        <v>4.6303779735445456</v>
      </c>
      <c r="AB12">
        <f t="shared" si="10"/>
        <v>1.8181818181818181</v>
      </c>
    </row>
    <row r="13" spans="1:28" x14ac:dyDescent="0.2">
      <c r="A13" t="s">
        <v>15</v>
      </c>
      <c r="B13">
        <v>42.465769999999999</v>
      </c>
      <c r="C13">
        <v>-2.4499949999999999</v>
      </c>
      <c r="D13" s="3">
        <v>313582</v>
      </c>
      <c r="E13">
        <v>102</v>
      </c>
      <c r="F13">
        <v>0</v>
      </c>
      <c r="G13">
        <f t="shared" si="0"/>
        <v>3.2527377209151034</v>
      </c>
      <c r="H13">
        <f>100*F13/E13</f>
        <v>0</v>
      </c>
      <c r="I13">
        <v>155</v>
      </c>
      <c r="J13">
        <v>2</v>
      </c>
      <c r="K13">
        <f t="shared" si="1"/>
        <v>4.9428857523709908</v>
      </c>
      <c r="L13">
        <f t="shared" si="2"/>
        <v>1.2903225806451613</v>
      </c>
      <c r="M13">
        <v>185</v>
      </c>
      <c r="N13">
        <v>2</v>
      </c>
      <c r="O13">
        <f t="shared" si="3"/>
        <v>5.8995733173460208</v>
      </c>
      <c r="P13">
        <f t="shared" si="4"/>
        <v>1.0810810810810811</v>
      </c>
      <c r="Q13">
        <v>220</v>
      </c>
      <c r="R13">
        <v>2</v>
      </c>
      <c r="S13">
        <f t="shared" si="5"/>
        <v>7.01570880981689</v>
      </c>
      <c r="T13">
        <f t="shared" si="6"/>
        <v>0.90909090909090906</v>
      </c>
      <c r="U13">
        <v>292</v>
      </c>
      <c r="V13">
        <v>3</v>
      </c>
      <c r="W13">
        <f t="shared" si="7"/>
        <v>93.117589657569624</v>
      </c>
      <c r="X13">
        <f t="shared" si="8"/>
        <v>1.0273972602739727</v>
      </c>
      <c r="Y13">
        <v>300</v>
      </c>
      <c r="Z13">
        <v>3</v>
      </c>
      <c r="AA13">
        <f t="shared" si="9"/>
        <v>95.66875649750304</v>
      </c>
      <c r="AB13">
        <f t="shared" si="10"/>
        <v>1</v>
      </c>
    </row>
    <row r="14" spans="1:28" x14ac:dyDescent="0.2">
      <c r="A14" t="s">
        <v>0</v>
      </c>
      <c r="B14">
        <v>40.416690000000003</v>
      </c>
      <c r="C14">
        <v>-3.7003460000000001</v>
      </c>
      <c r="D14" s="3">
        <v>6640705</v>
      </c>
      <c r="E14">
        <v>578</v>
      </c>
      <c r="F14">
        <v>17</v>
      </c>
      <c r="G14">
        <f t="shared" si="0"/>
        <v>0.87038951436632106</v>
      </c>
      <c r="H14">
        <f>100*F14/E14</f>
        <v>2.9411764705882355</v>
      </c>
      <c r="I14">
        <v>782</v>
      </c>
      <c r="J14">
        <v>21</v>
      </c>
      <c r="K14">
        <f t="shared" si="1"/>
        <v>1.1775858135544344</v>
      </c>
      <c r="L14">
        <f t="shared" si="2"/>
        <v>2.6854219948849103</v>
      </c>
      <c r="M14">
        <v>1024</v>
      </c>
      <c r="N14">
        <v>31</v>
      </c>
      <c r="O14">
        <f t="shared" si="3"/>
        <v>1.5420049527873922</v>
      </c>
      <c r="P14">
        <f t="shared" si="4"/>
        <v>3.02734375</v>
      </c>
      <c r="Q14">
        <v>1388</v>
      </c>
      <c r="R14">
        <v>56</v>
      </c>
      <c r="S14">
        <f t="shared" si="5"/>
        <v>2.0901395258485356</v>
      </c>
      <c r="T14">
        <f t="shared" si="6"/>
        <v>4.0345821325648412</v>
      </c>
      <c r="U14">
        <v>2940</v>
      </c>
      <c r="V14">
        <v>133</v>
      </c>
      <c r="W14">
        <f t="shared" si="7"/>
        <v>44.272407824169271</v>
      </c>
      <c r="X14">
        <f t="shared" si="8"/>
        <v>4.5238095238095237</v>
      </c>
      <c r="Y14">
        <v>3554</v>
      </c>
      <c r="Z14">
        <v>213</v>
      </c>
      <c r="AA14">
        <f t="shared" si="9"/>
        <v>53.518414084046796</v>
      </c>
      <c r="AB14">
        <f t="shared" si="10"/>
        <v>5.993247045582442</v>
      </c>
    </row>
    <row r="15" spans="1:28" x14ac:dyDescent="0.2">
      <c r="A15" t="s">
        <v>1</v>
      </c>
      <c r="B15">
        <v>37.983440000000002</v>
      </c>
      <c r="C15">
        <v>-1.1298900000000001</v>
      </c>
      <c r="D15" s="3">
        <v>1487698</v>
      </c>
      <c r="E15">
        <v>5</v>
      </c>
      <c r="F15">
        <v>0</v>
      </c>
      <c r="G15">
        <f t="shared" si="0"/>
        <v>3.3608971713345044E-2</v>
      </c>
      <c r="H15">
        <f>100*F15/E15</f>
        <v>0</v>
      </c>
      <c r="I15">
        <v>9</v>
      </c>
      <c r="J15">
        <v>0</v>
      </c>
      <c r="K15">
        <f t="shared" si="1"/>
        <v>6.0496149084021088E-2</v>
      </c>
      <c r="L15">
        <f t="shared" si="2"/>
        <v>0</v>
      </c>
      <c r="M15">
        <v>22</v>
      </c>
      <c r="N15">
        <v>0</v>
      </c>
      <c r="O15">
        <f t="shared" si="3"/>
        <v>0.14787947553871822</v>
      </c>
      <c r="P15">
        <f t="shared" si="4"/>
        <v>0</v>
      </c>
      <c r="Q15">
        <v>29</v>
      </c>
      <c r="R15">
        <v>0</v>
      </c>
      <c r="S15">
        <f t="shared" si="5"/>
        <v>0.19493203593740127</v>
      </c>
      <c r="T15">
        <f t="shared" si="6"/>
        <v>0</v>
      </c>
      <c r="U15">
        <v>53</v>
      </c>
      <c r="V15">
        <v>0</v>
      </c>
      <c r="W15">
        <f t="shared" si="7"/>
        <v>3.5625510016145752</v>
      </c>
      <c r="X15">
        <f t="shared" si="8"/>
        <v>0</v>
      </c>
      <c r="Y15">
        <v>78</v>
      </c>
      <c r="Z15">
        <v>0</v>
      </c>
      <c r="AA15">
        <f t="shared" si="9"/>
        <v>5.2429995872818278</v>
      </c>
      <c r="AB15">
        <f t="shared" si="10"/>
        <v>0</v>
      </c>
    </row>
    <row r="16" spans="1:28" x14ac:dyDescent="0.2">
      <c r="A16" t="s">
        <v>11</v>
      </c>
      <c r="B16">
        <v>42.846409999999999</v>
      </c>
      <c r="C16">
        <v>-2.6678929999999998</v>
      </c>
      <c r="D16" s="3">
        <v>2178048</v>
      </c>
      <c r="E16">
        <v>140</v>
      </c>
      <c r="F16">
        <v>6</v>
      </c>
      <c r="G16">
        <f t="shared" si="0"/>
        <v>0.64277738598965684</v>
      </c>
      <c r="H16">
        <f>100*F16/E16</f>
        <v>4.2857142857142856</v>
      </c>
      <c r="I16">
        <v>199</v>
      </c>
      <c r="J16">
        <v>6</v>
      </c>
      <c r="K16">
        <f t="shared" si="1"/>
        <v>0.91366214151386926</v>
      </c>
      <c r="L16">
        <f t="shared" si="2"/>
        <v>3.0150753768844223</v>
      </c>
      <c r="M16">
        <v>261</v>
      </c>
      <c r="N16">
        <v>9</v>
      </c>
      <c r="O16">
        <f t="shared" si="3"/>
        <v>1.1983206981664316</v>
      </c>
      <c r="P16">
        <f t="shared" si="4"/>
        <v>3.4482758620689653</v>
      </c>
      <c r="Q16">
        <v>346</v>
      </c>
      <c r="R16">
        <v>11</v>
      </c>
      <c r="S16">
        <f t="shared" si="5"/>
        <v>1.5885783968030089</v>
      </c>
      <c r="T16">
        <f t="shared" si="6"/>
        <v>3.1791907514450868</v>
      </c>
      <c r="U16">
        <v>521</v>
      </c>
      <c r="V16">
        <v>19</v>
      </c>
      <c r="W16">
        <f t="shared" si="7"/>
        <v>23.920501292900799</v>
      </c>
      <c r="X16">
        <f t="shared" si="8"/>
        <v>3.6468330134357005</v>
      </c>
      <c r="Y16">
        <v>630</v>
      </c>
      <c r="Z16">
        <v>22</v>
      </c>
      <c r="AA16">
        <f t="shared" si="9"/>
        <v>28.924982369534554</v>
      </c>
      <c r="AB16">
        <f t="shared" si="10"/>
        <v>3.4920634920634921</v>
      </c>
    </row>
    <row r="17" spans="1:28" x14ac:dyDescent="0.2">
      <c r="A17" t="s">
        <v>4</v>
      </c>
      <c r="B17">
        <v>39.470239999999997</v>
      </c>
      <c r="C17">
        <v>-0.3768049</v>
      </c>
      <c r="D17" s="3">
        <v>4974475</v>
      </c>
      <c r="E17">
        <v>50</v>
      </c>
      <c r="F17">
        <v>1</v>
      </c>
      <c r="G17">
        <f t="shared" si="0"/>
        <v>0.10051311947491946</v>
      </c>
      <c r="H17">
        <f>100*F17/E17</f>
        <v>2</v>
      </c>
      <c r="I17">
        <v>73</v>
      </c>
      <c r="J17">
        <v>1</v>
      </c>
      <c r="K17">
        <f t="shared" si="1"/>
        <v>0.14674915443338241</v>
      </c>
      <c r="L17">
        <f t="shared" si="2"/>
        <v>1.3698630136986301</v>
      </c>
      <c r="M17">
        <v>76</v>
      </c>
      <c r="N17">
        <v>1</v>
      </c>
      <c r="O17">
        <f t="shared" si="3"/>
        <v>0.15277994160187758</v>
      </c>
      <c r="P17">
        <f t="shared" si="4"/>
        <v>1.3157894736842106</v>
      </c>
      <c r="Q17">
        <v>98</v>
      </c>
      <c r="R17">
        <v>1</v>
      </c>
      <c r="S17">
        <f t="shared" si="5"/>
        <v>0.19700571417084214</v>
      </c>
      <c r="T17">
        <f t="shared" si="6"/>
        <v>1.0204081632653061</v>
      </c>
      <c r="U17">
        <v>192</v>
      </c>
      <c r="V17">
        <v>3</v>
      </c>
      <c r="W17">
        <f t="shared" si="7"/>
        <v>3.8597037878369074</v>
      </c>
      <c r="X17">
        <f t="shared" si="8"/>
        <v>1.5625</v>
      </c>
      <c r="Y17">
        <v>409</v>
      </c>
      <c r="Z17">
        <v>4</v>
      </c>
      <c r="AA17">
        <f t="shared" si="9"/>
        <v>8.2219731730484114</v>
      </c>
      <c r="AB17">
        <f t="shared" si="10"/>
        <v>0.97799511002444983</v>
      </c>
    </row>
    <row r="18" spans="1:28" x14ac:dyDescent="0.2">
      <c r="A18" t="s">
        <v>18</v>
      </c>
      <c r="B18">
        <v>42.817210000000003</v>
      </c>
      <c r="C18">
        <v>-1.6467670000000001</v>
      </c>
      <c r="D18" s="3">
        <v>649966</v>
      </c>
      <c r="E18">
        <v>13</v>
      </c>
      <c r="F18">
        <v>0</v>
      </c>
      <c r="G18">
        <f t="shared" si="0"/>
        <v>0.20001046208570911</v>
      </c>
      <c r="H18">
        <f>100*F18/E18</f>
        <v>0</v>
      </c>
      <c r="I18">
        <v>22</v>
      </c>
      <c r="J18">
        <v>0</v>
      </c>
      <c r="K18">
        <f t="shared" si="1"/>
        <v>0.33847924352966158</v>
      </c>
      <c r="L18">
        <f t="shared" si="2"/>
        <v>0</v>
      </c>
      <c r="M18">
        <v>46</v>
      </c>
      <c r="N18">
        <v>0</v>
      </c>
      <c r="O18">
        <f t="shared" si="3"/>
        <v>0.70772932738020145</v>
      </c>
      <c r="P18">
        <f t="shared" si="4"/>
        <v>0</v>
      </c>
      <c r="Q18">
        <v>92</v>
      </c>
      <c r="R18">
        <v>0</v>
      </c>
      <c r="S18">
        <f t="shared" si="5"/>
        <v>1.4154586547604029</v>
      </c>
      <c r="T18">
        <f t="shared" si="6"/>
        <v>0</v>
      </c>
      <c r="U18">
        <v>183</v>
      </c>
      <c r="V18">
        <v>1</v>
      </c>
      <c r="W18">
        <f t="shared" si="7"/>
        <v>28.155318893603667</v>
      </c>
      <c r="X18">
        <f t="shared" si="8"/>
        <v>0.54644808743169404</v>
      </c>
      <c r="Y18">
        <v>196</v>
      </c>
      <c r="Z18">
        <v>1</v>
      </c>
      <c r="AA18">
        <f t="shared" si="9"/>
        <v>30.155423514460757</v>
      </c>
      <c r="AB18">
        <f t="shared" si="10"/>
        <v>0.51020408163265307</v>
      </c>
    </row>
    <row r="19" spans="1:28" x14ac:dyDescent="0.2">
      <c r="A19" t="s">
        <v>20</v>
      </c>
      <c r="B19">
        <v>35.889387399999997</v>
      </c>
      <c r="C19">
        <v>-5.3213454999999996</v>
      </c>
      <c r="D19" s="3">
        <v>84843</v>
      </c>
      <c r="E19">
        <v>0</v>
      </c>
      <c r="F19">
        <v>0</v>
      </c>
      <c r="G19">
        <f t="shared" si="0"/>
        <v>0</v>
      </c>
      <c r="H19">
        <v>0</v>
      </c>
      <c r="I19">
        <v>0</v>
      </c>
      <c r="J19">
        <v>0</v>
      </c>
      <c r="K19">
        <f t="shared" si="1"/>
        <v>0</v>
      </c>
      <c r="M19">
        <v>0</v>
      </c>
      <c r="N19">
        <v>0</v>
      </c>
      <c r="O19">
        <f t="shared" si="3"/>
        <v>0</v>
      </c>
      <c r="Q19">
        <v>0</v>
      </c>
      <c r="R19">
        <v>0</v>
      </c>
      <c r="S19">
        <f t="shared" si="5"/>
        <v>0</v>
      </c>
      <c r="U19">
        <v>0</v>
      </c>
      <c r="V19">
        <v>0</v>
      </c>
      <c r="W19">
        <f t="shared" si="7"/>
        <v>0</v>
      </c>
      <c r="X19">
        <v>0</v>
      </c>
      <c r="Y19">
        <v>1</v>
      </c>
      <c r="Z19">
        <v>0</v>
      </c>
      <c r="AA19">
        <f t="shared" si="9"/>
        <v>1.178647619721132</v>
      </c>
      <c r="AB19">
        <f t="shared" si="10"/>
        <v>0</v>
      </c>
    </row>
    <row r="20" spans="1:28" x14ac:dyDescent="0.2">
      <c r="A20" t="s">
        <v>21</v>
      </c>
      <c r="B20">
        <v>35.293689700000002</v>
      </c>
      <c r="C20">
        <v>-2.9383298999999998</v>
      </c>
      <c r="D20" s="3">
        <v>84714</v>
      </c>
      <c r="E20">
        <v>0</v>
      </c>
      <c r="F20">
        <v>0</v>
      </c>
      <c r="G20">
        <f t="shared" si="0"/>
        <v>0</v>
      </c>
      <c r="H20">
        <v>0</v>
      </c>
      <c r="I20">
        <v>0</v>
      </c>
      <c r="J20">
        <v>0</v>
      </c>
      <c r="K20">
        <f t="shared" si="1"/>
        <v>0</v>
      </c>
      <c r="M20">
        <v>0</v>
      </c>
      <c r="N20">
        <v>0</v>
      </c>
      <c r="O20">
        <f t="shared" si="3"/>
        <v>0</v>
      </c>
      <c r="Q20">
        <v>0</v>
      </c>
      <c r="R20">
        <v>0</v>
      </c>
      <c r="S20">
        <f t="shared" si="5"/>
        <v>0</v>
      </c>
      <c r="U20">
        <v>3</v>
      </c>
      <c r="V20">
        <v>0</v>
      </c>
      <c r="W20">
        <f t="shared" si="7"/>
        <v>3.5413272894680925</v>
      </c>
      <c r="X20">
        <f t="shared" si="8"/>
        <v>0</v>
      </c>
      <c r="Y20">
        <v>8</v>
      </c>
      <c r="Z20">
        <v>0</v>
      </c>
      <c r="AA20">
        <f t="shared" si="9"/>
        <v>9.4435394385815812</v>
      </c>
      <c r="AB20">
        <f t="shared" si="10"/>
        <v>0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tabla-2911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2020-03-06T18:00:43Z</dcterms:created>
  <dcterms:modified xsi:type="dcterms:W3CDTF">2020-03-16T11:58:59Z</dcterms:modified>
</cp:coreProperties>
</file>