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uam-my.sharepoint.com/personal/alberto_suarez_uam_es/Documents/MisDoc_2021_2022/IA_2021_2022/transparencias/transparencias_ASG/T5_machine_learning/"/>
    </mc:Choice>
  </mc:AlternateContent>
  <xr:revisionPtr revIDLastSave="261" documentId="11_15CBE11780826DB9A0ABE752249A5672D3EA49CF" xr6:coauthVersionLast="47" xr6:coauthVersionMax="47" xr10:uidLastSave="{24E3B7CD-90FF-49D0-BCD4-2558603AEBFA}"/>
  <bookViews>
    <workbookView xWindow="3534" yWindow="1356" windowWidth="19440" windowHeight="11664" xr2:uid="{00000000-000D-0000-FFFF-FFFF00000000}"/>
  </bookViews>
  <sheets>
    <sheet name="Multilayer Perceptron" sheetId="3" r:id="rId1"/>
    <sheet name="Hoja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0" i="3" l="1"/>
  <c r="A201" i="3"/>
  <c r="A202" i="3" s="1"/>
  <c r="A185" i="3"/>
  <c r="A186" i="3" s="1"/>
  <c r="A169" i="3"/>
  <c r="A170" i="3" s="1"/>
  <c r="A166" i="3"/>
  <c r="A167" i="3" s="1"/>
  <c r="A165" i="3"/>
  <c r="B165" i="3" s="1"/>
  <c r="A162" i="3"/>
  <c r="A163" i="3" s="1"/>
  <c r="A161" i="3"/>
  <c r="B161" i="3" s="1"/>
  <c r="A157" i="3"/>
  <c r="A158" i="3" s="1"/>
  <c r="A155" i="3"/>
  <c r="A156" i="3" s="1"/>
  <c r="B156" i="3" s="1"/>
  <c r="B154" i="3"/>
  <c r="A154" i="3"/>
  <c r="A153" i="3"/>
  <c r="B153" i="3" s="1"/>
  <c r="B149" i="3"/>
  <c r="A149" i="3"/>
  <c r="A150" i="3" s="1"/>
  <c r="A147" i="3"/>
  <c r="A148" i="3" s="1"/>
  <c r="B148" i="3" s="1"/>
  <c r="B146" i="3"/>
  <c r="A146" i="3"/>
  <c r="A145" i="3"/>
  <c r="B145" i="3" s="1"/>
  <c r="B142" i="3"/>
  <c r="A142" i="3"/>
  <c r="A143" i="3" s="1"/>
  <c r="A141" i="3"/>
  <c r="B141" i="3" s="1"/>
  <c r="A138" i="3"/>
  <c r="A139" i="3" s="1"/>
  <c r="A137" i="3"/>
  <c r="B137" i="3" s="1"/>
  <c r="A134" i="3"/>
  <c r="A135" i="3" s="1"/>
  <c r="A133" i="3"/>
  <c r="B133" i="3" s="1"/>
  <c r="A130" i="3"/>
  <c r="A131" i="3" s="1"/>
  <c r="A129" i="3"/>
  <c r="B129" i="3" s="1"/>
  <c r="A127" i="3"/>
  <c r="A128" i="3" s="1"/>
  <c r="B128" i="3" s="1"/>
  <c r="B126" i="3"/>
  <c r="A126" i="3"/>
  <c r="B125" i="3"/>
  <c r="A125" i="3"/>
  <c r="A122" i="3"/>
  <c r="A123" i="3" s="1"/>
  <c r="A121" i="3"/>
  <c r="B121" i="3" s="1"/>
  <c r="B118" i="3"/>
  <c r="A118" i="3"/>
  <c r="A119" i="3" s="1"/>
  <c r="A117" i="3"/>
  <c r="B117" i="3" s="1"/>
  <c r="B114" i="3"/>
  <c r="A114" i="3"/>
  <c r="A115" i="3" s="1"/>
  <c r="A113" i="3"/>
  <c r="B113" i="3" s="1"/>
  <c r="A109" i="3"/>
  <c r="A110" i="3" s="1"/>
  <c r="A105" i="3"/>
  <c r="A106" i="3" s="1"/>
  <c r="A102" i="3"/>
  <c r="B102" i="3" s="1"/>
  <c r="A101" i="3"/>
  <c r="B101" i="3" s="1"/>
  <c r="A97" i="3"/>
  <c r="A98" i="3" s="1"/>
  <c r="A93" i="3"/>
  <c r="A94" i="3" s="1"/>
  <c r="A89" i="3"/>
  <c r="A90" i="3" s="1"/>
  <c r="Q5" i="3"/>
  <c r="R5" i="3"/>
  <c r="A85" i="3"/>
  <c r="A86" i="3" s="1"/>
  <c r="A81" i="3"/>
  <c r="A82" i="3" s="1"/>
  <c r="A77" i="3"/>
  <c r="A78" i="3" s="1"/>
  <c r="A73" i="3"/>
  <c r="A74" i="3" s="1"/>
  <c r="A69" i="3"/>
  <c r="A70" i="3" s="1"/>
  <c r="A65" i="3"/>
  <c r="A66" i="3" s="1"/>
  <c r="A61" i="3"/>
  <c r="A62" i="3" s="1"/>
  <c r="A57" i="3"/>
  <c r="A58" i="3" s="1"/>
  <c r="A53" i="3"/>
  <c r="A54" i="3" s="1"/>
  <c r="A203" i="3" l="1"/>
  <c r="B202" i="3"/>
  <c r="B201" i="3"/>
  <c r="B186" i="3"/>
  <c r="A187" i="3"/>
  <c r="B185" i="3"/>
  <c r="B170" i="3"/>
  <c r="A171" i="3"/>
  <c r="B169" i="3"/>
  <c r="A168" i="3"/>
  <c r="B168" i="3" s="1"/>
  <c r="B167" i="3"/>
  <c r="B166" i="3"/>
  <c r="A164" i="3"/>
  <c r="B164" i="3" s="1"/>
  <c r="B163" i="3"/>
  <c r="B162" i="3"/>
  <c r="A159" i="3"/>
  <c r="B158" i="3"/>
  <c r="B157" i="3"/>
  <c r="B155" i="3"/>
  <c r="A151" i="3"/>
  <c r="B150" i="3"/>
  <c r="B147" i="3"/>
  <c r="A144" i="3"/>
  <c r="B144" i="3" s="1"/>
  <c r="B143" i="3"/>
  <c r="A140" i="3"/>
  <c r="B140" i="3" s="1"/>
  <c r="B139" i="3"/>
  <c r="B138" i="3"/>
  <c r="A136" i="3"/>
  <c r="B136" i="3" s="1"/>
  <c r="B135" i="3"/>
  <c r="B134" i="3"/>
  <c r="A132" i="3"/>
  <c r="B132" i="3" s="1"/>
  <c r="B131" i="3"/>
  <c r="B130" i="3"/>
  <c r="B127" i="3"/>
  <c r="A124" i="3"/>
  <c r="B124" i="3" s="1"/>
  <c r="B123" i="3"/>
  <c r="B122" i="3"/>
  <c r="A120" i="3"/>
  <c r="B120" i="3" s="1"/>
  <c r="B119" i="3"/>
  <c r="A116" i="3"/>
  <c r="B116" i="3" s="1"/>
  <c r="B115" i="3"/>
  <c r="A111" i="3"/>
  <c r="B110" i="3"/>
  <c r="B109" i="3"/>
  <c r="A107" i="3"/>
  <c r="B106" i="3"/>
  <c r="B105" i="3"/>
  <c r="A103" i="3"/>
  <c r="A99" i="3"/>
  <c r="B98" i="3"/>
  <c r="B97" i="3"/>
  <c r="B94" i="3"/>
  <c r="A95" i="3"/>
  <c r="B93" i="3"/>
  <c r="B90" i="3"/>
  <c r="A91" i="3"/>
  <c r="B89" i="3"/>
  <c r="S5" i="3"/>
  <c r="B86" i="3"/>
  <c r="A87" i="3"/>
  <c r="B85" i="3"/>
  <c r="B82" i="3"/>
  <c r="A83" i="3"/>
  <c r="B81" i="3"/>
  <c r="A79" i="3"/>
  <c r="B78" i="3"/>
  <c r="B77" i="3"/>
  <c r="B74" i="3"/>
  <c r="A75" i="3"/>
  <c r="B73" i="3"/>
  <c r="B70" i="3"/>
  <c r="A71" i="3"/>
  <c r="B69" i="3"/>
  <c r="A67" i="3"/>
  <c r="B66" i="3"/>
  <c r="B65" i="3"/>
  <c r="B62" i="3"/>
  <c r="A63" i="3"/>
  <c r="B61" i="3"/>
  <c r="B58" i="3"/>
  <c r="A59" i="3"/>
  <c r="B57" i="3"/>
  <c r="B54" i="3"/>
  <c r="A55" i="3"/>
  <c r="B53" i="3"/>
  <c r="A6" i="3"/>
  <c r="A7" i="3" s="1"/>
  <c r="A8" i="3" s="1"/>
  <c r="A9" i="3" s="1"/>
  <c r="A10" i="3" s="1"/>
  <c r="A11" i="3" s="1"/>
  <c r="B203" i="3" l="1"/>
  <c r="A204" i="3"/>
  <c r="B187" i="3"/>
  <c r="A188" i="3"/>
  <c r="B171" i="3"/>
  <c r="A172" i="3"/>
  <c r="A160" i="3"/>
  <c r="B160" i="3" s="1"/>
  <c r="B159" i="3"/>
  <c r="A152" i="3"/>
  <c r="B152" i="3" s="1"/>
  <c r="B151" i="3"/>
  <c r="A112" i="3"/>
  <c r="B112" i="3" s="1"/>
  <c r="B111" i="3"/>
  <c r="A108" i="3"/>
  <c r="B108" i="3" s="1"/>
  <c r="B107" i="3"/>
  <c r="A104" i="3"/>
  <c r="B104" i="3" s="1"/>
  <c r="B103" i="3"/>
  <c r="A100" i="3"/>
  <c r="B100" i="3" s="1"/>
  <c r="B99" i="3"/>
  <c r="A96" i="3"/>
  <c r="B96" i="3" s="1"/>
  <c r="B95" i="3"/>
  <c r="B91" i="3"/>
  <c r="A92" i="3"/>
  <c r="B92" i="3" s="1"/>
  <c r="B87" i="3"/>
  <c r="A88" i="3"/>
  <c r="B88" i="3" s="1"/>
  <c r="A84" i="3"/>
  <c r="B84" i="3" s="1"/>
  <c r="B83" i="3"/>
  <c r="A80" i="3"/>
  <c r="B80" i="3" s="1"/>
  <c r="B79" i="3"/>
  <c r="A76" i="3"/>
  <c r="B76" i="3" s="1"/>
  <c r="B75" i="3"/>
  <c r="A72" i="3"/>
  <c r="B72" i="3" s="1"/>
  <c r="B71" i="3"/>
  <c r="A68" i="3"/>
  <c r="B68" i="3" s="1"/>
  <c r="B67" i="3"/>
  <c r="A64" i="3"/>
  <c r="B64" i="3" s="1"/>
  <c r="B63" i="3"/>
  <c r="A60" i="3"/>
  <c r="B60" i="3" s="1"/>
  <c r="B59" i="3"/>
  <c r="A56" i="3"/>
  <c r="B56" i="3" s="1"/>
  <c r="B55" i="3"/>
  <c r="A12" i="3"/>
  <c r="B11" i="3"/>
  <c r="A205" i="3" l="1"/>
  <c r="B204" i="3"/>
  <c r="B188" i="3"/>
  <c r="A189" i="3"/>
  <c r="A173" i="3"/>
  <c r="B172" i="3"/>
  <c r="B12" i="3"/>
  <c r="A13" i="3"/>
  <c r="A206" i="3" l="1"/>
  <c r="B205" i="3"/>
  <c r="A190" i="3"/>
  <c r="B189" i="3"/>
  <c r="A174" i="3"/>
  <c r="B173" i="3"/>
  <c r="B13" i="3"/>
  <c r="A14" i="3"/>
  <c r="B7" i="3"/>
  <c r="B8" i="3"/>
  <c r="B9" i="3"/>
  <c r="B10" i="3"/>
  <c r="B6" i="3"/>
  <c r="B5" i="3"/>
  <c r="T5" i="3"/>
  <c r="U5" i="3" s="1"/>
  <c r="B206" i="3" l="1"/>
  <c r="A207" i="3"/>
  <c r="A191" i="3"/>
  <c r="B190" i="3"/>
  <c r="B174" i="3"/>
  <c r="A175" i="3"/>
  <c r="A15" i="3"/>
  <c r="B14" i="3"/>
  <c r="V5" i="3"/>
  <c r="W5" i="3" s="1"/>
  <c r="A208" i="3" l="1"/>
  <c r="B207" i="3"/>
  <c r="A192" i="3"/>
  <c r="B191" i="3"/>
  <c r="A176" i="3"/>
  <c r="B175" i="3"/>
  <c r="O6" i="3"/>
  <c r="X5" i="3"/>
  <c r="J6" i="3" s="1"/>
  <c r="G6" i="3"/>
  <c r="A16" i="3"/>
  <c r="B15" i="3"/>
  <c r="M6" i="3"/>
  <c r="N6" i="3"/>
  <c r="H6" i="3"/>
  <c r="B208" i="3" l="1"/>
  <c r="B192" i="3"/>
  <c r="A193" i="3"/>
  <c r="A177" i="3"/>
  <c r="B176" i="3"/>
  <c r="L6" i="3"/>
  <c r="K6" i="3"/>
  <c r="B16" i="3"/>
  <c r="A17" i="3"/>
  <c r="I6" i="3"/>
  <c r="Q6" i="3" s="1"/>
  <c r="R6" i="3" l="1"/>
  <c r="S6" i="3" s="1"/>
  <c r="T6" i="3" s="1"/>
  <c r="U6" i="3" s="1"/>
  <c r="A194" i="3"/>
  <c r="B193" i="3"/>
  <c r="A178" i="3"/>
  <c r="B177" i="3"/>
  <c r="A18" i="3"/>
  <c r="B17" i="3"/>
  <c r="A195" i="3" l="1"/>
  <c r="B194" i="3"/>
  <c r="A179" i="3"/>
  <c r="B178" i="3"/>
  <c r="B18" i="3"/>
  <c r="A19" i="3"/>
  <c r="V6" i="3"/>
  <c r="X6" i="3" s="1"/>
  <c r="B195" i="3" l="1"/>
  <c r="A196" i="3"/>
  <c r="B179" i="3"/>
  <c r="A180" i="3"/>
  <c r="A20" i="3"/>
  <c r="B19" i="3"/>
  <c r="W6" i="3"/>
  <c r="H7" i="3" s="1"/>
  <c r="O7" i="3"/>
  <c r="M7" i="3"/>
  <c r="N7" i="3"/>
  <c r="J7" i="3"/>
  <c r="L7" i="3"/>
  <c r="K7" i="3"/>
  <c r="A197" i="3" l="1"/>
  <c r="B196" i="3"/>
  <c r="A181" i="3"/>
  <c r="B180" i="3"/>
  <c r="R7" i="3"/>
  <c r="G7" i="3"/>
  <c r="I7" i="3"/>
  <c r="B20" i="3"/>
  <c r="A21" i="3"/>
  <c r="A198" i="3" l="1"/>
  <c r="B197" i="3"/>
  <c r="A182" i="3"/>
  <c r="B181" i="3"/>
  <c r="Q7" i="3"/>
  <c r="S7" i="3" s="1"/>
  <c r="T7" i="3" s="1"/>
  <c r="U7" i="3" s="1"/>
  <c r="A22" i="3"/>
  <c r="B21" i="3"/>
  <c r="A199" i="3" l="1"/>
  <c r="B198" i="3"/>
  <c r="A183" i="3"/>
  <c r="B182" i="3"/>
  <c r="A23" i="3"/>
  <c r="B22" i="3"/>
  <c r="V7" i="3"/>
  <c r="W7" i="3" s="1"/>
  <c r="A200" i="3" l="1"/>
  <c r="B200" i="3" s="1"/>
  <c r="B199" i="3"/>
  <c r="A184" i="3"/>
  <c r="B184" i="3" s="1"/>
  <c r="B183" i="3"/>
  <c r="B23" i="3"/>
  <c r="A24" i="3"/>
  <c r="M8" i="3"/>
  <c r="O8" i="3"/>
  <c r="N8" i="3"/>
  <c r="X7" i="3"/>
  <c r="J8" i="3" s="1"/>
  <c r="G8" i="3"/>
  <c r="H8" i="3"/>
  <c r="I8" i="3"/>
  <c r="Q8" i="3" l="1"/>
  <c r="B24" i="3"/>
  <c r="A25" i="3"/>
  <c r="K8" i="3"/>
  <c r="L8" i="3"/>
  <c r="R8" i="3" l="1"/>
  <c r="S8" i="3" s="1"/>
  <c r="B25" i="3"/>
  <c r="A26" i="3"/>
  <c r="A27" i="3" l="1"/>
  <c r="B26" i="3"/>
  <c r="V8" i="3"/>
  <c r="N9" i="3" s="1"/>
  <c r="T8" i="3"/>
  <c r="U8" i="3" s="1"/>
  <c r="A28" i="3" l="1"/>
  <c r="B27" i="3"/>
  <c r="O9" i="3"/>
  <c r="M9" i="3"/>
  <c r="W8" i="3"/>
  <c r="G9" i="3" s="1"/>
  <c r="X8" i="3"/>
  <c r="K9" i="3" s="1"/>
  <c r="H9" i="3" l="1"/>
  <c r="I9" i="3"/>
  <c r="B28" i="3"/>
  <c r="A29" i="3"/>
  <c r="J9" i="3"/>
  <c r="L9" i="3"/>
  <c r="R9" i="3" l="1"/>
  <c r="Q9" i="3"/>
  <c r="A30" i="3"/>
  <c r="B29" i="3"/>
  <c r="S9" i="3" l="1"/>
  <c r="T9" i="3" s="1"/>
  <c r="U9" i="3" s="1"/>
  <c r="A31" i="3"/>
  <c r="B30" i="3"/>
  <c r="V9" i="3" l="1"/>
  <c r="X9" i="3" s="1"/>
  <c r="L10" i="3" s="1"/>
  <c r="A32" i="3"/>
  <c r="B31" i="3"/>
  <c r="J10" i="3" l="1"/>
  <c r="K10" i="3"/>
  <c r="M10" i="3"/>
  <c r="W9" i="3"/>
  <c r="G10" i="3" s="1"/>
  <c r="N10" i="3"/>
  <c r="O10" i="3"/>
  <c r="B32" i="3"/>
  <c r="A33" i="3"/>
  <c r="R10" i="3" l="1"/>
  <c r="H10" i="3"/>
  <c r="I10" i="3"/>
  <c r="A34" i="3"/>
  <c r="B33" i="3"/>
  <c r="Q10" i="3" l="1"/>
  <c r="B34" i="3"/>
  <c r="A35" i="3"/>
  <c r="S10" i="3" l="1"/>
  <c r="T10" i="3" s="1"/>
  <c r="U10" i="3" s="1"/>
  <c r="B35" i="3"/>
  <c r="A36" i="3"/>
  <c r="V10" i="3" l="1"/>
  <c r="X10" i="3" s="1"/>
  <c r="L11" i="3" s="1"/>
  <c r="B36" i="3"/>
  <c r="A37" i="3"/>
  <c r="W10" i="3" l="1"/>
  <c r="G11" i="3" s="1"/>
  <c r="M11" i="3"/>
  <c r="K11" i="3"/>
  <c r="J11" i="3"/>
  <c r="N11" i="3"/>
  <c r="O11" i="3"/>
  <c r="A38" i="3"/>
  <c r="B37" i="3"/>
  <c r="R11" i="3" l="1"/>
  <c r="I11" i="3"/>
  <c r="H11" i="3"/>
  <c r="A39" i="3"/>
  <c r="B38" i="3"/>
  <c r="Q11" i="3" l="1"/>
  <c r="S11" i="3" s="1"/>
  <c r="V11" i="3" s="1"/>
  <c r="X11" i="3" s="1"/>
  <c r="A40" i="3"/>
  <c r="B39" i="3"/>
  <c r="N12" i="3" l="1"/>
  <c r="T11" i="3"/>
  <c r="U11" i="3" s="1"/>
  <c r="M12" i="3"/>
  <c r="O12" i="3"/>
  <c r="W11" i="3"/>
  <c r="I12" i="3" s="1"/>
  <c r="B40" i="3"/>
  <c r="A41" i="3"/>
  <c r="L12" i="3"/>
  <c r="J12" i="3"/>
  <c r="K12" i="3"/>
  <c r="R12" i="3" l="1"/>
  <c r="H12" i="3"/>
  <c r="G12" i="3"/>
  <c r="A42" i="3"/>
  <c r="B41" i="3"/>
  <c r="Q12" i="3" l="1"/>
  <c r="S12" i="3" s="1"/>
  <c r="V12" i="3" s="1"/>
  <c r="A43" i="3"/>
  <c r="B42" i="3"/>
  <c r="B43" i="3" l="1"/>
  <c r="A44" i="3"/>
  <c r="T12" i="3"/>
  <c r="U12" i="3" s="1"/>
  <c r="N13" i="3"/>
  <c r="O13" i="3"/>
  <c r="M13" i="3"/>
  <c r="X12" i="3"/>
  <c r="W12" i="3"/>
  <c r="B44" i="3" l="1"/>
  <c r="A45" i="3"/>
  <c r="L13" i="3"/>
  <c r="K13" i="3"/>
  <c r="J13" i="3"/>
  <c r="I13" i="3"/>
  <c r="G13" i="3"/>
  <c r="H13" i="3"/>
  <c r="R13" i="3" l="1"/>
  <c r="Q13" i="3"/>
  <c r="A46" i="3"/>
  <c r="B45" i="3"/>
  <c r="B46" i="3" l="1"/>
  <c r="A47" i="3"/>
  <c r="S13" i="3"/>
  <c r="T13" i="3" s="1"/>
  <c r="U13" i="3" s="1"/>
  <c r="B47" i="3" l="1"/>
  <c r="A48" i="3"/>
  <c r="V13" i="3"/>
  <c r="W13" i="3" s="1"/>
  <c r="B48" i="3" l="1"/>
  <c r="A49" i="3"/>
  <c r="M14" i="3"/>
  <c r="X13" i="3"/>
  <c r="K14" i="3" s="1"/>
  <c r="N14" i="3"/>
  <c r="O14" i="3"/>
  <c r="G14" i="3"/>
  <c r="I14" i="3"/>
  <c r="H14" i="3"/>
  <c r="Q14" i="3" l="1"/>
  <c r="J14" i="3"/>
  <c r="A50" i="3"/>
  <c r="B49" i="3"/>
  <c r="L14" i="3"/>
  <c r="R14" i="3" l="1"/>
  <c r="S14" i="3" s="1"/>
  <c r="V14" i="3" s="1"/>
  <c r="B50" i="3"/>
  <c r="A51" i="3"/>
  <c r="A52" i="3" l="1"/>
  <c r="B52" i="3" s="1"/>
  <c r="B51" i="3"/>
  <c r="T14" i="3"/>
  <c r="U14" i="3" s="1"/>
  <c r="W14" i="3"/>
  <c r="X14" i="3"/>
  <c r="N15" i="3"/>
  <c r="M15" i="3"/>
  <c r="O15" i="3"/>
  <c r="K15" i="3" l="1"/>
  <c r="J15" i="3"/>
  <c r="L15" i="3"/>
  <c r="H15" i="3"/>
  <c r="I15" i="3"/>
  <c r="G15" i="3"/>
  <c r="Q15" i="3" s="1"/>
  <c r="R15" i="3" l="1"/>
  <c r="S15" i="3" s="1"/>
  <c r="V15" i="3" s="1"/>
  <c r="T15" i="3" l="1"/>
  <c r="U15" i="3" s="1"/>
  <c r="W15" i="3"/>
  <c r="X15" i="3"/>
  <c r="O16" i="3"/>
  <c r="M16" i="3"/>
  <c r="N16" i="3"/>
  <c r="J16" i="3" l="1"/>
  <c r="K16" i="3"/>
  <c r="L16" i="3"/>
  <c r="G16" i="3"/>
  <c r="H16" i="3"/>
  <c r="I16" i="3"/>
  <c r="R16" i="3" l="1"/>
  <c r="Q16" i="3"/>
  <c r="S16" i="3" l="1"/>
  <c r="V16" i="3" s="1"/>
  <c r="X16" i="3" s="1"/>
  <c r="O17" i="3" l="1"/>
  <c r="M17" i="3"/>
  <c r="N17" i="3"/>
  <c r="W16" i="3"/>
  <c r="H17" i="3" s="1"/>
  <c r="T16" i="3"/>
  <c r="U16" i="3" s="1"/>
  <c r="G17" i="3"/>
  <c r="L17" i="3"/>
  <c r="K17" i="3"/>
  <c r="J17" i="3"/>
  <c r="I17" i="3" l="1"/>
  <c r="Q17" i="3" s="1"/>
  <c r="R17" i="3"/>
  <c r="S17" i="3" l="1"/>
  <c r="T17" i="3" s="1"/>
  <c r="U17" i="3" s="1"/>
  <c r="V17" i="3" l="1"/>
  <c r="W17" i="3" s="1"/>
  <c r="I18" i="3" s="1"/>
  <c r="G18" i="3" l="1"/>
  <c r="H18" i="3"/>
  <c r="X17" i="3"/>
  <c r="L18" i="3" s="1"/>
  <c r="M18" i="3"/>
  <c r="N18" i="3"/>
  <c r="O18" i="3"/>
  <c r="J18" i="3" l="1"/>
  <c r="K18" i="3"/>
  <c r="Q18" i="3"/>
  <c r="R18" i="3" l="1"/>
  <c r="S18" i="3" s="1"/>
  <c r="T18" i="3" s="1"/>
  <c r="U18" i="3" s="1"/>
  <c r="V18" i="3" l="1"/>
  <c r="O19" i="3" s="1"/>
  <c r="X18" i="3" l="1"/>
  <c r="N19" i="3"/>
  <c r="M19" i="3"/>
  <c r="W18" i="3"/>
  <c r="I19" i="3" s="1"/>
  <c r="G19" i="3" l="1"/>
  <c r="H19" i="3"/>
  <c r="K19" i="3"/>
  <c r="L19" i="3"/>
  <c r="J19" i="3"/>
  <c r="R19" i="3" s="1"/>
  <c r="Q19" i="3" l="1"/>
  <c r="S19" i="3" s="1"/>
  <c r="V19" i="3" s="1"/>
  <c r="X19" i="3" s="1"/>
  <c r="K20" i="3" s="1"/>
  <c r="W19" i="3" l="1"/>
  <c r="I20" i="3" s="1"/>
  <c r="O20" i="3"/>
  <c r="J20" i="3"/>
  <c r="L20" i="3"/>
  <c r="R20" i="3" s="1"/>
  <c r="N20" i="3"/>
  <c r="T19" i="3"/>
  <c r="U19" i="3" s="1"/>
  <c r="M20" i="3"/>
  <c r="H20" i="3" l="1"/>
  <c r="G20" i="3"/>
  <c r="Q20" i="3" l="1"/>
  <c r="S20" i="3" s="1"/>
  <c r="V20" i="3" s="1"/>
  <c r="W20" i="3" s="1"/>
  <c r="O21" i="3" l="1"/>
  <c r="M21" i="3"/>
  <c r="N21" i="3"/>
  <c r="X20" i="3"/>
  <c r="T20" i="3"/>
  <c r="U20" i="3" s="1"/>
  <c r="J21" i="3"/>
  <c r="L21" i="3"/>
  <c r="K21" i="3"/>
  <c r="G21" i="3"/>
  <c r="H21" i="3"/>
  <c r="I21" i="3"/>
  <c r="R21" i="3" l="1"/>
  <c r="Q21" i="3"/>
  <c r="S21" i="3" l="1"/>
  <c r="V21" i="3" s="1"/>
  <c r="W21" i="3" s="1"/>
  <c r="N22" i="3" l="1"/>
  <c r="O22" i="3"/>
  <c r="M22" i="3"/>
  <c r="X21" i="3"/>
  <c r="K22" i="3" s="1"/>
  <c r="T21" i="3"/>
  <c r="U21" i="3" s="1"/>
  <c r="J22" i="3"/>
  <c r="L22" i="3"/>
  <c r="G22" i="3"/>
  <c r="H22" i="3"/>
  <c r="I22" i="3"/>
  <c r="Q22" i="3" l="1"/>
  <c r="R22" i="3"/>
  <c r="S22" i="3" l="1"/>
  <c r="V22" i="3" s="1"/>
  <c r="X22" i="3" s="1"/>
  <c r="M23" i="3" l="1"/>
  <c r="O23" i="3"/>
  <c r="N23" i="3"/>
  <c r="W22" i="3"/>
  <c r="G23" i="3" s="1"/>
  <c r="T22" i="3"/>
  <c r="U22" i="3" s="1"/>
  <c r="K23" i="3"/>
  <c r="L23" i="3"/>
  <c r="J23" i="3"/>
  <c r="I23" i="3" l="1"/>
  <c r="H23" i="3"/>
  <c r="Q23" i="3" s="1"/>
  <c r="R23" i="3"/>
  <c r="S23" i="3" l="1"/>
  <c r="T23" i="3" s="1"/>
  <c r="U23" i="3" s="1"/>
  <c r="V23" i="3" l="1"/>
  <c r="X23" i="3" s="1"/>
  <c r="L24" i="3" s="1"/>
  <c r="K24" i="3" l="1"/>
  <c r="J24" i="3"/>
  <c r="M24" i="3"/>
  <c r="O24" i="3"/>
  <c r="N24" i="3"/>
  <c r="W23" i="3"/>
  <c r="R24" i="3" l="1"/>
  <c r="I24" i="3"/>
  <c r="G24" i="3"/>
  <c r="H24" i="3"/>
  <c r="Q24" i="3" l="1"/>
  <c r="S24" i="3" s="1"/>
  <c r="V24" i="3" s="1"/>
  <c r="X24" i="3" s="1"/>
  <c r="O25" i="3" l="1"/>
  <c r="N25" i="3"/>
  <c r="M25" i="3"/>
  <c r="W24" i="3"/>
  <c r="T24" i="3"/>
  <c r="U24" i="3" s="1"/>
  <c r="H25" i="3"/>
  <c r="G25" i="3"/>
  <c r="I25" i="3"/>
  <c r="J25" i="3"/>
  <c r="K25" i="3"/>
  <c r="L25" i="3"/>
  <c r="R25" i="3" l="1"/>
  <c r="Q25" i="3"/>
  <c r="S25" i="3" l="1"/>
  <c r="V25" i="3" s="1"/>
  <c r="X25" i="3" s="1"/>
  <c r="M26" i="3" l="1"/>
  <c r="N26" i="3"/>
  <c r="O26" i="3"/>
  <c r="W25" i="3"/>
  <c r="I26" i="3" s="1"/>
  <c r="T25" i="3"/>
  <c r="U25" i="3" s="1"/>
  <c r="G26" i="3"/>
  <c r="H26" i="3"/>
  <c r="K26" i="3"/>
  <c r="L26" i="3"/>
  <c r="J26" i="3"/>
  <c r="R26" i="3" l="1"/>
  <c r="Q26" i="3"/>
  <c r="S26" i="3" l="1"/>
  <c r="V26" i="3" s="1"/>
  <c r="W26" i="3" s="1"/>
  <c r="M27" i="3" l="1"/>
  <c r="O27" i="3"/>
  <c r="N27" i="3"/>
  <c r="X26" i="3"/>
  <c r="T26" i="3"/>
  <c r="U26" i="3" s="1"/>
  <c r="K27" i="3"/>
  <c r="J27" i="3"/>
  <c r="L27" i="3"/>
  <c r="H27" i="3"/>
  <c r="I27" i="3"/>
  <c r="G27" i="3"/>
  <c r="Q27" i="3" l="1"/>
  <c r="R27" i="3"/>
  <c r="S27" i="3" l="1"/>
  <c r="T27" i="3" s="1"/>
  <c r="U27" i="3" s="1"/>
  <c r="V27" i="3" l="1"/>
  <c r="X27" i="3" s="1"/>
  <c r="L28" i="3" s="1"/>
  <c r="J28" i="3" l="1"/>
  <c r="R28" i="3" s="1"/>
  <c r="M28" i="3"/>
  <c r="K28" i="3"/>
  <c r="W27" i="3"/>
  <c r="H28" i="3" s="1"/>
  <c r="O28" i="3"/>
  <c r="N28" i="3"/>
  <c r="I28" i="3"/>
  <c r="G28" i="3"/>
  <c r="Q28" i="3" l="1"/>
  <c r="S28" i="3" s="1"/>
  <c r="V28" i="3" s="1"/>
  <c r="T28" i="3" l="1"/>
  <c r="U28" i="3" s="1"/>
  <c r="W28" i="3"/>
  <c r="X28" i="3"/>
  <c r="M29" i="3"/>
  <c r="N29" i="3"/>
  <c r="O29" i="3"/>
  <c r="K29" i="3" l="1"/>
  <c r="L29" i="3"/>
  <c r="J29" i="3"/>
  <c r="I29" i="3"/>
  <c r="G29" i="3"/>
  <c r="H29" i="3"/>
  <c r="R29" i="3" l="1"/>
  <c r="Q29" i="3"/>
  <c r="S29" i="3" l="1"/>
  <c r="V29" i="3" s="1"/>
  <c r="T29" i="3" l="1"/>
  <c r="U29" i="3" s="1"/>
  <c r="X29" i="3"/>
  <c r="W29" i="3"/>
  <c r="O30" i="3"/>
  <c r="N30" i="3"/>
  <c r="M30" i="3"/>
  <c r="I30" i="3" l="1"/>
  <c r="H30" i="3"/>
  <c r="G30" i="3"/>
  <c r="K30" i="3"/>
  <c r="L30" i="3"/>
  <c r="J30" i="3"/>
  <c r="R30" i="3" s="1"/>
  <c r="Q30" i="3" l="1"/>
  <c r="S30" i="3" s="1"/>
  <c r="V30" i="3" s="1"/>
  <c r="T30" i="3" l="1"/>
  <c r="U30" i="3" s="1"/>
  <c r="W30" i="3"/>
  <c r="X30" i="3"/>
  <c r="M31" i="3"/>
  <c r="N31" i="3"/>
  <c r="O31" i="3"/>
  <c r="H31" i="3" l="1"/>
  <c r="I31" i="3"/>
  <c r="G31" i="3"/>
  <c r="J31" i="3"/>
  <c r="K31" i="3"/>
  <c r="L31" i="3"/>
  <c r="Q31" i="3" l="1"/>
  <c r="R31" i="3"/>
  <c r="S31" i="3" l="1"/>
  <c r="T31" i="3" s="1"/>
  <c r="U31" i="3" s="1"/>
  <c r="V31" i="3" l="1"/>
  <c r="X31" i="3" s="1"/>
  <c r="N32" i="3"/>
  <c r="O32" i="3"/>
  <c r="M32" i="3"/>
  <c r="W31" i="3"/>
  <c r="G32" i="3" s="1"/>
  <c r="L32" i="3"/>
  <c r="J32" i="3"/>
  <c r="K32" i="3"/>
  <c r="R32" i="3" l="1"/>
  <c r="H32" i="3"/>
  <c r="I32" i="3"/>
  <c r="Q32" i="3" l="1"/>
  <c r="S32" i="3" s="1"/>
  <c r="V32" i="3" s="1"/>
  <c r="T32" i="3" l="1"/>
  <c r="U32" i="3" s="1"/>
  <c r="X32" i="3"/>
  <c r="W32" i="3"/>
  <c r="M33" i="3"/>
  <c r="N33" i="3"/>
  <c r="O33" i="3"/>
  <c r="H33" i="3" l="1"/>
  <c r="I33" i="3"/>
  <c r="G33" i="3"/>
  <c r="K33" i="3"/>
  <c r="J33" i="3"/>
  <c r="L33" i="3"/>
  <c r="R33" i="3" l="1"/>
  <c r="Q33" i="3"/>
  <c r="S33" i="3" l="1"/>
  <c r="V33" i="3" s="1"/>
  <c r="X33" i="3" s="1"/>
  <c r="W33" i="3" l="1"/>
  <c r="I34" i="3" s="1"/>
  <c r="M34" i="3"/>
  <c r="N34" i="3"/>
  <c r="O34" i="3"/>
  <c r="T33" i="3"/>
  <c r="U33" i="3" s="1"/>
  <c r="K34" i="3"/>
  <c r="J34" i="3"/>
  <c r="L34" i="3"/>
  <c r="H34" i="3" l="1"/>
  <c r="G34" i="3"/>
  <c r="R34" i="3"/>
  <c r="Q34" i="3"/>
  <c r="S34" i="3" l="1"/>
  <c r="V34" i="3" s="1"/>
  <c r="T34" i="3" l="1"/>
  <c r="U34" i="3" s="1"/>
  <c r="X34" i="3"/>
  <c r="W34" i="3"/>
  <c r="N35" i="3"/>
  <c r="O35" i="3"/>
  <c r="M35" i="3"/>
  <c r="H35" i="3" l="1"/>
  <c r="G35" i="3"/>
  <c r="I35" i="3"/>
  <c r="J35" i="3"/>
  <c r="L35" i="3"/>
  <c r="K35" i="3"/>
  <c r="Q35" i="3" l="1"/>
  <c r="R35" i="3"/>
  <c r="S35" i="3" l="1"/>
  <c r="T35" i="3" s="1"/>
  <c r="U35" i="3" s="1"/>
  <c r="V35" i="3" l="1"/>
  <c r="X35" i="3" s="1"/>
  <c r="L36" i="3" s="1"/>
  <c r="J36" i="3" l="1"/>
  <c r="N36" i="3"/>
  <c r="M36" i="3"/>
  <c r="W35" i="3"/>
  <c r="K36" i="3"/>
  <c r="O36" i="3"/>
  <c r="H36" i="3"/>
  <c r="R36" i="3"/>
  <c r="Q36" i="3" l="1"/>
  <c r="S36" i="3" s="1"/>
  <c r="V36" i="3" s="1"/>
  <c r="X36" i="3" s="1"/>
  <c r="I36" i="3"/>
  <c r="G36" i="3"/>
  <c r="M37" i="3" l="1"/>
  <c r="N37" i="3"/>
  <c r="O37" i="3"/>
  <c r="W36" i="3"/>
  <c r="H37" i="3" s="1"/>
  <c r="T36" i="3"/>
  <c r="U36" i="3" s="1"/>
  <c r="G37" i="3"/>
  <c r="I37" i="3"/>
  <c r="K37" i="3"/>
  <c r="J37" i="3"/>
  <c r="L37" i="3"/>
  <c r="R37" i="3" l="1"/>
  <c r="Q37" i="3"/>
  <c r="S37" i="3" l="1"/>
  <c r="T37" i="3" s="1"/>
  <c r="U37" i="3" s="1"/>
  <c r="V37" i="3" l="1"/>
  <c r="X37" i="3" s="1"/>
  <c r="J38" i="3" s="1"/>
  <c r="W37" i="3" l="1"/>
  <c r="I38" i="3" s="1"/>
  <c r="N38" i="3"/>
  <c r="L38" i="3"/>
  <c r="K38" i="3"/>
  <c r="M38" i="3"/>
  <c r="O38" i="3"/>
  <c r="R38" i="3"/>
  <c r="G38" i="3" l="1"/>
  <c r="H38" i="3"/>
  <c r="Q38" i="3" l="1"/>
  <c r="S38" i="3" s="1"/>
  <c r="V38" i="3" s="1"/>
  <c r="T38" i="3" l="1"/>
  <c r="U38" i="3" s="1"/>
  <c r="X38" i="3"/>
  <c r="W38" i="3"/>
  <c r="O39" i="3"/>
  <c r="N39" i="3"/>
  <c r="M39" i="3"/>
  <c r="G39" i="3" l="1"/>
  <c r="I39" i="3"/>
  <c r="H39" i="3"/>
  <c r="J39" i="3"/>
  <c r="K39" i="3"/>
  <c r="L39" i="3"/>
  <c r="Q39" i="3" l="1"/>
  <c r="R39" i="3"/>
  <c r="S39" i="3" l="1"/>
  <c r="T39" i="3" s="1"/>
  <c r="U39" i="3" s="1"/>
  <c r="V39" i="3" l="1"/>
  <c r="X39" i="3" s="1"/>
  <c r="K40" i="3" s="1"/>
  <c r="L40" i="3" l="1"/>
  <c r="J40" i="3"/>
  <c r="W39" i="3"/>
  <c r="G40" i="3" s="1"/>
  <c r="N40" i="3"/>
  <c r="O40" i="3"/>
  <c r="M40" i="3"/>
  <c r="H40" i="3"/>
  <c r="R40" i="3" l="1"/>
  <c r="I40" i="3"/>
  <c r="Q40" i="3" s="1"/>
  <c r="S40" i="3" l="1"/>
  <c r="V40" i="3" s="1"/>
  <c r="X40" i="3" s="1"/>
  <c r="O41" i="3" l="1"/>
  <c r="N41" i="3"/>
  <c r="M41" i="3"/>
  <c r="W40" i="3"/>
  <c r="T40" i="3"/>
  <c r="U40" i="3" s="1"/>
  <c r="H41" i="3"/>
  <c r="I41" i="3"/>
  <c r="G41" i="3"/>
  <c r="J41" i="3"/>
  <c r="K41" i="3"/>
  <c r="L41" i="3"/>
  <c r="R41" i="3" l="1"/>
  <c r="Q41" i="3"/>
  <c r="S41" i="3" l="1"/>
  <c r="T41" i="3" s="1"/>
  <c r="U41" i="3" s="1"/>
  <c r="V41" i="3" l="1"/>
  <c r="X41" i="3" s="1"/>
  <c r="M42" i="3" l="1"/>
  <c r="N42" i="3"/>
  <c r="O42" i="3"/>
  <c r="W41" i="3"/>
  <c r="G42" i="3" s="1"/>
  <c r="J42" i="3"/>
  <c r="K42" i="3"/>
  <c r="L42" i="3"/>
  <c r="R42" i="3" l="1"/>
  <c r="H42" i="3"/>
  <c r="I42" i="3"/>
  <c r="Q42" i="3" l="1"/>
  <c r="S42" i="3" s="1"/>
  <c r="T42" i="3" s="1"/>
  <c r="U42" i="3" s="1"/>
  <c r="V42" i="3" l="1"/>
  <c r="X42" i="3" s="1"/>
  <c r="O43" i="3" l="1"/>
  <c r="N43" i="3"/>
  <c r="M43" i="3"/>
  <c r="W42" i="3"/>
  <c r="I43" i="3" s="1"/>
  <c r="K43" i="3"/>
  <c r="J43" i="3"/>
  <c r="L43" i="3"/>
  <c r="R43" i="3" l="1"/>
  <c r="H43" i="3"/>
  <c r="G43" i="3"/>
  <c r="Q43" i="3" l="1"/>
  <c r="S43" i="3" s="1"/>
  <c r="V43" i="3" l="1"/>
  <c r="T43" i="3"/>
  <c r="U43" i="3" s="1"/>
  <c r="X43" i="3" l="1"/>
  <c r="W43" i="3"/>
  <c r="O44" i="3"/>
  <c r="M44" i="3"/>
  <c r="N44" i="3"/>
  <c r="H44" i="3" l="1"/>
  <c r="I44" i="3"/>
  <c r="G44" i="3"/>
  <c r="K44" i="3"/>
  <c r="L44" i="3"/>
  <c r="J44" i="3"/>
  <c r="R44" i="3" s="1"/>
  <c r="Q44" i="3" l="1"/>
  <c r="S44" i="3" s="1"/>
  <c r="V44" i="3" l="1"/>
  <c r="T44" i="3"/>
  <c r="U44" i="3" s="1"/>
  <c r="X44" i="3" l="1"/>
  <c r="W44" i="3"/>
  <c r="N45" i="3"/>
  <c r="M45" i="3"/>
  <c r="O45" i="3"/>
  <c r="G45" i="3" l="1"/>
  <c r="I45" i="3"/>
  <c r="H45" i="3"/>
  <c r="L45" i="3"/>
  <c r="K45" i="3"/>
  <c r="J45" i="3"/>
  <c r="R45" i="3" l="1"/>
  <c r="Q45" i="3"/>
  <c r="S45" i="3" l="1"/>
  <c r="T45" i="3" s="1"/>
  <c r="U45" i="3" s="1"/>
  <c r="V45" i="3" l="1"/>
  <c r="M46" i="3" s="1"/>
  <c r="X45" i="3" l="1"/>
  <c r="J46" i="3" s="1"/>
  <c r="W45" i="3"/>
  <c r="I46" i="3" s="1"/>
  <c r="O46" i="3"/>
  <c r="N46" i="3"/>
  <c r="G46" i="3"/>
  <c r="H46" i="3"/>
  <c r="L46" i="3" l="1"/>
  <c r="R46" i="3" s="1"/>
  <c r="K46" i="3"/>
  <c r="Q46" i="3"/>
  <c r="S46" i="3" l="1"/>
  <c r="V46" i="3" s="1"/>
  <c r="X46" i="3" s="1"/>
  <c r="K47" i="3" s="1"/>
  <c r="J47" i="3" l="1"/>
  <c r="T46" i="3"/>
  <c r="U46" i="3" s="1"/>
  <c r="L47" i="3"/>
  <c r="W46" i="3"/>
  <c r="H47" i="3" s="1"/>
  <c r="O47" i="3"/>
  <c r="M47" i="3"/>
  <c r="N47" i="3"/>
  <c r="I47" i="3" l="1"/>
  <c r="G47" i="3"/>
  <c r="R47" i="3"/>
  <c r="S47" i="3" l="1"/>
  <c r="T47" i="3" s="1"/>
  <c r="U47" i="3" s="1"/>
  <c r="Q47" i="3"/>
  <c r="V47" i="3" l="1"/>
  <c r="X47" i="3" s="1"/>
  <c r="O48" i="3" l="1"/>
  <c r="M48" i="3"/>
  <c r="N48" i="3"/>
  <c r="W47" i="3"/>
  <c r="I48" i="3"/>
  <c r="H48" i="3"/>
  <c r="G48" i="3"/>
  <c r="L48" i="3"/>
  <c r="K48" i="3"/>
  <c r="J48" i="3"/>
  <c r="R48" i="3" l="1"/>
  <c r="Q48" i="3"/>
  <c r="S48" i="3" l="1"/>
  <c r="V48" i="3" s="1"/>
  <c r="X48" i="3" s="1"/>
  <c r="O49" i="3" l="1"/>
  <c r="N49" i="3"/>
  <c r="M49" i="3"/>
  <c r="W48" i="3"/>
  <c r="T48" i="3"/>
  <c r="U48" i="3" s="1"/>
  <c r="H49" i="3"/>
  <c r="I49" i="3"/>
  <c r="G49" i="3"/>
  <c r="L49" i="3"/>
  <c r="K49" i="3"/>
  <c r="J49" i="3"/>
  <c r="R49" i="3" l="1"/>
  <c r="Q49" i="3"/>
  <c r="S49" i="3" l="1"/>
  <c r="V49" i="3"/>
  <c r="T49" i="3"/>
  <c r="U49" i="3" s="1"/>
  <c r="W49" i="3" l="1"/>
  <c r="X49" i="3"/>
  <c r="O50" i="3"/>
  <c r="N50" i="3"/>
  <c r="M50" i="3"/>
  <c r="G50" i="3" l="1"/>
  <c r="H50" i="3"/>
  <c r="I50" i="3"/>
  <c r="K50" i="3"/>
  <c r="L50" i="3"/>
  <c r="J50" i="3"/>
  <c r="R50" i="3" s="1"/>
  <c r="Q50" i="3" l="1"/>
  <c r="S50" i="3" s="1"/>
  <c r="V50" i="3" l="1"/>
  <c r="T50" i="3"/>
  <c r="U50" i="3" s="1"/>
  <c r="W50" i="3" l="1"/>
  <c r="X50" i="3"/>
  <c r="M51" i="3"/>
  <c r="N51" i="3"/>
  <c r="O51" i="3"/>
  <c r="K51" i="3" l="1"/>
  <c r="J51" i="3"/>
  <c r="L51" i="3"/>
  <c r="I51" i="3"/>
  <c r="H51" i="3"/>
  <c r="G51" i="3"/>
  <c r="Q51" i="3" s="1"/>
  <c r="R51" i="3" l="1"/>
  <c r="S51" i="3" s="1"/>
  <c r="V51" i="3" s="1"/>
  <c r="T51" i="3" l="1"/>
  <c r="U51" i="3" s="1"/>
  <c r="W51" i="3"/>
  <c r="X51" i="3"/>
  <c r="O52" i="3"/>
  <c r="N52" i="3"/>
  <c r="M52" i="3"/>
  <c r="I52" i="3" l="1"/>
  <c r="G52" i="3"/>
  <c r="H52" i="3"/>
  <c r="L52" i="3"/>
  <c r="J52" i="3"/>
  <c r="K52" i="3"/>
  <c r="R52" i="3" l="1"/>
  <c r="Q52" i="3"/>
  <c r="S52" i="3" l="1"/>
  <c r="V52" i="3" s="1"/>
  <c r="M53" i="3" s="1"/>
  <c r="W52" i="3" l="1"/>
  <c r="H53" i="3" s="1"/>
  <c r="X52" i="3"/>
  <c r="L53" i="3" s="1"/>
  <c r="N53" i="3"/>
  <c r="O53" i="3"/>
  <c r="T52" i="3"/>
  <c r="U52" i="3" s="1"/>
  <c r="G53" i="3" l="1"/>
  <c r="I53" i="3"/>
  <c r="K53" i="3"/>
  <c r="J53" i="3"/>
  <c r="R53" i="3"/>
  <c r="Q53" i="3" l="1"/>
  <c r="S53" i="3" s="1"/>
  <c r="T53" i="3" s="1"/>
  <c r="U53" i="3" s="1"/>
  <c r="V53" i="3" l="1"/>
  <c r="W53" i="3" s="1"/>
  <c r="I54" i="3" s="1"/>
  <c r="M54" i="3"/>
  <c r="O54" i="3"/>
  <c r="N54" i="3"/>
  <c r="X53" i="3"/>
  <c r="J54" i="3" s="1"/>
  <c r="H54" i="3"/>
  <c r="G54" i="3"/>
  <c r="Q54" i="3" l="1"/>
  <c r="K54" i="3"/>
  <c r="L54" i="3"/>
  <c r="R54" i="3" l="1"/>
  <c r="S54" i="3" s="1"/>
  <c r="T54" i="3" s="1"/>
  <c r="U54" i="3" s="1"/>
  <c r="V54" i="3" l="1"/>
  <c r="W54" i="3" s="1"/>
  <c r="M55" i="3" l="1"/>
  <c r="O55" i="3"/>
  <c r="N55" i="3"/>
  <c r="X54" i="3"/>
  <c r="L55" i="3" s="1"/>
  <c r="G55" i="3"/>
  <c r="H55" i="3"/>
  <c r="I55" i="3"/>
  <c r="Q55" i="3" l="1"/>
  <c r="J55" i="3"/>
  <c r="K55" i="3"/>
  <c r="R55" i="3" l="1"/>
  <c r="S55" i="3" s="1"/>
  <c r="T55" i="3" l="1"/>
  <c r="U55" i="3" s="1"/>
  <c r="V55" i="3"/>
  <c r="X55" i="3" l="1"/>
  <c r="W55" i="3"/>
  <c r="O56" i="3"/>
  <c r="M56" i="3"/>
  <c r="N56" i="3"/>
  <c r="H56" i="3" l="1"/>
  <c r="G56" i="3"/>
  <c r="I56" i="3"/>
  <c r="K56" i="3"/>
  <c r="J56" i="3"/>
  <c r="L56" i="3"/>
  <c r="R56" i="3" l="1"/>
  <c r="Q56" i="3"/>
  <c r="S56" i="3" l="1"/>
  <c r="V56" i="3"/>
  <c r="T56" i="3"/>
  <c r="U56" i="3" s="1"/>
  <c r="X56" i="3" l="1"/>
  <c r="W56" i="3"/>
  <c r="M57" i="3"/>
  <c r="N57" i="3"/>
  <c r="O57" i="3"/>
  <c r="G57" i="3" l="1"/>
  <c r="I57" i="3"/>
  <c r="H57" i="3"/>
  <c r="K57" i="3"/>
  <c r="L57" i="3"/>
  <c r="J57" i="3"/>
  <c r="R57" i="3" l="1"/>
  <c r="Q57" i="3"/>
  <c r="S57" i="3" l="1"/>
  <c r="T57" i="3" s="1"/>
  <c r="U57" i="3" s="1"/>
  <c r="V57" i="3" l="1"/>
  <c r="W57" i="3" s="1"/>
  <c r="H58" i="3" s="1"/>
  <c r="I58" i="3" l="1"/>
  <c r="G58" i="3"/>
  <c r="X57" i="3"/>
  <c r="L58" i="3" s="1"/>
  <c r="O58" i="3"/>
  <c r="N58" i="3"/>
  <c r="M58" i="3"/>
  <c r="J58" i="3"/>
  <c r="Q58" i="3"/>
  <c r="K58" i="3" l="1"/>
  <c r="R58" i="3" s="1"/>
  <c r="S58" i="3"/>
  <c r="V58" i="3" s="1"/>
  <c r="X58" i="3" s="1"/>
  <c r="O59" i="3" l="1"/>
  <c r="M59" i="3"/>
  <c r="N59" i="3"/>
  <c r="W58" i="3"/>
  <c r="G59" i="3" s="1"/>
  <c r="T58" i="3"/>
  <c r="U58" i="3" s="1"/>
  <c r="K59" i="3"/>
  <c r="L59" i="3"/>
  <c r="J59" i="3"/>
  <c r="R59" i="3" s="1"/>
  <c r="I59" i="3" l="1"/>
  <c r="Q59" i="3" s="1"/>
  <c r="S59" i="3" s="1"/>
  <c r="H59" i="3"/>
  <c r="V59" i="3" l="1"/>
  <c r="T59" i="3"/>
  <c r="U59" i="3" s="1"/>
  <c r="X59" i="3" l="1"/>
  <c r="W59" i="3"/>
  <c r="M60" i="3"/>
  <c r="N60" i="3"/>
  <c r="O60" i="3"/>
  <c r="G60" i="3" l="1"/>
  <c r="H60" i="3"/>
  <c r="I60" i="3"/>
  <c r="K60" i="3"/>
  <c r="J60" i="3"/>
  <c r="L60" i="3"/>
  <c r="R60" i="3" l="1"/>
  <c r="Q60" i="3"/>
  <c r="S60" i="3" s="1"/>
  <c r="T60" i="3" l="1"/>
  <c r="U60" i="3" s="1"/>
  <c r="V60" i="3"/>
  <c r="X60" i="3" l="1"/>
  <c r="W60" i="3"/>
  <c r="N61" i="3"/>
  <c r="M61" i="3"/>
  <c r="O61" i="3"/>
  <c r="H61" i="3" l="1"/>
  <c r="I61" i="3"/>
  <c r="G61" i="3"/>
  <c r="J61" i="3"/>
  <c r="K61" i="3"/>
  <c r="L61" i="3"/>
  <c r="R61" i="3" l="1"/>
  <c r="Q61" i="3"/>
  <c r="S61" i="3" l="1"/>
  <c r="V61" i="3" s="1"/>
  <c r="T61" i="3" l="1"/>
  <c r="U61" i="3" s="1"/>
  <c r="W61" i="3"/>
  <c r="X61" i="3"/>
  <c r="O62" i="3"/>
  <c r="M62" i="3"/>
  <c r="N62" i="3"/>
  <c r="K62" i="3" l="1"/>
  <c r="J62" i="3"/>
  <c r="L62" i="3"/>
  <c r="G62" i="3"/>
  <c r="I62" i="3"/>
  <c r="H62" i="3"/>
  <c r="R62" i="3" l="1"/>
  <c r="Q62" i="3"/>
  <c r="S62" i="3" l="1"/>
  <c r="V62" i="3" s="1"/>
  <c r="T62" i="3" l="1"/>
  <c r="U62" i="3" s="1"/>
  <c r="X62" i="3"/>
  <c r="W62" i="3"/>
  <c r="N63" i="3"/>
  <c r="O63" i="3"/>
  <c r="M63" i="3"/>
  <c r="G63" i="3" l="1"/>
  <c r="H63" i="3"/>
  <c r="I63" i="3"/>
  <c r="J63" i="3"/>
  <c r="L63" i="3"/>
  <c r="K63" i="3"/>
  <c r="R63" i="3" l="1"/>
  <c r="Q63" i="3"/>
  <c r="S63" i="3" l="1"/>
  <c r="T63" i="3" s="1"/>
  <c r="U63" i="3" s="1"/>
  <c r="V63" i="3" l="1"/>
  <c r="X63" i="3" s="1"/>
  <c r="O64" i="3" l="1"/>
  <c r="M64" i="3"/>
  <c r="N64" i="3"/>
  <c r="W63" i="3"/>
  <c r="I64" i="3"/>
  <c r="H64" i="3"/>
  <c r="G64" i="3"/>
  <c r="L64" i="3"/>
  <c r="J64" i="3"/>
  <c r="K64" i="3"/>
  <c r="Q64" i="3" l="1"/>
  <c r="R64" i="3"/>
  <c r="S64" i="3" l="1"/>
  <c r="V64" i="3" s="1"/>
  <c r="W64" i="3" s="1"/>
  <c r="O65" i="3" l="1"/>
  <c r="N65" i="3"/>
  <c r="M65" i="3"/>
  <c r="X64" i="3"/>
  <c r="T64" i="3"/>
  <c r="U64" i="3" s="1"/>
  <c r="K65" i="3"/>
  <c r="J65" i="3"/>
  <c r="L65" i="3"/>
  <c r="H65" i="3"/>
  <c r="I65" i="3"/>
  <c r="G65" i="3"/>
  <c r="Q65" i="3" l="1"/>
  <c r="R65" i="3"/>
  <c r="S65" i="3" l="1"/>
  <c r="T65" i="3" s="1"/>
  <c r="U65" i="3" s="1"/>
  <c r="V65" i="3"/>
  <c r="X65" i="3" s="1"/>
  <c r="N66" i="3" l="1"/>
  <c r="W65" i="3"/>
  <c r="G66" i="3" s="1"/>
  <c r="M66" i="3"/>
  <c r="O66" i="3"/>
  <c r="L66" i="3"/>
  <c r="J66" i="3"/>
  <c r="K66" i="3"/>
  <c r="R66" i="3" l="1"/>
  <c r="H66" i="3"/>
  <c r="I66" i="3"/>
  <c r="Q66" i="3" l="1"/>
  <c r="S66" i="3" s="1"/>
  <c r="V66" i="3" l="1"/>
  <c r="T66" i="3"/>
  <c r="U66" i="3" s="1"/>
  <c r="W66" i="3" l="1"/>
  <c r="X66" i="3"/>
  <c r="O67" i="3"/>
  <c r="M67" i="3"/>
  <c r="N67" i="3"/>
  <c r="J67" i="3" l="1"/>
  <c r="K67" i="3"/>
  <c r="L67" i="3"/>
  <c r="I67" i="3"/>
  <c r="H67" i="3"/>
  <c r="G67" i="3"/>
  <c r="Q67" i="3" s="1"/>
  <c r="R67" i="3" l="1"/>
  <c r="S67" i="3" s="1"/>
  <c r="V67" i="3" s="1"/>
  <c r="T67" i="3" l="1"/>
  <c r="U67" i="3" s="1"/>
  <c r="X67" i="3"/>
  <c r="W67" i="3"/>
  <c r="M68" i="3"/>
  <c r="O68" i="3"/>
  <c r="N68" i="3"/>
  <c r="K68" i="3" l="1"/>
  <c r="L68" i="3"/>
  <c r="J68" i="3"/>
  <c r="H68" i="3"/>
  <c r="I68" i="3"/>
  <c r="G68" i="3"/>
  <c r="Q68" i="3" s="1"/>
  <c r="R68" i="3" l="1"/>
  <c r="S68" i="3" s="1"/>
  <c r="V68" i="3" l="1"/>
  <c r="T68" i="3"/>
  <c r="U68" i="3" s="1"/>
  <c r="X68" i="3" l="1"/>
  <c r="W68" i="3"/>
  <c r="N69" i="3"/>
  <c r="M69" i="3"/>
  <c r="O69" i="3"/>
  <c r="I69" i="3" l="1"/>
  <c r="H69" i="3"/>
  <c r="G69" i="3"/>
  <c r="J69" i="3"/>
  <c r="L69" i="3"/>
  <c r="K69" i="3"/>
  <c r="Q69" i="3" l="1"/>
  <c r="R69" i="3"/>
  <c r="S69" i="3" l="1"/>
  <c r="V69" i="3" s="1"/>
  <c r="M70" i="3" s="1"/>
  <c r="N70" i="3" l="1"/>
  <c r="O70" i="3"/>
  <c r="X69" i="3"/>
  <c r="L70" i="3" s="1"/>
  <c r="W69" i="3"/>
  <c r="T69" i="3"/>
  <c r="U69" i="3" s="1"/>
  <c r="G70" i="3"/>
  <c r="H70" i="3"/>
  <c r="I70" i="3"/>
  <c r="J70" i="3"/>
  <c r="K70" i="3" l="1"/>
  <c r="R70" i="3"/>
  <c r="Q70" i="3"/>
  <c r="S70" i="3" l="1"/>
  <c r="V70" i="3" s="1"/>
  <c r="T70" i="3" l="1"/>
  <c r="U70" i="3" s="1"/>
  <c r="X70" i="3"/>
  <c r="W70" i="3"/>
  <c r="O71" i="3"/>
  <c r="M71" i="3"/>
  <c r="N71" i="3"/>
  <c r="I71" i="3" l="1"/>
  <c r="G71" i="3"/>
  <c r="H71" i="3"/>
  <c r="L71" i="3"/>
  <c r="K71" i="3"/>
  <c r="J71" i="3"/>
  <c r="R71" i="3" s="1"/>
  <c r="Q71" i="3" l="1"/>
  <c r="S71" i="3" s="1"/>
  <c r="V71" i="3" l="1"/>
  <c r="T71" i="3"/>
  <c r="U71" i="3" s="1"/>
  <c r="W71" i="3" l="1"/>
  <c r="X71" i="3"/>
  <c r="N72" i="3"/>
  <c r="O72" i="3"/>
  <c r="M72" i="3"/>
  <c r="L72" i="3" l="1"/>
  <c r="J72" i="3"/>
  <c r="K72" i="3"/>
  <c r="G72" i="3"/>
  <c r="I72" i="3"/>
  <c r="H72" i="3"/>
  <c r="R72" i="3" l="1"/>
  <c r="Q72" i="3"/>
  <c r="S72" i="3" l="1"/>
  <c r="T72" i="3" s="1"/>
  <c r="U72" i="3" s="1"/>
  <c r="V72" i="3" l="1"/>
  <c r="X72" i="3" s="1"/>
  <c r="L73" i="3" s="1"/>
  <c r="J73" i="3" l="1"/>
  <c r="K73" i="3"/>
  <c r="O73" i="3"/>
  <c r="W72" i="3"/>
  <c r="G73" i="3" s="1"/>
  <c r="M73" i="3"/>
  <c r="N73" i="3"/>
  <c r="H73" i="3"/>
  <c r="I73" i="3" l="1"/>
  <c r="Q73" i="3" s="1"/>
  <c r="R73" i="3"/>
  <c r="S73" i="3" l="1"/>
  <c r="V73" i="3" s="1"/>
  <c r="X73" i="3" s="1"/>
  <c r="M74" i="3" l="1"/>
  <c r="O74" i="3"/>
  <c r="N74" i="3"/>
  <c r="W73" i="3"/>
  <c r="I74" i="3" s="1"/>
  <c r="T73" i="3"/>
  <c r="U73" i="3" s="1"/>
  <c r="K74" i="3"/>
  <c r="J74" i="3"/>
  <c r="L74" i="3"/>
  <c r="G74" i="3" l="1"/>
  <c r="H74" i="3"/>
  <c r="R74" i="3"/>
  <c r="Q74" i="3"/>
  <c r="S74" i="3" l="1"/>
  <c r="V74" i="3" s="1"/>
  <c r="X74" i="3" s="1"/>
  <c r="N75" i="3" l="1"/>
  <c r="O75" i="3"/>
  <c r="M75" i="3"/>
  <c r="W74" i="3"/>
  <c r="G75" i="3" s="1"/>
  <c r="T74" i="3"/>
  <c r="U74" i="3" s="1"/>
  <c r="L75" i="3"/>
  <c r="J75" i="3"/>
  <c r="K75" i="3"/>
  <c r="I75" i="3" l="1"/>
  <c r="H75" i="3"/>
  <c r="R75" i="3"/>
  <c r="Q75" i="3"/>
  <c r="S75" i="3" l="1"/>
  <c r="V75" i="3" s="1"/>
  <c r="X75" i="3" s="1"/>
  <c r="N76" i="3" l="1"/>
  <c r="O76" i="3"/>
  <c r="M76" i="3"/>
  <c r="W75" i="3"/>
  <c r="H76" i="3" s="1"/>
  <c r="T75" i="3"/>
  <c r="U75" i="3" s="1"/>
  <c r="G76" i="3"/>
  <c r="K76" i="3"/>
  <c r="J76" i="3"/>
  <c r="L76" i="3"/>
  <c r="I76" i="3" l="1"/>
  <c r="Q76" i="3" s="1"/>
  <c r="R76" i="3"/>
  <c r="S76" i="3" l="1"/>
  <c r="V76" i="3" s="1"/>
  <c r="X76" i="3" s="1"/>
  <c r="M77" i="3" l="1"/>
  <c r="O77" i="3"/>
  <c r="N77" i="3"/>
  <c r="W76" i="3"/>
  <c r="I77" i="3" s="1"/>
  <c r="T76" i="3"/>
  <c r="U76" i="3" s="1"/>
  <c r="H77" i="3"/>
  <c r="G77" i="3"/>
  <c r="J77" i="3"/>
  <c r="K77" i="3"/>
  <c r="L77" i="3"/>
  <c r="Q77" i="3" l="1"/>
  <c r="R77" i="3"/>
  <c r="S77" i="3" l="1"/>
  <c r="T77" i="3" s="1"/>
  <c r="U77" i="3" s="1"/>
  <c r="V77" i="3" l="1"/>
  <c r="X77" i="3" s="1"/>
  <c r="K78" i="3" s="1"/>
  <c r="L78" i="3" l="1"/>
  <c r="J78" i="3"/>
  <c r="W77" i="3"/>
  <c r="I78" i="3" s="1"/>
  <c r="N78" i="3"/>
  <c r="M78" i="3"/>
  <c r="O78" i="3"/>
  <c r="R78" i="3"/>
  <c r="H78" i="3" l="1"/>
  <c r="G78" i="3"/>
  <c r="Q78" i="3" l="1"/>
  <c r="S78" i="3" s="1"/>
  <c r="T78" i="3" s="1"/>
  <c r="U78" i="3" s="1"/>
  <c r="V78" i="3" l="1"/>
  <c r="X78" i="3" s="1"/>
  <c r="O79" i="3" l="1"/>
  <c r="M79" i="3"/>
  <c r="N79" i="3"/>
  <c r="W78" i="3"/>
  <c r="I79" i="3" s="1"/>
  <c r="J79" i="3"/>
  <c r="L79" i="3"/>
  <c r="K79" i="3"/>
  <c r="G79" i="3"/>
  <c r="H79" i="3"/>
  <c r="R79" i="3" l="1"/>
  <c r="Q79" i="3"/>
  <c r="S79" i="3" l="1"/>
  <c r="T79" i="3" s="1"/>
  <c r="U79" i="3" s="1"/>
  <c r="V79" i="3" l="1"/>
  <c r="X79" i="3" s="1"/>
  <c r="M80" i="3" l="1"/>
  <c r="N80" i="3"/>
  <c r="O80" i="3"/>
  <c r="W79" i="3"/>
  <c r="H80" i="3" s="1"/>
  <c r="K80" i="3"/>
  <c r="L80" i="3"/>
  <c r="J80" i="3"/>
  <c r="I80" i="3" l="1"/>
  <c r="G80" i="3"/>
  <c r="Q80" i="3" l="1"/>
  <c r="S80" i="3" s="1"/>
  <c r="V80" i="3" s="1"/>
  <c r="W80" i="3" s="1"/>
  <c r="N81" i="3" l="1"/>
  <c r="O81" i="3"/>
  <c r="M81" i="3"/>
  <c r="X80" i="3"/>
  <c r="K81" i="3" s="1"/>
  <c r="T80" i="3"/>
  <c r="U80" i="3" s="1"/>
  <c r="J81" i="3"/>
  <c r="G81" i="3"/>
  <c r="I81" i="3"/>
  <c r="H81" i="3"/>
  <c r="L81" i="3" l="1"/>
  <c r="R81" i="3" s="1"/>
  <c r="Q81" i="3"/>
  <c r="S81" i="3" l="1"/>
  <c r="V81" i="3" s="1"/>
  <c r="X81" i="3" s="1"/>
  <c r="M82" i="3"/>
  <c r="N82" i="3"/>
  <c r="O82" i="3" l="1"/>
  <c r="W81" i="3"/>
  <c r="T81" i="3"/>
  <c r="U81" i="3" s="1"/>
  <c r="G82" i="3"/>
  <c r="H82" i="3"/>
  <c r="I82" i="3"/>
  <c r="J82" i="3"/>
  <c r="L82" i="3"/>
  <c r="K82" i="3"/>
  <c r="R82" i="3" l="1"/>
  <c r="Q82" i="3"/>
  <c r="S82" i="3" l="1"/>
  <c r="T82" i="3" s="1"/>
  <c r="U82" i="3" s="1"/>
  <c r="V82" i="3" l="1"/>
  <c r="X82" i="3" s="1"/>
  <c r="L83" i="3" s="1"/>
  <c r="M83" i="3" l="1"/>
  <c r="J83" i="3"/>
  <c r="K83" i="3"/>
  <c r="O83" i="3"/>
  <c r="N83" i="3"/>
  <c r="W82" i="3"/>
  <c r="H83" i="3" s="1"/>
  <c r="R83" i="3" l="1"/>
  <c r="I83" i="3"/>
  <c r="G83" i="3"/>
  <c r="Q83" i="3" s="1"/>
  <c r="S83" i="3" l="1"/>
  <c r="V83" i="3" s="1"/>
  <c r="T83" i="3" l="1"/>
  <c r="U83" i="3" s="1"/>
  <c r="W83" i="3"/>
  <c r="X83" i="3"/>
  <c r="N84" i="3"/>
  <c r="O84" i="3"/>
  <c r="M84" i="3"/>
  <c r="J84" i="3" l="1"/>
  <c r="L84" i="3"/>
  <c r="K84" i="3"/>
  <c r="G84" i="3"/>
  <c r="I84" i="3"/>
  <c r="H84" i="3"/>
  <c r="Q84" i="3" l="1"/>
  <c r="R84" i="3"/>
  <c r="S84" i="3" l="1"/>
  <c r="T84" i="3" s="1"/>
  <c r="U84" i="3" s="1"/>
  <c r="V84" i="3" l="1"/>
  <c r="X84" i="3" s="1"/>
  <c r="N85" i="3" l="1"/>
  <c r="M85" i="3"/>
  <c r="O85" i="3"/>
  <c r="W84" i="3"/>
  <c r="I85" i="3" s="1"/>
  <c r="J85" i="3"/>
  <c r="K85" i="3"/>
  <c r="L85" i="3"/>
  <c r="G85" i="3" l="1"/>
  <c r="H85" i="3"/>
  <c r="Q85" i="3" s="1"/>
  <c r="R85" i="3"/>
  <c r="S85" i="3" l="1"/>
  <c r="T85" i="3" s="1"/>
  <c r="U85" i="3" s="1"/>
  <c r="V85" i="3" l="1"/>
  <c r="X85" i="3" s="1"/>
  <c r="K86" i="3" s="1"/>
  <c r="J86" i="3" l="1"/>
  <c r="L86" i="3"/>
  <c r="N86" i="3"/>
  <c r="O86" i="3"/>
  <c r="M86" i="3"/>
  <c r="W85" i="3"/>
  <c r="H86" i="3" s="1"/>
  <c r="R86" i="3"/>
  <c r="I86" i="3" l="1"/>
  <c r="G86" i="3"/>
  <c r="Q86" i="3" l="1"/>
  <c r="S86" i="3" s="1"/>
  <c r="V86" i="3" s="1"/>
  <c r="X86" i="3" s="1"/>
  <c r="N87" i="3" l="1"/>
  <c r="O87" i="3"/>
  <c r="M87" i="3"/>
  <c r="W86" i="3"/>
  <c r="I87" i="3" s="1"/>
  <c r="T86" i="3"/>
  <c r="U86" i="3" s="1"/>
  <c r="G87" i="3"/>
  <c r="H87" i="3"/>
  <c r="L87" i="3"/>
  <c r="J87" i="3"/>
  <c r="K87" i="3"/>
  <c r="R87" i="3" l="1"/>
  <c r="Q87" i="3"/>
  <c r="S87" i="3" l="1"/>
  <c r="T87" i="3" s="1"/>
  <c r="U87" i="3" s="1"/>
  <c r="V87" i="3" l="1"/>
  <c r="X87" i="3" s="1"/>
  <c r="J88" i="3" s="1"/>
  <c r="L88" i="3" l="1"/>
  <c r="K88" i="3"/>
  <c r="W87" i="3"/>
  <c r="H88" i="3" s="1"/>
  <c r="M88" i="3"/>
  <c r="O88" i="3"/>
  <c r="N88" i="3"/>
  <c r="I88" i="3"/>
  <c r="G88" i="3"/>
  <c r="R88" i="3" l="1"/>
  <c r="Q88" i="3"/>
  <c r="S88" i="3" l="1"/>
  <c r="T88" i="3" s="1"/>
  <c r="U88" i="3" s="1"/>
  <c r="V88" i="3" l="1"/>
  <c r="W88" i="3" s="1"/>
  <c r="X88" i="3" l="1"/>
  <c r="K89" i="3" s="1"/>
  <c r="N89" i="3"/>
  <c r="O89" i="3"/>
  <c r="M89" i="3"/>
  <c r="H89" i="3"/>
  <c r="I89" i="3"/>
  <c r="G89" i="3"/>
  <c r="L89" i="3" l="1"/>
  <c r="J89" i="3"/>
  <c r="Q89" i="3"/>
  <c r="R89" i="3" l="1"/>
  <c r="S89" i="3" s="1"/>
  <c r="V89" i="3" s="1"/>
  <c r="T89" i="3" l="1"/>
  <c r="U89" i="3" s="1"/>
  <c r="X89" i="3"/>
  <c r="W89" i="3"/>
  <c r="O90" i="3"/>
  <c r="N90" i="3"/>
  <c r="M90" i="3"/>
  <c r="I90" i="3" l="1"/>
  <c r="H90" i="3"/>
  <c r="G90" i="3"/>
  <c r="L90" i="3"/>
  <c r="J90" i="3"/>
  <c r="K90" i="3"/>
  <c r="R90" i="3" l="1"/>
  <c r="Q90" i="3"/>
  <c r="S90" i="3" l="1"/>
  <c r="T90" i="3" s="1"/>
  <c r="U90" i="3" s="1"/>
  <c r="V90" i="3" l="1"/>
  <c r="X90" i="3" s="1"/>
  <c r="N91" i="3" l="1"/>
  <c r="O91" i="3"/>
  <c r="M91" i="3"/>
  <c r="W90" i="3"/>
  <c r="G91" i="3" s="1"/>
  <c r="J91" i="3"/>
  <c r="L91" i="3"/>
  <c r="K91" i="3"/>
  <c r="H91" i="3" l="1"/>
  <c r="I91" i="3"/>
  <c r="R91" i="3"/>
  <c r="Q91" i="3" l="1"/>
  <c r="S91" i="3" s="1"/>
  <c r="T91" i="3" s="1"/>
  <c r="U91" i="3" s="1"/>
  <c r="V91" i="3" l="1"/>
  <c r="X91" i="3" s="1"/>
  <c r="O92" i="3" l="1"/>
  <c r="N92" i="3"/>
  <c r="M92" i="3"/>
  <c r="W91" i="3"/>
  <c r="H92" i="3" s="1"/>
  <c r="J92" i="3"/>
  <c r="L92" i="3"/>
  <c r="K92" i="3"/>
  <c r="I92" i="3" l="1"/>
  <c r="G92" i="3"/>
  <c r="R92" i="3"/>
  <c r="Q92" i="3" l="1"/>
  <c r="S92" i="3" s="1"/>
  <c r="T92" i="3" s="1"/>
  <c r="U92" i="3" s="1"/>
  <c r="V92" i="3" l="1"/>
  <c r="W92" i="3" s="1"/>
  <c r="O93" i="3" l="1"/>
  <c r="M93" i="3"/>
  <c r="N93" i="3"/>
  <c r="X92" i="3"/>
  <c r="L93" i="3" s="1"/>
  <c r="G93" i="3"/>
  <c r="I93" i="3"/>
  <c r="H93" i="3"/>
  <c r="J93" i="3" l="1"/>
  <c r="K93" i="3"/>
  <c r="Q93" i="3"/>
  <c r="R93" i="3" l="1"/>
  <c r="S93" i="3" s="1"/>
  <c r="V93" i="3" s="1"/>
  <c r="T93" i="3" l="1"/>
  <c r="U93" i="3" s="1"/>
  <c r="W93" i="3"/>
  <c r="X93" i="3"/>
  <c r="M94" i="3"/>
  <c r="N94" i="3"/>
  <c r="O94" i="3"/>
  <c r="K94" i="3" l="1"/>
  <c r="J94" i="3"/>
  <c r="L94" i="3"/>
  <c r="I94" i="3"/>
  <c r="G94" i="3"/>
  <c r="H94" i="3"/>
  <c r="Q94" i="3" l="1"/>
  <c r="R94" i="3"/>
  <c r="S94" i="3" l="1"/>
  <c r="T94" i="3" l="1"/>
  <c r="U94" i="3" s="1"/>
  <c r="V94" i="3"/>
  <c r="W94" i="3" l="1"/>
  <c r="X94" i="3"/>
  <c r="M95" i="3"/>
  <c r="N95" i="3"/>
  <c r="O95" i="3"/>
  <c r="L95" i="3" l="1"/>
  <c r="K95" i="3"/>
  <c r="J95" i="3"/>
  <c r="H95" i="3"/>
  <c r="G95" i="3"/>
  <c r="I95" i="3"/>
  <c r="Q95" i="3" l="1"/>
  <c r="R95" i="3"/>
  <c r="S95" i="3" l="1"/>
  <c r="T95" i="3" l="1"/>
  <c r="U95" i="3" s="1"/>
  <c r="V95" i="3"/>
  <c r="X95" i="3" l="1"/>
  <c r="W95" i="3"/>
  <c r="M96" i="3"/>
  <c r="N96" i="3"/>
  <c r="O96" i="3"/>
  <c r="G96" i="3" l="1"/>
  <c r="H96" i="3"/>
  <c r="I96" i="3"/>
  <c r="L96" i="3"/>
  <c r="K96" i="3"/>
  <c r="J96" i="3"/>
  <c r="Q96" i="3" l="1"/>
  <c r="R96" i="3"/>
  <c r="S96" i="3" l="1"/>
  <c r="V96" i="3" l="1"/>
  <c r="T96" i="3"/>
  <c r="U96" i="3" s="1"/>
  <c r="X96" i="3" l="1"/>
  <c r="W96" i="3"/>
  <c r="N97" i="3"/>
  <c r="O97" i="3"/>
  <c r="M97" i="3"/>
  <c r="I97" i="3" l="1"/>
  <c r="H97" i="3"/>
  <c r="G97" i="3"/>
  <c r="K97" i="3"/>
  <c r="L97" i="3"/>
  <c r="J97" i="3"/>
  <c r="Q97" i="3" l="1"/>
  <c r="R97" i="3"/>
  <c r="S97" i="3" l="1"/>
  <c r="V97" i="3" s="1"/>
  <c r="T97" i="3" l="1"/>
  <c r="U97" i="3" s="1"/>
  <c r="X97" i="3"/>
  <c r="W97" i="3"/>
  <c r="O98" i="3"/>
  <c r="N98" i="3"/>
  <c r="M98" i="3"/>
  <c r="I98" i="3" l="1"/>
  <c r="G98" i="3"/>
  <c r="H98" i="3"/>
  <c r="K98" i="3"/>
  <c r="J98" i="3"/>
  <c r="L98" i="3"/>
  <c r="Q98" i="3" l="1"/>
  <c r="R98" i="3"/>
  <c r="S98" i="3" l="1"/>
  <c r="T98" i="3" s="1"/>
  <c r="U98" i="3" s="1"/>
  <c r="V98" i="3" l="1"/>
  <c r="W98" i="3" s="1"/>
  <c r="X98" i="3"/>
  <c r="N99" i="3"/>
  <c r="M99" i="3"/>
  <c r="O99" i="3"/>
  <c r="K99" i="3" l="1"/>
  <c r="L99" i="3"/>
  <c r="J99" i="3"/>
  <c r="I99" i="3"/>
  <c r="H99" i="3"/>
  <c r="G99" i="3"/>
  <c r="R99" i="3" l="1"/>
  <c r="Q99" i="3"/>
  <c r="S99" i="3" l="1"/>
  <c r="T99" i="3" s="1"/>
  <c r="U99" i="3" s="1"/>
  <c r="V99" i="3" l="1"/>
  <c r="W99" i="3"/>
  <c r="X99" i="3"/>
  <c r="N100" i="3"/>
  <c r="O100" i="3"/>
  <c r="M100" i="3"/>
  <c r="L100" i="3" l="1"/>
  <c r="J100" i="3"/>
  <c r="K100" i="3"/>
  <c r="I100" i="3"/>
  <c r="H100" i="3"/>
  <c r="G100" i="3"/>
  <c r="R100" i="3" l="1"/>
  <c r="Q100" i="3"/>
  <c r="S100" i="3" l="1"/>
  <c r="V100" i="3" s="1"/>
  <c r="T100" i="3" l="1"/>
  <c r="U100" i="3" s="1"/>
  <c r="X100" i="3"/>
  <c r="W100" i="3"/>
  <c r="O101" i="3"/>
  <c r="M101" i="3"/>
  <c r="N101" i="3"/>
  <c r="H101" i="3" l="1"/>
  <c r="I101" i="3"/>
  <c r="G101" i="3"/>
  <c r="L101" i="3"/>
  <c r="K101" i="3"/>
  <c r="J101" i="3"/>
  <c r="R101" i="3" l="1"/>
  <c r="Q101" i="3"/>
  <c r="S101" i="3" s="1"/>
  <c r="V101" i="3" l="1"/>
  <c r="T101" i="3"/>
  <c r="U101" i="3" s="1"/>
  <c r="X101" i="3" l="1"/>
  <c r="W101" i="3"/>
  <c r="N102" i="3"/>
  <c r="O102" i="3"/>
  <c r="M102" i="3"/>
  <c r="H102" i="3" l="1"/>
  <c r="I102" i="3"/>
  <c r="G102" i="3"/>
  <c r="L102" i="3"/>
  <c r="K102" i="3"/>
  <c r="J102" i="3"/>
  <c r="Q102" i="3" l="1"/>
  <c r="R102" i="3"/>
  <c r="S102" i="3" l="1"/>
  <c r="T102" i="3" l="1"/>
  <c r="U102" i="3" s="1"/>
  <c r="V102" i="3"/>
  <c r="X102" i="3" l="1"/>
  <c r="W102" i="3"/>
  <c r="O103" i="3"/>
  <c r="M103" i="3"/>
  <c r="N103" i="3"/>
  <c r="I103" i="3" l="1"/>
  <c r="G103" i="3"/>
  <c r="H103" i="3"/>
  <c r="K103" i="3"/>
  <c r="L103" i="3"/>
  <c r="J103" i="3"/>
  <c r="Q103" i="3" l="1"/>
  <c r="R103" i="3"/>
  <c r="S103" i="3" l="1"/>
  <c r="T103" i="3" l="1"/>
  <c r="U103" i="3" s="1"/>
  <c r="V103" i="3"/>
  <c r="X103" i="3" l="1"/>
  <c r="W103" i="3"/>
  <c r="N104" i="3"/>
  <c r="M104" i="3"/>
  <c r="O104" i="3"/>
  <c r="I104" i="3" l="1"/>
  <c r="H104" i="3"/>
  <c r="G104" i="3"/>
  <c r="L104" i="3"/>
  <c r="K104" i="3"/>
  <c r="J104" i="3"/>
  <c r="Q104" i="3" l="1"/>
  <c r="R104" i="3"/>
  <c r="S104" i="3" l="1"/>
  <c r="T104" i="3" l="1"/>
  <c r="U104" i="3" s="1"/>
  <c r="V104" i="3"/>
  <c r="X104" i="3" l="1"/>
  <c r="W104" i="3"/>
  <c r="O105" i="3"/>
  <c r="M105" i="3"/>
  <c r="N105" i="3"/>
  <c r="H105" i="3" l="1"/>
  <c r="I105" i="3"/>
  <c r="G105" i="3"/>
  <c r="L105" i="3"/>
  <c r="J105" i="3"/>
  <c r="K105" i="3"/>
  <c r="R105" i="3" l="1"/>
  <c r="Q105" i="3"/>
  <c r="S105" i="3" s="1"/>
  <c r="V105" i="3" l="1"/>
  <c r="T105" i="3"/>
  <c r="U105" i="3" s="1"/>
  <c r="M106" i="3" l="1"/>
  <c r="W105" i="3"/>
  <c r="X105" i="3"/>
  <c r="O106" i="3"/>
  <c r="N106" i="3"/>
  <c r="I106" i="3" l="1"/>
  <c r="H106" i="3"/>
  <c r="G106" i="3"/>
  <c r="K106" i="3"/>
  <c r="J106" i="3"/>
  <c r="L106" i="3"/>
  <c r="R106" i="3" l="1"/>
  <c r="Q106" i="3"/>
  <c r="S106" i="3" l="1"/>
  <c r="T106" i="3" s="1"/>
  <c r="U106" i="3" s="1"/>
  <c r="V106" i="3" l="1"/>
  <c r="X106" i="3" s="1"/>
  <c r="O107" i="3" l="1"/>
  <c r="M107" i="3"/>
  <c r="N107" i="3"/>
  <c r="W106" i="3"/>
  <c r="G107" i="3"/>
  <c r="H107" i="3"/>
  <c r="I107" i="3"/>
  <c r="L107" i="3"/>
  <c r="J107" i="3"/>
  <c r="K107" i="3"/>
  <c r="R107" i="3" l="1"/>
  <c r="Q107" i="3"/>
  <c r="S107" i="3" l="1"/>
  <c r="V107" i="3" s="1"/>
  <c r="T107" i="3" l="1"/>
  <c r="U107" i="3" s="1"/>
  <c r="W107" i="3"/>
  <c r="X107" i="3"/>
  <c r="M108" i="3"/>
  <c r="O108" i="3"/>
  <c r="N108" i="3"/>
  <c r="J108" i="3" l="1"/>
  <c r="L108" i="3"/>
  <c r="K108" i="3"/>
  <c r="I108" i="3"/>
  <c r="H108" i="3"/>
  <c r="G108" i="3"/>
  <c r="R108" i="3" l="1"/>
  <c r="Q108" i="3"/>
  <c r="S108" i="3" s="1"/>
  <c r="V108" i="3" l="1"/>
  <c r="T108" i="3"/>
  <c r="U108" i="3" s="1"/>
  <c r="X108" i="3" l="1"/>
  <c r="W108" i="3"/>
  <c r="M109" i="3"/>
  <c r="O109" i="3"/>
  <c r="N109" i="3"/>
  <c r="H109" i="3" l="1"/>
  <c r="I109" i="3"/>
  <c r="G109" i="3"/>
  <c r="K109" i="3"/>
  <c r="L109" i="3"/>
  <c r="J109" i="3"/>
  <c r="Q109" i="3" l="1"/>
  <c r="R109" i="3"/>
  <c r="S109" i="3" l="1"/>
  <c r="V109" i="3" s="1"/>
  <c r="T109" i="3" l="1"/>
  <c r="U109" i="3" s="1"/>
  <c r="X109" i="3"/>
  <c r="W109" i="3"/>
  <c r="O110" i="3"/>
  <c r="N110" i="3"/>
  <c r="M110" i="3"/>
  <c r="I110" i="3" l="1"/>
  <c r="G110" i="3"/>
  <c r="H110" i="3"/>
  <c r="L110" i="3"/>
  <c r="K110" i="3"/>
  <c r="J110" i="3"/>
  <c r="R110" i="3" l="1"/>
  <c r="Q110" i="3"/>
  <c r="S110" i="3" l="1"/>
  <c r="T110" i="3" s="1"/>
  <c r="U110" i="3" s="1"/>
  <c r="V110" i="3" l="1"/>
  <c r="W110" i="3"/>
  <c r="X110" i="3"/>
  <c r="N111" i="3"/>
  <c r="O111" i="3"/>
  <c r="M111" i="3"/>
  <c r="K111" i="3" l="1"/>
  <c r="J111" i="3"/>
  <c r="L111" i="3"/>
  <c r="G111" i="3"/>
  <c r="H111" i="3"/>
  <c r="I111" i="3"/>
  <c r="Q111" i="3" l="1"/>
  <c r="R111" i="3"/>
  <c r="S111" i="3" l="1"/>
  <c r="V111" i="3" l="1"/>
  <c r="T111" i="3"/>
  <c r="U111" i="3" s="1"/>
  <c r="X111" i="3" l="1"/>
  <c r="W111" i="3"/>
  <c r="M112" i="3"/>
  <c r="O112" i="3"/>
  <c r="N112" i="3"/>
  <c r="H112" i="3" l="1"/>
  <c r="G112" i="3"/>
  <c r="I112" i="3"/>
  <c r="K112" i="3"/>
  <c r="L112" i="3"/>
  <c r="J112" i="3"/>
  <c r="R112" i="3" l="1"/>
  <c r="Q112" i="3"/>
  <c r="S112" i="3" s="1"/>
  <c r="T112" i="3" l="1"/>
  <c r="U112" i="3" s="1"/>
  <c r="V112" i="3"/>
  <c r="W112" i="3" l="1"/>
  <c r="X112" i="3"/>
  <c r="N113" i="3"/>
  <c r="O113" i="3"/>
  <c r="M113" i="3"/>
  <c r="K113" i="3" l="1"/>
  <c r="J113" i="3"/>
  <c r="L113" i="3"/>
  <c r="I113" i="3"/>
  <c r="H113" i="3"/>
  <c r="G113" i="3"/>
  <c r="R113" i="3" l="1"/>
  <c r="Q113" i="3"/>
  <c r="S113" i="3" s="1"/>
  <c r="V113" i="3" l="1"/>
  <c r="T113" i="3"/>
  <c r="U113" i="3" s="1"/>
  <c r="X113" i="3" l="1"/>
  <c r="W113" i="3"/>
  <c r="O114" i="3"/>
  <c r="N114" i="3"/>
  <c r="M114" i="3"/>
  <c r="I114" i="3" l="1"/>
  <c r="G114" i="3"/>
  <c r="H114" i="3"/>
  <c r="K114" i="3"/>
  <c r="L114" i="3"/>
  <c r="J114" i="3"/>
  <c r="Q114" i="3" l="1"/>
  <c r="R114" i="3"/>
  <c r="S114" i="3" l="1"/>
  <c r="V114" i="3" s="1"/>
  <c r="T114" i="3" l="1"/>
  <c r="U114" i="3" s="1"/>
  <c r="X114" i="3"/>
  <c r="W114" i="3"/>
  <c r="N115" i="3"/>
  <c r="M115" i="3"/>
  <c r="O115" i="3"/>
  <c r="I115" i="3" l="1"/>
  <c r="H115" i="3"/>
  <c r="G115" i="3"/>
  <c r="K115" i="3"/>
  <c r="L115" i="3"/>
  <c r="J115" i="3"/>
  <c r="Q115" i="3" l="1"/>
  <c r="R115" i="3"/>
  <c r="S115" i="3" l="1"/>
  <c r="V115" i="3" l="1"/>
  <c r="T115" i="3"/>
  <c r="U115" i="3" s="1"/>
  <c r="X115" i="3" l="1"/>
  <c r="W115" i="3"/>
  <c r="M116" i="3"/>
  <c r="N116" i="3"/>
  <c r="O116" i="3"/>
  <c r="H116" i="3" l="1"/>
  <c r="G116" i="3"/>
  <c r="I116" i="3"/>
  <c r="K116" i="3"/>
  <c r="L116" i="3"/>
  <c r="J116" i="3"/>
  <c r="Q116" i="3" l="1"/>
  <c r="R116" i="3"/>
  <c r="S116" i="3" l="1"/>
  <c r="V116" i="3" s="1"/>
  <c r="T116" i="3" l="1"/>
  <c r="U116" i="3" s="1"/>
  <c r="X116" i="3"/>
  <c r="W116" i="3"/>
  <c r="M117" i="3"/>
  <c r="O117" i="3"/>
  <c r="N117" i="3"/>
  <c r="I117" i="3" l="1"/>
  <c r="G117" i="3"/>
  <c r="H117" i="3"/>
  <c r="L117" i="3"/>
  <c r="K117" i="3"/>
  <c r="J117" i="3"/>
  <c r="R117" i="3" l="1"/>
  <c r="Q117" i="3"/>
  <c r="S117" i="3" l="1"/>
  <c r="V117" i="3" s="1"/>
  <c r="T117" i="3" l="1"/>
  <c r="U117" i="3" s="1"/>
  <c r="W117" i="3"/>
  <c r="X117" i="3"/>
  <c r="N118" i="3"/>
  <c r="M118" i="3"/>
  <c r="O118" i="3"/>
  <c r="L118" i="3" l="1"/>
  <c r="K118" i="3"/>
  <c r="J118" i="3"/>
  <c r="H118" i="3"/>
  <c r="I118" i="3"/>
  <c r="G118" i="3"/>
  <c r="R118" i="3" l="1"/>
  <c r="Q118" i="3"/>
  <c r="S118" i="3" l="1"/>
  <c r="T118" i="3" s="1"/>
  <c r="U118" i="3" s="1"/>
  <c r="V118" i="3" l="1"/>
  <c r="X118" i="3"/>
  <c r="W118" i="3"/>
  <c r="M119" i="3"/>
  <c r="O119" i="3"/>
  <c r="N119" i="3"/>
  <c r="I119" i="3" l="1"/>
  <c r="G119" i="3"/>
  <c r="H119" i="3"/>
  <c r="J119" i="3"/>
  <c r="K119" i="3"/>
  <c r="L119" i="3"/>
  <c r="R119" i="3" l="1"/>
  <c r="Q119" i="3"/>
  <c r="S119" i="3" l="1"/>
  <c r="T119" i="3" s="1"/>
  <c r="U119" i="3" s="1"/>
  <c r="V119" i="3" l="1"/>
  <c r="X119" i="3" s="1"/>
  <c r="N120" i="3"/>
  <c r="O120" i="3" l="1"/>
  <c r="M120" i="3"/>
  <c r="W119" i="3"/>
  <c r="G120" i="3"/>
  <c r="H120" i="3"/>
  <c r="I120" i="3"/>
  <c r="K120" i="3"/>
  <c r="J120" i="3"/>
  <c r="L120" i="3"/>
  <c r="Q120" i="3" l="1"/>
  <c r="R120" i="3"/>
  <c r="S120" i="3" l="1"/>
  <c r="V120" i="3" s="1"/>
  <c r="T120" i="3" l="1"/>
  <c r="U120" i="3" s="1"/>
  <c r="X120" i="3"/>
  <c r="W120" i="3"/>
  <c r="N121" i="3"/>
  <c r="O121" i="3"/>
  <c r="M121" i="3"/>
  <c r="I121" i="3" l="1"/>
  <c r="H121" i="3"/>
  <c r="G121" i="3"/>
  <c r="K121" i="3"/>
  <c r="L121" i="3"/>
  <c r="J121" i="3"/>
  <c r="Q121" i="3" l="1"/>
  <c r="R121" i="3"/>
  <c r="S121" i="3" s="1"/>
  <c r="V121" i="3" l="1"/>
  <c r="T121" i="3"/>
  <c r="U121" i="3" s="1"/>
  <c r="X121" i="3" l="1"/>
  <c r="W121" i="3"/>
  <c r="O122" i="3"/>
  <c r="M122" i="3"/>
  <c r="N122" i="3"/>
  <c r="I122" i="3" l="1"/>
  <c r="G122" i="3"/>
  <c r="H122" i="3"/>
  <c r="L122" i="3"/>
  <c r="K122" i="3"/>
  <c r="J122" i="3"/>
  <c r="Q122" i="3" l="1"/>
  <c r="R122" i="3"/>
  <c r="S122" i="3" l="1"/>
  <c r="V122" i="3" l="1"/>
  <c r="T122" i="3"/>
  <c r="U122" i="3" s="1"/>
  <c r="X122" i="3" l="1"/>
  <c r="W122" i="3"/>
  <c r="O123" i="3"/>
  <c r="M123" i="3"/>
  <c r="N123" i="3"/>
  <c r="G123" i="3" l="1"/>
  <c r="H123" i="3"/>
  <c r="I123" i="3"/>
  <c r="K123" i="3"/>
  <c r="L123" i="3"/>
  <c r="J123" i="3"/>
  <c r="Q123" i="3" l="1"/>
  <c r="R123" i="3"/>
  <c r="S123" i="3" l="1"/>
  <c r="V123" i="3" s="1"/>
  <c r="T123" i="3" l="1"/>
  <c r="U123" i="3" s="1"/>
  <c r="X123" i="3"/>
  <c r="W123" i="3"/>
  <c r="M124" i="3"/>
  <c r="N124" i="3"/>
  <c r="O124" i="3"/>
  <c r="H124" i="3" l="1"/>
  <c r="G124" i="3"/>
  <c r="I124" i="3"/>
  <c r="K124" i="3"/>
  <c r="L124" i="3"/>
  <c r="J124" i="3"/>
  <c r="Q124" i="3" l="1"/>
  <c r="R124" i="3"/>
  <c r="S124" i="3" l="1"/>
  <c r="V124" i="3" s="1"/>
  <c r="T124" i="3" l="1"/>
  <c r="U124" i="3" s="1"/>
  <c r="W124" i="3"/>
  <c r="X124" i="3"/>
  <c r="N125" i="3"/>
  <c r="M125" i="3"/>
  <c r="O125" i="3"/>
  <c r="L125" i="3" l="1"/>
  <c r="K125" i="3"/>
  <c r="J125" i="3"/>
  <c r="G125" i="3"/>
  <c r="I125" i="3"/>
  <c r="H125" i="3"/>
  <c r="Q125" i="3" l="1"/>
  <c r="R125" i="3"/>
  <c r="S125" i="3" l="1"/>
  <c r="T125" i="3" l="1"/>
  <c r="U125" i="3" s="1"/>
  <c r="V125" i="3"/>
  <c r="X125" i="3" l="1"/>
  <c r="W125" i="3"/>
  <c r="M126" i="3"/>
  <c r="N126" i="3"/>
  <c r="O126" i="3"/>
  <c r="G126" i="3" l="1"/>
  <c r="H126" i="3"/>
  <c r="I126" i="3"/>
  <c r="K126" i="3"/>
  <c r="L126" i="3"/>
  <c r="J126" i="3"/>
  <c r="Q126" i="3" l="1"/>
  <c r="R126" i="3"/>
  <c r="S126" i="3" l="1"/>
  <c r="V126" i="3" l="1"/>
  <c r="T126" i="3"/>
  <c r="U126" i="3" s="1"/>
  <c r="X126" i="3" l="1"/>
  <c r="W126" i="3"/>
  <c r="N127" i="3"/>
  <c r="M127" i="3"/>
  <c r="O127" i="3"/>
  <c r="G127" i="3" l="1"/>
  <c r="I127" i="3"/>
  <c r="H127" i="3"/>
  <c r="L127" i="3"/>
  <c r="K127" i="3"/>
  <c r="J127" i="3"/>
  <c r="Q127" i="3" l="1"/>
  <c r="R127" i="3"/>
  <c r="S127" i="3" l="1"/>
  <c r="T127" i="3" s="1"/>
  <c r="U127" i="3" s="1"/>
  <c r="V127" i="3" l="1"/>
  <c r="W127" i="3" s="1"/>
  <c r="X127" i="3"/>
  <c r="M128" i="3"/>
  <c r="O128" i="3"/>
  <c r="N128" i="3"/>
  <c r="K128" i="3" l="1"/>
  <c r="L128" i="3"/>
  <c r="J128" i="3"/>
  <c r="I128" i="3"/>
  <c r="H128" i="3"/>
  <c r="G128" i="3"/>
  <c r="R128" i="3" l="1"/>
  <c r="Q128" i="3"/>
  <c r="S128" i="3" s="1"/>
  <c r="V128" i="3" l="1"/>
  <c r="T128" i="3"/>
  <c r="U128" i="3" s="1"/>
  <c r="W128" i="3" l="1"/>
  <c r="X128" i="3"/>
  <c r="M129" i="3"/>
  <c r="O129" i="3"/>
  <c r="N129" i="3"/>
  <c r="J129" i="3" l="1"/>
  <c r="L129" i="3"/>
  <c r="K129" i="3"/>
  <c r="H129" i="3"/>
  <c r="I129" i="3"/>
  <c r="G129" i="3"/>
  <c r="R129" i="3" l="1"/>
  <c r="Q129" i="3"/>
  <c r="S129" i="3" l="1"/>
  <c r="V129" i="3" s="1"/>
  <c r="T129" i="3" l="1"/>
  <c r="U129" i="3" s="1"/>
  <c r="W129" i="3"/>
  <c r="X129" i="3"/>
  <c r="M130" i="3"/>
  <c r="N130" i="3"/>
  <c r="O130" i="3"/>
  <c r="J130" i="3" l="1"/>
  <c r="K130" i="3"/>
  <c r="L130" i="3"/>
  <c r="H130" i="3"/>
  <c r="I130" i="3"/>
  <c r="G130" i="3"/>
  <c r="R130" i="3" l="1"/>
  <c r="Q130" i="3"/>
  <c r="S130" i="3" l="1"/>
  <c r="T130" i="3" s="1"/>
  <c r="U130" i="3" s="1"/>
  <c r="V130" i="3" l="1"/>
  <c r="W130" i="3"/>
  <c r="X130" i="3"/>
  <c r="M131" i="3"/>
  <c r="N131" i="3"/>
  <c r="O131" i="3"/>
  <c r="L131" i="3" l="1"/>
  <c r="K131" i="3"/>
  <c r="J131" i="3"/>
  <c r="I131" i="3"/>
  <c r="H131" i="3"/>
  <c r="G131" i="3"/>
  <c r="R131" i="3" l="1"/>
  <c r="Q131" i="3"/>
  <c r="S131" i="3" s="1"/>
  <c r="T131" i="3" l="1"/>
  <c r="U131" i="3" s="1"/>
  <c r="V131" i="3"/>
  <c r="W131" i="3" l="1"/>
  <c r="X131" i="3"/>
  <c r="N132" i="3"/>
  <c r="O132" i="3"/>
  <c r="M132" i="3"/>
  <c r="L132" i="3" l="1"/>
  <c r="J132" i="3"/>
  <c r="K132" i="3"/>
  <c r="H132" i="3"/>
  <c r="I132" i="3"/>
  <c r="G132" i="3"/>
  <c r="R132" i="3" l="1"/>
  <c r="Q132" i="3"/>
  <c r="S132" i="3" l="1"/>
  <c r="V132" i="3" l="1"/>
  <c r="T132" i="3"/>
  <c r="U132" i="3" s="1"/>
  <c r="X132" i="3" l="1"/>
  <c r="W132" i="3"/>
  <c r="N133" i="3"/>
  <c r="O133" i="3"/>
  <c r="M133" i="3"/>
  <c r="H133" i="3" l="1"/>
  <c r="I133" i="3"/>
  <c r="G133" i="3"/>
  <c r="J133" i="3"/>
  <c r="K133" i="3"/>
  <c r="L133" i="3"/>
  <c r="R133" i="3" l="1"/>
  <c r="Q133" i="3"/>
  <c r="S133" i="3" l="1"/>
  <c r="T133" i="3" s="1"/>
  <c r="U133" i="3" s="1"/>
  <c r="V133" i="3" l="1"/>
  <c r="X133" i="3" s="1"/>
  <c r="N134" i="3" l="1"/>
  <c r="M134" i="3"/>
  <c r="O134" i="3"/>
  <c r="W133" i="3"/>
  <c r="H134" i="3" s="1"/>
  <c r="G134" i="3"/>
  <c r="I134" i="3"/>
  <c r="K134" i="3"/>
  <c r="L134" i="3"/>
  <c r="J134" i="3"/>
  <c r="Q134" i="3" l="1"/>
  <c r="R134" i="3"/>
  <c r="S134" i="3" l="1"/>
  <c r="V134" i="3" s="1"/>
  <c r="T134" i="3" l="1"/>
  <c r="U134" i="3" s="1"/>
  <c r="X134" i="3"/>
  <c r="W134" i="3"/>
  <c r="M135" i="3"/>
  <c r="O135" i="3"/>
  <c r="N135" i="3"/>
  <c r="I135" i="3" l="1"/>
  <c r="H135" i="3"/>
  <c r="G135" i="3"/>
  <c r="L135" i="3"/>
  <c r="K135" i="3"/>
  <c r="J135" i="3"/>
  <c r="Q135" i="3" l="1"/>
  <c r="R135" i="3"/>
  <c r="S135" i="3" l="1"/>
  <c r="V135" i="3" l="1"/>
  <c r="T135" i="3"/>
  <c r="U135" i="3" s="1"/>
  <c r="X135" i="3" l="1"/>
  <c r="W135" i="3"/>
  <c r="O136" i="3"/>
  <c r="N136" i="3"/>
  <c r="M136" i="3"/>
  <c r="G136" i="3" l="1"/>
  <c r="H136" i="3"/>
  <c r="I136" i="3"/>
  <c r="K136" i="3"/>
  <c r="L136" i="3"/>
  <c r="J136" i="3"/>
  <c r="Q136" i="3" l="1"/>
  <c r="R136" i="3"/>
  <c r="S136" i="3" l="1"/>
  <c r="V136" i="3" s="1"/>
  <c r="T136" i="3" l="1"/>
  <c r="U136" i="3" s="1"/>
  <c r="X136" i="3"/>
  <c r="W136" i="3"/>
  <c r="N137" i="3"/>
  <c r="M137" i="3"/>
  <c r="O137" i="3"/>
  <c r="I137" i="3" l="1"/>
  <c r="G137" i="3"/>
  <c r="H137" i="3"/>
  <c r="K137" i="3"/>
  <c r="J137" i="3"/>
  <c r="L137" i="3"/>
  <c r="R137" i="3" l="1"/>
  <c r="Q137" i="3"/>
  <c r="S137" i="3" l="1"/>
  <c r="T137" i="3" l="1"/>
  <c r="U137" i="3" s="1"/>
  <c r="V137" i="3"/>
  <c r="W137" i="3" l="1"/>
  <c r="X137" i="3"/>
  <c r="M138" i="3"/>
  <c r="N138" i="3"/>
  <c r="O138" i="3"/>
  <c r="J138" i="3" l="1"/>
  <c r="K138" i="3"/>
  <c r="L138" i="3"/>
  <c r="G138" i="3"/>
  <c r="I138" i="3"/>
  <c r="H138" i="3"/>
  <c r="Q138" i="3" l="1"/>
  <c r="R138" i="3"/>
  <c r="S138" i="3" l="1"/>
  <c r="V138" i="3" l="1"/>
  <c r="T138" i="3"/>
  <c r="U138" i="3" s="1"/>
  <c r="X138" i="3" l="1"/>
  <c r="W138" i="3"/>
  <c r="N139" i="3"/>
  <c r="O139" i="3"/>
  <c r="M139" i="3"/>
  <c r="H139" i="3" l="1"/>
  <c r="G139" i="3"/>
  <c r="I139" i="3"/>
  <c r="K139" i="3"/>
  <c r="L139" i="3"/>
  <c r="J139" i="3"/>
  <c r="Q139" i="3" l="1"/>
  <c r="R139" i="3"/>
  <c r="S139" i="3" l="1"/>
  <c r="V139" i="3" l="1"/>
  <c r="T139" i="3"/>
  <c r="U139" i="3" s="1"/>
  <c r="W139" i="3" l="1"/>
  <c r="X139" i="3"/>
  <c r="O140" i="3"/>
  <c r="M140" i="3"/>
  <c r="N140" i="3"/>
  <c r="L140" i="3" l="1"/>
  <c r="K140" i="3"/>
  <c r="J140" i="3"/>
  <c r="I140" i="3"/>
  <c r="G140" i="3"/>
  <c r="H140" i="3"/>
  <c r="Q140" i="3" l="1"/>
  <c r="R140" i="3"/>
  <c r="S140" i="3" l="1"/>
  <c r="V140" i="3" l="1"/>
  <c r="T140" i="3"/>
  <c r="U140" i="3" s="1"/>
  <c r="X140" i="3" l="1"/>
  <c r="W140" i="3"/>
  <c r="M141" i="3"/>
  <c r="N141" i="3"/>
  <c r="O141" i="3"/>
  <c r="G141" i="3" l="1"/>
  <c r="I141" i="3"/>
  <c r="H141" i="3"/>
  <c r="K141" i="3"/>
  <c r="L141" i="3"/>
  <c r="J141" i="3"/>
  <c r="Q141" i="3" l="1"/>
  <c r="R141" i="3"/>
  <c r="S141" i="3" l="1"/>
  <c r="V141" i="3" l="1"/>
  <c r="T141" i="3"/>
  <c r="U141" i="3" s="1"/>
  <c r="O142" i="3" l="1"/>
  <c r="W141" i="3"/>
  <c r="X141" i="3"/>
  <c r="N142" i="3"/>
  <c r="M142" i="3"/>
  <c r="I142" i="3" l="1"/>
  <c r="H142" i="3"/>
  <c r="G142" i="3"/>
  <c r="L142" i="3"/>
  <c r="K142" i="3"/>
  <c r="J142" i="3"/>
  <c r="Q142" i="3" l="1"/>
  <c r="R142" i="3"/>
  <c r="S142" i="3" l="1"/>
  <c r="T142" i="3" l="1"/>
  <c r="U142" i="3" s="1"/>
  <c r="V142" i="3"/>
  <c r="X142" i="3" l="1"/>
  <c r="W142" i="3"/>
  <c r="N143" i="3"/>
  <c r="O143" i="3"/>
  <c r="M143" i="3"/>
  <c r="H143" i="3" l="1"/>
  <c r="G143" i="3"/>
  <c r="I143" i="3"/>
  <c r="K143" i="3"/>
  <c r="L143" i="3"/>
  <c r="J143" i="3"/>
  <c r="Q143" i="3" l="1"/>
  <c r="R143" i="3"/>
  <c r="S143" i="3" l="1"/>
  <c r="T143" i="3" s="1"/>
  <c r="U143" i="3" s="1"/>
  <c r="V143" i="3" l="1"/>
  <c r="W143" i="3"/>
  <c r="X143" i="3"/>
  <c r="O144" i="3"/>
  <c r="M144" i="3"/>
  <c r="N144" i="3"/>
  <c r="K144" i="3" l="1"/>
  <c r="L144" i="3"/>
  <c r="J144" i="3"/>
  <c r="H144" i="3"/>
  <c r="I144" i="3"/>
  <c r="G144" i="3"/>
  <c r="R144" i="3" l="1"/>
  <c r="Q144" i="3"/>
  <c r="S144" i="3" s="1"/>
  <c r="V144" i="3" l="1"/>
  <c r="T144" i="3"/>
  <c r="U144" i="3" s="1"/>
  <c r="X144" i="3" l="1"/>
  <c r="W144" i="3"/>
  <c r="O145" i="3"/>
  <c r="M145" i="3"/>
  <c r="N145" i="3"/>
  <c r="I145" i="3" l="1"/>
  <c r="H145" i="3"/>
  <c r="G145" i="3"/>
  <c r="J145" i="3"/>
  <c r="L145" i="3"/>
  <c r="K145" i="3"/>
  <c r="R145" i="3" l="1"/>
  <c r="Q145" i="3"/>
  <c r="S145" i="3" s="1"/>
  <c r="V145" i="3" l="1"/>
  <c r="T145" i="3"/>
  <c r="U145" i="3" s="1"/>
  <c r="X145" i="3" l="1"/>
  <c r="W145" i="3"/>
  <c r="M146" i="3"/>
  <c r="N146" i="3"/>
  <c r="O146" i="3"/>
  <c r="G146" i="3" l="1"/>
  <c r="I146" i="3"/>
  <c r="H146" i="3"/>
  <c r="K146" i="3"/>
  <c r="L146" i="3"/>
  <c r="J146" i="3"/>
  <c r="Q146" i="3" l="1"/>
  <c r="R146" i="3"/>
  <c r="S146" i="3" l="1"/>
  <c r="V146" i="3" s="1"/>
  <c r="T146" i="3" l="1"/>
  <c r="U146" i="3" s="1"/>
  <c r="X146" i="3"/>
  <c r="W146" i="3"/>
  <c r="O147" i="3"/>
  <c r="M147" i="3"/>
  <c r="N147" i="3"/>
  <c r="H147" i="3" l="1"/>
  <c r="G147" i="3"/>
  <c r="I147" i="3"/>
  <c r="K147" i="3"/>
  <c r="L147" i="3"/>
  <c r="J147" i="3"/>
  <c r="Q147" i="3" l="1"/>
  <c r="R147" i="3"/>
  <c r="S147" i="3" l="1"/>
  <c r="V147" i="3" l="1"/>
  <c r="T147" i="3"/>
  <c r="U147" i="3" s="1"/>
  <c r="X147" i="3" l="1"/>
  <c r="W147" i="3"/>
  <c r="M148" i="3"/>
  <c r="O148" i="3"/>
  <c r="N148" i="3"/>
  <c r="G148" i="3" l="1"/>
  <c r="I148" i="3"/>
  <c r="H148" i="3"/>
  <c r="L148" i="3"/>
  <c r="K148" i="3"/>
  <c r="J148" i="3"/>
  <c r="Q148" i="3" l="1"/>
  <c r="R148" i="3"/>
  <c r="S148" i="3" l="1"/>
  <c r="V148" i="3" l="1"/>
  <c r="T148" i="3"/>
  <c r="U148" i="3" s="1"/>
  <c r="X148" i="3" l="1"/>
  <c r="W148" i="3"/>
  <c r="O149" i="3"/>
  <c r="N149" i="3"/>
  <c r="M149" i="3"/>
  <c r="I149" i="3" l="1"/>
  <c r="H149" i="3"/>
  <c r="G149" i="3"/>
  <c r="K149" i="3"/>
  <c r="L149" i="3"/>
  <c r="J149" i="3"/>
  <c r="Q149" i="3" l="1"/>
  <c r="R149" i="3"/>
  <c r="S149" i="3" l="1"/>
  <c r="V149" i="3" l="1"/>
  <c r="T149" i="3"/>
  <c r="U149" i="3" s="1"/>
  <c r="M150" i="3" l="1"/>
  <c r="X149" i="3"/>
  <c r="W149" i="3"/>
  <c r="N150" i="3"/>
  <c r="O150" i="3"/>
  <c r="L150" i="3" l="1"/>
  <c r="K150" i="3"/>
  <c r="J150" i="3"/>
  <c r="I150" i="3"/>
  <c r="G150" i="3"/>
  <c r="H150" i="3"/>
  <c r="Q150" i="3" l="1"/>
  <c r="R150" i="3"/>
  <c r="S150" i="3" l="1"/>
  <c r="V150" i="3" l="1"/>
  <c r="T150" i="3"/>
  <c r="U150" i="3" s="1"/>
  <c r="W150" i="3" l="1"/>
  <c r="X150" i="3"/>
  <c r="N151" i="3"/>
  <c r="M151" i="3"/>
  <c r="O151" i="3"/>
  <c r="K151" i="3" l="1"/>
  <c r="J151" i="3"/>
  <c r="L151" i="3"/>
  <c r="H151" i="3"/>
  <c r="G151" i="3"/>
  <c r="I151" i="3"/>
  <c r="R151" i="3" l="1"/>
  <c r="Q151" i="3"/>
  <c r="S151" i="3" l="1"/>
  <c r="V151" i="3" s="1"/>
  <c r="T151" i="3" l="1"/>
  <c r="U151" i="3" s="1"/>
  <c r="X151" i="3"/>
  <c r="W151" i="3"/>
  <c r="M152" i="3"/>
  <c r="O152" i="3"/>
  <c r="N152" i="3"/>
  <c r="H152" i="3" l="1"/>
  <c r="G152" i="3"/>
  <c r="I152" i="3"/>
  <c r="J152" i="3"/>
  <c r="L152" i="3"/>
  <c r="K152" i="3"/>
  <c r="Q152" i="3" l="1"/>
  <c r="R152" i="3"/>
  <c r="S152" i="3" l="1"/>
  <c r="V152" i="3" s="1"/>
  <c r="T152" i="3" l="1"/>
  <c r="U152" i="3" s="1"/>
  <c r="W152" i="3"/>
  <c r="X152" i="3"/>
  <c r="M153" i="3"/>
  <c r="N153" i="3"/>
  <c r="O153" i="3"/>
  <c r="L153" i="3" l="1"/>
  <c r="J153" i="3"/>
  <c r="K153" i="3"/>
  <c r="G153" i="3"/>
  <c r="I153" i="3"/>
  <c r="H153" i="3"/>
  <c r="R153" i="3" l="1"/>
  <c r="Q153" i="3"/>
  <c r="S153" i="3" l="1"/>
  <c r="V153" i="3" s="1"/>
  <c r="T153" i="3" l="1"/>
  <c r="U153" i="3" s="1"/>
  <c r="W153" i="3"/>
  <c r="X153" i="3"/>
  <c r="O154" i="3"/>
  <c r="M154" i="3"/>
  <c r="N154" i="3"/>
  <c r="L154" i="3" l="1"/>
  <c r="J154" i="3"/>
  <c r="K154" i="3"/>
  <c r="G154" i="3"/>
  <c r="H154" i="3"/>
  <c r="I154" i="3"/>
  <c r="Q154" i="3" l="1"/>
  <c r="R154" i="3"/>
  <c r="S154" i="3" l="1"/>
  <c r="V154" i="3" l="1"/>
  <c r="T154" i="3"/>
  <c r="U154" i="3" s="1"/>
  <c r="X154" i="3" l="1"/>
  <c r="W154" i="3"/>
  <c r="M155" i="3"/>
  <c r="N155" i="3"/>
  <c r="O155" i="3"/>
  <c r="I155" i="3" l="1"/>
  <c r="G155" i="3"/>
  <c r="H155" i="3"/>
  <c r="L155" i="3"/>
  <c r="K155" i="3"/>
  <c r="J155" i="3"/>
  <c r="Q155" i="3" l="1"/>
  <c r="R155" i="3"/>
  <c r="S155" i="3" l="1"/>
  <c r="V155" i="3" s="1"/>
  <c r="T155" i="3" l="1"/>
  <c r="U155" i="3" s="1"/>
  <c r="X155" i="3"/>
  <c r="W155" i="3"/>
  <c r="N156" i="3"/>
  <c r="O156" i="3"/>
  <c r="M156" i="3"/>
  <c r="I156" i="3" l="1"/>
  <c r="H156" i="3"/>
  <c r="G156" i="3"/>
  <c r="L156" i="3"/>
  <c r="K156" i="3"/>
  <c r="J156" i="3"/>
  <c r="Q156" i="3" l="1"/>
  <c r="R156" i="3"/>
  <c r="S156" i="3" l="1"/>
  <c r="T156" i="3" s="1"/>
  <c r="U156" i="3" s="1"/>
  <c r="V156" i="3" l="1"/>
  <c r="X156" i="3" s="1"/>
  <c r="N157" i="3" l="1"/>
  <c r="M157" i="3"/>
  <c r="O157" i="3"/>
  <c r="W156" i="3"/>
  <c r="G157" i="3" s="1"/>
  <c r="H157" i="3"/>
  <c r="I157" i="3"/>
  <c r="K157" i="3"/>
  <c r="L157" i="3"/>
  <c r="J157" i="3"/>
  <c r="Q157" i="3" l="1"/>
  <c r="R157" i="3"/>
  <c r="S157" i="3" l="1"/>
  <c r="V157" i="3" s="1"/>
  <c r="T157" i="3" l="1"/>
  <c r="U157" i="3" s="1"/>
  <c r="W157" i="3"/>
  <c r="X157" i="3"/>
  <c r="M158" i="3"/>
  <c r="O158" i="3"/>
  <c r="N158" i="3"/>
  <c r="K158" i="3" l="1"/>
  <c r="J158" i="3"/>
  <c r="L158" i="3"/>
  <c r="H158" i="3"/>
  <c r="G158" i="3"/>
  <c r="I158" i="3"/>
  <c r="Q158" i="3" l="1"/>
  <c r="R158" i="3"/>
  <c r="S158" i="3" l="1"/>
  <c r="T158" i="3" s="1"/>
  <c r="U158" i="3" s="1"/>
  <c r="V158" i="3" l="1"/>
  <c r="W158" i="3" s="1"/>
  <c r="O159" i="3"/>
  <c r="M159" i="3"/>
  <c r="N159" i="3"/>
  <c r="X158" i="3" l="1"/>
  <c r="L159" i="3"/>
  <c r="J159" i="3"/>
  <c r="K159" i="3"/>
  <c r="G159" i="3"/>
  <c r="H159" i="3"/>
  <c r="I159" i="3"/>
  <c r="Q159" i="3" l="1"/>
  <c r="R159" i="3"/>
  <c r="S159" i="3" l="1"/>
  <c r="T159" i="3" l="1"/>
  <c r="U159" i="3" s="1"/>
  <c r="V159" i="3"/>
  <c r="X159" i="3" l="1"/>
  <c r="W159" i="3"/>
  <c r="O160" i="3"/>
  <c r="M160" i="3"/>
  <c r="N160" i="3"/>
  <c r="I160" i="3" l="1"/>
  <c r="G160" i="3"/>
  <c r="H160" i="3"/>
  <c r="J160" i="3"/>
  <c r="L160" i="3"/>
  <c r="K160" i="3"/>
  <c r="Q160" i="3" l="1"/>
  <c r="R160" i="3"/>
  <c r="S160" i="3" s="1"/>
  <c r="V160" i="3" l="1"/>
  <c r="T160" i="3"/>
  <c r="U160" i="3" s="1"/>
  <c r="X160" i="3" l="1"/>
  <c r="W160" i="3"/>
  <c r="N161" i="3"/>
  <c r="O161" i="3"/>
  <c r="M161" i="3"/>
  <c r="H161" i="3" l="1"/>
  <c r="I161" i="3"/>
  <c r="G161" i="3"/>
  <c r="J161" i="3"/>
  <c r="K161" i="3"/>
  <c r="L161" i="3"/>
  <c r="R161" i="3" l="1"/>
  <c r="Q161" i="3"/>
  <c r="S161" i="3" l="1"/>
  <c r="V161" i="3" l="1"/>
  <c r="T161" i="3"/>
  <c r="U161" i="3" s="1"/>
  <c r="X161" i="3" l="1"/>
  <c r="W161" i="3"/>
  <c r="M162" i="3"/>
  <c r="N162" i="3"/>
  <c r="O162" i="3"/>
  <c r="G162" i="3" l="1"/>
  <c r="H162" i="3"/>
  <c r="I162" i="3"/>
  <c r="K162" i="3"/>
  <c r="J162" i="3"/>
  <c r="L162" i="3"/>
  <c r="Q162" i="3" l="1"/>
  <c r="R162" i="3"/>
  <c r="S162" i="3" l="1"/>
  <c r="V162" i="3" l="1"/>
  <c r="T162" i="3"/>
  <c r="U162" i="3" s="1"/>
  <c r="W162" i="3" l="1"/>
  <c r="X162" i="3"/>
  <c r="O163" i="3"/>
  <c r="M163" i="3"/>
  <c r="N163" i="3"/>
  <c r="K163" i="3" l="1"/>
  <c r="L163" i="3"/>
  <c r="J163" i="3"/>
  <c r="H163" i="3"/>
  <c r="I163" i="3"/>
  <c r="G163" i="3"/>
  <c r="R163" i="3" l="1"/>
  <c r="Q163" i="3"/>
  <c r="S163" i="3" l="1"/>
  <c r="T163" i="3" s="1"/>
  <c r="U163" i="3" s="1"/>
  <c r="V163" i="3" l="1"/>
  <c r="W163" i="3" s="1"/>
  <c r="X163" i="3"/>
  <c r="M164" i="3"/>
  <c r="N164" i="3"/>
  <c r="O164" i="3"/>
  <c r="J164" i="3" l="1"/>
  <c r="L164" i="3"/>
  <c r="K164" i="3"/>
  <c r="H164" i="3"/>
  <c r="I164" i="3"/>
  <c r="G164" i="3"/>
  <c r="R164" i="3" l="1"/>
  <c r="Q164" i="3"/>
  <c r="S164" i="3" l="1"/>
  <c r="T164" i="3" l="1"/>
  <c r="U164" i="3" s="1"/>
  <c r="V164" i="3"/>
  <c r="W164" i="3" l="1"/>
  <c r="X164" i="3"/>
  <c r="O165" i="3"/>
  <c r="N165" i="3"/>
  <c r="M165" i="3"/>
  <c r="L165" i="3" l="1"/>
  <c r="K165" i="3"/>
  <c r="J165" i="3"/>
  <c r="H165" i="3"/>
  <c r="I165" i="3"/>
  <c r="G165" i="3"/>
  <c r="R165" i="3" l="1"/>
  <c r="Q165" i="3"/>
  <c r="S165" i="3" l="1"/>
  <c r="T165" i="3" s="1"/>
  <c r="U165" i="3" s="1"/>
  <c r="V165" i="3" l="1"/>
  <c r="W165" i="3"/>
  <c r="X165" i="3"/>
  <c r="N166" i="3"/>
  <c r="M166" i="3"/>
  <c r="O166" i="3"/>
  <c r="L166" i="3" l="1"/>
  <c r="J166" i="3"/>
  <c r="K166" i="3"/>
  <c r="I166" i="3"/>
  <c r="H166" i="3"/>
  <c r="G166" i="3"/>
  <c r="R166" i="3" l="1"/>
  <c r="Q166" i="3"/>
  <c r="S166" i="3" l="1"/>
  <c r="V166" i="3" s="1"/>
  <c r="T166" i="3" l="1"/>
  <c r="U166" i="3" s="1"/>
  <c r="X166" i="3"/>
  <c r="W166" i="3"/>
  <c r="M167" i="3"/>
  <c r="O167" i="3"/>
  <c r="N167" i="3"/>
  <c r="H167" i="3" l="1"/>
  <c r="I167" i="3"/>
  <c r="G167" i="3"/>
  <c r="K167" i="3"/>
  <c r="J167" i="3"/>
  <c r="L167" i="3"/>
  <c r="R167" i="3" l="1"/>
  <c r="Q167" i="3"/>
  <c r="S167" i="3" l="1"/>
  <c r="V167" i="3" s="1"/>
  <c r="T167" i="3" l="1"/>
  <c r="U167" i="3" s="1"/>
  <c r="W167" i="3"/>
  <c r="X167" i="3"/>
  <c r="O168" i="3"/>
  <c r="N168" i="3"/>
  <c r="M168" i="3"/>
  <c r="K168" i="3" l="1"/>
  <c r="J168" i="3"/>
  <c r="L168" i="3"/>
  <c r="G168" i="3"/>
  <c r="H168" i="3"/>
  <c r="I168" i="3"/>
  <c r="R168" i="3" l="1"/>
  <c r="Q168" i="3"/>
  <c r="S168" i="3" s="1"/>
  <c r="T168" i="3" l="1"/>
  <c r="U168" i="3" s="1"/>
  <c r="V168" i="3"/>
  <c r="M169" i="3" l="1"/>
  <c r="N169" i="3"/>
  <c r="O169" i="3"/>
  <c r="W168" i="3"/>
  <c r="X168" i="3"/>
  <c r="H169" i="3" l="1"/>
  <c r="G169" i="3"/>
  <c r="I169" i="3"/>
  <c r="L169" i="3"/>
  <c r="J169" i="3"/>
  <c r="K169" i="3"/>
  <c r="Q169" i="3" l="1"/>
  <c r="R169" i="3"/>
  <c r="S169" i="3" l="1"/>
  <c r="V169" i="3" l="1"/>
  <c r="T169" i="3"/>
  <c r="U169" i="3" s="1"/>
  <c r="X169" i="3" l="1"/>
  <c r="W169" i="3"/>
  <c r="M170" i="3"/>
  <c r="N170" i="3"/>
  <c r="O170" i="3"/>
  <c r="G170" i="3" l="1"/>
  <c r="I170" i="3"/>
  <c r="H170" i="3"/>
  <c r="K170" i="3"/>
  <c r="L170" i="3"/>
  <c r="J170" i="3"/>
  <c r="Q170" i="3" l="1"/>
  <c r="R170" i="3"/>
  <c r="S170" i="3" l="1"/>
  <c r="T170" i="3" l="1"/>
  <c r="U170" i="3" s="1"/>
  <c r="V170" i="3"/>
  <c r="W170" i="3" l="1"/>
  <c r="X170" i="3"/>
  <c r="N171" i="3"/>
  <c r="O171" i="3"/>
  <c r="M171" i="3"/>
  <c r="L171" i="3" l="1"/>
  <c r="K171" i="3"/>
  <c r="J171" i="3"/>
  <c r="H171" i="3"/>
  <c r="I171" i="3"/>
  <c r="G171" i="3"/>
  <c r="R171" i="3" l="1"/>
  <c r="Q171" i="3"/>
  <c r="S171" i="3" l="1"/>
  <c r="V171" i="3" s="1"/>
  <c r="T171" i="3" l="1"/>
  <c r="U171" i="3" s="1"/>
  <c r="W171" i="3"/>
  <c r="X171" i="3"/>
  <c r="N172" i="3"/>
  <c r="M172" i="3"/>
  <c r="O172" i="3"/>
  <c r="J172" i="3" l="1"/>
  <c r="K172" i="3"/>
  <c r="L172" i="3"/>
  <c r="H172" i="3"/>
  <c r="I172" i="3"/>
  <c r="G172" i="3"/>
  <c r="R172" i="3" l="1"/>
  <c r="Q172" i="3"/>
  <c r="S172" i="3" l="1"/>
  <c r="T172" i="3" s="1"/>
  <c r="U172" i="3" s="1"/>
  <c r="V172" i="3" l="1"/>
  <c r="W172" i="3" s="1"/>
  <c r="M173" i="3" l="1"/>
  <c r="N173" i="3"/>
  <c r="O173" i="3"/>
  <c r="X172" i="3"/>
  <c r="L173" i="3" s="1"/>
  <c r="I173" i="3"/>
  <c r="H173" i="3"/>
  <c r="G173" i="3"/>
  <c r="J173" i="3" l="1"/>
  <c r="R173" i="3" s="1"/>
  <c r="K173" i="3"/>
  <c r="Q173" i="3"/>
  <c r="S173" i="3" l="1"/>
  <c r="T173" i="3" s="1"/>
  <c r="U173" i="3" s="1"/>
  <c r="V173" i="3" l="1"/>
  <c r="W173" i="3" s="1"/>
  <c r="O174" i="3" l="1"/>
  <c r="M174" i="3"/>
  <c r="N174" i="3"/>
  <c r="X173" i="3"/>
  <c r="L174" i="3"/>
  <c r="J174" i="3"/>
  <c r="K174" i="3"/>
  <c r="H174" i="3"/>
  <c r="I174" i="3"/>
  <c r="G174" i="3"/>
  <c r="R174" i="3" l="1"/>
  <c r="Q174" i="3"/>
  <c r="S174" i="3" l="1"/>
  <c r="T174" i="3" s="1"/>
  <c r="U174" i="3" s="1"/>
  <c r="V174" i="3" l="1"/>
  <c r="X174" i="3" s="1"/>
  <c r="M175" i="3" l="1"/>
  <c r="N175" i="3"/>
  <c r="O175" i="3"/>
  <c r="W174" i="3"/>
  <c r="H175" i="3" s="1"/>
  <c r="G175" i="3"/>
  <c r="I175" i="3"/>
  <c r="L175" i="3"/>
  <c r="J175" i="3"/>
  <c r="K175" i="3"/>
  <c r="R175" i="3" l="1"/>
  <c r="Q175" i="3"/>
  <c r="S175" i="3" l="1"/>
  <c r="V175" i="3" s="1"/>
  <c r="T175" i="3" l="1"/>
  <c r="U175" i="3" s="1"/>
  <c r="W175" i="3"/>
  <c r="X175" i="3"/>
  <c r="O176" i="3"/>
  <c r="M176" i="3"/>
  <c r="N176" i="3"/>
  <c r="J176" i="3" l="1"/>
  <c r="L176" i="3"/>
  <c r="K176" i="3"/>
  <c r="H176" i="3"/>
  <c r="G176" i="3"/>
  <c r="I176" i="3"/>
  <c r="R176" i="3" l="1"/>
  <c r="Q176" i="3"/>
  <c r="S176" i="3" l="1"/>
  <c r="V176" i="3" s="1"/>
  <c r="T176" i="3" l="1"/>
  <c r="U176" i="3" s="1"/>
  <c r="W176" i="3"/>
  <c r="X176" i="3"/>
  <c r="O177" i="3"/>
  <c r="N177" i="3"/>
  <c r="M177" i="3"/>
  <c r="K177" i="3" l="1"/>
  <c r="L177" i="3"/>
  <c r="J177" i="3"/>
  <c r="H177" i="3"/>
  <c r="I177" i="3"/>
  <c r="G177" i="3"/>
  <c r="R177" i="3" l="1"/>
  <c r="Q177" i="3"/>
  <c r="S177" i="3" l="1"/>
  <c r="T177" i="3" s="1"/>
  <c r="U177" i="3" s="1"/>
  <c r="V177" i="3" l="1"/>
  <c r="X177" i="3" s="1"/>
  <c r="O178" i="3" l="1"/>
  <c r="M178" i="3"/>
  <c r="N178" i="3"/>
  <c r="W177" i="3"/>
  <c r="H178" i="3" s="1"/>
  <c r="I178" i="3"/>
  <c r="G178" i="3"/>
  <c r="K178" i="3"/>
  <c r="J178" i="3"/>
  <c r="L178" i="3"/>
  <c r="R178" i="3" l="1"/>
  <c r="Q178" i="3"/>
  <c r="S178" i="3" l="1"/>
  <c r="T178" i="3" s="1"/>
  <c r="U178" i="3" s="1"/>
  <c r="V178" i="3" l="1"/>
  <c r="X178" i="3" s="1"/>
  <c r="N179" i="3" l="1"/>
  <c r="M179" i="3"/>
  <c r="O179" i="3"/>
  <c r="W178" i="3"/>
  <c r="G179" i="3" s="1"/>
  <c r="H179" i="3"/>
  <c r="K179" i="3"/>
  <c r="L179" i="3"/>
  <c r="J179" i="3"/>
  <c r="I179" i="3" l="1"/>
  <c r="Q179" i="3"/>
  <c r="R179" i="3"/>
  <c r="S179" i="3" l="1"/>
  <c r="T179" i="3" l="1"/>
  <c r="U179" i="3" s="1"/>
  <c r="V179" i="3"/>
  <c r="W179" i="3" l="1"/>
  <c r="X179" i="3"/>
  <c r="M180" i="3"/>
  <c r="N180" i="3"/>
  <c r="O180" i="3"/>
  <c r="K180" i="3" l="1"/>
  <c r="L180" i="3"/>
  <c r="J180" i="3"/>
  <c r="G180" i="3"/>
  <c r="H180" i="3"/>
  <c r="I180" i="3"/>
  <c r="Q180" i="3" l="1"/>
  <c r="R180" i="3"/>
  <c r="S180" i="3" l="1"/>
  <c r="V180" i="3" l="1"/>
  <c r="T180" i="3"/>
  <c r="U180" i="3" s="1"/>
  <c r="W180" i="3" l="1"/>
  <c r="X180" i="3"/>
  <c r="M181" i="3"/>
  <c r="N181" i="3"/>
  <c r="O181" i="3"/>
  <c r="L181" i="3" l="1"/>
  <c r="K181" i="3"/>
  <c r="J181" i="3"/>
  <c r="H181" i="3"/>
  <c r="G181" i="3"/>
  <c r="I181" i="3"/>
  <c r="Q181" i="3" l="1"/>
  <c r="R181" i="3"/>
  <c r="S181" i="3" l="1"/>
  <c r="V181" i="3" l="1"/>
  <c r="T181" i="3"/>
  <c r="U181" i="3" s="1"/>
  <c r="W181" i="3" l="1"/>
  <c r="X181" i="3"/>
  <c r="N182" i="3"/>
  <c r="M182" i="3"/>
  <c r="O182" i="3"/>
  <c r="L182" i="3" l="1"/>
  <c r="K182" i="3"/>
  <c r="J182" i="3"/>
  <c r="I182" i="3"/>
  <c r="G182" i="3"/>
  <c r="H182" i="3"/>
  <c r="Q182" i="3" l="1"/>
  <c r="R182" i="3"/>
  <c r="S182" i="3" l="1"/>
  <c r="V182" i="3" l="1"/>
  <c r="T182" i="3"/>
  <c r="U182" i="3" s="1"/>
  <c r="X182" i="3" l="1"/>
  <c r="W182" i="3"/>
  <c r="M183" i="3"/>
  <c r="O183" i="3"/>
  <c r="N183" i="3"/>
  <c r="I183" i="3" l="1"/>
  <c r="G183" i="3"/>
  <c r="H183" i="3"/>
  <c r="K183" i="3"/>
  <c r="L183" i="3"/>
  <c r="J183" i="3"/>
  <c r="Q183" i="3" l="1"/>
  <c r="R183" i="3"/>
  <c r="S183" i="3" l="1"/>
  <c r="T183" i="3" l="1"/>
  <c r="U183" i="3" s="1"/>
  <c r="V183" i="3"/>
  <c r="X183" i="3" l="1"/>
  <c r="W183" i="3"/>
  <c r="O184" i="3"/>
  <c r="N184" i="3"/>
  <c r="M184" i="3"/>
  <c r="G184" i="3" l="1"/>
  <c r="H184" i="3"/>
  <c r="I184" i="3"/>
  <c r="L184" i="3"/>
  <c r="K184" i="3"/>
  <c r="J184" i="3"/>
  <c r="Q184" i="3" l="1"/>
  <c r="R184" i="3"/>
  <c r="S184" i="3" l="1"/>
  <c r="V184" i="3" l="1"/>
  <c r="T184" i="3"/>
  <c r="U184" i="3" s="1"/>
  <c r="X184" i="3" l="1"/>
  <c r="W184" i="3"/>
  <c r="O185" i="3"/>
  <c r="N185" i="3"/>
  <c r="M185" i="3"/>
  <c r="I185" i="3" l="1"/>
  <c r="H185" i="3"/>
  <c r="G185" i="3"/>
  <c r="K185" i="3"/>
  <c r="L185" i="3"/>
  <c r="J185" i="3"/>
  <c r="Q185" i="3" l="1"/>
  <c r="R185" i="3"/>
  <c r="S185" i="3" l="1"/>
  <c r="V185" i="3" s="1"/>
  <c r="T185" i="3" l="1"/>
  <c r="U185" i="3" s="1"/>
  <c r="X185" i="3"/>
  <c r="W185" i="3"/>
  <c r="N186" i="3"/>
  <c r="O186" i="3"/>
  <c r="M186" i="3"/>
  <c r="H186" i="3" l="1"/>
  <c r="G186" i="3"/>
  <c r="I186" i="3"/>
  <c r="L186" i="3"/>
  <c r="K186" i="3"/>
  <c r="J186" i="3"/>
  <c r="Q186" i="3" l="1"/>
  <c r="R186" i="3"/>
  <c r="S186" i="3" l="1"/>
  <c r="V186" i="3" l="1"/>
  <c r="T186" i="3"/>
  <c r="U186" i="3" s="1"/>
  <c r="W186" i="3" l="1"/>
  <c r="X186" i="3"/>
  <c r="N187" i="3"/>
  <c r="O187" i="3"/>
  <c r="M187" i="3"/>
  <c r="L187" i="3" l="1"/>
  <c r="J187" i="3"/>
  <c r="K187" i="3"/>
  <c r="I187" i="3"/>
  <c r="G187" i="3"/>
  <c r="H187" i="3"/>
  <c r="Q187" i="3" l="1"/>
  <c r="R187" i="3"/>
  <c r="S187" i="3" l="1"/>
  <c r="V187" i="3" l="1"/>
  <c r="T187" i="3"/>
  <c r="U187" i="3" s="1"/>
  <c r="X187" i="3" l="1"/>
  <c r="W187" i="3"/>
  <c r="N188" i="3"/>
  <c r="O188" i="3"/>
  <c r="M188" i="3"/>
  <c r="G188" i="3" l="1"/>
  <c r="I188" i="3"/>
  <c r="H188" i="3"/>
  <c r="K188" i="3"/>
  <c r="J188" i="3"/>
  <c r="L188" i="3"/>
  <c r="R188" i="3" l="1"/>
  <c r="Q188" i="3"/>
  <c r="S188" i="3" s="1"/>
  <c r="T188" i="3" l="1"/>
  <c r="U188" i="3" s="1"/>
  <c r="V188" i="3"/>
  <c r="X188" i="3" l="1"/>
  <c r="W188" i="3"/>
  <c r="O189" i="3"/>
  <c r="M189" i="3"/>
  <c r="N189" i="3"/>
  <c r="I189" i="3" l="1"/>
  <c r="G189" i="3"/>
  <c r="H189" i="3"/>
  <c r="J189" i="3"/>
  <c r="K189" i="3"/>
  <c r="L189" i="3"/>
  <c r="R189" i="3" l="1"/>
  <c r="Q189" i="3"/>
  <c r="S189" i="3" l="1"/>
  <c r="T189" i="3" s="1"/>
  <c r="U189" i="3" s="1"/>
  <c r="V189" i="3" l="1"/>
  <c r="X189" i="3" s="1"/>
  <c r="M190" i="3" l="1"/>
  <c r="N190" i="3"/>
  <c r="O190" i="3"/>
  <c r="W189" i="3"/>
  <c r="H190" i="3" s="1"/>
  <c r="K190" i="3"/>
  <c r="J190" i="3"/>
  <c r="L190" i="3"/>
  <c r="I190" i="3" l="1"/>
  <c r="G190" i="3"/>
  <c r="Q190" i="3"/>
  <c r="R190" i="3"/>
  <c r="S190" i="3" l="1"/>
  <c r="V190" i="3" l="1"/>
  <c r="T190" i="3"/>
  <c r="U190" i="3" s="1"/>
  <c r="X190" i="3" l="1"/>
  <c r="W190" i="3"/>
  <c r="N191" i="3"/>
  <c r="M191" i="3"/>
  <c r="O191" i="3"/>
  <c r="I191" i="3" l="1"/>
  <c r="G191" i="3"/>
  <c r="H191" i="3"/>
  <c r="K191" i="3"/>
  <c r="J191" i="3"/>
  <c r="L191" i="3"/>
  <c r="Q191" i="3" l="1"/>
  <c r="R191" i="3"/>
  <c r="S191" i="3" l="1"/>
  <c r="V191" i="3" l="1"/>
  <c r="T191" i="3"/>
  <c r="U191" i="3" s="1"/>
  <c r="X191" i="3" l="1"/>
  <c r="W191" i="3"/>
  <c r="M192" i="3"/>
  <c r="O192" i="3"/>
  <c r="N192" i="3"/>
  <c r="G192" i="3" l="1"/>
  <c r="H192" i="3"/>
  <c r="I192" i="3"/>
  <c r="K192" i="3"/>
  <c r="L192" i="3"/>
  <c r="J192" i="3"/>
  <c r="Q192" i="3" l="1"/>
  <c r="R192" i="3"/>
  <c r="S192" i="3" l="1"/>
  <c r="V192" i="3" l="1"/>
  <c r="T192" i="3"/>
  <c r="U192" i="3" s="1"/>
  <c r="X192" i="3" l="1"/>
  <c r="W192" i="3"/>
  <c r="N193" i="3"/>
  <c r="O193" i="3"/>
  <c r="M193" i="3"/>
  <c r="G193" i="3" l="1"/>
  <c r="I193" i="3"/>
  <c r="H193" i="3"/>
  <c r="K193" i="3"/>
  <c r="J193" i="3"/>
  <c r="L193" i="3"/>
  <c r="Q193" i="3" l="1"/>
  <c r="R193" i="3"/>
  <c r="S193" i="3" l="1"/>
  <c r="T193" i="3" l="1"/>
  <c r="U193" i="3" s="1"/>
  <c r="V193" i="3"/>
  <c r="X193" i="3" l="1"/>
  <c r="W193" i="3"/>
  <c r="O194" i="3"/>
  <c r="M194" i="3"/>
  <c r="N194" i="3"/>
  <c r="H194" i="3" l="1"/>
  <c r="I194" i="3"/>
  <c r="G194" i="3"/>
  <c r="K194" i="3"/>
  <c r="L194" i="3"/>
  <c r="J194" i="3"/>
  <c r="R194" i="3" l="1"/>
  <c r="Q194" i="3"/>
  <c r="S194" i="3" l="1"/>
  <c r="V194" i="3" s="1"/>
  <c r="T194" i="3" l="1"/>
  <c r="U194" i="3" s="1"/>
  <c r="X194" i="3"/>
  <c r="W194" i="3"/>
  <c r="N195" i="3"/>
  <c r="M195" i="3"/>
  <c r="O195" i="3"/>
  <c r="H195" i="3" l="1"/>
  <c r="G195" i="3"/>
  <c r="I195" i="3"/>
  <c r="J195" i="3"/>
  <c r="K195" i="3"/>
  <c r="L195" i="3"/>
  <c r="R195" i="3" l="1"/>
  <c r="Q195" i="3"/>
  <c r="S195" i="3" l="1"/>
  <c r="V195" i="3" s="1"/>
  <c r="T195" i="3" l="1"/>
  <c r="U195" i="3" s="1"/>
  <c r="W195" i="3"/>
  <c r="X195" i="3"/>
  <c r="M196" i="3"/>
  <c r="O196" i="3"/>
  <c r="N196" i="3"/>
  <c r="J196" i="3" l="1"/>
  <c r="L196" i="3"/>
  <c r="K196" i="3"/>
  <c r="I196" i="3"/>
  <c r="H196" i="3"/>
  <c r="G196" i="3"/>
  <c r="R196" i="3" l="1"/>
  <c r="Q196" i="3"/>
  <c r="S196" i="3" l="1"/>
  <c r="T196" i="3" s="1"/>
  <c r="U196" i="3" s="1"/>
  <c r="V196" i="3" l="1"/>
  <c r="X196" i="3" s="1"/>
  <c r="M197" i="3" l="1"/>
  <c r="N197" i="3"/>
  <c r="O197" i="3"/>
  <c r="W196" i="3"/>
  <c r="H197" i="3" s="1"/>
  <c r="I197" i="3"/>
  <c r="G197" i="3"/>
  <c r="K197" i="3"/>
  <c r="L197" i="3"/>
  <c r="J197" i="3"/>
  <c r="Q197" i="3" l="1"/>
  <c r="R197" i="3"/>
  <c r="S197" i="3" l="1"/>
  <c r="T197" i="3" l="1"/>
  <c r="U197" i="3" s="1"/>
  <c r="V197" i="3"/>
  <c r="X197" i="3" l="1"/>
  <c r="W197" i="3"/>
  <c r="N198" i="3"/>
  <c r="M198" i="3"/>
  <c r="O198" i="3"/>
  <c r="G198" i="3" l="1"/>
  <c r="I198" i="3"/>
  <c r="H198" i="3"/>
  <c r="K198" i="3"/>
  <c r="J198" i="3"/>
  <c r="L198" i="3"/>
  <c r="Q198" i="3" l="1"/>
  <c r="R198" i="3"/>
  <c r="S198" i="3" l="1"/>
  <c r="V198" i="3" s="1"/>
  <c r="T198" i="3" l="1"/>
  <c r="U198" i="3" s="1"/>
  <c r="X198" i="3"/>
  <c r="W198" i="3"/>
  <c r="O199" i="3"/>
  <c r="N199" i="3"/>
  <c r="M199" i="3"/>
  <c r="H199" i="3" l="1"/>
  <c r="G199" i="3"/>
  <c r="I199" i="3"/>
  <c r="K199" i="3"/>
  <c r="L199" i="3"/>
  <c r="J199" i="3"/>
  <c r="Q199" i="3" l="1"/>
  <c r="R199" i="3"/>
  <c r="S199" i="3" l="1"/>
  <c r="V199" i="3" l="1"/>
  <c r="T199" i="3"/>
  <c r="U199" i="3" s="1"/>
  <c r="X199" i="3" l="1"/>
  <c r="W199" i="3"/>
  <c r="N200" i="3"/>
  <c r="M200" i="3"/>
  <c r="O200" i="3"/>
  <c r="G200" i="3" l="1"/>
  <c r="H200" i="3"/>
  <c r="I200" i="3"/>
  <c r="K200" i="3"/>
  <c r="L200" i="3"/>
  <c r="J200" i="3"/>
  <c r="Q200" i="3" l="1"/>
  <c r="R200" i="3"/>
  <c r="S200" i="3" l="1"/>
  <c r="V200" i="3" l="1"/>
  <c r="T200" i="3"/>
  <c r="U200" i="3" s="1"/>
  <c r="X200" i="3" l="1"/>
  <c r="W200" i="3"/>
  <c r="O201" i="3"/>
  <c r="M201" i="3"/>
  <c r="N201" i="3"/>
  <c r="G201" i="3" l="1"/>
  <c r="I201" i="3"/>
  <c r="H201" i="3"/>
  <c r="L201" i="3"/>
  <c r="J201" i="3"/>
  <c r="K201" i="3"/>
  <c r="R201" i="3" l="1"/>
  <c r="Q201" i="3"/>
  <c r="S201" i="3" s="1"/>
  <c r="T201" i="3" l="1"/>
  <c r="U201" i="3" s="1"/>
  <c r="V201" i="3"/>
  <c r="X201" i="3" l="1"/>
  <c r="W201" i="3"/>
  <c r="M202" i="3"/>
  <c r="O202" i="3"/>
  <c r="N202" i="3"/>
  <c r="H202" i="3" l="1"/>
  <c r="I202" i="3"/>
  <c r="G202" i="3"/>
  <c r="L202" i="3"/>
  <c r="J202" i="3"/>
  <c r="K202" i="3"/>
  <c r="Q202" i="3" l="1"/>
  <c r="R202" i="3"/>
  <c r="S202" i="3" l="1"/>
  <c r="V202" i="3" l="1"/>
  <c r="T202" i="3"/>
  <c r="U202" i="3" s="1"/>
  <c r="X202" i="3" l="1"/>
  <c r="W202" i="3"/>
  <c r="O203" i="3"/>
  <c r="N203" i="3"/>
  <c r="M203" i="3"/>
  <c r="G203" i="3" l="1"/>
  <c r="I203" i="3"/>
  <c r="H203" i="3"/>
  <c r="L203" i="3"/>
  <c r="K203" i="3"/>
  <c r="J203" i="3"/>
  <c r="R203" i="3" l="1"/>
  <c r="Q203" i="3"/>
  <c r="S203" i="3" l="1"/>
  <c r="T203" i="3" s="1"/>
  <c r="U203" i="3" s="1"/>
  <c r="V203" i="3" l="1"/>
  <c r="W203" i="3"/>
  <c r="X203" i="3"/>
  <c r="N204" i="3"/>
  <c r="O204" i="3"/>
  <c r="M204" i="3"/>
  <c r="L204" i="3" l="1"/>
  <c r="J204" i="3"/>
  <c r="K204" i="3"/>
  <c r="H204" i="3"/>
  <c r="I204" i="3"/>
  <c r="G204" i="3"/>
  <c r="R204" i="3" l="1"/>
  <c r="Q204" i="3"/>
  <c r="S204" i="3" l="1"/>
  <c r="T204" i="3" s="1"/>
  <c r="U204" i="3" s="1"/>
  <c r="V204" i="3" l="1"/>
  <c r="X204" i="3"/>
  <c r="W204" i="3"/>
  <c r="O205" i="3"/>
  <c r="M205" i="3"/>
  <c r="N205" i="3"/>
  <c r="H205" i="3" l="1"/>
  <c r="I205" i="3"/>
  <c r="G205" i="3"/>
  <c r="K205" i="3"/>
  <c r="L205" i="3"/>
  <c r="J205" i="3"/>
  <c r="Q205" i="3" l="1"/>
  <c r="R205" i="3"/>
  <c r="S205" i="3" l="1"/>
  <c r="V205" i="3" l="1"/>
  <c r="T205" i="3"/>
  <c r="U205" i="3" s="1"/>
  <c r="X205" i="3" l="1"/>
  <c r="W205" i="3"/>
  <c r="N206" i="3"/>
  <c r="M206" i="3"/>
  <c r="O206" i="3"/>
  <c r="G206" i="3" l="1"/>
  <c r="I206" i="3"/>
  <c r="H206" i="3"/>
  <c r="L206" i="3"/>
  <c r="K206" i="3"/>
  <c r="J206" i="3"/>
  <c r="Q206" i="3" l="1"/>
  <c r="R206" i="3"/>
  <c r="S206" i="3" l="1"/>
  <c r="V206" i="3" l="1"/>
  <c r="T206" i="3"/>
  <c r="U206" i="3" s="1"/>
  <c r="W206" i="3" l="1"/>
  <c r="X206" i="3"/>
  <c r="M207" i="3"/>
  <c r="O207" i="3"/>
  <c r="N207" i="3"/>
  <c r="L207" i="3" l="1"/>
  <c r="J207" i="3"/>
  <c r="K207" i="3"/>
  <c r="H207" i="3"/>
  <c r="G207" i="3"/>
  <c r="I207" i="3"/>
  <c r="R207" i="3" l="1"/>
  <c r="Q207" i="3"/>
  <c r="S207" i="3" l="1"/>
  <c r="T207" i="3" s="1"/>
  <c r="U207" i="3" s="1"/>
  <c r="V207" i="3" l="1"/>
  <c r="X207" i="3" s="1"/>
  <c r="M208" i="3" l="1"/>
  <c r="N208" i="3"/>
  <c r="O208" i="3"/>
  <c r="W207" i="3"/>
  <c r="I208" i="3"/>
  <c r="G208" i="3"/>
  <c r="H208" i="3"/>
  <c r="J208" i="3"/>
  <c r="K208" i="3"/>
  <c r="L208" i="3"/>
  <c r="R208" i="3" l="1"/>
  <c r="Q208" i="3"/>
  <c r="S208" i="3" s="1"/>
  <c r="V208" i="3" l="1"/>
  <c r="T208" i="3"/>
  <c r="U208" i="3" s="1"/>
  <c r="X208" i="3" l="1"/>
  <c r="W208" i="3"/>
</calcChain>
</file>

<file path=xl/sharedStrings.xml><?xml version="1.0" encoding="utf-8"?>
<sst xmlns="http://schemas.openxmlformats.org/spreadsheetml/2006/main" count="28" uniqueCount="28">
  <si>
    <t xml:space="preserve">t </t>
  </si>
  <si>
    <r>
      <t>w</t>
    </r>
    <r>
      <rPr>
        <i/>
        <vertAlign val="subscript"/>
        <sz val="16"/>
        <color indexed="8"/>
        <rFont val="Arial"/>
      </rPr>
      <t>0</t>
    </r>
    <r>
      <rPr>
        <i/>
        <sz val="16"/>
        <color indexed="8"/>
        <rFont val="Arial"/>
      </rPr>
      <t xml:space="preserve"> </t>
    </r>
  </si>
  <si>
    <r>
      <t>w</t>
    </r>
    <r>
      <rPr>
        <i/>
        <vertAlign val="subscript"/>
        <sz val="16"/>
        <color indexed="8"/>
        <rFont val="Arial"/>
      </rPr>
      <t>1</t>
    </r>
    <r>
      <rPr>
        <i/>
        <sz val="16"/>
        <color indexed="8"/>
        <rFont val="Arial"/>
      </rPr>
      <t xml:space="preserve"> </t>
    </r>
  </si>
  <si>
    <r>
      <t>w</t>
    </r>
    <r>
      <rPr>
        <i/>
        <vertAlign val="subscript"/>
        <sz val="16"/>
        <color indexed="8"/>
        <rFont val="Arial"/>
      </rPr>
      <t>2</t>
    </r>
    <r>
      <rPr>
        <sz val="16"/>
        <color indexed="8"/>
        <rFont val="Arial"/>
      </rPr>
      <t xml:space="preserve"> </t>
    </r>
  </si>
  <si>
    <t>epoch</t>
  </si>
  <si>
    <r>
      <t>V</t>
    </r>
    <r>
      <rPr>
        <i/>
        <vertAlign val="subscript"/>
        <sz val="16"/>
        <color indexed="8"/>
        <rFont val="Arial"/>
      </rPr>
      <t>01</t>
    </r>
    <r>
      <rPr>
        <i/>
        <sz val="16"/>
        <color indexed="8"/>
        <rFont val="Arial"/>
      </rPr>
      <t xml:space="preserve"> </t>
    </r>
  </si>
  <si>
    <r>
      <t>V</t>
    </r>
    <r>
      <rPr>
        <i/>
        <vertAlign val="subscript"/>
        <sz val="16"/>
        <color indexed="8"/>
        <rFont val="Arial"/>
      </rPr>
      <t>02</t>
    </r>
  </si>
  <si>
    <r>
      <t>V</t>
    </r>
    <r>
      <rPr>
        <i/>
        <vertAlign val="subscript"/>
        <sz val="16"/>
        <color indexed="8"/>
        <rFont val="Arial"/>
      </rPr>
      <t>11</t>
    </r>
  </si>
  <si>
    <r>
      <t>V</t>
    </r>
    <r>
      <rPr>
        <i/>
        <vertAlign val="subscript"/>
        <sz val="16"/>
        <color indexed="8"/>
        <rFont val="Arial"/>
      </rPr>
      <t>12</t>
    </r>
    <r>
      <rPr>
        <i/>
        <sz val="16"/>
        <color indexed="8"/>
        <rFont val="Arial"/>
      </rPr>
      <t xml:space="preserve"> </t>
    </r>
  </si>
  <si>
    <r>
      <t>V</t>
    </r>
    <r>
      <rPr>
        <i/>
        <vertAlign val="subscript"/>
        <sz val="16"/>
        <color indexed="8"/>
        <rFont val="Arial"/>
      </rPr>
      <t>21</t>
    </r>
    <r>
      <rPr>
        <i/>
        <sz val="16"/>
        <color indexed="8"/>
        <rFont val="Arial"/>
      </rPr>
      <t xml:space="preserve"> </t>
    </r>
  </si>
  <si>
    <r>
      <t>V</t>
    </r>
    <r>
      <rPr>
        <i/>
        <vertAlign val="subscript"/>
        <sz val="16"/>
        <color indexed="8"/>
        <rFont val="Arial"/>
      </rPr>
      <t>22</t>
    </r>
    <r>
      <rPr>
        <i/>
        <sz val="16"/>
        <color indexed="8"/>
        <rFont val="Arial"/>
      </rPr>
      <t xml:space="preserve"> </t>
    </r>
  </si>
  <si>
    <r>
      <t>x</t>
    </r>
    <r>
      <rPr>
        <i/>
        <vertAlign val="subscript"/>
        <sz val="16"/>
        <color indexed="8"/>
        <rFont val="Arial"/>
      </rPr>
      <t>0</t>
    </r>
    <r>
      <rPr>
        <i/>
        <sz val="16"/>
        <color indexed="8"/>
        <rFont val="Arial"/>
      </rPr>
      <t xml:space="preserve"> </t>
    </r>
  </si>
  <si>
    <r>
      <t>x</t>
    </r>
    <r>
      <rPr>
        <i/>
        <vertAlign val="subscript"/>
        <sz val="16"/>
        <color indexed="8"/>
        <rFont val="Arial"/>
      </rPr>
      <t>1</t>
    </r>
    <r>
      <rPr>
        <i/>
        <sz val="16"/>
        <color indexed="8"/>
        <rFont val="Arial"/>
      </rPr>
      <t xml:space="preserve"> </t>
    </r>
  </si>
  <si>
    <r>
      <t>x</t>
    </r>
    <r>
      <rPr>
        <i/>
        <vertAlign val="subscript"/>
        <sz val="16"/>
        <color indexed="8"/>
        <rFont val="Arial"/>
      </rPr>
      <t>2</t>
    </r>
    <r>
      <rPr>
        <i/>
        <sz val="16"/>
        <color indexed="8"/>
        <rFont val="Arial"/>
      </rPr>
      <t xml:space="preserve"> </t>
    </r>
  </si>
  <si>
    <r>
      <t>z</t>
    </r>
    <r>
      <rPr>
        <i/>
        <vertAlign val="subscript"/>
        <sz val="16"/>
        <color indexed="8"/>
        <rFont val="Arial"/>
      </rPr>
      <t>0</t>
    </r>
    <r>
      <rPr>
        <i/>
        <sz val="16"/>
        <color indexed="8"/>
        <rFont val="Arial"/>
      </rPr>
      <t xml:space="preserve"> </t>
    </r>
  </si>
  <si>
    <r>
      <t>z</t>
    </r>
    <r>
      <rPr>
        <i/>
        <vertAlign val="subscript"/>
        <sz val="16"/>
        <color indexed="8"/>
        <rFont val="Arial"/>
      </rPr>
      <t>1</t>
    </r>
    <r>
      <rPr>
        <i/>
        <sz val="16"/>
        <color indexed="8"/>
        <rFont val="Arial"/>
      </rPr>
      <t xml:space="preserve"> </t>
    </r>
  </si>
  <si>
    <r>
      <t>z</t>
    </r>
    <r>
      <rPr>
        <i/>
        <vertAlign val="subscript"/>
        <sz val="16"/>
        <color indexed="8"/>
        <rFont val="Arial"/>
      </rPr>
      <t>2</t>
    </r>
    <r>
      <rPr>
        <i/>
        <sz val="16"/>
        <color indexed="8"/>
        <rFont val="Arial"/>
      </rPr>
      <t xml:space="preserve"> </t>
    </r>
  </si>
  <si>
    <r>
      <rPr>
        <i/>
        <sz val="16"/>
        <color indexed="8"/>
        <rFont val="Symbol"/>
        <family val="1"/>
        <charset val="2"/>
      </rPr>
      <t>D</t>
    </r>
    <r>
      <rPr>
        <i/>
        <vertAlign val="subscript"/>
        <sz val="16"/>
        <color indexed="8"/>
        <rFont val="Arial"/>
      </rPr>
      <t>1</t>
    </r>
    <r>
      <rPr>
        <i/>
        <sz val="16"/>
        <color indexed="8"/>
        <rFont val="Arial"/>
      </rPr>
      <t xml:space="preserve"> </t>
    </r>
  </si>
  <si>
    <r>
      <rPr>
        <i/>
        <sz val="16"/>
        <color indexed="8"/>
        <rFont val="Symbol"/>
        <family val="1"/>
        <charset val="2"/>
      </rPr>
      <t>D</t>
    </r>
    <r>
      <rPr>
        <i/>
        <vertAlign val="subscript"/>
        <sz val="16"/>
        <color indexed="8"/>
        <rFont val="Arial"/>
      </rPr>
      <t>2</t>
    </r>
    <r>
      <rPr>
        <i/>
        <sz val="16"/>
        <color indexed="8"/>
        <rFont val="Arial"/>
      </rPr>
      <t xml:space="preserve"> </t>
    </r>
  </si>
  <si>
    <t>error</t>
  </si>
  <si>
    <t xml:space="preserve">eta = </t>
  </si>
  <si>
    <t xml:space="preserve">threshold = </t>
  </si>
  <si>
    <t>Iteraton</t>
  </si>
  <si>
    <r>
      <rPr>
        <sz val="16"/>
        <color indexed="8"/>
        <rFont val="Symbol"/>
        <family val="1"/>
        <charset val="2"/>
      </rPr>
      <t>d</t>
    </r>
    <r>
      <rPr>
        <sz val="16"/>
        <color indexed="8"/>
        <rFont val="Arial"/>
      </rPr>
      <t xml:space="preserve"> = o(</t>
    </r>
    <r>
      <rPr>
        <b/>
        <sz val="16"/>
        <color indexed="8"/>
        <rFont val="Arial"/>
        <family val="2"/>
      </rPr>
      <t>x</t>
    </r>
    <r>
      <rPr>
        <sz val="16"/>
        <color indexed="8"/>
        <rFont val="Arial"/>
      </rPr>
      <t>)-t</t>
    </r>
  </si>
  <si>
    <r>
      <t>h(</t>
    </r>
    <r>
      <rPr>
        <b/>
        <sz val="16"/>
        <color rgb="FF000000"/>
        <rFont val="Arial"/>
        <family val="2"/>
      </rPr>
      <t>x</t>
    </r>
    <r>
      <rPr>
        <sz val="16"/>
        <color rgb="FF000000"/>
        <rFont val="Arial"/>
        <family val="2"/>
      </rPr>
      <t>): predicted class</t>
    </r>
  </si>
  <si>
    <r>
      <t>o(</t>
    </r>
    <r>
      <rPr>
        <b/>
        <sz val="16"/>
        <color rgb="FF000000"/>
        <rFont val="Arial"/>
        <family val="2"/>
      </rPr>
      <t>x</t>
    </r>
    <r>
      <rPr>
        <sz val="16"/>
        <color rgb="FF000000"/>
        <rFont val="Arial"/>
      </rPr>
      <t xml:space="preserve">):
network
output </t>
    </r>
  </si>
  <si>
    <t xml:space="preserve">Multiple-layer feed-forward neural network </t>
  </si>
  <si>
    <t>sigmoidal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</si>
</sst>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6"/>
      <color indexed="8"/>
      <name val="Arial"/>
    </font>
    <font>
      <i/>
      <sz val="16"/>
      <color indexed="8"/>
      <name val="Arial"/>
    </font>
    <font>
      <i/>
      <vertAlign val="subscript"/>
      <sz val="16"/>
      <color indexed="8"/>
      <name val="Arial"/>
    </font>
    <font>
      <sz val="16"/>
      <color indexed="8"/>
      <name val="Symbol"/>
      <family val="1"/>
      <charset val="2"/>
    </font>
    <font>
      <i/>
      <sz val="16"/>
      <color indexed="8"/>
      <name val="Symbol"/>
      <family val="1"/>
      <charset val="2"/>
    </font>
    <font>
      <sz val="16"/>
      <color rgb="FF000000"/>
      <name val="Arial"/>
    </font>
    <font>
      <sz val="16"/>
      <color rgb="FF000000"/>
      <name val="Symbol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i/>
      <sz val="16"/>
      <color rgb="FF000000"/>
      <name val="Arial"/>
      <family val="2"/>
    </font>
    <font>
      <sz val="16"/>
      <color rgb="FF000000"/>
      <name val="Arial"/>
      <family val="2"/>
    </font>
    <font>
      <i/>
      <sz val="16"/>
      <color rgb="FF000000"/>
      <name val="Arial"/>
    </font>
    <font>
      <b/>
      <sz val="16"/>
      <color rgb="FF000000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Calibri"/>
      <family val="2"/>
    </font>
    <font>
      <sz val="16"/>
      <color indexed="8"/>
      <name val="Arial"/>
      <family val="1"/>
      <charset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3F3F3"/>
      </top>
      <bottom style="medium">
        <color rgb="FFF3F3F3"/>
      </bottom>
      <diagonal/>
    </border>
    <border>
      <left/>
      <right style="medium">
        <color rgb="FFF3F3F3"/>
      </right>
      <top style="medium">
        <color rgb="FFF3F3F3"/>
      </top>
      <bottom style="medium">
        <color rgb="FFF3F3F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horizontal="center" vertical="top" wrapText="1" readingOrder="1"/>
    </xf>
    <xf numFmtId="0" fontId="7" fillId="2" borderId="1" xfId="0" applyFont="1" applyFill="1" applyBorder="1" applyAlignment="1">
      <alignment horizontal="center" vertical="top" wrapText="1" readingOrder="1"/>
    </xf>
    <xf numFmtId="0" fontId="7" fillId="2" borderId="2" xfId="0" applyFont="1" applyFill="1" applyBorder="1" applyAlignment="1">
      <alignment horizontal="center" vertical="top" wrapText="1" readingOrder="1"/>
    </xf>
    <xf numFmtId="0" fontId="8" fillId="0" borderId="0" xfId="0" applyFont="1" applyFill="1"/>
    <xf numFmtId="0" fontId="9" fillId="0" borderId="0" xfId="0" applyFont="1" applyFill="1"/>
    <xf numFmtId="164" fontId="9" fillId="0" borderId="0" xfId="0" applyNumberFormat="1" applyFont="1" applyFill="1"/>
    <xf numFmtId="0" fontId="10" fillId="2" borderId="1" xfId="0" applyFont="1" applyFill="1" applyBorder="1" applyAlignment="1">
      <alignment horizontal="center" vertical="top" wrapText="1" readingOrder="1"/>
    </xf>
    <xf numFmtId="164" fontId="0" fillId="0" borderId="0" xfId="0" applyNumberFormat="1"/>
    <xf numFmtId="164" fontId="10" fillId="2" borderId="1" xfId="0" applyNumberFormat="1" applyFont="1" applyFill="1" applyBorder="1" applyAlignment="1">
      <alignment horizontal="center" vertical="top" wrapText="1" readingOrder="1"/>
    </xf>
    <xf numFmtId="164" fontId="11" fillId="2" borderId="1" xfId="0" applyNumberFormat="1" applyFont="1" applyFill="1" applyBorder="1" applyAlignment="1">
      <alignment horizontal="center" vertical="top" wrapText="1" readingOrder="1"/>
    </xf>
    <xf numFmtId="164" fontId="8" fillId="0" borderId="0" xfId="0" applyNumberFormat="1" applyFont="1" applyFill="1"/>
    <xf numFmtId="164" fontId="12" fillId="2" borderId="1" xfId="0" applyNumberFormat="1" applyFont="1" applyFill="1" applyBorder="1" applyAlignment="1">
      <alignment horizontal="center" vertical="top" wrapText="1" readingOrder="1"/>
    </xf>
    <xf numFmtId="1" fontId="0" fillId="0" borderId="0" xfId="0" applyNumberFormat="1"/>
    <xf numFmtId="1" fontId="6" fillId="2" borderId="1" xfId="0" applyNumberFormat="1" applyFont="1" applyFill="1" applyBorder="1" applyAlignment="1">
      <alignment horizontal="center" vertical="top" wrapText="1" readingOrder="1"/>
    </xf>
    <xf numFmtId="1" fontId="8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" fontId="11" fillId="2" borderId="1" xfId="0" applyNumberFormat="1" applyFont="1" applyFill="1" applyBorder="1" applyAlignment="1">
      <alignment horizontal="center" vertical="top" wrapText="1" readingOrder="1"/>
    </xf>
    <xf numFmtId="164" fontId="16" fillId="2" borderId="1" xfId="0" applyNumberFormat="1" applyFont="1" applyFill="1" applyBorder="1" applyAlignment="1">
      <alignment horizontal="center" vertical="top" wrapText="1" readingOrder="1"/>
    </xf>
    <xf numFmtId="0" fontId="17" fillId="0" borderId="0" xfId="0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6"/>
  <sheetViews>
    <sheetView tabSelected="1" workbookViewId="0">
      <pane xSplit="6" ySplit="4" topLeftCell="J5" activePane="bottomRight" state="frozen"/>
      <selection pane="topRight" activeCell="G1" sqref="G1"/>
      <selection pane="bottomLeft" activeCell="A5" sqref="A5"/>
      <selection pane="bottomRight" activeCell="U5" sqref="U5"/>
    </sheetView>
  </sheetViews>
  <sheetFormatPr defaultRowHeight="14.4"/>
  <cols>
    <col min="1" max="1" width="11.5234375" customWidth="1"/>
    <col min="2" max="2" width="11.89453125" bestFit="1" customWidth="1"/>
    <col min="3" max="6" width="6.62890625" customWidth="1"/>
    <col min="7" max="15" width="7.89453125" style="8" customWidth="1"/>
    <col min="16" max="18" width="8.1015625" style="8" customWidth="1"/>
    <col min="19" max="19" width="11.47265625" style="8" customWidth="1"/>
    <col min="20" max="21" width="14.3671875" style="13" customWidth="1"/>
    <col min="22" max="22" width="15.15625" style="8" customWidth="1"/>
    <col min="23" max="24" width="11.47265625" style="8" customWidth="1"/>
    <col min="25" max="256" width="11.5234375" customWidth="1"/>
  </cols>
  <sheetData>
    <row r="1" spans="1:31" ht="18.3">
      <c r="A1" s="21" t="s">
        <v>26</v>
      </c>
      <c r="G1"/>
      <c r="H1"/>
      <c r="I1"/>
      <c r="J1"/>
      <c r="K1"/>
    </row>
    <row r="2" spans="1:31" ht="20.399999999999999">
      <c r="A2" s="20" t="s">
        <v>27</v>
      </c>
      <c r="G2"/>
      <c r="H2"/>
      <c r="I2"/>
      <c r="J2"/>
      <c r="K2"/>
    </row>
    <row r="3" spans="1:31" ht="18.600000000000001" thickBot="1">
      <c r="A3" s="16" t="s">
        <v>20</v>
      </c>
      <c r="B3" s="17">
        <v>0.2</v>
      </c>
      <c r="G3"/>
      <c r="H3"/>
      <c r="R3"/>
      <c r="S3" s="16" t="s">
        <v>21</v>
      </c>
      <c r="T3" s="17">
        <v>0.5</v>
      </c>
    </row>
    <row r="4" spans="1:31" ht="60" thickBot="1">
      <c r="A4" s="7" t="s">
        <v>22</v>
      </c>
      <c r="B4" s="7" t="s">
        <v>4</v>
      </c>
      <c r="C4" s="7" t="s">
        <v>11</v>
      </c>
      <c r="D4" s="7" t="s">
        <v>12</v>
      </c>
      <c r="E4" s="7" t="s">
        <v>13</v>
      </c>
      <c r="F4" s="1" t="s">
        <v>0</v>
      </c>
      <c r="G4" s="12" t="s">
        <v>5</v>
      </c>
      <c r="H4" s="12" t="s">
        <v>7</v>
      </c>
      <c r="I4" s="12" t="s">
        <v>9</v>
      </c>
      <c r="J4" s="12" t="s">
        <v>6</v>
      </c>
      <c r="K4" s="12" t="s">
        <v>8</v>
      </c>
      <c r="L4" s="12" t="s">
        <v>10</v>
      </c>
      <c r="M4" s="12" t="s">
        <v>1</v>
      </c>
      <c r="N4" s="12" t="s">
        <v>2</v>
      </c>
      <c r="O4" s="12" t="s">
        <v>3</v>
      </c>
      <c r="P4" s="9" t="s">
        <v>14</v>
      </c>
      <c r="Q4" s="9" t="s">
        <v>15</v>
      </c>
      <c r="R4" s="9" t="s">
        <v>16</v>
      </c>
      <c r="S4" s="10" t="s">
        <v>25</v>
      </c>
      <c r="T4" s="18" t="s">
        <v>24</v>
      </c>
      <c r="U4" s="14" t="s">
        <v>19</v>
      </c>
      <c r="V4" s="19" t="s">
        <v>23</v>
      </c>
      <c r="W4" s="9" t="s">
        <v>17</v>
      </c>
      <c r="X4" s="9" t="s">
        <v>18</v>
      </c>
      <c r="Y4" s="7"/>
      <c r="Z4" s="7"/>
      <c r="AA4" s="2"/>
      <c r="AB4" s="2"/>
      <c r="AC4" s="3"/>
      <c r="AD4" s="7"/>
      <c r="AE4" s="7"/>
    </row>
    <row r="5" spans="1:31" ht="15.6">
      <c r="A5" s="4">
        <v>1</v>
      </c>
      <c r="B5" s="5">
        <f>IF(MOD(A5,4)=1,INT(A5/4),"")</f>
        <v>0</v>
      </c>
      <c r="C5" s="4">
        <v>1</v>
      </c>
      <c r="D5" s="4">
        <v>0</v>
      </c>
      <c r="E5" s="4">
        <v>0</v>
      </c>
      <c r="F5" s="4">
        <v>0</v>
      </c>
      <c r="G5" s="11">
        <v>0.5</v>
      </c>
      <c r="H5" s="11">
        <v>-0.8</v>
      </c>
      <c r="I5" s="11">
        <v>0.3</v>
      </c>
      <c r="J5" s="11">
        <v>-0.3</v>
      </c>
      <c r="K5" s="11">
        <v>-0.5</v>
      </c>
      <c r="L5" s="11">
        <v>0.2</v>
      </c>
      <c r="M5" s="11">
        <v>-0.5</v>
      </c>
      <c r="N5" s="11">
        <v>1</v>
      </c>
      <c r="O5" s="11">
        <v>-0.3</v>
      </c>
      <c r="P5" s="11">
        <v>1</v>
      </c>
      <c r="Q5" s="11">
        <f>1/(1+EXP(-SUMPRODUCT(C5:E5,G5:I5)))</f>
        <v>0.62245933120185459</v>
      </c>
      <c r="R5" s="11">
        <f>1/(1+EXP(-SUMPRODUCT(D5:F5,J5:L5)))</f>
        <v>0.5</v>
      </c>
      <c r="S5" s="11">
        <f>1/(1+EXP(-SUMPRODUCT(M5:O5,P5:R5)))</f>
        <v>0.49311526796076671</v>
      </c>
      <c r="T5" s="15">
        <f>IF(S5&gt;$T$3,1,0)</f>
        <v>0</v>
      </c>
      <c r="U5" s="15" t="str">
        <f>IF(T5=F5,"","error")</f>
        <v/>
      </c>
      <c r="V5" s="11">
        <f>S5-F5</f>
        <v>0.49311526796076671</v>
      </c>
      <c r="W5" s="11">
        <f>$V5*N5*Q5*(1-Q5)</f>
        <v>0.11588391851406415</v>
      </c>
      <c r="X5" s="11">
        <f>$V5*O5*R5*(1-R5)</f>
        <v>-3.6983645097057503E-2</v>
      </c>
      <c r="Y5" s="6"/>
      <c r="Z5" s="6"/>
      <c r="AA5" s="4"/>
      <c r="AB5" s="4"/>
      <c r="AC5" s="4"/>
      <c r="AD5" s="4"/>
      <c r="AE5" s="5"/>
    </row>
    <row r="6" spans="1:31" ht="15.6">
      <c r="A6" s="4">
        <f>A5+1</f>
        <v>2</v>
      </c>
      <c r="B6" s="5" t="str">
        <f>IF(MOD(A6,4)=1,INT(A6/4),"")</f>
        <v/>
      </c>
      <c r="C6" s="4">
        <v>1</v>
      </c>
      <c r="D6" s="4">
        <v>0</v>
      </c>
      <c r="E6" s="4">
        <v>1</v>
      </c>
      <c r="F6" s="4">
        <v>1</v>
      </c>
      <c r="G6" s="11">
        <f t="shared" ref="G6:G52" si="0">G5-$B$3*$W5*C5</f>
        <v>0.47682321629718716</v>
      </c>
      <c r="H6" s="11">
        <f t="shared" ref="H6:H52" si="1">H5-$B$3*$W5*D5</f>
        <v>-0.8</v>
      </c>
      <c r="I6" s="11">
        <f t="shared" ref="I6:I52" si="2">I5-$B$3*$W5*E5</f>
        <v>0.3</v>
      </c>
      <c r="J6" s="11">
        <f t="shared" ref="J6:J52" si="3">J5-$B$3*$X5*C5</f>
        <v>-0.29260327098058847</v>
      </c>
      <c r="K6" s="11">
        <f t="shared" ref="K6:K52" si="4">K5-$B$3*$X5*D5</f>
        <v>-0.5</v>
      </c>
      <c r="L6" s="11">
        <f t="shared" ref="L6:L52" si="5">L5-$B$3*$X5*E5</f>
        <v>0.2</v>
      </c>
      <c r="M6" s="11">
        <f>M5-$B$3*$V5*P5</f>
        <v>-0.59862305359215329</v>
      </c>
      <c r="N6" s="11">
        <f>N5-$B$3*$V5*Q5</f>
        <v>0.9386111600199436</v>
      </c>
      <c r="O6" s="11">
        <f>O5-$B$3*$V5*R5</f>
        <v>-0.34931152679607669</v>
      </c>
      <c r="P6" s="11">
        <v>1</v>
      </c>
      <c r="Q6" s="11">
        <f t="shared" ref="Q6:Q69" si="6">1/(1+EXP(-SUMPRODUCT(C6:E6,G6:I6)))</f>
        <v>0.68499504079200912</v>
      </c>
      <c r="R6" s="11">
        <f t="shared" ref="R6:R69" si="7">1/(1+EXP(-SUMPRODUCT(D6:F6,J6:L6)))</f>
        <v>0.42555748318834102</v>
      </c>
      <c r="S6" s="11">
        <f>1/(1+EXP(-SUMPRODUCT(M6:O6,P6:R6)))</f>
        <v>0.47394083406083215</v>
      </c>
      <c r="T6" s="15">
        <f t="shared" ref="T6:T52" si="8">IF(S6&gt;$T$3,1,0)</f>
        <v>0</v>
      </c>
      <c r="U6" s="15" t="str">
        <f t="shared" ref="U6:U12" si="9">IF(T6=F6,"","error")</f>
        <v>error</v>
      </c>
      <c r="V6" s="11">
        <f>S6-F6</f>
        <v>-0.52605916593916779</v>
      </c>
      <c r="W6" s="11">
        <f>$V6*N6*Q6*(1-Q6)</f>
        <v>-0.10654304973475925</v>
      </c>
      <c r="X6" s="11">
        <f>$V6*O6*R6*(1-R6)</f>
        <v>4.4921300109959247E-2</v>
      </c>
      <c r="Y6" s="6"/>
      <c r="Z6" s="6"/>
      <c r="AA6" s="6"/>
      <c r="AB6" s="6"/>
    </row>
    <row r="7" spans="1:31" ht="15.6">
      <c r="A7" s="4">
        <f t="shared" ref="A7:A10" si="10">A6+1</f>
        <v>3</v>
      </c>
      <c r="B7" s="5" t="str">
        <f t="shared" ref="B7:B10" si="11">IF(MOD(A7,4)=1,INT(A7/4),"")</f>
        <v/>
      </c>
      <c r="C7" s="4">
        <v>1</v>
      </c>
      <c r="D7" s="4">
        <v>1</v>
      </c>
      <c r="E7" s="4">
        <v>0</v>
      </c>
      <c r="F7" s="4">
        <v>1</v>
      </c>
      <c r="G7" s="11">
        <f t="shared" si="0"/>
        <v>0.49813182624413899</v>
      </c>
      <c r="H7" s="11">
        <f t="shared" si="1"/>
        <v>-0.8</v>
      </c>
      <c r="I7" s="11">
        <f t="shared" si="2"/>
        <v>0.32130860994695182</v>
      </c>
      <c r="J7" s="11">
        <f t="shared" si="3"/>
        <v>-0.30158753100258034</v>
      </c>
      <c r="K7" s="11">
        <f t="shared" si="4"/>
        <v>-0.5</v>
      </c>
      <c r="L7" s="11">
        <f t="shared" si="5"/>
        <v>0.19101573997800816</v>
      </c>
      <c r="M7" s="11">
        <f t="shared" ref="M7:M10" si="12">M6-$B$3*$V6*P6</f>
        <v>-0.49341122040431973</v>
      </c>
      <c r="N7" s="11">
        <f t="shared" ref="N7:O10" si="13">N6-$B$3*$V6*Q6</f>
        <v>1.0106807439862457</v>
      </c>
      <c r="O7" s="11">
        <f t="shared" si="13"/>
        <v>-0.30453784386303068</v>
      </c>
      <c r="P7" s="11">
        <v>1</v>
      </c>
      <c r="Q7" s="11">
        <f t="shared" si="6"/>
        <v>0.42510085622266613</v>
      </c>
      <c r="R7" s="11">
        <f t="shared" si="7"/>
        <v>0.47238518168822885</v>
      </c>
      <c r="S7" s="11">
        <f t="shared" ref="S7:S10" si="14">1/(1+EXP(-SUMPRODUCT(M7:O7,P7:R7)))</f>
        <v>0.44827839202947223</v>
      </c>
      <c r="T7" s="15">
        <f t="shared" si="8"/>
        <v>0</v>
      </c>
      <c r="U7" s="15" t="str">
        <f t="shared" si="9"/>
        <v>error</v>
      </c>
      <c r="V7" s="11">
        <f t="shared" ref="V7:V10" si="15">S7-F7</f>
        <v>-0.55172160797052783</v>
      </c>
      <c r="W7" s="11">
        <f t="shared" ref="W7:W10" si="16">$V7*N7*Q7*(1-Q7)</f>
        <v>-0.13627545043524081</v>
      </c>
      <c r="X7" s="11">
        <f t="shared" ref="X7:X10" si="17">$V7*O7*R7*(1-R7)</f>
        <v>4.1876898755399718E-2</v>
      </c>
      <c r="Y7" s="6"/>
      <c r="Z7" s="6"/>
      <c r="AA7" s="6"/>
      <c r="AB7" s="6"/>
    </row>
    <row r="8" spans="1:31" ht="15.6">
      <c r="A8" s="4">
        <f t="shared" si="10"/>
        <v>4</v>
      </c>
      <c r="B8" s="5" t="str">
        <f t="shared" si="11"/>
        <v/>
      </c>
      <c r="C8" s="4">
        <v>1</v>
      </c>
      <c r="D8" s="4">
        <v>1</v>
      </c>
      <c r="E8" s="4">
        <v>1</v>
      </c>
      <c r="F8" s="4">
        <v>0</v>
      </c>
      <c r="G8" s="11">
        <f t="shared" si="0"/>
        <v>0.52538691633118717</v>
      </c>
      <c r="H8" s="11">
        <f t="shared" si="1"/>
        <v>-0.77274490991295186</v>
      </c>
      <c r="I8" s="11">
        <f t="shared" si="2"/>
        <v>0.32130860994695182</v>
      </c>
      <c r="J8" s="11">
        <f t="shared" si="3"/>
        <v>-0.30996291075366028</v>
      </c>
      <c r="K8" s="11">
        <f t="shared" si="4"/>
        <v>-0.50837537975107994</v>
      </c>
      <c r="L8" s="11">
        <f t="shared" si="5"/>
        <v>0.19101573997800816</v>
      </c>
      <c r="M8" s="11">
        <f t="shared" si="12"/>
        <v>-0.38306689881021416</v>
      </c>
      <c r="N8" s="11">
        <f t="shared" si="13"/>
        <v>1.0575882095752092</v>
      </c>
      <c r="O8" s="11">
        <f t="shared" si="13"/>
        <v>-0.25241282145853478</v>
      </c>
      <c r="P8" s="11">
        <v>1</v>
      </c>
      <c r="Q8" s="11">
        <f t="shared" si="6"/>
        <v>0.51847923341987978</v>
      </c>
      <c r="R8" s="11">
        <f t="shared" si="7"/>
        <v>0.30611650850147254</v>
      </c>
      <c r="S8" s="11">
        <f t="shared" si="14"/>
        <v>0.52198653569324138</v>
      </c>
      <c r="T8" s="15">
        <f t="shared" si="8"/>
        <v>1</v>
      </c>
      <c r="U8" s="15" t="str">
        <f t="shared" si="9"/>
        <v>error</v>
      </c>
      <c r="V8" s="11">
        <f t="shared" si="15"/>
        <v>0.52198653569324138</v>
      </c>
      <c r="W8" s="11">
        <f t="shared" si="16"/>
        <v>0.13782318734181787</v>
      </c>
      <c r="X8" s="11">
        <f t="shared" si="17"/>
        <v>-2.7986205481785289E-2</v>
      </c>
      <c r="Y8" s="6"/>
      <c r="Z8" s="6"/>
      <c r="AA8" s="6"/>
      <c r="AB8" s="6"/>
    </row>
    <row r="9" spans="1:31" ht="15.6">
      <c r="A9" s="4">
        <f t="shared" si="10"/>
        <v>5</v>
      </c>
      <c r="B9" s="5">
        <f t="shared" si="11"/>
        <v>1</v>
      </c>
      <c r="C9" s="4">
        <v>1</v>
      </c>
      <c r="D9" s="4">
        <v>0</v>
      </c>
      <c r="E9" s="4">
        <v>0</v>
      </c>
      <c r="F9" s="4">
        <v>0</v>
      </c>
      <c r="G9" s="11">
        <f t="shared" si="0"/>
        <v>0.4978222788628236</v>
      </c>
      <c r="H9" s="11">
        <f t="shared" si="1"/>
        <v>-0.80030954738131543</v>
      </c>
      <c r="I9" s="11">
        <f t="shared" si="2"/>
        <v>0.29374397247858824</v>
      </c>
      <c r="J9" s="11">
        <f t="shared" si="3"/>
        <v>-0.30436566965730322</v>
      </c>
      <c r="K9" s="11">
        <f t="shared" si="4"/>
        <v>-0.50277813865472287</v>
      </c>
      <c r="L9" s="11">
        <f t="shared" si="5"/>
        <v>0.19661298107436523</v>
      </c>
      <c r="M9" s="11">
        <f t="shared" si="12"/>
        <v>-0.48746420594886242</v>
      </c>
      <c r="N9" s="11">
        <f t="shared" si="13"/>
        <v>1.003460373798863</v>
      </c>
      <c r="O9" s="11">
        <f t="shared" si="13"/>
        <v>-0.28437056061677363</v>
      </c>
      <c r="P9" s="11">
        <v>1</v>
      </c>
      <c r="Q9" s="11">
        <f t="shared" si="6"/>
        <v>0.62194742233576705</v>
      </c>
      <c r="R9" s="11">
        <f t="shared" si="7"/>
        <v>0.5</v>
      </c>
      <c r="S9" s="11">
        <f t="shared" si="14"/>
        <v>0.49861253022208246</v>
      </c>
      <c r="T9" s="15">
        <f t="shared" si="8"/>
        <v>0</v>
      </c>
      <c r="U9" s="15" t="str">
        <f t="shared" si="9"/>
        <v/>
      </c>
      <c r="V9" s="11">
        <f t="shared" si="15"/>
        <v>0.49861253022208246</v>
      </c>
      <c r="W9" s="11">
        <f t="shared" si="16"/>
        <v>0.11764386687525512</v>
      </c>
      <c r="X9" s="11">
        <f t="shared" si="17"/>
        <v>-3.544768118745039E-2</v>
      </c>
    </row>
    <row r="10" spans="1:31" ht="15.6">
      <c r="A10" s="4">
        <f t="shared" si="10"/>
        <v>6</v>
      </c>
      <c r="B10" s="5" t="str">
        <f t="shared" si="11"/>
        <v/>
      </c>
      <c r="C10" s="4">
        <v>1</v>
      </c>
      <c r="D10" s="4">
        <v>0</v>
      </c>
      <c r="E10" s="4">
        <v>1</v>
      </c>
      <c r="F10" s="4">
        <v>1</v>
      </c>
      <c r="G10" s="11">
        <f t="shared" si="0"/>
        <v>0.47429350548777255</v>
      </c>
      <c r="H10" s="11">
        <f t="shared" si="1"/>
        <v>-0.80030954738131543</v>
      </c>
      <c r="I10" s="11">
        <f t="shared" si="2"/>
        <v>0.29374397247858824</v>
      </c>
      <c r="J10" s="11">
        <f t="shared" si="3"/>
        <v>-0.29727613341981313</v>
      </c>
      <c r="K10" s="11">
        <f t="shared" si="4"/>
        <v>-0.50277813865472287</v>
      </c>
      <c r="L10" s="11">
        <f t="shared" si="5"/>
        <v>0.19661298107436523</v>
      </c>
      <c r="M10" s="11">
        <f t="shared" si="12"/>
        <v>-0.58718671199327888</v>
      </c>
      <c r="N10" s="11">
        <f t="shared" si="13"/>
        <v>0.94143821821567519</v>
      </c>
      <c r="O10" s="11">
        <f t="shared" si="13"/>
        <v>-0.33423181363898186</v>
      </c>
      <c r="P10" s="11">
        <v>1</v>
      </c>
      <c r="Q10" s="11">
        <f t="shared" si="6"/>
        <v>0.68309620798980608</v>
      </c>
      <c r="R10" s="11">
        <f t="shared" si="7"/>
        <v>0.42405105532128101</v>
      </c>
      <c r="S10" s="11">
        <f t="shared" si="14"/>
        <v>0.47855686373774364</v>
      </c>
      <c r="T10" s="15">
        <f t="shared" si="8"/>
        <v>0</v>
      </c>
      <c r="U10" s="15" t="str">
        <f t="shared" si="9"/>
        <v>error</v>
      </c>
      <c r="V10" s="11">
        <f t="shared" si="15"/>
        <v>-0.52144313626225636</v>
      </c>
      <c r="W10" s="11">
        <f t="shared" si="16"/>
        <v>-0.10626936618998298</v>
      </c>
      <c r="X10" s="11">
        <f t="shared" si="17"/>
        <v>4.2565415393197741E-2</v>
      </c>
    </row>
    <row r="11" spans="1:31" ht="15.6">
      <c r="A11" s="4">
        <f t="shared" ref="A11:A14" si="18">A10+1</f>
        <v>7</v>
      </c>
      <c r="B11" s="5" t="str">
        <f t="shared" ref="B11:B14" si="19">IF(MOD(A11,4)=1,INT(A11/4),"")</f>
        <v/>
      </c>
      <c r="C11" s="4">
        <v>1</v>
      </c>
      <c r="D11" s="4">
        <v>1</v>
      </c>
      <c r="E11" s="4">
        <v>0</v>
      </c>
      <c r="F11" s="4">
        <v>0</v>
      </c>
      <c r="G11" s="11">
        <f t="shared" si="0"/>
        <v>0.49554737872576915</v>
      </c>
      <c r="H11" s="11">
        <f t="shared" si="1"/>
        <v>-0.80030954738131543</v>
      </c>
      <c r="I11" s="11">
        <f t="shared" si="2"/>
        <v>0.31499784571658485</v>
      </c>
      <c r="J11" s="11">
        <f t="shared" si="3"/>
        <v>-0.3057892164984527</v>
      </c>
      <c r="K11" s="11">
        <f t="shared" si="4"/>
        <v>-0.50277813865472287</v>
      </c>
      <c r="L11" s="11">
        <f t="shared" si="5"/>
        <v>0.18809989799572568</v>
      </c>
      <c r="M11" s="11">
        <f t="shared" ref="M11:M14" si="20">M10-$B$3*$V10*P10</f>
        <v>-0.48289808474082763</v>
      </c>
      <c r="N11" s="11">
        <f t="shared" ref="N11:N14" si="21">N10-$B$3*$V10*Q10</f>
        <v>1.012677384028287</v>
      </c>
      <c r="O11" s="11">
        <f t="shared" ref="O11:O14" si="22">O10-$B$3*$V10*R10</f>
        <v>-0.2900081111945722</v>
      </c>
      <c r="P11" s="11">
        <v>1</v>
      </c>
      <c r="Q11" s="11">
        <f t="shared" si="6"/>
        <v>0.42439374623196363</v>
      </c>
      <c r="R11" s="11">
        <f t="shared" si="7"/>
        <v>0.42414287469312018</v>
      </c>
      <c r="S11" s="11">
        <f t="shared" ref="S11:S14" si="23">1/(1+EXP(-SUMPRODUCT(M11:O11,P11:R11)))</f>
        <v>0.45608122411169538</v>
      </c>
      <c r="T11" s="15">
        <f t="shared" si="8"/>
        <v>0</v>
      </c>
      <c r="U11" s="15" t="str">
        <f t="shared" si="9"/>
        <v/>
      </c>
      <c r="V11" s="11">
        <f t="shared" ref="V11:V14" si="24">S11-F11</f>
        <v>0.45608122411169538</v>
      </c>
      <c r="W11" s="11">
        <f t="shared" ref="W11:W14" si="25">$V11*N11*Q11*(1-Q11)</f>
        <v>0.11282563437140468</v>
      </c>
      <c r="X11" s="11">
        <f t="shared" ref="X11:X14" si="26">$V11*O11*R11*(1-R11)</f>
        <v>-3.2305707669623526E-2</v>
      </c>
    </row>
    <row r="12" spans="1:31" ht="15.6">
      <c r="A12" s="4">
        <f t="shared" si="18"/>
        <v>8</v>
      </c>
      <c r="B12" s="5" t="str">
        <f t="shared" si="19"/>
        <v/>
      </c>
      <c r="C12" s="4">
        <v>1</v>
      </c>
      <c r="D12" s="4">
        <v>1</v>
      </c>
      <c r="E12" s="4">
        <v>1</v>
      </c>
      <c r="F12" s="4">
        <v>1</v>
      </c>
      <c r="G12" s="11">
        <f t="shared" si="0"/>
        <v>0.47298225185148823</v>
      </c>
      <c r="H12" s="11">
        <f t="shared" si="1"/>
        <v>-0.82287467425559635</v>
      </c>
      <c r="I12" s="11">
        <f t="shared" si="2"/>
        <v>0.31499784571658485</v>
      </c>
      <c r="J12" s="11">
        <f t="shared" si="3"/>
        <v>-0.29932807496452801</v>
      </c>
      <c r="K12" s="11">
        <f t="shared" si="4"/>
        <v>-0.49631699712079819</v>
      </c>
      <c r="L12" s="11">
        <f t="shared" si="5"/>
        <v>0.18809989799572568</v>
      </c>
      <c r="M12" s="11">
        <f t="shared" si="20"/>
        <v>-0.57411432956316677</v>
      </c>
      <c r="N12" s="11">
        <f t="shared" si="21"/>
        <v>0.9739657801709225</v>
      </c>
      <c r="O12" s="11">
        <f t="shared" si="22"/>
        <v>-0.32869683149223056</v>
      </c>
      <c r="P12" s="11">
        <v>1</v>
      </c>
      <c r="Q12" s="11">
        <f t="shared" si="6"/>
        <v>0.49127724090233182</v>
      </c>
      <c r="R12" s="11">
        <f t="shared" si="7"/>
        <v>0.35261938005592469</v>
      </c>
      <c r="S12" s="11">
        <f t="shared" si="23"/>
        <v>0.4473133172096696</v>
      </c>
      <c r="T12" s="15">
        <f t="shared" si="8"/>
        <v>0</v>
      </c>
      <c r="U12" s="15" t="str">
        <f t="shared" si="9"/>
        <v>error</v>
      </c>
      <c r="V12" s="11">
        <f t="shared" si="24"/>
        <v>-0.5526866827903304</v>
      </c>
      <c r="W12" s="11">
        <f t="shared" si="25"/>
        <v>-0.13453352182994605</v>
      </c>
      <c r="X12" s="11">
        <f t="shared" si="26"/>
        <v>4.1470606760558311E-2</v>
      </c>
    </row>
    <row r="13" spans="1:31" ht="15.6">
      <c r="A13" s="4">
        <f t="shared" si="18"/>
        <v>9</v>
      </c>
      <c r="B13" s="5">
        <f t="shared" si="19"/>
        <v>2</v>
      </c>
      <c r="C13" s="4">
        <v>1</v>
      </c>
      <c r="D13" s="4">
        <v>0</v>
      </c>
      <c r="E13" s="4">
        <v>0</v>
      </c>
      <c r="F13" s="4">
        <v>0</v>
      </c>
      <c r="G13" s="11">
        <f t="shared" si="0"/>
        <v>0.49988895621747742</v>
      </c>
      <c r="H13" s="11">
        <f t="shared" si="1"/>
        <v>-0.79596796988960716</v>
      </c>
      <c r="I13" s="11">
        <f t="shared" si="2"/>
        <v>0.34190455008257403</v>
      </c>
      <c r="J13" s="11">
        <f t="shared" si="3"/>
        <v>-0.30762219631663967</v>
      </c>
      <c r="K13" s="11">
        <f t="shared" si="4"/>
        <v>-0.50461111847290985</v>
      </c>
      <c r="L13" s="11">
        <f t="shared" si="5"/>
        <v>0.17980577664361402</v>
      </c>
      <c r="M13" s="11">
        <f t="shared" si="20"/>
        <v>-0.46357699300510069</v>
      </c>
      <c r="N13" s="11">
        <f t="shared" si="21"/>
        <v>1.0282702578918617</v>
      </c>
      <c r="O13" s="11">
        <f t="shared" si="22"/>
        <v>-0.28971922440209219</v>
      </c>
      <c r="P13" s="11">
        <v>1</v>
      </c>
      <c r="Q13" s="11">
        <f t="shared" si="6"/>
        <v>0.62243323514590843</v>
      </c>
      <c r="R13" s="11">
        <f t="shared" si="7"/>
        <v>0.5</v>
      </c>
      <c r="S13" s="11">
        <f t="shared" si="23"/>
        <v>0.50789758762282611</v>
      </c>
      <c r="T13" s="15">
        <f t="shared" si="8"/>
        <v>1</v>
      </c>
      <c r="U13" s="15" t="str">
        <f t="shared" ref="U13:U52" si="27">IF(T13=F13,"","error")</f>
        <v>error</v>
      </c>
      <c r="V13" s="11">
        <f t="shared" si="24"/>
        <v>0.50789758762282611</v>
      </c>
      <c r="W13" s="11">
        <f t="shared" si="25"/>
        <v>0.12273543241731458</v>
      </c>
      <c r="X13" s="11">
        <f t="shared" si="26"/>
        <v>-3.6786923790444709E-2</v>
      </c>
    </row>
    <row r="14" spans="1:31" ht="15.6">
      <c r="A14" s="4">
        <f t="shared" si="18"/>
        <v>10</v>
      </c>
      <c r="B14" s="5" t="str">
        <f t="shared" si="19"/>
        <v/>
      </c>
      <c r="C14" s="4">
        <v>1</v>
      </c>
      <c r="D14" s="4">
        <v>0</v>
      </c>
      <c r="E14" s="4">
        <v>1</v>
      </c>
      <c r="F14" s="4">
        <v>1</v>
      </c>
      <c r="G14" s="11">
        <f t="shared" si="0"/>
        <v>0.47534186973401449</v>
      </c>
      <c r="H14" s="11">
        <f t="shared" si="1"/>
        <v>-0.79596796988960716</v>
      </c>
      <c r="I14" s="11">
        <f t="shared" si="2"/>
        <v>0.34190455008257403</v>
      </c>
      <c r="J14" s="11">
        <f t="shared" si="3"/>
        <v>-0.30026481155855073</v>
      </c>
      <c r="K14" s="11">
        <f t="shared" si="4"/>
        <v>-0.50461111847290985</v>
      </c>
      <c r="L14" s="11">
        <f t="shared" si="5"/>
        <v>0.17980577664361402</v>
      </c>
      <c r="M14" s="11">
        <f t="shared" si="20"/>
        <v>-0.56515651052966587</v>
      </c>
      <c r="N14" s="11">
        <f t="shared" si="21"/>
        <v>0.96504379017448605</v>
      </c>
      <c r="O14" s="11">
        <f t="shared" si="22"/>
        <v>-0.34050898316437483</v>
      </c>
      <c r="P14" s="11">
        <v>1</v>
      </c>
      <c r="Q14" s="11">
        <f t="shared" si="6"/>
        <v>0.69365151904366429</v>
      </c>
      <c r="R14" s="11">
        <f t="shared" si="7"/>
        <v>0.41950509770526317</v>
      </c>
      <c r="S14" s="11">
        <f t="shared" si="23"/>
        <v>0.49035177933527152</v>
      </c>
      <c r="T14" s="15">
        <f t="shared" si="8"/>
        <v>0</v>
      </c>
      <c r="U14" s="15" t="str">
        <f t="shared" si="27"/>
        <v>error</v>
      </c>
      <c r="V14" s="11">
        <f t="shared" si="24"/>
        <v>-0.50964822066472848</v>
      </c>
      <c r="W14" s="11">
        <f t="shared" si="25"/>
        <v>-0.10451403276167756</v>
      </c>
      <c r="X14" s="11">
        <f t="shared" si="26"/>
        <v>4.2260510500386032E-2</v>
      </c>
    </row>
    <row r="15" spans="1:31" ht="15.6">
      <c r="A15" s="4">
        <f t="shared" ref="A15:A78" si="28">A14+1</f>
        <v>11</v>
      </c>
      <c r="B15" s="5" t="str">
        <f t="shared" ref="B15:B52" si="29">IF(MOD(A15,4)=1,INT(A15/4),"")</f>
        <v/>
      </c>
      <c r="C15" s="4">
        <v>1</v>
      </c>
      <c r="D15" s="4">
        <v>1</v>
      </c>
      <c r="E15" s="4">
        <v>0</v>
      </c>
      <c r="F15" s="4">
        <v>0</v>
      </c>
      <c r="G15" s="11">
        <f t="shared" si="0"/>
        <v>0.49624467628634999</v>
      </c>
      <c r="H15" s="11">
        <f t="shared" si="1"/>
        <v>-0.79596796988960716</v>
      </c>
      <c r="I15" s="11">
        <f t="shared" si="2"/>
        <v>0.36280735663490954</v>
      </c>
      <c r="J15" s="11">
        <f t="shared" si="3"/>
        <v>-0.30871691365862791</v>
      </c>
      <c r="K15" s="11">
        <f t="shared" si="4"/>
        <v>-0.50461111847290985</v>
      </c>
      <c r="L15" s="11">
        <f t="shared" si="5"/>
        <v>0.17135367454353681</v>
      </c>
      <c r="M15" s="11">
        <f t="shared" ref="M15:M52" si="30">M14-$B$3*$V14*P14</f>
        <v>-0.46322686639672017</v>
      </c>
      <c r="N15" s="11">
        <f t="shared" ref="N15:N52" si="31">N14-$B$3*$V14*Q14</f>
        <v>1.0357474426628839</v>
      </c>
      <c r="O15" s="11">
        <f t="shared" ref="O15:O52" si="32">O14-$B$3*$V14*R14</f>
        <v>-0.29774897784332077</v>
      </c>
      <c r="P15" s="11">
        <v>1</v>
      </c>
      <c r="Q15" s="11">
        <f t="shared" si="6"/>
        <v>0.42562512775988282</v>
      </c>
      <c r="R15" s="11">
        <f t="shared" si="7"/>
        <v>0.42342795654543447</v>
      </c>
      <c r="S15" s="11">
        <f t="shared" ref="S15:S52" si="33">1/(1+EXP(-SUMPRODUCT(M15:O15,P15:R15)))</f>
        <v>0.46295252931428521</v>
      </c>
      <c r="T15" s="15">
        <f t="shared" si="8"/>
        <v>0</v>
      </c>
      <c r="U15" s="15" t="str">
        <f t="shared" si="27"/>
        <v/>
      </c>
      <c r="V15" s="11">
        <f t="shared" ref="V15:V52" si="34">S15-F15</f>
        <v>0.46295252931428521</v>
      </c>
      <c r="W15" s="11">
        <f t="shared" ref="W15:W52" si="35">$V15*N15*Q15*(1-Q15)</f>
        <v>0.11722305151001293</v>
      </c>
      <c r="X15" s="11">
        <f t="shared" ref="X15:X52" si="36">$V15*O15*R15*(1-R15)</f>
        <v>-3.3652695024661866E-2</v>
      </c>
    </row>
    <row r="16" spans="1:31" ht="15.6">
      <c r="A16" s="4">
        <f t="shared" si="28"/>
        <v>12</v>
      </c>
      <c r="B16" s="5" t="str">
        <f t="shared" si="29"/>
        <v/>
      </c>
      <c r="C16" s="4">
        <v>1</v>
      </c>
      <c r="D16" s="4">
        <v>1</v>
      </c>
      <c r="E16" s="4">
        <v>1</v>
      </c>
      <c r="F16" s="4">
        <v>1</v>
      </c>
      <c r="G16" s="11">
        <f t="shared" si="0"/>
        <v>0.47280006598434743</v>
      </c>
      <c r="H16" s="11">
        <f t="shared" si="1"/>
        <v>-0.81941258019160979</v>
      </c>
      <c r="I16" s="11">
        <f t="shared" si="2"/>
        <v>0.36280735663490954</v>
      </c>
      <c r="J16" s="11">
        <f t="shared" si="3"/>
        <v>-0.30198637465369554</v>
      </c>
      <c r="K16" s="11">
        <f t="shared" si="4"/>
        <v>-0.49788057946797748</v>
      </c>
      <c r="L16" s="11">
        <f t="shared" si="5"/>
        <v>0.17135367454353681</v>
      </c>
      <c r="M16" s="11">
        <f t="shared" si="30"/>
        <v>-0.55581737225957717</v>
      </c>
      <c r="N16" s="11">
        <f t="shared" si="31"/>
        <v>0.99633859677565317</v>
      </c>
      <c r="O16" s="11">
        <f t="shared" si="32"/>
        <v>-0.33695438653633841</v>
      </c>
      <c r="P16" s="11">
        <v>1</v>
      </c>
      <c r="Q16" s="11">
        <f t="shared" si="6"/>
        <v>0.50404862212030266</v>
      </c>
      <c r="R16" s="11">
        <f t="shared" si="7"/>
        <v>0.34784772353010807</v>
      </c>
      <c r="S16" s="11">
        <f t="shared" si="33"/>
        <v>0.45739777302388873</v>
      </c>
      <c r="T16" s="15">
        <f t="shared" si="8"/>
        <v>0</v>
      </c>
      <c r="U16" s="15" t="str">
        <f t="shared" si="27"/>
        <v>error</v>
      </c>
      <c r="V16" s="11">
        <f t="shared" si="34"/>
        <v>-0.54260222697611127</v>
      </c>
      <c r="W16" s="11">
        <f t="shared" si="35"/>
        <v>-0.1351450239444518</v>
      </c>
      <c r="X16" s="11">
        <f t="shared" si="36"/>
        <v>4.1475427053763045E-2</v>
      </c>
    </row>
    <row r="17" spans="1:24" ht="15.6">
      <c r="A17" s="4">
        <f t="shared" si="28"/>
        <v>13</v>
      </c>
      <c r="B17" s="5">
        <f t="shared" si="29"/>
        <v>3</v>
      </c>
      <c r="C17" s="4">
        <v>1</v>
      </c>
      <c r="D17" s="4">
        <v>0</v>
      </c>
      <c r="E17" s="4">
        <v>0</v>
      </c>
      <c r="F17" s="4">
        <v>0</v>
      </c>
      <c r="G17" s="11">
        <f t="shared" si="0"/>
        <v>0.49982907077323779</v>
      </c>
      <c r="H17" s="11">
        <f t="shared" si="1"/>
        <v>-0.79238357540271942</v>
      </c>
      <c r="I17" s="11">
        <f t="shared" si="2"/>
        <v>0.3898363614237999</v>
      </c>
      <c r="J17" s="11">
        <f t="shared" si="3"/>
        <v>-0.31028146006444818</v>
      </c>
      <c r="K17" s="11">
        <f t="shared" si="4"/>
        <v>-0.50617566487873011</v>
      </c>
      <c r="L17" s="11">
        <f t="shared" si="5"/>
        <v>0.1630585891327842</v>
      </c>
      <c r="M17" s="11">
        <f t="shared" si="30"/>
        <v>-0.4472969268643549</v>
      </c>
      <c r="N17" s="11">
        <f t="shared" si="31"/>
        <v>1.0510381777489965</v>
      </c>
      <c r="O17" s="11">
        <f t="shared" si="32"/>
        <v>-0.29920579664913693</v>
      </c>
      <c r="P17" s="11">
        <v>1</v>
      </c>
      <c r="Q17" s="11">
        <f t="shared" si="6"/>
        <v>0.62241916135830921</v>
      </c>
      <c r="R17" s="11">
        <f t="shared" si="7"/>
        <v>0.5</v>
      </c>
      <c r="S17" s="11">
        <f t="shared" si="33"/>
        <v>0.51431770362232665</v>
      </c>
      <c r="T17" s="15">
        <f t="shared" si="8"/>
        <v>1</v>
      </c>
      <c r="U17" s="15" t="str">
        <f t="shared" si="27"/>
        <v>error</v>
      </c>
      <c r="V17" s="11">
        <f t="shared" si="34"/>
        <v>0.51431770362232665</v>
      </c>
      <c r="W17" s="11">
        <f t="shared" si="35"/>
        <v>0.1270406964828712</v>
      </c>
      <c r="X17" s="11">
        <f t="shared" si="36"/>
        <v>-3.8471709560768237E-2</v>
      </c>
    </row>
    <row r="18" spans="1:24" ht="15.6">
      <c r="A18" s="4">
        <f t="shared" si="28"/>
        <v>14</v>
      </c>
      <c r="B18" s="5" t="str">
        <f t="shared" si="29"/>
        <v/>
      </c>
      <c r="C18" s="4">
        <v>1</v>
      </c>
      <c r="D18" s="4">
        <v>0</v>
      </c>
      <c r="E18" s="4">
        <v>1</v>
      </c>
      <c r="F18" s="4">
        <v>1</v>
      </c>
      <c r="G18" s="11">
        <f t="shared" si="0"/>
        <v>0.47442093147666353</v>
      </c>
      <c r="H18" s="11">
        <f t="shared" si="1"/>
        <v>-0.79238357540271942</v>
      </c>
      <c r="I18" s="11">
        <f t="shared" si="2"/>
        <v>0.3898363614237999</v>
      </c>
      <c r="J18" s="11">
        <f t="shared" si="3"/>
        <v>-0.30258711815229455</v>
      </c>
      <c r="K18" s="11">
        <f t="shared" si="4"/>
        <v>-0.50617566487873011</v>
      </c>
      <c r="L18" s="11">
        <f t="shared" si="5"/>
        <v>0.1630585891327842</v>
      </c>
      <c r="M18" s="11">
        <f t="shared" si="30"/>
        <v>-0.5501604675888202</v>
      </c>
      <c r="N18" s="11">
        <f t="shared" si="31"/>
        <v>0.98701393899692857</v>
      </c>
      <c r="O18" s="11">
        <f t="shared" si="32"/>
        <v>-0.35063756701136961</v>
      </c>
      <c r="P18" s="11">
        <v>1</v>
      </c>
      <c r="Q18" s="11">
        <f t="shared" si="6"/>
        <v>0.70354935674011165</v>
      </c>
      <c r="R18" s="11">
        <f t="shared" si="7"/>
        <v>0.41505250136332589</v>
      </c>
      <c r="S18" s="11">
        <f t="shared" si="33"/>
        <v>0.4996798888002294</v>
      </c>
      <c r="T18" s="15">
        <f t="shared" si="8"/>
        <v>0</v>
      </c>
      <c r="U18" s="15" t="str">
        <f t="shared" si="27"/>
        <v>error</v>
      </c>
      <c r="V18" s="11">
        <f t="shared" si="34"/>
        <v>-0.5003201111997706</v>
      </c>
      <c r="W18" s="11">
        <f t="shared" si="35"/>
        <v>-0.10299549134275728</v>
      </c>
      <c r="X18" s="11">
        <f t="shared" si="36"/>
        <v>4.2591832741907844E-2</v>
      </c>
    </row>
    <row r="19" spans="1:24" ht="15.6">
      <c r="A19" s="4">
        <f t="shared" si="28"/>
        <v>15</v>
      </c>
      <c r="B19" s="5" t="str">
        <f t="shared" si="29"/>
        <v/>
      </c>
      <c r="C19" s="4">
        <v>1</v>
      </c>
      <c r="D19" s="4">
        <v>1</v>
      </c>
      <c r="E19" s="4">
        <v>0</v>
      </c>
      <c r="F19" s="4">
        <v>0</v>
      </c>
      <c r="G19" s="11">
        <f t="shared" si="0"/>
        <v>0.49502002974521497</v>
      </c>
      <c r="H19" s="11">
        <f t="shared" si="1"/>
        <v>-0.79238357540271942</v>
      </c>
      <c r="I19" s="11">
        <f t="shared" si="2"/>
        <v>0.41043545969235135</v>
      </c>
      <c r="J19" s="11">
        <f t="shared" si="3"/>
        <v>-0.31110548470067612</v>
      </c>
      <c r="K19" s="11">
        <f t="shared" si="4"/>
        <v>-0.50617566487873011</v>
      </c>
      <c r="L19" s="11">
        <f t="shared" si="5"/>
        <v>0.15454022258440264</v>
      </c>
      <c r="M19" s="11">
        <f t="shared" si="30"/>
        <v>-0.45009644534886606</v>
      </c>
      <c r="N19" s="11">
        <f t="shared" si="31"/>
        <v>1.0574139174766766</v>
      </c>
      <c r="O19" s="11">
        <f t="shared" si="32"/>
        <v>-0.30910574428420118</v>
      </c>
      <c r="P19" s="11">
        <v>1</v>
      </c>
      <c r="Q19" s="11">
        <f t="shared" si="6"/>
        <v>0.426202112510082</v>
      </c>
      <c r="R19" s="11">
        <f t="shared" si="7"/>
        <v>0.42284492555284131</v>
      </c>
      <c r="S19" s="11">
        <f t="shared" si="33"/>
        <v>0.46751377993322085</v>
      </c>
      <c r="T19" s="15">
        <f t="shared" si="8"/>
        <v>0</v>
      </c>
      <c r="U19" s="15" t="str">
        <f t="shared" si="27"/>
        <v/>
      </c>
      <c r="V19" s="11">
        <f t="shared" si="34"/>
        <v>0.46751377993322085</v>
      </c>
      <c r="W19" s="11">
        <f t="shared" si="35"/>
        <v>0.1208965705278566</v>
      </c>
      <c r="X19" s="11">
        <f t="shared" si="36"/>
        <v>-3.526753723848608E-2</v>
      </c>
    </row>
    <row r="20" spans="1:24" ht="15.6">
      <c r="A20" s="4">
        <f t="shared" si="28"/>
        <v>16</v>
      </c>
      <c r="B20" s="5" t="str">
        <f t="shared" si="29"/>
        <v/>
      </c>
      <c r="C20" s="4">
        <v>1</v>
      </c>
      <c r="D20" s="4">
        <v>1</v>
      </c>
      <c r="E20" s="4">
        <v>1</v>
      </c>
      <c r="F20" s="4">
        <v>1</v>
      </c>
      <c r="G20" s="11">
        <f t="shared" si="0"/>
        <v>0.47084071563964364</v>
      </c>
      <c r="H20" s="11">
        <f t="shared" si="1"/>
        <v>-0.8165628895082907</v>
      </c>
      <c r="I20" s="11">
        <f t="shared" si="2"/>
        <v>0.41043545969235135</v>
      </c>
      <c r="J20" s="11">
        <f t="shared" si="3"/>
        <v>-0.30405197725297889</v>
      </c>
      <c r="K20" s="11">
        <f t="shared" si="4"/>
        <v>-0.49912215743103289</v>
      </c>
      <c r="L20" s="11">
        <f t="shared" si="5"/>
        <v>0.15454022258440264</v>
      </c>
      <c r="M20" s="11">
        <f t="shared" si="30"/>
        <v>-0.54359920133551021</v>
      </c>
      <c r="N20" s="11">
        <f t="shared" si="31"/>
        <v>1.0175628453496541</v>
      </c>
      <c r="O20" s="11">
        <f t="shared" si="32"/>
        <v>-0.34864291017835924</v>
      </c>
      <c r="P20" s="11">
        <v>1</v>
      </c>
      <c r="Q20" s="11">
        <f t="shared" si="6"/>
        <v>0.51617267784218079</v>
      </c>
      <c r="R20" s="11">
        <f t="shared" si="7"/>
        <v>0.34329744810873936</v>
      </c>
      <c r="S20" s="11">
        <f t="shared" si="33"/>
        <v>0.46554238494111083</v>
      </c>
      <c r="T20" s="15">
        <f t="shared" si="8"/>
        <v>0</v>
      </c>
      <c r="U20" s="15" t="str">
        <f t="shared" si="27"/>
        <v>error</v>
      </c>
      <c r="V20" s="11">
        <f t="shared" si="34"/>
        <v>-0.53445761505888911</v>
      </c>
      <c r="W20" s="11">
        <f t="shared" si="35"/>
        <v>-0.13581880742519786</v>
      </c>
      <c r="X20" s="11">
        <f t="shared" si="36"/>
        <v>4.2008133597133956E-2</v>
      </c>
    </row>
    <row r="21" spans="1:24" ht="15.6">
      <c r="A21" s="4">
        <f t="shared" si="28"/>
        <v>17</v>
      </c>
      <c r="B21" s="5">
        <f t="shared" si="29"/>
        <v>4</v>
      </c>
      <c r="C21" s="4">
        <v>1</v>
      </c>
      <c r="D21" s="4">
        <v>0</v>
      </c>
      <c r="E21" s="4">
        <v>0</v>
      </c>
      <c r="F21" s="4">
        <v>0</v>
      </c>
      <c r="G21" s="11">
        <f t="shared" si="0"/>
        <v>0.49800447712468321</v>
      </c>
      <c r="H21" s="11">
        <f t="shared" si="1"/>
        <v>-0.78939912802325107</v>
      </c>
      <c r="I21" s="11">
        <f t="shared" si="2"/>
        <v>0.43759922117739092</v>
      </c>
      <c r="J21" s="11">
        <f t="shared" si="3"/>
        <v>-0.31245360397240568</v>
      </c>
      <c r="K21" s="11">
        <f t="shared" si="4"/>
        <v>-0.50752378415045962</v>
      </c>
      <c r="L21" s="11">
        <f t="shared" si="5"/>
        <v>0.14613859586497585</v>
      </c>
      <c r="M21" s="11">
        <f t="shared" si="30"/>
        <v>-0.43670767832373236</v>
      </c>
      <c r="N21" s="11">
        <f t="shared" si="31"/>
        <v>1.0727373290212725</v>
      </c>
      <c r="O21" s="11">
        <f t="shared" si="32"/>
        <v>-0.31194732310395934</v>
      </c>
      <c r="P21" s="11">
        <v>1</v>
      </c>
      <c r="Q21" s="11">
        <f t="shared" si="6"/>
        <v>0.62199026144726721</v>
      </c>
      <c r="R21" s="11">
        <f t="shared" si="7"/>
        <v>0.5</v>
      </c>
      <c r="S21" s="11">
        <f t="shared" si="33"/>
        <v>0.51862908066583779</v>
      </c>
      <c r="T21" s="15">
        <f t="shared" si="8"/>
        <v>1</v>
      </c>
      <c r="U21" s="15" t="str">
        <f t="shared" si="27"/>
        <v>error</v>
      </c>
      <c r="V21" s="11">
        <f t="shared" si="34"/>
        <v>0.51862908066583779</v>
      </c>
      <c r="W21" s="11">
        <f t="shared" si="35"/>
        <v>0.1308087609437539</v>
      </c>
      <c r="X21" s="11">
        <f t="shared" si="36"/>
        <v>-4.044623834939387E-2</v>
      </c>
    </row>
    <row r="22" spans="1:24" ht="15.6">
      <c r="A22" s="4">
        <f t="shared" si="28"/>
        <v>18</v>
      </c>
      <c r="B22" s="5" t="str">
        <f t="shared" si="29"/>
        <v/>
      </c>
      <c r="C22" s="4">
        <v>1</v>
      </c>
      <c r="D22" s="4">
        <v>0</v>
      </c>
      <c r="E22" s="4">
        <v>1</v>
      </c>
      <c r="F22" s="4">
        <v>1</v>
      </c>
      <c r="G22" s="11">
        <f t="shared" si="0"/>
        <v>0.47184272493593243</v>
      </c>
      <c r="H22" s="11">
        <f t="shared" si="1"/>
        <v>-0.78939912802325107</v>
      </c>
      <c r="I22" s="11">
        <f t="shared" si="2"/>
        <v>0.43759922117739092</v>
      </c>
      <c r="J22" s="11">
        <f t="shared" si="3"/>
        <v>-0.30436435630252689</v>
      </c>
      <c r="K22" s="11">
        <f t="shared" si="4"/>
        <v>-0.50752378415045962</v>
      </c>
      <c r="L22" s="11">
        <f t="shared" si="5"/>
        <v>0.14613859586497585</v>
      </c>
      <c r="M22" s="11">
        <f t="shared" si="30"/>
        <v>-0.54043349445689992</v>
      </c>
      <c r="N22" s="11">
        <f t="shared" si="31"/>
        <v>1.0082208815257725</v>
      </c>
      <c r="O22" s="11">
        <f t="shared" si="32"/>
        <v>-0.36381023117054312</v>
      </c>
      <c r="P22" s="11">
        <v>1</v>
      </c>
      <c r="Q22" s="11">
        <f t="shared" si="6"/>
        <v>0.71288595409357525</v>
      </c>
      <c r="R22" s="11">
        <f t="shared" si="7"/>
        <v>0.41062429232370934</v>
      </c>
      <c r="S22" s="11">
        <f t="shared" si="33"/>
        <v>0.50723041891143639</v>
      </c>
      <c r="T22" s="15">
        <f t="shared" si="8"/>
        <v>1</v>
      </c>
      <c r="U22" s="15" t="str">
        <f t="shared" si="27"/>
        <v/>
      </c>
      <c r="V22" s="11">
        <f t="shared" si="34"/>
        <v>-0.49276958108856361</v>
      </c>
      <c r="W22" s="11">
        <f t="shared" si="35"/>
        <v>-0.10168902324818793</v>
      </c>
      <c r="X22" s="11">
        <f t="shared" si="36"/>
        <v>4.3386605106461584E-2</v>
      </c>
    </row>
    <row r="23" spans="1:24" ht="15.6">
      <c r="A23" s="4">
        <f t="shared" si="28"/>
        <v>19</v>
      </c>
      <c r="B23" s="5" t="str">
        <f t="shared" si="29"/>
        <v/>
      </c>
      <c r="C23" s="4">
        <v>1</v>
      </c>
      <c r="D23" s="4">
        <v>1</v>
      </c>
      <c r="E23" s="4">
        <v>0</v>
      </c>
      <c r="F23" s="4">
        <v>0</v>
      </c>
      <c r="G23" s="11">
        <f t="shared" si="0"/>
        <v>0.49218052958557001</v>
      </c>
      <c r="H23" s="11">
        <f t="shared" si="1"/>
        <v>-0.78939912802325107</v>
      </c>
      <c r="I23" s="11">
        <f t="shared" si="2"/>
        <v>0.4579370258270285</v>
      </c>
      <c r="J23" s="11">
        <f t="shared" si="3"/>
        <v>-0.31304167732381921</v>
      </c>
      <c r="K23" s="11">
        <f t="shared" si="4"/>
        <v>-0.50752378415045962</v>
      </c>
      <c r="L23" s="11">
        <f t="shared" si="5"/>
        <v>0.13746127484368353</v>
      </c>
      <c r="M23" s="11">
        <f t="shared" si="30"/>
        <v>-0.44187957823918722</v>
      </c>
      <c r="N23" s="11">
        <f t="shared" si="31"/>
        <v>1.0784785841182949</v>
      </c>
      <c r="O23" s="11">
        <f t="shared" si="32"/>
        <v>-0.32334159906791471</v>
      </c>
      <c r="P23" s="11">
        <v>1</v>
      </c>
      <c r="Q23" s="11">
        <f t="shared" si="6"/>
        <v>0.42623756029301252</v>
      </c>
      <c r="R23" s="11">
        <f t="shared" si="7"/>
        <v>0.42237247409453804</v>
      </c>
      <c r="S23" s="11">
        <f t="shared" si="33"/>
        <v>0.47034432596001208</v>
      </c>
      <c r="T23" s="15">
        <f t="shared" si="8"/>
        <v>0</v>
      </c>
      <c r="U23" s="15" t="str">
        <f t="shared" si="27"/>
        <v/>
      </c>
      <c r="V23" s="11">
        <f t="shared" si="34"/>
        <v>0.47034432596001208</v>
      </c>
      <c r="W23" s="11">
        <f t="shared" si="35"/>
        <v>0.12405414123105675</v>
      </c>
      <c r="X23" s="11">
        <f t="shared" si="36"/>
        <v>-3.7104021184277969E-2</v>
      </c>
    </row>
    <row r="24" spans="1:24" ht="15.6">
      <c r="A24" s="4">
        <f t="shared" si="28"/>
        <v>20</v>
      </c>
      <c r="B24" s="5" t="str">
        <f t="shared" si="29"/>
        <v/>
      </c>
      <c r="C24" s="4">
        <v>1</v>
      </c>
      <c r="D24" s="4">
        <v>1</v>
      </c>
      <c r="E24" s="4">
        <v>1</v>
      </c>
      <c r="F24" s="4">
        <v>1</v>
      </c>
      <c r="G24" s="11">
        <f t="shared" si="0"/>
        <v>0.46736970133935868</v>
      </c>
      <c r="H24" s="11">
        <f t="shared" si="1"/>
        <v>-0.81420995626946246</v>
      </c>
      <c r="I24" s="11">
        <f t="shared" si="2"/>
        <v>0.4579370258270285</v>
      </c>
      <c r="J24" s="11">
        <f t="shared" si="3"/>
        <v>-0.30562087308696362</v>
      </c>
      <c r="K24" s="11">
        <f t="shared" si="4"/>
        <v>-0.50010297991360408</v>
      </c>
      <c r="L24" s="11">
        <f t="shared" si="5"/>
        <v>0.13746127484368353</v>
      </c>
      <c r="M24" s="11">
        <f t="shared" si="30"/>
        <v>-0.53594844343118964</v>
      </c>
      <c r="N24" s="11">
        <f t="shared" si="31"/>
        <v>1.0383829005193235</v>
      </c>
      <c r="O24" s="11">
        <f t="shared" si="32"/>
        <v>-0.36307369839432635</v>
      </c>
      <c r="P24" s="11">
        <v>1</v>
      </c>
      <c r="Q24" s="11">
        <f t="shared" si="6"/>
        <v>0.52774566104179677</v>
      </c>
      <c r="R24" s="11">
        <f t="shared" si="7"/>
        <v>0.33888598771042622</v>
      </c>
      <c r="S24" s="11">
        <f t="shared" si="33"/>
        <v>0.47228170671403352</v>
      </c>
      <c r="T24" s="15">
        <f t="shared" si="8"/>
        <v>0</v>
      </c>
      <c r="U24" s="15" t="str">
        <f t="shared" si="27"/>
        <v>error</v>
      </c>
      <c r="V24" s="11">
        <f t="shared" si="34"/>
        <v>-0.52771829328596653</v>
      </c>
      <c r="W24" s="11">
        <f t="shared" si="35"/>
        <v>-0.13657157099783709</v>
      </c>
      <c r="X24" s="11">
        <f t="shared" si="36"/>
        <v>4.29266415947826E-2</v>
      </c>
    </row>
    <row r="25" spans="1:24" ht="15.6">
      <c r="A25" s="4">
        <f t="shared" si="28"/>
        <v>21</v>
      </c>
      <c r="B25" s="5">
        <f t="shared" si="29"/>
        <v>5</v>
      </c>
      <c r="C25" s="4">
        <v>1</v>
      </c>
      <c r="D25" s="4">
        <v>0</v>
      </c>
      <c r="E25" s="4">
        <v>0</v>
      </c>
      <c r="F25" s="4">
        <v>0</v>
      </c>
      <c r="G25" s="11">
        <f t="shared" si="0"/>
        <v>0.4946840155389261</v>
      </c>
      <c r="H25" s="11">
        <f t="shared" si="1"/>
        <v>-0.78689564206989504</v>
      </c>
      <c r="I25" s="11">
        <f t="shared" si="2"/>
        <v>0.48525134002659592</v>
      </c>
      <c r="J25" s="11">
        <f t="shared" si="3"/>
        <v>-0.31420620140592015</v>
      </c>
      <c r="K25" s="11">
        <f t="shared" si="4"/>
        <v>-0.50868830823256062</v>
      </c>
      <c r="L25" s="11">
        <f t="shared" si="5"/>
        <v>0.128875946524727</v>
      </c>
      <c r="M25" s="11">
        <f t="shared" si="30"/>
        <v>-0.43040478477399635</v>
      </c>
      <c r="N25" s="11">
        <f t="shared" si="31"/>
        <v>1.0940831084261338</v>
      </c>
      <c r="O25" s="11">
        <f t="shared" si="32"/>
        <v>-0.32730643138371129</v>
      </c>
      <c r="P25" s="11">
        <v>1</v>
      </c>
      <c r="Q25" s="11">
        <f t="shared" si="6"/>
        <v>0.62120924426694613</v>
      </c>
      <c r="R25" s="11">
        <f t="shared" si="7"/>
        <v>0.5</v>
      </c>
      <c r="S25" s="11">
        <f t="shared" si="33"/>
        <v>0.52138607914584312</v>
      </c>
      <c r="T25" s="15">
        <f t="shared" si="8"/>
        <v>1</v>
      </c>
      <c r="U25" s="15" t="str">
        <f t="shared" si="27"/>
        <v>error</v>
      </c>
      <c r="V25" s="11">
        <f t="shared" si="34"/>
        <v>0.52138607914584312</v>
      </c>
      <c r="W25" s="11">
        <f t="shared" si="35"/>
        <v>0.13422920746606071</v>
      </c>
      <c r="X25" s="11">
        <f t="shared" si="36"/>
        <v>-4.2663254234592794E-2</v>
      </c>
    </row>
    <row r="26" spans="1:24" ht="15.6">
      <c r="A26" s="4">
        <f t="shared" si="28"/>
        <v>22</v>
      </c>
      <c r="B26" s="5" t="str">
        <f t="shared" si="29"/>
        <v/>
      </c>
      <c r="C26" s="4">
        <v>1</v>
      </c>
      <c r="D26" s="4">
        <v>0</v>
      </c>
      <c r="E26" s="4">
        <v>1</v>
      </c>
      <c r="F26" s="4">
        <v>1</v>
      </c>
      <c r="G26" s="11">
        <f t="shared" si="0"/>
        <v>0.46783817404571398</v>
      </c>
      <c r="H26" s="11">
        <f t="shared" si="1"/>
        <v>-0.78689564206989504</v>
      </c>
      <c r="I26" s="11">
        <f t="shared" si="2"/>
        <v>0.48525134002659592</v>
      </c>
      <c r="J26" s="11">
        <f t="shared" si="3"/>
        <v>-0.30567355055900158</v>
      </c>
      <c r="K26" s="11">
        <f t="shared" si="4"/>
        <v>-0.50868830823256062</v>
      </c>
      <c r="L26" s="11">
        <f t="shared" si="5"/>
        <v>0.128875946524727</v>
      </c>
      <c r="M26" s="11">
        <f t="shared" si="30"/>
        <v>-0.53468200060316495</v>
      </c>
      <c r="N26" s="11">
        <f t="shared" si="31"/>
        <v>1.0293051379866347</v>
      </c>
      <c r="O26" s="11">
        <f t="shared" si="32"/>
        <v>-0.37944503929829559</v>
      </c>
      <c r="P26" s="11">
        <v>1</v>
      </c>
      <c r="Q26" s="11">
        <f t="shared" si="6"/>
        <v>0.72173607960442032</v>
      </c>
      <c r="R26" s="11">
        <f t="shared" si="7"/>
        <v>0.40617215393737888</v>
      </c>
      <c r="S26" s="11">
        <f t="shared" si="33"/>
        <v>0.51351786638583297</v>
      </c>
      <c r="T26" s="15">
        <f t="shared" si="8"/>
        <v>1</v>
      </c>
      <c r="U26" s="15" t="str">
        <f t="shared" si="27"/>
        <v/>
      </c>
      <c r="V26" s="11">
        <f t="shared" si="34"/>
        <v>-0.48648213361416703</v>
      </c>
      <c r="W26" s="11">
        <f t="shared" si="35"/>
        <v>-0.10056488273656823</v>
      </c>
      <c r="X26" s="11">
        <f t="shared" si="36"/>
        <v>4.4523211154265011E-2</v>
      </c>
    </row>
    <row r="27" spans="1:24" ht="15.6">
      <c r="A27" s="4">
        <f t="shared" si="28"/>
        <v>23</v>
      </c>
      <c r="B27" s="5" t="str">
        <f t="shared" si="29"/>
        <v/>
      </c>
      <c r="C27" s="4">
        <v>1</v>
      </c>
      <c r="D27" s="4">
        <v>1</v>
      </c>
      <c r="E27" s="4">
        <v>0</v>
      </c>
      <c r="F27" s="4">
        <v>0</v>
      </c>
      <c r="G27" s="11">
        <f t="shared" si="0"/>
        <v>0.48795115059302763</v>
      </c>
      <c r="H27" s="11">
        <f t="shared" si="1"/>
        <v>-0.78689564206989504</v>
      </c>
      <c r="I27" s="11">
        <f t="shared" si="2"/>
        <v>0.50536431657390957</v>
      </c>
      <c r="J27" s="11">
        <f t="shared" si="3"/>
        <v>-0.3145781927898546</v>
      </c>
      <c r="K27" s="11">
        <f t="shared" si="4"/>
        <v>-0.50868830823256062</v>
      </c>
      <c r="L27" s="11">
        <f t="shared" si="5"/>
        <v>0.119971304293874</v>
      </c>
      <c r="M27" s="11">
        <f t="shared" si="30"/>
        <v>-0.43738557388033156</v>
      </c>
      <c r="N27" s="11">
        <f t="shared" si="31"/>
        <v>1.0995274795690912</v>
      </c>
      <c r="O27" s="11">
        <f t="shared" si="32"/>
        <v>-0.33992594008587201</v>
      </c>
      <c r="P27" s="11">
        <v>1</v>
      </c>
      <c r="Q27" s="11">
        <f t="shared" si="6"/>
        <v>0.42581553127197724</v>
      </c>
      <c r="R27" s="11">
        <f t="shared" si="7"/>
        <v>0.42199764910192095</v>
      </c>
      <c r="S27" s="11">
        <f t="shared" si="33"/>
        <v>0.4718703234721866</v>
      </c>
      <c r="T27" s="15">
        <f t="shared" si="8"/>
        <v>0</v>
      </c>
      <c r="U27" s="15" t="str">
        <f t="shared" si="27"/>
        <v/>
      </c>
      <c r="V27" s="11">
        <f t="shared" si="34"/>
        <v>0.4718703234721866</v>
      </c>
      <c r="W27" s="11">
        <f t="shared" si="35"/>
        <v>0.12685327721127271</v>
      </c>
      <c r="X27" s="11">
        <f t="shared" si="36"/>
        <v>-3.9124302539127957E-2</v>
      </c>
    </row>
    <row r="28" spans="1:24" ht="15.6">
      <c r="A28" s="4">
        <f t="shared" si="28"/>
        <v>24</v>
      </c>
      <c r="B28" s="5" t="str">
        <f t="shared" si="29"/>
        <v/>
      </c>
      <c r="C28" s="4">
        <v>1</v>
      </c>
      <c r="D28" s="4">
        <v>1</v>
      </c>
      <c r="E28" s="4">
        <v>1</v>
      </c>
      <c r="F28" s="4">
        <v>1</v>
      </c>
      <c r="G28" s="11">
        <f t="shared" si="0"/>
        <v>0.4625804951507731</v>
      </c>
      <c r="H28" s="11">
        <f t="shared" si="1"/>
        <v>-0.81226629751214963</v>
      </c>
      <c r="I28" s="11">
        <f t="shared" si="2"/>
        <v>0.50536431657390957</v>
      </c>
      <c r="J28" s="11">
        <f t="shared" si="3"/>
        <v>-0.306753332282029</v>
      </c>
      <c r="K28" s="11">
        <f t="shared" si="4"/>
        <v>-0.50086344772473501</v>
      </c>
      <c r="L28" s="11">
        <f t="shared" si="5"/>
        <v>0.119971304293874</v>
      </c>
      <c r="M28" s="11">
        <f t="shared" si="30"/>
        <v>-0.53175963857476893</v>
      </c>
      <c r="N28" s="11">
        <f t="shared" si="31"/>
        <v>1.0593415370729335</v>
      </c>
      <c r="O28" s="11">
        <f t="shared" si="32"/>
        <v>-0.37975157352311717</v>
      </c>
      <c r="P28" s="11">
        <v>1</v>
      </c>
      <c r="Q28" s="11">
        <f t="shared" si="6"/>
        <v>0.53884121456310996</v>
      </c>
      <c r="R28" s="11">
        <f t="shared" si="7"/>
        <v>0.33455705341486863</v>
      </c>
      <c r="S28" s="11">
        <f t="shared" si="33"/>
        <v>0.47801635076273008</v>
      </c>
      <c r="T28" s="15">
        <f t="shared" si="8"/>
        <v>0</v>
      </c>
      <c r="U28" s="15" t="str">
        <f t="shared" si="27"/>
        <v>error</v>
      </c>
      <c r="V28" s="11">
        <f t="shared" si="34"/>
        <v>-0.52198364923726992</v>
      </c>
      <c r="W28" s="11">
        <f t="shared" si="35"/>
        <v>-0.1374055243484425</v>
      </c>
      <c r="X28" s="11">
        <f t="shared" si="36"/>
        <v>4.4130362803701077E-2</v>
      </c>
    </row>
    <row r="29" spans="1:24" ht="15.6">
      <c r="A29" s="4">
        <f t="shared" si="28"/>
        <v>25</v>
      </c>
      <c r="B29" s="5">
        <f t="shared" si="29"/>
        <v>6</v>
      </c>
      <c r="C29" s="4">
        <v>1</v>
      </c>
      <c r="D29" s="4">
        <v>0</v>
      </c>
      <c r="E29" s="4">
        <v>0</v>
      </c>
      <c r="F29" s="4">
        <v>0</v>
      </c>
      <c r="G29" s="11">
        <f t="shared" si="0"/>
        <v>0.49006160002046162</v>
      </c>
      <c r="H29" s="11">
        <f t="shared" si="1"/>
        <v>-0.78478519264246116</v>
      </c>
      <c r="I29" s="11">
        <f t="shared" si="2"/>
        <v>0.53284542144359803</v>
      </c>
      <c r="J29" s="11">
        <f t="shared" si="3"/>
        <v>-0.3155794048427692</v>
      </c>
      <c r="K29" s="11">
        <f t="shared" si="4"/>
        <v>-0.50968952028547521</v>
      </c>
      <c r="L29" s="11">
        <f t="shared" si="5"/>
        <v>0.11114523173313379</v>
      </c>
      <c r="M29" s="11">
        <f t="shared" si="30"/>
        <v>-0.42736290872731497</v>
      </c>
      <c r="N29" s="11">
        <f t="shared" si="31"/>
        <v>1.1155947977803526</v>
      </c>
      <c r="O29" s="11">
        <f t="shared" si="32"/>
        <v>-0.34482491119920489</v>
      </c>
      <c r="P29" s="11">
        <v>1</v>
      </c>
      <c r="Q29" s="11">
        <f t="shared" si="6"/>
        <v>0.62012094362634962</v>
      </c>
      <c r="R29" s="11">
        <f t="shared" si="7"/>
        <v>0.5</v>
      </c>
      <c r="S29" s="11">
        <f t="shared" si="33"/>
        <v>0.52299085967439829</v>
      </c>
      <c r="T29" s="15">
        <f t="shared" si="8"/>
        <v>1</v>
      </c>
      <c r="U29" s="15" t="str">
        <f t="shared" si="27"/>
        <v>error</v>
      </c>
      <c r="V29" s="11">
        <f t="shared" si="34"/>
        <v>0.52299085967439829</v>
      </c>
      <c r="W29" s="11">
        <f t="shared" si="35"/>
        <v>0.13744290597030773</v>
      </c>
      <c r="X29" s="11">
        <f t="shared" si="36"/>
        <v>-4.5085069186305053E-2</v>
      </c>
    </row>
    <row r="30" spans="1:24" ht="15.6">
      <c r="A30" s="4">
        <f t="shared" si="28"/>
        <v>26</v>
      </c>
      <c r="B30" s="5" t="str">
        <f t="shared" si="29"/>
        <v/>
      </c>
      <c r="C30" s="4">
        <v>1</v>
      </c>
      <c r="D30" s="4">
        <v>0</v>
      </c>
      <c r="E30" s="4">
        <v>1</v>
      </c>
      <c r="F30" s="4">
        <v>1</v>
      </c>
      <c r="G30" s="11">
        <f t="shared" si="0"/>
        <v>0.46257301882640006</v>
      </c>
      <c r="H30" s="11">
        <f t="shared" si="1"/>
        <v>-0.78478519264246116</v>
      </c>
      <c r="I30" s="11">
        <f t="shared" si="2"/>
        <v>0.53284542144359803</v>
      </c>
      <c r="J30" s="11">
        <f t="shared" si="3"/>
        <v>-0.30656239100550819</v>
      </c>
      <c r="K30" s="11">
        <f t="shared" si="4"/>
        <v>-0.50968952028547521</v>
      </c>
      <c r="L30" s="11">
        <f t="shared" si="5"/>
        <v>0.11114523173313379</v>
      </c>
      <c r="M30" s="11">
        <f t="shared" si="30"/>
        <v>-0.53196108066219461</v>
      </c>
      <c r="N30" s="11">
        <f t="shared" si="31"/>
        <v>1.0507312806985039</v>
      </c>
      <c r="O30" s="11">
        <f t="shared" si="32"/>
        <v>-0.3971239971666447</v>
      </c>
      <c r="P30" s="11">
        <v>1</v>
      </c>
      <c r="Q30" s="11">
        <f t="shared" si="6"/>
        <v>0.73015683629931916</v>
      </c>
      <c r="R30" s="11">
        <f t="shared" si="7"/>
        <v>0.40166214039638098</v>
      </c>
      <c r="S30" s="11">
        <f t="shared" si="33"/>
        <v>0.5189229258260134</v>
      </c>
      <c r="T30" s="15">
        <f t="shared" si="8"/>
        <v>1</v>
      </c>
      <c r="U30" s="15" t="str">
        <f t="shared" si="27"/>
        <v/>
      </c>
      <c r="V30" s="11">
        <f t="shared" si="34"/>
        <v>-0.4810770741739866</v>
      </c>
      <c r="W30" s="11">
        <f t="shared" si="35"/>
        <v>-9.9594165802110834E-2</v>
      </c>
      <c r="X30" s="11">
        <f t="shared" si="36"/>
        <v>4.5914321816188541E-2</v>
      </c>
    </row>
    <row r="31" spans="1:24" ht="15.6">
      <c r="A31" s="4">
        <f t="shared" si="28"/>
        <v>27</v>
      </c>
      <c r="B31" s="5" t="str">
        <f t="shared" si="29"/>
        <v/>
      </c>
      <c r="C31" s="4">
        <v>1</v>
      </c>
      <c r="D31" s="4">
        <v>1</v>
      </c>
      <c r="E31" s="4">
        <v>0</v>
      </c>
      <c r="F31" s="4">
        <v>0</v>
      </c>
      <c r="G31" s="11">
        <f t="shared" si="0"/>
        <v>0.48249185198682221</v>
      </c>
      <c r="H31" s="11">
        <f t="shared" si="1"/>
        <v>-0.78478519264246116</v>
      </c>
      <c r="I31" s="11">
        <f t="shared" si="2"/>
        <v>0.55276425460402023</v>
      </c>
      <c r="J31" s="11">
        <f t="shared" si="3"/>
        <v>-0.31574525536874593</v>
      </c>
      <c r="K31" s="11">
        <f t="shared" si="4"/>
        <v>-0.50968952028547521</v>
      </c>
      <c r="L31" s="11">
        <f t="shared" si="5"/>
        <v>0.10196236736989608</v>
      </c>
      <c r="M31" s="11">
        <f t="shared" si="30"/>
        <v>-0.43574566582739727</v>
      </c>
      <c r="N31" s="11">
        <f t="shared" si="31"/>
        <v>1.1209836235975061</v>
      </c>
      <c r="O31" s="11">
        <f t="shared" si="32"/>
        <v>-0.35847790770497429</v>
      </c>
      <c r="P31" s="11">
        <v>1</v>
      </c>
      <c r="Q31" s="11">
        <f t="shared" si="6"/>
        <v>0.42499695294407591</v>
      </c>
      <c r="R31" s="11">
        <f t="shared" si="7"/>
        <v>0.4217130102379581</v>
      </c>
      <c r="S31" s="11">
        <f t="shared" si="33"/>
        <v>0.47240161941569414</v>
      </c>
      <c r="T31" s="15">
        <f t="shared" si="8"/>
        <v>0</v>
      </c>
      <c r="U31" s="15" t="str">
        <f t="shared" si="27"/>
        <v/>
      </c>
      <c r="V31" s="11">
        <f t="shared" si="34"/>
        <v>0.47240161941569414</v>
      </c>
      <c r="W31" s="11">
        <f t="shared" si="35"/>
        <v>0.12940963379416673</v>
      </c>
      <c r="X31" s="11">
        <f t="shared" si="36"/>
        <v>-4.129849212462685E-2</v>
      </c>
    </row>
    <row r="32" spans="1:24" ht="15.6">
      <c r="A32" s="4">
        <f t="shared" si="28"/>
        <v>28</v>
      </c>
      <c r="B32" s="5" t="str">
        <f t="shared" si="29"/>
        <v/>
      </c>
      <c r="C32" s="4">
        <v>1</v>
      </c>
      <c r="D32" s="4">
        <v>1</v>
      </c>
      <c r="E32" s="4">
        <v>1</v>
      </c>
      <c r="F32" s="4">
        <v>1</v>
      </c>
      <c r="G32" s="11">
        <f t="shared" si="0"/>
        <v>0.45660992522798888</v>
      </c>
      <c r="H32" s="11">
        <f t="shared" si="1"/>
        <v>-0.81066711940129454</v>
      </c>
      <c r="I32" s="11">
        <f t="shared" si="2"/>
        <v>0.55276425460402023</v>
      </c>
      <c r="J32" s="11">
        <f t="shared" si="3"/>
        <v>-0.30748555694382057</v>
      </c>
      <c r="K32" s="11">
        <f t="shared" si="4"/>
        <v>-0.50142982186054985</v>
      </c>
      <c r="L32" s="11">
        <f t="shared" si="5"/>
        <v>0.10196236736989608</v>
      </c>
      <c r="M32" s="11">
        <f t="shared" si="30"/>
        <v>-0.53022598971053614</v>
      </c>
      <c r="N32" s="11">
        <f t="shared" si="31"/>
        <v>1.0808297738340027</v>
      </c>
      <c r="O32" s="11">
        <f t="shared" si="32"/>
        <v>-0.39832148949799001</v>
      </c>
      <c r="P32" s="11">
        <v>1</v>
      </c>
      <c r="Q32" s="11">
        <f t="shared" si="6"/>
        <v>0.54951395276492809</v>
      </c>
      <c r="R32" s="11">
        <f t="shared" si="7"/>
        <v>0.33027246251117814</v>
      </c>
      <c r="S32" s="11">
        <f t="shared" si="33"/>
        <v>0.48304411238538913</v>
      </c>
      <c r="T32" s="15">
        <f t="shared" si="8"/>
        <v>0</v>
      </c>
      <c r="U32" s="15" t="str">
        <f t="shared" si="27"/>
        <v>error</v>
      </c>
      <c r="V32" s="11">
        <f t="shared" si="34"/>
        <v>-0.51695588761461087</v>
      </c>
      <c r="W32" s="11">
        <f t="shared" si="35"/>
        <v>-0.13831550095444636</v>
      </c>
      <c r="X32" s="11">
        <f t="shared" si="36"/>
        <v>4.5546786798591941E-2</v>
      </c>
    </row>
    <row r="33" spans="1:24" ht="15.6">
      <c r="A33" s="4">
        <f t="shared" si="28"/>
        <v>29</v>
      </c>
      <c r="B33" s="5">
        <f t="shared" si="29"/>
        <v>7</v>
      </c>
      <c r="C33" s="4">
        <v>1</v>
      </c>
      <c r="D33" s="4">
        <v>0</v>
      </c>
      <c r="E33" s="4">
        <v>0</v>
      </c>
      <c r="F33" s="4">
        <v>0</v>
      </c>
      <c r="G33" s="11">
        <f t="shared" si="0"/>
        <v>0.48427302541887818</v>
      </c>
      <c r="H33" s="11">
        <f t="shared" si="1"/>
        <v>-0.7830040192104053</v>
      </c>
      <c r="I33" s="11">
        <f t="shared" si="2"/>
        <v>0.58042735479490948</v>
      </c>
      <c r="J33" s="11">
        <f t="shared" si="3"/>
        <v>-0.31659491430353898</v>
      </c>
      <c r="K33" s="11">
        <f t="shared" si="4"/>
        <v>-0.51053917922026826</v>
      </c>
      <c r="L33" s="11">
        <f t="shared" si="5"/>
        <v>9.2853010010177692E-2</v>
      </c>
      <c r="M33" s="11">
        <f t="shared" si="30"/>
        <v>-0.42683481218761399</v>
      </c>
      <c r="N33" s="11">
        <f t="shared" si="31"/>
        <v>1.137644668475644</v>
      </c>
      <c r="O33" s="11">
        <f t="shared" si="32"/>
        <v>-0.36417423069556415</v>
      </c>
      <c r="P33" s="11">
        <v>1</v>
      </c>
      <c r="Q33" s="11">
        <f t="shared" si="6"/>
        <v>0.61875637854531707</v>
      </c>
      <c r="R33" s="11">
        <f t="shared" si="7"/>
        <v>0.5</v>
      </c>
      <c r="S33" s="11">
        <f t="shared" si="33"/>
        <v>0.52373289435560599</v>
      </c>
      <c r="T33" s="15">
        <f t="shared" si="8"/>
        <v>1</v>
      </c>
      <c r="U33" s="15" t="str">
        <f t="shared" si="27"/>
        <v>error</v>
      </c>
      <c r="V33" s="11">
        <f t="shared" si="34"/>
        <v>0.52373289435560599</v>
      </c>
      <c r="W33" s="11">
        <f t="shared" si="35"/>
        <v>0.14055256084982767</v>
      </c>
      <c r="X33" s="11">
        <f t="shared" si="36"/>
        <v>-4.7682505972978496E-2</v>
      </c>
    </row>
    <row r="34" spans="1:24" ht="15.6">
      <c r="A34" s="4">
        <f t="shared" si="28"/>
        <v>30</v>
      </c>
      <c r="B34" s="5" t="str">
        <f t="shared" si="29"/>
        <v/>
      </c>
      <c r="C34" s="4">
        <v>1</v>
      </c>
      <c r="D34" s="4">
        <v>0</v>
      </c>
      <c r="E34" s="4">
        <v>1</v>
      </c>
      <c r="F34" s="4">
        <v>1</v>
      </c>
      <c r="G34" s="11">
        <f t="shared" si="0"/>
        <v>0.45616251324891266</v>
      </c>
      <c r="H34" s="11">
        <f t="shared" si="1"/>
        <v>-0.7830040192104053</v>
      </c>
      <c r="I34" s="11">
        <f t="shared" si="2"/>
        <v>0.58042735479490948</v>
      </c>
      <c r="J34" s="11">
        <f t="shared" si="3"/>
        <v>-0.30705841310894327</v>
      </c>
      <c r="K34" s="11">
        <f t="shared" si="4"/>
        <v>-0.51053917922026826</v>
      </c>
      <c r="L34" s="11">
        <f t="shared" si="5"/>
        <v>9.2853010010177692E-2</v>
      </c>
      <c r="M34" s="11">
        <f t="shared" si="30"/>
        <v>-0.53158139105873525</v>
      </c>
      <c r="N34" s="11">
        <f t="shared" si="31"/>
        <v>1.0728320546683376</v>
      </c>
      <c r="O34" s="11">
        <f t="shared" si="32"/>
        <v>-0.41654752013112473</v>
      </c>
      <c r="P34" s="11">
        <v>1</v>
      </c>
      <c r="Q34" s="11">
        <f t="shared" si="6"/>
        <v>0.73819148308742344</v>
      </c>
      <c r="R34" s="11">
        <f t="shared" si="7"/>
        <v>0.39707056188002948</v>
      </c>
      <c r="S34" s="11">
        <f t="shared" si="33"/>
        <v>0.52372600216685727</v>
      </c>
      <c r="T34" s="15">
        <f t="shared" si="8"/>
        <v>1</v>
      </c>
      <c r="U34" s="15" t="str">
        <f t="shared" si="27"/>
        <v/>
      </c>
      <c r="V34" s="11">
        <f t="shared" si="34"/>
        <v>-0.47627399783314273</v>
      </c>
      <c r="W34" s="11">
        <f t="shared" si="35"/>
        <v>-9.8750979877893899E-2</v>
      </c>
      <c r="X34" s="11">
        <f t="shared" si="36"/>
        <v>4.7495843449747013E-2</v>
      </c>
    </row>
    <row r="35" spans="1:24" ht="15.6">
      <c r="A35" s="4">
        <f t="shared" si="28"/>
        <v>31</v>
      </c>
      <c r="B35" s="5" t="str">
        <f t="shared" si="29"/>
        <v/>
      </c>
      <c r="C35" s="4">
        <v>1</v>
      </c>
      <c r="D35" s="4">
        <v>1</v>
      </c>
      <c r="E35" s="4">
        <v>0</v>
      </c>
      <c r="F35" s="4">
        <v>0</v>
      </c>
      <c r="G35" s="11">
        <f t="shared" si="0"/>
        <v>0.47591270922449147</v>
      </c>
      <c r="H35" s="11">
        <f t="shared" si="1"/>
        <v>-0.7830040192104053</v>
      </c>
      <c r="I35" s="11">
        <f t="shared" si="2"/>
        <v>0.60017755077048829</v>
      </c>
      <c r="J35" s="11">
        <f t="shared" si="3"/>
        <v>-0.31655758179889265</v>
      </c>
      <c r="K35" s="11">
        <f t="shared" si="4"/>
        <v>-0.51053917922026826</v>
      </c>
      <c r="L35" s="11">
        <f t="shared" si="5"/>
        <v>8.3353841320228286E-2</v>
      </c>
      <c r="M35" s="11">
        <f t="shared" si="30"/>
        <v>-0.43632659149210673</v>
      </c>
      <c r="N35" s="11">
        <f t="shared" si="31"/>
        <v>1.1431483364316224</v>
      </c>
      <c r="O35" s="11">
        <f t="shared" si="32"/>
        <v>-0.37872464334543393</v>
      </c>
      <c r="P35" s="11">
        <v>1</v>
      </c>
      <c r="Q35" s="11">
        <f t="shared" si="6"/>
        <v>0.42382487541700847</v>
      </c>
      <c r="R35" s="11">
        <f t="shared" si="7"/>
        <v>0.4215149198678787</v>
      </c>
      <c r="S35" s="11">
        <f t="shared" si="33"/>
        <v>0.4721613254713799</v>
      </c>
      <c r="T35" s="15">
        <f t="shared" si="8"/>
        <v>0</v>
      </c>
      <c r="U35" s="15" t="str">
        <f t="shared" si="27"/>
        <v/>
      </c>
      <c r="V35" s="11">
        <f t="shared" si="34"/>
        <v>0.4721613254713799</v>
      </c>
      <c r="W35" s="11">
        <f t="shared" si="35"/>
        <v>0.13180562579372326</v>
      </c>
      <c r="X35" s="11">
        <f t="shared" si="36"/>
        <v>-4.3603273045911002E-2</v>
      </c>
    </row>
    <row r="36" spans="1:24" ht="15.6">
      <c r="A36" s="4">
        <f t="shared" si="28"/>
        <v>32</v>
      </c>
      <c r="B36" s="5" t="str">
        <f t="shared" si="29"/>
        <v/>
      </c>
      <c r="C36" s="4">
        <v>1</v>
      </c>
      <c r="D36" s="4">
        <v>1</v>
      </c>
      <c r="E36" s="4">
        <v>1</v>
      </c>
      <c r="F36" s="4">
        <v>1</v>
      </c>
      <c r="G36" s="11">
        <f t="shared" si="0"/>
        <v>0.4495515840657468</v>
      </c>
      <c r="H36" s="11">
        <f t="shared" si="1"/>
        <v>-0.80936514436914997</v>
      </c>
      <c r="I36" s="11">
        <f t="shared" si="2"/>
        <v>0.60017755077048829</v>
      </c>
      <c r="J36" s="11">
        <f t="shared" si="3"/>
        <v>-0.30783692718971045</v>
      </c>
      <c r="K36" s="11">
        <f t="shared" si="4"/>
        <v>-0.501818524611086</v>
      </c>
      <c r="L36" s="11">
        <f t="shared" si="5"/>
        <v>8.3353841320228286E-2</v>
      </c>
      <c r="M36" s="11">
        <f t="shared" si="30"/>
        <v>-0.53075885658638278</v>
      </c>
      <c r="N36" s="11">
        <f t="shared" si="31"/>
        <v>1.1031255934426949</v>
      </c>
      <c r="O36" s="11">
        <f t="shared" si="32"/>
        <v>-0.41852925199958996</v>
      </c>
      <c r="P36" s="11">
        <v>1</v>
      </c>
      <c r="Q36" s="11">
        <f t="shared" si="6"/>
        <v>0.55980334704531975</v>
      </c>
      <c r="R36" s="11">
        <f t="shared" si="7"/>
        <v>0.32600683764246829</v>
      </c>
      <c r="S36" s="11">
        <f t="shared" si="33"/>
        <v>0.48758533836981832</v>
      </c>
      <c r="T36" s="15">
        <f t="shared" si="8"/>
        <v>0</v>
      </c>
      <c r="U36" s="15" t="str">
        <f t="shared" si="27"/>
        <v>error</v>
      </c>
      <c r="V36" s="11">
        <f t="shared" si="34"/>
        <v>-0.51241466163018168</v>
      </c>
      <c r="W36" s="11">
        <f t="shared" si="35"/>
        <v>-0.13929282139757737</v>
      </c>
      <c r="X36" s="11">
        <f t="shared" si="36"/>
        <v>4.7122634703844334E-2</v>
      </c>
    </row>
    <row r="37" spans="1:24" ht="15.6">
      <c r="A37" s="4">
        <f t="shared" si="28"/>
        <v>33</v>
      </c>
      <c r="B37" s="5">
        <f t="shared" si="29"/>
        <v>8</v>
      </c>
      <c r="C37" s="4">
        <v>1</v>
      </c>
      <c r="D37" s="4">
        <v>0</v>
      </c>
      <c r="E37" s="4">
        <v>0</v>
      </c>
      <c r="F37" s="4">
        <v>0</v>
      </c>
      <c r="G37" s="11">
        <f t="shared" si="0"/>
        <v>0.4774101483452623</v>
      </c>
      <c r="H37" s="11">
        <f t="shared" si="1"/>
        <v>-0.78150658008963447</v>
      </c>
      <c r="I37" s="11">
        <f t="shared" si="2"/>
        <v>0.62803611505000378</v>
      </c>
      <c r="J37" s="11">
        <f t="shared" si="3"/>
        <v>-0.31726145413047935</v>
      </c>
      <c r="K37" s="11">
        <f t="shared" si="4"/>
        <v>-0.5112430515518549</v>
      </c>
      <c r="L37" s="11">
        <f t="shared" si="5"/>
        <v>7.3929314379459418E-2</v>
      </c>
      <c r="M37" s="11">
        <f t="shared" si="30"/>
        <v>-0.42827592426034644</v>
      </c>
      <c r="N37" s="11">
        <f t="shared" si="31"/>
        <v>1.1604958819738291</v>
      </c>
      <c r="O37" s="11">
        <f t="shared" si="32"/>
        <v>-0.38511911531965176</v>
      </c>
      <c r="P37" s="11">
        <v>1</v>
      </c>
      <c r="Q37" s="11">
        <f t="shared" si="6"/>
        <v>0.61713613280594182</v>
      </c>
      <c r="R37" s="11">
        <f t="shared" si="7"/>
        <v>0.5</v>
      </c>
      <c r="S37" s="11">
        <f t="shared" si="33"/>
        <v>0.52381907185421228</v>
      </c>
      <c r="T37" s="15">
        <f t="shared" si="8"/>
        <v>1</v>
      </c>
      <c r="U37" s="15" t="str">
        <f t="shared" si="27"/>
        <v>error</v>
      </c>
      <c r="V37" s="11">
        <f t="shared" si="34"/>
        <v>0.52381907185421228</v>
      </c>
      <c r="W37" s="11">
        <f t="shared" si="35"/>
        <v>0.14363168879285237</v>
      </c>
      <c r="X37" s="11">
        <f t="shared" si="36"/>
        <v>-5.0433184385013832E-2</v>
      </c>
    </row>
    <row r="38" spans="1:24" ht="15.6">
      <c r="A38" s="4">
        <f t="shared" si="28"/>
        <v>34</v>
      </c>
      <c r="B38" s="5" t="str">
        <f t="shared" si="29"/>
        <v/>
      </c>
      <c r="C38" s="4">
        <v>1</v>
      </c>
      <c r="D38" s="4">
        <v>0</v>
      </c>
      <c r="E38" s="4">
        <v>1</v>
      </c>
      <c r="F38" s="4">
        <v>1</v>
      </c>
      <c r="G38" s="11">
        <f t="shared" si="0"/>
        <v>0.44868381058669182</v>
      </c>
      <c r="H38" s="11">
        <f t="shared" si="1"/>
        <v>-0.78150658008963447</v>
      </c>
      <c r="I38" s="11">
        <f t="shared" si="2"/>
        <v>0.62803611505000378</v>
      </c>
      <c r="J38" s="11">
        <f t="shared" si="3"/>
        <v>-0.30717481725347656</v>
      </c>
      <c r="K38" s="11">
        <f t="shared" si="4"/>
        <v>-0.5112430515518549</v>
      </c>
      <c r="L38" s="11">
        <f t="shared" si="5"/>
        <v>7.3929314379459418E-2</v>
      </c>
      <c r="M38" s="11">
        <f t="shared" si="30"/>
        <v>-0.53303973863118892</v>
      </c>
      <c r="N38" s="11">
        <f t="shared" si="31"/>
        <v>1.0958423467150078</v>
      </c>
      <c r="O38" s="11">
        <f t="shared" si="32"/>
        <v>-0.437501022505073</v>
      </c>
      <c r="P38" s="11">
        <v>1</v>
      </c>
      <c r="Q38" s="11">
        <f t="shared" si="6"/>
        <v>0.74587275800076969</v>
      </c>
      <c r="R38" s="11">
        <f t="shared" si="7"/>
        <v>0.39238123772527189</v>
      </c>
      <c r="S38" s="11">
        <f t="shared" si="33"/>
        <v>0.52813325978046211</v>
      </c>
      <c r="T38" s="15">
        <f t="shared" si="8"/>
        <v>1</v>
      </c>
      <c r="U38" s="15" t="str">
        <f t="shared" si="27"/>
        <v/>
      </c>
      <c r="V38" s="11">
        <f t="shared" si="34"/>
        <v>-0.47186674021953789</v>
      </c>
      <c r="W38" s="11">
        <f t="shared" si="35"/>
        <v>-9.8012939529124016E-2</v>
      </c>
      <c r="X38" s="11">
        <f t="shared" si="36"/>
        <v>4.9219573691509852E-2</v>
      </c>
    </row>
    <row r="39" spans="1:24" ht="15.6">
      <c r="A39" s="4">
        <f t="shared" si="28"/>
        <v>35</v>
      </c>
      <c r="B39" s="5" t="str">
        <f t="shared" si="29"/>
        <v/>
      </c>
      <c r="C39" s="4">
        <v>1</v>
      </c>
      <c r="D39" s="4">
        <v>1</v>
      </c>
      <c r="E39" s="4">
        <v>0</v>
      </c>
      <c r="F39" s="4">
        <v>0</v>
      </c>
      <c r="G39" s="11">
        <f t="shared" si="0"/>
        <v>0.46828639849251663</v>
      </c>
      <c r="H39" s="11">
        <f t="shared" si="1"/>
        <v>-0.78150658008963447</v>
      </c>
      <c r="I39" s="11">
        <f t="shared" si="2"/>
        <v>0.64763870295582859</v>
      </c>
      <c r="J39" s="11">
        <f t="shared" si="3"/>
        <v>-0.31701873199177855</v>
      </c>
      <c r="K39" s="11">
        <f t="shared" si="4"/>
        <v>-0.5112430515518549</v>
      </c>
      <c r="L39" s="11">
        <f t="shared" si="5"/>
        <v>6.4085399641157448E-2</v>
      </c>
      <c r="M39" s="11">
        <f t="shared" si="30"/>
        <v>-0.43866639058728135</v>
      </c>
      <c r="N39" s="11">
        <f t="shared" si="31"/>
        <v>1.1662328561022837</v>
      </c>
      <c r="O39" s="11">
        <f t="shared" si="32"/>
        <v>-0.40047069139132668</v>
      </c>
      <c r="P39" s="11">
        <v>1</v>
      </c>
      <c r="Q39" s="11">
        <f t="shared" si="6"/>
        <v>0.42232892430239372</v>
      </c>
      <c r="R39" s="11">
        <f t="shared" si="7"/>
        <v>0.42140247703401112</v>
      </c>
      <c r="S39" s="11">
        <f t="shared" si="33"/>
        <v>0.47130858786911989</v>
      </c>
      <c r="T39" s="15">
        <f t="shared" si="8"/>
        <v>0</v>
      </c>
      <c r="U39" s="15" t="str">
        <f t="shared" si="27"/>
        <v/>
      </c>
      <c r="V39" s="11">
        <f t="shared" si="34"/>
        <v>0.47130858786911989</v>
      </c>
      <c r="W39" s="11">
        <f t="shared" si="35"/>
        <v>0.13409793026704148</v>
      </c>
      <c r="X39" s="11">
        <f t="shared" si="36"/>
        <v>-4.6020331739390949E-2</v>
      </c>
    </row>
    <row r="40" spans="1:24" ht="15.6">
      <c r="A40" s="4">
        <f t="shared" si="28"/>
        <v>36</v>
      </c>
      <c r="B40" s="5" t="str">
        <f t="shared" si="29"/>
        <v/>
      </c>
      <c r="C40" s="4">
        <v>1</v>
      </c>
      <c r="D40" s="4">
        <v>1</v>
      </c>
      <c r="E40" s="4">
        <v>1</v>
      </c>
      <c r="F40" s="4">
        <v>1</v>
      </c>
      <c r="G40" s="11">
        <f t="shared" si="0"/>
        <v>0.44146681243910835</v>
      </c>
      <c r="H40" s="11">
        <f t="shared" si="1"/>
        <v>-0.80832616614304276</v>
      </c>
      <c r="I40" s="11">
        <f t="shared" si="2"/>
        <v>0.64763870295582859</v>
      </c>
      <c r="J40" s="11">
        <f t="shared" si="3"/>
        <v>-0.30781466564390036</v>
      </c>
      <c r="K40" s="11">
        <f t="shared" si="4"/>
        <v>-0.50203898520397672</v>
      </c>
      <c r="L40" s="11">
        <f t="shared" si="5"/>
        <v>6.4085399641157448E-2</v>
      </c>
      <c r="M40" s="11">
        <f t="shared" si="30"/>
        <v>-0.53292810816110536</v>
      </c>
      <c r="N40" s="11">
        <f t="shared" si="31"/>
        <v>1.1264234063164345</v>
      </c>
      <c r="O40" s="11">
        <f t="shared" si="32"/>
        <v>-0.44019281266641647</v>
      </c>
      <c r="P40" s="11">
        <v>1</v>
      </c>
      <c r="Q40" s="11">
        <f t="shared" si="6"/>
        <v>0.56973728142625646</v>
      </c>
      <c r="R40" s="11">
        <f t="shared" si="7"/>
        <v>0.32174407600881394</v>
      </c>
      <c r="S40" s="11">
        <f t="shared" si="33"/>
        <v>0.49180270237706719</v>
      </c>
      <c r="T40" s="15">
        <f t="shared" si="8"/>
        <v>0</v>
      </c>
      <c r="U40" s="15" t="str">
        <f t="shared" si="27"/>
        <v>error</v>
      </c>
      <c r="V40" s="11">
        <f t="shared" si="34"/>
        <v>-0.50819729762293275</v>
      </c>
      <c r="W40" s="11">
        <f t="shared" si="35"/>
        <v>-0.14032736601722068</v>
      </c>
      <c r="X40" s="11">
        <f t="shared" si="36"/>
        <v>4.881794048386924E-2</v>
      </c>
    </row>
    <row r="41" spans="1:24" ht="15.6">
      <c r="A41" s="4">
        <f t="shared" si="28"/>
        <v>37</v>
      </c>
      <c r="B41" s="5">
        <f t="shared" si="29"/>
        <v>9</v>
      </c>
      <c r="C41" s="4">
        <v>1</v>
      </c>
      <c r="D41" s="4">
        <v>0</v>
      </c>
      <c r="E41" s="4">
        <v>0</v>
      </c>
      <c r="F41" s="4">
        <v>0</v>
      </c>
      <c r="G41" s="11">
        <f t="shared" si="0"/>
        <v>0.4695322856425525</v>
      </c>
      <c r="H41" s="11">
        <f t="shared" si="1"/>
        <v>-0.78026069293959865</v>
      </c>
      <c r="I41" s="11">
        <f t="shared" si="2"/>
        <v>0.6757041761592727</v>
      </c>
      <c r="J41" s="11">
        <f t="shared" si="3"/>
        <v>-0.31757825374067422</v>
      </c>
      <c r="K41" s="11">
        <f t="shared" si="4"/>
        <v>-0.51180257330075052</v>
      </c>
      <c r="L41" s="11">
        <f t="shared" si="5"/>
        <v>5.4321811544383598E-2</v>
      </c>
      <c r="M41" s="11">
        <f t="shared" si="30"/>
        <v>-0.43128864863651883</v>
      </c>
      <c r="N41" s="11">
        <f t="shared" si="31"/>
        <v>1.1843311956716065</v>
      </c>
      <c r="O41" s="11">
        <f t="shared" si="32"/>
        <v>-0.40749091867564313</v>
      </c>
      <c r="P41" s="11">
        <v>1</v>
      </c>
      <c r="Q41" s="11">
        <f t="shared" si="6"/>
        <v>0.61527304870289967</v>
      </c>
      <c r="R41" s="11">
        <f t="shared" si="7"/>
        <v>0.5</v>
      </c>
      <c r="S41" s="11">
        <f t="shared" si="33"/>
        <v>0.52339614147551461</v>
      </c>
      <c r="T41" s="15">
        <f t="shared" si="8"/>
        <v>1</v>
      </c>
      <c r="U41" s="15" t="str">
        <f t="shared" si="27"/>
        <v>error</v>
      </c>
      <c r="V41" s="11">
        <f t="shared" si="34"/>
        <v>0.52339614147551461</v>
      </c>
      <c r="W41" s="11">
        <f t="shared" si="35"/>
        <v>0.14673178079034754</v>
      </c>
      <c r="X41" s="11">
        <f t="shared" si="36"/>
        <v>-5.3319793630286084E-2</v>
      </c>
    </row>
    <row r="42" spans="1:24" ht="15.6">
      <c r="A42" s="4">
        <f t="shared" si="28"/>
        <v>38</v>
      </c>
      <c r="B42" s="5" t="str">
        <f t="shared" si="29"/>
        <v/>
      </c>
      <c r="C42" s="4">
        <v>1</v>
      </c>
      <c r="D42" s="4">
        <v>0</v>
      </c>
      <c r="E42" s="4">
        <v>1</v>
      </c>
      <c r="F42" s="4">
        <v>1</v>
      </c>
      <c r="G42" s="11">
        <f t="shared" si="0"/>
        <v>0.44018592948448299</v>
      </c>
      <c r="H42" s="11">
        <f t="shared" si="1"/>
        <v>-0.78026069293959865</v>
      </c>
      <c r="I42" s="11">
        <f t="shared" si="2"/>
        <v>0.6757041761592727</v>
      </c>
      <c r="J42" s="11">
        <f t="shared" si="3"/>
        <v>-0.30691429501461698</v>
      </c>
      <c r="K42" s="11">
        <f t="shared" si="4"/>
        <v>-0.51180257330075052</v>
      </c>
      <c r="L42" s="11">
        <f t="shared" si="5"/>
        <v>5.4321811544383598E-2</v>
      </c>
      <c r="M42" s="11">
        <f t="shared" si="30"/>
        <v>-0.53596787693162173</v>
      </c>
      <c r="N42" s="11">
        <f t="shared" si="31"/>
        <v>1.1199248877426116</v>
      </c>
      <c r="O42" s="11">
        <f t="shared" si="32"/>
        <v>-0.45983053282319458</v>
      </c>
      <c r="P42" s="11">
        <v>1</v>
      </c>
      <c r="Q42" s="11">
        <f t="shared" si="6"/>
        <v>0.75322557770560639</v>
      </c>
      <c r="R42" s="11">
        <f t="shared" si="7"/>
        <v>0.38758362708094946</v>
      </c>
      <c r="S42" s="11">
        <f t="shared" si="33"/>
        <v>0.53229632351114631</v>
      </c>
      <c r="T42" s="15">
        <f t="shared" si="8"/>
        <v>1</v>
      </c>
      <c r="U42" s="15" t="str">
        <f t="shared" si="27"/>
        <v/>
      </c>
      <c r="V42" s="11">
        <f t="shared" si="34"/>
        <v>-0.46770367648885369</v>
      </c>
      <c r="W42" s="11">
        <f t="shared" si="35"/>
        <v>-9.7360967917750799E-2</v>
      </c>
      <c r="X42" s="11">
        <f t="shared" si="36"/>
        <v>5.1048243657287461E-2</v>
      </c>
    </row>
    <row r="43" spans="1:24" ht="15.6">
      <c r="A43" s="4">
        <f t="shared" si="28"/>
        <v>39</v>
      </c>
      <c r="B43" s="5" t="str">
        <f t="shared" si="29"/>
        <v/>
      </c>
      <c r="C43" s="4">
        <v>1</v>
      </c>
      <c r="D43" s="4">
        <v>1</v>
      </c>
      <c r="E43" s="4">
        <v>0</v>
      </c>
      <c r="F43" s="4">
        <v>0</v>
      </c>
      <c r="G43" s="11">
        <f t="shared" si="0"/>
        <v>0.45965812306803316</v>
      </c>
      <c r="H43" s="11">
        <f t="shared" si="1"/>
        <v>-0.78026069293959865</v>
      </c>
      <c r="I43" s="11">
        <f t="shared" si="2"/>
        <v>0.69517636974282282</v>
      </c>
      <c r="J43" s="11">
        <f t="shared" si="3"/>
        <v>-0.31712394374607444</v>
      </c>
      <c r="K43" s="11">
        <f t="shared" si="4"/>
        <v>-0.51180257330075052</v>
      </c>
      <c r="L43" s="11">
        <f t="shared" si="5"/>
        <v>4.4112162812926105E-2</v>
      </c>
      <c r="M43" s="11">
        <f t="shared" si="30"/>
        <v>-0.442427141633851</v>
      </c>
      <c r="N43" s="11">
        <f t="shared" si="31"/>
        <v>1.1903821621262822</v>
      </c>
      <c r="O43" s="11">
        <f t="shared" si="32"/>
        <v>-0.42357567535666563</v>
      </c>
      <c r="P43" s="11">
        <v>1</v>
      </c>
      <c r="Q43" s="11">
        <f t="shared" si="6"/>
        <v>0.4205289039793903</v>
      </c>
      <c r="R43" s="11">
        <f t="shared" si="7"/>
        <v>0.42137682426063527</v>
      </c>
      <c r="S43" s="11">
        <f t="shared" si="33"/>
        <v>0.46995573597514784</v>
      </c>
      <c r="T43" s="15">
        <f t="shared" si="8"/>
        <v>0</v>
      </c>
      <c r="U43" s="15" t="str">
        <f t="shared" si="27"/>
        <v/>
      </c>
      <c r="V43" s="11">
        <f t="shared" si="34"/>
        <v>0.46995573597514784</v>
      </c>
      <c r="W43" s="11">
        <f t="shared" si="35"/>
        <v>0.13632358375937062</v>
      </c>
      <c r="X43" s="11">
        <f t="shared" si="36"/>
        <v>-4.8534933278499823E-2</v>
      </c>
    </row>
    <row r="44" spans="1:24" ht="15.6">
      <c r="A44" s="4">
        <f t="shared" si="28"/>
        <v>40</v>
      </c>
      <c r="B44" s="5" t="str">
        <f t="shared" si="29"/>
        <v/>
      </c>
      <c r="C44" s="4">
        <v>1</v>
      </c>
      <c r="D44" s="4">
        <v>1</v>
      </c>
      <c r="E44" s="4">
        <v>1</v>
      </c>
      <c r="F44" s="4">
        <v>1</v>
      </c>
      <c r="G44" s="11">
        <f t="shared" si="0"/>
        <v>0.43239340631615902</v>
      </c>
      <c r="H44" s="11">
        <f t="shared" si="1"/>
        <v>-0.8075254096914728</v>
      </c>
      <c r="I44" s="11">
        <f t="shared" si="2"/>
        <v>0.69517636974282282</v>
      </c>
      <c r="J44" s="11">
        <f t="shared" si="3"/>
        <v>-0.30741695709037448</v>
      </c>
      <c r="K44" s="11">
        <f t="shared" si="4"/>
        <v>-0.50209558664505061</v>
      </c>
      <c r="L44" s="11">
        <f t="shared" si="5"/>
        <v>4.4112162812926105E-2</v>
      </c>
      <c r="M44" s="11">
        <f t="shared" si="30"/>
        <v>-0.53641828882888054</v>
      </c>
      <c r="N44" s="11">
        <f t="shared" si="31"/>
        <v>1.1508561680125908</v>
      </c>
      <c r="O44" s="11">
        <f t="shared" si="32"/>
        <v>-0.4631813664703211</v>
      </c>
      <c r="P44" s="11">
        <v>1</v>
      </c>
      <c r="Q44" s="11">
        <f t="shared" si="6"/>
        <v>0.57933506453443762</v>
      </c>
      <c r="R44" s="11">
        <f t="shared" si="7"/>
        <v>0.31747493508720237</v>
      </c>
      <c r="S44" s="11">
        <f t="shared" si="33"/>
        <v>0.49581623996733071</v>
      </c>
      <c r="T44" s="15">
        <f t="shared" si="8"/>
        <v>0</v>
      </c>
      <c r="U44" s="15" t="str">
        <f t="shared" si="27"/>
        <v>error</v>
      </c>
      <c r="V44" s="11">
        <f t="shared" si="34"/>
        <v>-0.50418376003266929</v>
      </c>
      <c r="W44" s="11">
        <f t="shared" si="35"/>
        <v>-0.14140866768973398</v>
      </c>
      <c r="X44" s="11">
        <f t="shared" si="36"/>
        <v>5.060203473686184E-2</v>
      </c>
    </row>
    <row r="45" spans="1:24" ht="15.6">
      <c r="A45" s="4">
        <f t="shared" si="28"/>
        <v>41</v>
      </c>
      <c r="B45" s="5">
        <f t="shared" si="29"/>
        <v>10</v>
      </c>
      <c r="C45" s="4">
        <v>1</v>
      </c>
      <c r="D45" s="4">
        <v>0</v>
      </c>
      <c r="E45" s="4">
        <v>0</v>
      </c>
      <c r="F45" s="4">
        <v>0</v>
      </c>
      <c r="G45" s="11">
        <f t="shared" si="0"/>
        <v>0.4606751398541058</v>
      </c>
      <c r="H45" s="11">
        <f t="shared" si="1"/>
        <v>-0.77924367615352597</v>
      </c>
      <c r="I45" s="11">
        <f t="shared" si="2"/>
        <v>0.72345810328076965</v>
      </c>
      <c r="J45" s="11">
        <f t="shared" si="3"/>
        <v>-0.31753736403774685</v>
      </c>
      <c r="K45" s="11">
        <f t="shared" si="4"/>
        <v>-0.51221599359242298</v>
      </c>
      <c r="L45" s="11">
        <f t="shared" si="5"/>
        <v>3.3991755865553738E-2</v>
      </c>
      <c r="M45" s="11">
        <f t="shared" si="30"/>
        <v>-0.43558153682234668</v>
      </c>
      <c r="N45" s="11">
        <f t="shared" si="31"/>
        <v>1.2092744342437391</v>
      </c>
      <c r="O45" s="11">
        <f t="shared" si="32"/>
        <v>-0.43116822517264242</v>
      </c>
      <c r="P45" s="11">
        <v>1</v>
      </c>
      <c r="Q45" s="11">
        <f t="shared" si="6"/>
        <v>0.61317432585334464</v>
      </c>
      <c r="R45" s="11">
        <f t="shared" si="7"/>
        <v>0.5</v>
      </c>
      <c r="S45" s="11">
        <f t="shared" si="33"/>
        <v>0.5225672537911501</v>
      </c>
      <c r="T45" s="15">
        <f t="shared" si="8"/>
        <v>1</v>
      </c>
      <c r="U45" s="15" t="str">
        <f t="shared" si="27"/>
        <v>error</v>
      </c>
      <c r="V45" s="11">
        <f t="shared" si="34"/>
        <v>0.5225672537911501</v>
      </c>
      <c r="W45" s="11">
        <f t="shared" si="35"/>
        <v>0.14988781072425189</v>
      </c>
      <c r="X45" s="11">
        <f t="shared" si="36"/>
        <v>-5.6328598837617996E-2</v>
      </c>
    </row>
    <row r="46" spans="1:24" ht="15.6">
      <c r="A46" s="4">
        <f t="shared" si="28"/>
        <v>42</v>
      </c>
      <c r="B46" s="5" t="str">
        <f t="shared" si="29"/>
        <v/>
      </c>
      <c r="C46" s="4">
        <v>1</v>
      </c>
      <c r="D46" s="4">
        <v>0</v>
      </c>
      <c r="E46" s="4">
        <v>1</v>
      </c>
      <c r="F46" s="4">
        <v>1</v>
      </c>
      <c r="G46" s="11">
        <f t="shared" si="0"/>
        <v>0.43069757770925543</v>
      </c>
      <c r="H46" s="11">
        <f t="shared" si="1"/>
        <v>-0.77924367615352597</v>
      </c>
      <c r="I46" s="11">
        <f t="shared" si="2"/>
        <v>0.72345810328076965</v>
      </c>
      <c r="J46" s="11">
        <f t="shared" si="3"/>
        <v>-0.30627164427022324</v>
      </c>
      <c r="K46" s="11">
        <f t="shared" si="4"/>
        <v>-0.51221599359242298</v>
      </c>
      <c r="L46" s="11">
        <f t="shared" si="5"/>
        <v>3.3991755865553738E-2</v>
      </c>
      <c r="M46" s="11">
        <f t="shared" si="30"/>
        <v>-0.54009498758057672</v>
      </c>
      <c r="N46" s="11">
        <f t="shared" si="31"/>
        <v>1.1451894695324547</v>
      </c>
      <c r="O46" s="11">
        <f t="shared" si="32"/>
        <v>-0.48342495055175744</v>
      </c>
      <c r="P46" s="11">
        <v>1</v>
      </c>
      <c r="Q46" s="11">
        <f t="shared" si="6"/>
        <v>0.76026915024987418</v>
      </c>
      <c r="R46" s="11">
        <f t="shared" si="7"/>
        <v>0.38267153321761987</v>
      </c>
      <c r="S46" s="11">
        <f t="shared" si="33"/>
        <v>0.53632694603509123</v>
      </c>
      <c r="T46" s="15">
        <f t="shared" si="8"/>
        <v>1</v>
      </c>
      <c r="U46" s="15" t="str">
        <f t="shared" si="27"/>
        <v/>
      </c>
      <c r="V46" s="11">
        <f t="shared" si="34"/>
        <v>-0.46367305396490877</v>
      </c>
      <c r="W46" s="11">
        <f t="shared" si="35"/>
        <v>-9.677885884083634E-2</v>
      </c>
      <c r="X46" s="11">
        <f t="shared" si="36"/>
        <v>5.2952123356871217E-2</v>
      </c>
    </row>
    <row r="47" spans="1:24" ht="15.6">
      <c r="A47" s="4">
        <f t="shared" si="28"/>
        <v>43</v>
      </c>
      <c r="B47" s="5" t="str">
        <f t="shared" si="29"/>
        <v/>
      </c>
      <c r="C47" s="4">
        <v>1</v>
      </c>
      <c r="D47" s="4">
        <v>1</v>
      </c>
      <c r="E47" s="4">
        <v>0</v>
      </c>
      <c r="F47" s="4">
        <v>0</v>
      </c>
      <c r="G47" s="11">
        <f t="shared" si="0"/>
        <v>0.4500533494774227</v>
      </c>
      <c r="H47" s="11">
        <f t="shared" si="1"/>
        <v>-0.77924367615352597</v>
      </c>
      <c r="I47" s="11">
        <f t="shared" si="2"/>
        <v>0.74281387504893692</v>
      </c>
      <c r="J47" s="11">
        <f t="shared" si="3"/>
        <v>-0.31686206894159746</v>
      </c>
      <c r="K47" s="11">
        <f t="shared" si="4"/>
        <v>-0.51221599359242298</v>
      </c>
      <c r="L47" s="11">
        <f t="shared" si="5"/>
        <v>2.3401331194179496E-2</v>
      </c>
      <c r="M47" s="11">
        <f t="shared" si="30"/>
        <v>-0.44736037678759499</v>
      </c>
      <c r="N47" s="11">
        <f t="shared" si="31"/>
        <v>1.2156927332787877</v>
      </c>
      <c r="O47" s="11">
        <f t="shared" si="32"/>
        <v>-0.4479380548572679</v>
      </c>
      <c r="P47" s="11">
        <v>1</v>
      </c>
      <c r="Q47" s="11">
        <f t="shared" si="6"/>
        <v>0.41843764218189544</v>
      </c>
      <c r="R47" s="11">
        <f t="shared" si="7"/>
        <v>0.4214406754697726</v>
      </c>
      <c r="S47" s="11">
        <f t="shared" si="33"/>
        <v>0.46818103494251462</v>
      </c>
      <c r="T47" s="15">
        <f t="shared" si="8"/>
        <v>0</v>
      </c>
      <c r="U47" s="15" t="str">
        <f t="shared" si="27"/>
        <v/>
      </c>
      <c r="V47" s="11">
        <f t="shared" si="34"/>
        <v>0.46818103494251462</v>
      </c>
      <c r="W47" s="11">
        <f t="shared" si="35"/>
        <v>0.13850475167370316</v>
      </c>
      <c r="X47" s="11">
        <f t="shared" si="36"/>
        <v>-5.1134748454430647E-2</v>
      </c>
    </row>
    <row r="48" spans="1:24" ht="15.6">
      <c r="A48" s="4">
        <f t="shared" si="28"/>
        <v>44</v>
      </c>
      <c r="B48" s="5" t="str">
        <f t="shared" si="29"/>
        <v/>
      </c>
      <c r="C48" s="4">
        <v>1</v>
      </c>
      <c r="D48" s="4">
        <v>1</v>
      </c>
      <c r="E48" s="4">
        <v>1</v>
      </c>
      <c r="F48" s="4">
        <v>1</v>
      </c>
      <c r="G48" s="11">
        <f t="shared" si="0"/>
        <v>0.42235239914268208</v>
      </c>
      <c r="H48" s="11">
        <f t="shared" si="1"/>
        <v>-0.80694462648826659</v>
      </c>
      <c r="I48" s="11">
        <f t="shared" si="2"/>
        <v>0.74281387504893692</v>
      </c>
      <c r="J48" s="11">
        <f t="shared" si="3"/>
        <v>-0.30663511925071135</v>
      </c>
      <c r="K48" s="11">
        <f t="shared" si="4"/>
        <v>-0.50198904390153687</v>
      </c>
      <c r="L48" s="11">
        <f t="shared" si="5"/>
        <v>2.3401331194179496E-2</v>
      </c>
      <c r="M48" s="11">
        <f t="shared" si="30"/>
        <v>-0.54099658377609794</v>
      </c>
      <c r="N48" s="11">
        <f t="shared" si="31"/>
        <v>1.1765118196036626</v>
      </c>
      <c r="O48" s="11">
        <f t="shared" si="32"/>
        <v>-0.48740016117893004</v>
      </c>
      <c r="P48" s="11">
        <v>1</v>
      </c>
      <c r="Q48" s="11">
        <f t="shared" si="6"/>
        <v>0.58860987705203027</v>
      </c>
      <c r="R48" s="11">
        <f t="shared" si="7"/>
        <v>0.31319533931130633</v>
      </c>
      <c r="S48" s="11">
        <f t="shared" si="33"/>
        <v>0.49971460874355622</v>
      </c>
      <c r="T48" s="15">
        <f t="shared" si="8"/>
        <v>0</v>
      </c>
      <c r="U48" s="15" t="str">
        <f t="shared" si="27"/>
        <v>error</v>
      </c>
      <c r="V48" s="11">
        <f t="shared" si="34"/>
        <v>-0.50028539125644378</v>
      </c>
      <c r="W48" s="11">
        <f t="shared" si="35"/>
        <v>-0.14252646766563298</v>
      </c>
      <c r="X48" s="11">
        <f t="shared" si="36"/>
        <v>5.2450787617294554E-2</v>
      </c>
    </row>
    <row r="49" spans="1:24" ht="15.6">
      <c r="A49" s="4">
        <f t="shared" si="28"/>
        <v>45</v>
      </c>
      <c r="B49" s="5">
        <f t="shared" si="29"/>
        <v>11</v>
      </c>
      <c r="C49" s="4">
        <v>1</v>
      </c>
      <c r="D49" s="4">
        <v>0</v>
      </c>
      <c r="E49" s="4">
        <v>0</v>
      </c>
      <c r="F49" s="4">
        <v>0</v>
      </c>
      <c r="G49" s="11">
        <f t="shared" si="0"/>
        <v>0.45085769267580866</v>
      </c>
      <c r="H49" s="11">
        <f t="shared" si="1"/>
        <v>-0.77843933295514001</v>
      </c>
      <c r="I49" s="11">
        <f t="shared" si="2"/>
        <v>0.77131916858206351</v>
      </c>
      <c r="J49" s="11">
        <f t="shared" si="3"/>
        <v>-0.31712527677417024</v>
      </c>
      <c r="K49" s="11">
        <f t="shared" si="4"/>
        <v>-0.51247920142499581</v>
      </c>
      <c r="L49" s="11">
        <f t="shared" si="5"/>
        <v>1.2911173670720585E-2</v>
      </c>
      <c r="M49" s="11">
        <f t="shared" si="30"/>
        <v>-0.44093950552480921</v>
      </c>
      <c r="N49" s="11">
        <f t="shared" si="31"/>
        <v>1.2354064041313391</v>
      </c>
      <c r="O49" s="11">
        <f t="shared" si="32"/>
        <v>-0.45606275060551971</v>
      </c>
      <c r="P49" s="11">
        <v>1</v>
      </c>
      <c r="Q49" s="11">
        <f t="shared" si="6"/>
        <v>0.61084313870581386</v>
      </c>
      <c r="R49" s="11">
        <f t="shared" si="7"/>
        <v>0.5</v>
      </c>
      <c r="S49" s="11">
        <f t="shared" si="33"/>
        <v>0.52140407218133888</v>
      </c>
      <c r="T49" s="15">
        <f t="shared" si="8"/>
        <v>1</v>
      </c>
      <c r="U49" s="15" t="str">
        <f t="shared" si="27"/>
        <v>error</v>
      </c>
      <c r="V49" s="11">
        <f t="shared" si="34"/>
        <v>0.52140407218133888</v>
      </c>
      <c r="W49" s="11">
        <f t="shared" si="35"/>
        <v>0.15312237585353267</v>
      </c>
      <c r="X49" s="11">
        <f t="shared" si="36"/>
        <v>-5.9448243833985087E-2</v>
      </c>
    </row>
    <row r="50" spans="1:24" ht="15.6">
      <c r="A50" s="4">
        <f t="shared" si="28"/>
        <v>46</v>
      </c>
      <c r="B50" s="5" t="str">
        <f t="shared" si="29"/>
        <v/>
      </c>
      <c r="C50" s="4">
        <v>1</v>
      </c>
      <c r="D50" s="4">
        <v>0</v>
      </c>
      <c r="E50" s="4">
        <v>1</v>
      </c>
      <c r="F50" s="4">
        <v>1</v>
      </c>
      <c r="G50" s="11">
        <f t="shared" si="0"/>
        <v>0.42023321750510212</v>
      </c>
      <c r="H50" s="11">
        <f t="shared" si="1"/>
        <v>-0.77843933295514001</v>
      </c>
      <c r="I50" s="11">
        <f t="shared" si="2"/>
        <v>0.77131916858206351</v>
      </c>
      <c r="J50" s="11">
        <f t="shared" si="3"/>
        <v>-0.30523562800737325</v>
      </c>
      <c r="K50" s="11">
        <f t="shared" si="4"/>
        <v>-0.51247920142499581</v>
      </c>
      <c r="L50" s="11">
        <f t="shared" si="5"/>
        <v>1.2911173670720585E-2</v>
      </c>
      <c r="M50" s="11">
        <f t="shared" si="30"/>
        <v>-0.545220319961077</v>
      </c>
      <c r="N50" s="11">
        <f t="shared" si="31"/>
        <v>1.1717071841342908</v>
      </c>
      <c r="O50" s="11">
        <f t="shared" si="32"/>
        <v>-0.50820315782365355</v>
      </c>
      <c r="P50" s="11">
        <v>1</v>
      </c>
      <c r="Q50" s="11">
        <f t="shared" si="6"/>
        <v>0.76701859226958258</v>
      </c>
      <c r="R50" s="11">
        <f t="shared" si="7"/>
        <v>0.37764218924821374</v>
      </c>
      <c r="S50" s="11">
        <f t="shared" si="33"/>
        <v>0.54030781981364939</v>
      </c>
      <c r="T50" s="15">
        <f t="shared" si="8"/>
        <v>1</v>
      </c>
      <c r="U50" s="15" t="str">
        <f t="shared" si="27"/>
        <v/>
      </c>
      <c r="V50" s="11">
        <f t="shared" si="34"/>
        <v>-0.45969218018635061</v>
      </c>
      <c r="W50" s="11">
        <f t="shared" si="35"/>
        <v>-9.6252798456560082E-2</v>
      </c>
      <c r="X50" s="11">
        <f t="shared" si="36"/>
        <v>5.4906672673729714E-2</v>
      </c>
    </row>
    <row r="51" spans="1:24" ht="15.6">
      <c r="A51" s="4">
        <f t="shared" si="28"/>
        <v>47</v>
      </c>
      <c r="B51" s="5" t="str">
        <f t="shared" si="29"/>
        <v/>
      </c>
      <c r="C51" s="4">
        <v>1</v>
      </c>
      <c r="D51" s="4">
        <v>1</v>
      </c>
      <c r="E51" s="4">
        <v>0</v>
      </c>
      <c r="F51" s="4">
        <v>0</v>
      </c>
      <c r="G51" s="11">
        <f t="shared" si="0"/>
        <v>0.43948377719641413</v>
      </c>
      <c r="H51" s="11">
        <f t="shared" si="1"/>
        <v>-0.77843933295514001</v>
      </c>
      <c r="I51" s="11">
        <f t="shared" si="2"/>
        <v>0.79056972827337557</v>
      </c>
      <c r="J51" s="11">
        <f t="shared" si="3"/>
        <v>-0.31621696254211917</v>
      </c>
      <c r="K51" s="11">
        <f t="shared" si="4"/>
        <v>-0.51247920142499581</v>
      </c>
      <c r="L51" s="11">
        <f t="shared" si="5"/>
        <v>1.9298391359746404E-3</v>
      </c>
      <c r="M51" s="11">
        <f t="shared" si="30"/>
        <v>-0.45328188392380686</v>
      </c>
      <c r="N51" s="11">
        <f t="shared" si="31"/>
        <v>1.2422256739190647</v>
      </c>
      <c r="O51" s="11">
        <f t="shared" si="32"/>
        <v>-0.47348332556248196</v>
      </c>
      <c r="P51" s="11">
        <v>1</v>
      </c>
      <c r="Q51" s="11">
        <f t="shared" si="6"/>
        <v>0.41606320734603813</v>
      </c>
      <c r="R51" s="11">
        <f t="shared" si="7"/>
        <v>0.42159797871850746</v>
      </c>
      <c r="S51" s="11">
        <f t="shared" si="33"/>
        <v>0.46603809971644178</v>
      </c>
      <c r="T51" s="15">
        <f t="shared" si="8"/>
        <v>0</v>
      </c>
      <c r="U51" s="15" t="str">
        <f t="shared" si="27"/>
        <v/>
      </c>
      <c r="V51" s="11">
        <f t="shared" si="34"/>
        <v>0.46603809971644178</v>
      </c>
      <c r="W51" s="11">
        <f t="shared" si="35"/>
        <v>0.14065237709429035</v>
      </c>
      <c r="X51" s="11">
        <f t="shared" si="36"/>
        <v>-5.3808939655148665E-2</v>
      </c>
    </row>
    <row r="52" spans="1:24" ht="15.6">
      <c r="A52" s="4">
        <f t="shared" si="28"/>
        <v>48</v>
      </c>
      <c r="B52" s="5" t="str">
        <f t="shared" si="29"/>
        <v/>
      </c>
      <c r="C52" s="4">
        <v>1</v>
      </c>
      <c r="D52" s="4">
        <v>1</v>
      </c>
      <c r="E52" s="4">
        <v>1</v>
      </c>
      <c r="F52" s="4">
        <v>1</v>
      </c>
      <c r="G52" s="11">
        <f t="shared" si="0"/>
        <v>0.41135330177755608</v>
      </c>
      <c r="H52" s="11">
        <f t="shared" si="1"/>
        <v>-0.80656980837399805</v>
      </c>
      <c r="I52" s="11">
        <f t="shared" si="2"/>
        <v>0.79056972827337557</v>
      </c>
      <c r="J52" s="11">
        <f t="shared" si="3"/>
        <v>-0.30545517461108945</v>
      </c>
      <c r="K52" s="11">
        <f t="shared" si="4"/>
        <v>-0.50171741349396604</v>
      </c>
      <c r="L52" s="11">
        <f t="shared" si="5"/>
        <v>1.9298391359746404E-3</v>
      </c>
      <c r="M52" s="11">
        <f t="shared" si="30"/>
        <v>-0.54648950386709516</v>
      </c>
      <c r="N52" s="11">
        <f t="shared" si="31"/>
        <v>1.2034454126163696</v>
      </c>
      <c r="O52" s="11">
        <f t="shared" si="32"/>
        <v>-0.51277946973173516</v>
      </c>
      <c r="P52" s="11">
        <v>1</v>
      </c>
      <c r="Q52" s="11">
        <f t="shared" si="6"/>
        <v>0.59757071148712682</v>
      </c>
      <c r="R52" s="11">
        <f t="shared" si="7"/>
        <v>0.3089051624598132</v>
      </c>
      <c r="S52" s="11">
        <f t="shared" si="33"/>
        <v>0.50356344021185084</v>
      </c>
      <c r="T52" s="15">
        <f t="shared" si="8"/>
        <v>1</v>
      </c>
      <c r="U52" s="15" t="str">
        <f t="shared" si="27"/>
        <v/>
      </c>
      <c r="V52" s="11">
        <f t="shared" si="34"/>
        <v>-0.49643655978814916</v>
      </c>
      <c r="W52" s="11">
        <f t="shared" si="35"/>
        <v>-0.14367097446012095</v>
      </c>
      <c r="X52" s="11">
        <f t="shared" si="36"/>
        <v>5.434470072442598E-2</v>
      </c>
    </row>
    <row r="53" spans="1:24" ht="15.6">
      <c r="A53" s="4">
        <f t="shared" si="28"/>
        <v>49</v>
      </c>
      <c r="B53" s="5">
        <f t="shared" ref="B53:B88" si="37">IF(MOD(A53,4)=1,INT(A53/4),"")</f>
        <v>12</v>
      </c>
      <c r="C53" s="4">
        <v>1</v>
      </c>
      <c r="D53" s="4">
        <v>0</v>
      </c>
      <c r="E53" s="4">
        <v>0</v>
      </c>
      <c r="F53" s="4">
        <v>0</v>
      </c>
      <c r="G53" s="11">
        <f t="shared" ref="G53:G88" si="38">G52-$B$3*$W52*C52</f>
        <v>0.44008749666958025</v>
      </c>
      <c r="H53" s="11">
        <f t="shared" ref="H53:H88" si="39">H52-$B$3*$W52*D52</f>
        <v>-0.77783561348197383</v>
      </c>
      <c r="I53" s="11">
        <f t="shared" ref="I53:I88" si="40">I52-$B$3*$W52*E52</f>
        <v>0.81930392316539979</v>
      </c>
      <c r="J53" s="11">
        <f t="shared" ref="J53:J88" si="41">J52-$B$3*$X52*C52</f>
        <v>-0.31632411475597466</v>
      </c>
      <c r="K53" s="11">
        <f t="shared" ref="K53:K88" si="42">K52-$B$3*$X52*D52</f>
        <v>-0.51258635363885119</v>
      </c>
      <c r="L53" s="11">
        <f t="shared" ref="L53:L88" si="43">L52-$B$3*$X52*E52</f>
        <v>-8.939101008910556E-3</v>
      </c>
      <c r="M53" s="11">
        <f t="shared" ref="M53:M88" si="44">M52-$B$3*$V52*P52</f>
        <v>-0.44720219190946531</v>
      </c>
      <c r="N53" s="11">
        <f t="shared" ref="N53:N88" si="45">N52-$B$3*$V52*Q52</f>
        <v>1.2627766022645348</v>
      </c>
      <c r="O53" s="11">
        <f t="shared" ref="O53:O88" si="46">O52-$B$3*$V52*R52</f>
        <v>-0.48210910650126537</v>
      </c>
      <c r="P53" s="11">
        <v>1</v>
      </c>
      <c r="Q53" s="11">
        <f t="shared" si="6"/>
        <v>0.60827987925389326</v>
      </c>
      <c r="R53" s="11">
        <f t="shared" si="7"/>
        <v>0.5</v>
      </c>
      <c r="S53" s="11">
        <f t="shared" ref="S53:S88" si="47">1/(1+EXP(-SUMPRODUCT(M53:O53,P53:R53)))</f>
        <v>0.51995560756280279</v>
      </c>
      <c r="T53" s="15">
        <f t="shared" ref="T53:T88" si="48">IF(S53&gt;$T$3,1,0)</f>
        <v>1</v>
      </c>
      <c r="U53" s="15" t="str">
        <f t="shared" ref="U53:U88" si="49">IF(T53=F53,"","error")</f>
        <v>error</v>
      </c>
      <c r="V53" s="11">
        <f t="shared" ref="V53:V88" si="50">S53-F53</f>
        <v>0.51995560756280279</v>
      </c>
      <c r="W53" s="11">
        <f t="shared" ref="W53:W88" si="51">$V53*N53*Q53*(1-Q53)</f>
        <v>0.15644875931264551</v>
      </c>
      <c r="X53" s="11">
        <f t="shared" ref="X53:X88" si="52">$V53*O53*R53*(1-R53)</f>
        <v>-6.2668833345606356E-2</v>
      </c>
    </row>
    <row r="54" spans="1:24" ht="15.6">
      <c r="A54" s="4">
        <f t="shared" si="28"/>
        <v>50</v>
      </c>
      <c r="B54" s="5" t="str">
        <f t="shared" si="37"/>
        <v/>
      </c>
      <c r="C54" s="4">
        <v>1</v>
      </c>
      <c r="D54" s="4">
        <v>0</v>
      </c>
      <c r="E54" s="4">
        <v>1</v>
      </c>
      <c r="F54" s="4">
        <v>1</v>
      </c>
      <c r="G54" s="11">
        <f t="shared" si="38"/>
        <v>0.40879774480705117</v>
      </c>
      <c r="H54" s="11">
        <f t="shared" si="39"/>
        <v>-0.77783561348197383</v>
      </c>
      <c r="I54" s="11">
        <f t="shared" si="40"/>
        <v>0.81930392316539979</v>
      </c>
      <c r="J54" s="11">
        <f t="shared" si="41"/>
        <v>-0.3037903480868534</v>
      </c>
      <c r="K54" s="11">
        <f t="shared" si="42"/>
        <v>-0.51258635363885119</v>
      </c>
      <c r="L54" s="11">
        <f t="shared" si="43"/>
        <v>-8.939101008910556E-3</v>
      </c>
      <c r="M54" s="11">
        <f t="shared" si="44"/>
        <v>-0.55119331342202593</v>
      </c>
      <c r="N54" s="11">
        <f t="shared" si="45"/>
        <v>1.1995208954273975</v>
      </c>
      <c r="O54" s="11">
        <f t="shared" si="46"/>
        <v>-0.53410466725754568</v>
      </c>
      <c r="P54" s="11">
        <v>1</v>
      </c>
      <c r="Q54" s="11">
        <f t="shared" si="6"/>
        <v>0.77348614907139912</v>
      </c>
      <c r="R54" s="11">
        <f t="shared" si="7"/>
        <v>0.37249560061158071</v>
      </c>
      <c r="S54" s="11">
        <f t="shared" si="47"/>
        <v>0.54430049079746368</v>
      </c>
      <c r="T54" s="15">
        <f t="shared" si="48"/>
        <v>1</v>
      </c>
      <c r="U54" s="15" t="str">
        <f t="shared" si="49"/>
        <v/>
      </c>
      <c r="V54" s="11">
        <f t="shared" si="50"/>
        <v>-0.45569950920253632</v>
      </c>
      <c r="W54" s="11">
        <f t="shared" si="51"/>
        <v>-9.57709252477877E-2</v>
      </c>
      <c r="X54" s="11">
        <f t="shared" si="52"/>
        <v>5.6890906871680538E-2</v>
      </c>
    </row>
    <row r="55" spans="1:24" ht="15.6">
      <c r="A55" s="4">
        <f t="shared" si="28"/>
        <v>51</v>
      </c>
      <c r="B55" s="5" t="str">
        <f t="shared" si="37"/>
        <v/>
      </c>
      <c r="C55" s="4">
        <v>1</v>
      </c>
      <c r="D55" s="4">
        <v>1</v>
      </c>
      <c r="E55" s="4">
        <v>0</v>
      </c>
      <c r="F55" s="4">
        <v>0</v>
      </c>
      <c r="G55" s="11">
        <f t="shared" si="38"/>
        <v>0.42795192985660868</v>
      </c>
      <c r="H55" s="11">
        <f t="shared" si="39"/>
        <v>-0.77783561348197383</v>
      </c>
      <c r="I55" s="11">
        <f t="shared" si="40"/>
        <v>0.83845810821495736</v>
      </c>
      <c r="J55" s="11">
        <f t="shared" si="41"/>
        <v>-0.31516852946118951</v>
      </c>
      <c r="K55" s="11">
        <f t="shared" si="42"/>
        <v>-0.51258635363885119</v>
      </c>
      <c r="L55" s="11">
        <f t="shared" si="43"/>
        <v>-2.0317282383246663E-2</v>
      </c>
      <c r="M55" s="11">
        <f t="shared" si="44"/>
        <v>-0.46005341158151869</v>
      </c>
      <c r="N55" s="11">
        <f t="shared" si="45"/>
        <v>1.2700163471287569</v>
      </c>
      <c r="O55" s="11">
        <f t="shared" si="46"/>
        <v>-0.50015545478178547</v>
      </c>
      <c r="P55" s="11">
        <v>1</v>
      </c>
      <c r="Q55" s="11">
        <f t="shared" si="6"/>
        <v>0.4134106277846693</v>
      </c>
      <c r="R55" s="11">
        <f t="shared" si="7"/>
        <v>0.42185366339328384</v>
      </c>
      <c r="S55" s="11">
        <f t="shared" si="47"/>
        <v>0.46356281653440068</v>
      </c>
      <c r="T55" s="15">
        <f t="shared" si="48"/>
        <v>0</v>
      </c>
      <c r="U55" s="15" t="str">
        <f t="shared" si="49"/>
        <v/>
      </c>
      <c r="V55" s="11">
        <f t="shared" si="50"/>
        <v>0.46356281653440068</v>
      </c>
      <c r="W55" s="11">
        <f t="shared" si="51"/>
        <v>0.14276893874243987</v>
      </c>
      <c r="X55" s="11">
        <f t="shared" si="52"/>
        <v>-5.6547473476946442E-2</v>
      </c>
    </row>
    <row r="56" spans="1:24" ht="15.6">
      <c r="A56" s="4">
        <f t="shared" si="28"/>
        <v>52</v>
      </c>
      <c r="B56" s="5" t="str">
        <f t="shared" si="37"/>
        <v/>
      </c>
      <c r="C56" s="4">
        <v>1</v>
      </c>
      <c r="D56" s="4">
        <v>1</v>
      </c>
      <c r="E56" s="4">
        <v>1</v>
      </c>
      <c r="F56" s="4">
        <v>1</v>
      </c>
      <c r="G56" s="11">
        <f t="shared" si="38"/>
        <v>0.39939814210812069</v>
      </c>
      <c r="H56" s="11">
        <f t="shared" si="39"/>
        <v>-0.80638940123046177</v>
      </c>
      <c r="I56" s="11">
        <f t="shared" si="40"/>
        <v>0.83845810821495736</v>
      </c>
      <c r="J56" s="11">
        <f t="shared" si="41"/>
        <v>-0.30385903476580023</v>
      </c>
      <c r="K56" s="11">
        <f t="shared" si="42"/>
        <v>-0.50127685894346186</v>
      </c>
      <c r="L56" s="11">
        <f t="shared" si="43"/>
        <v>-2.0317282383246663E-2</v>
      </c>
      <c r="M56" s="11">
        <f t="shared" si="44"/>
        <v>-0.55276597488839885</v>
      </c>
      <c r="N56" s="11">
        <f t="shared" si="45"/>
        <v>1.2316879881285336</v>
      </c>
      <c r="O56" s="11">
        <f t="shared" si="46"/>
        <v>-0.53926658925537463</v>
      </c>
      <c r="P56" s="11">
        <v>1</v>
      </c>
      <c r="Q56" s="11">
        <f t="shared" si="6"/>
        <v>0.60622388399916516</v>
      </c>
      <c r="R56" s="11">
        <f t="shared" si="7"/>
        <v>0.30460732962115528</v>
      </c>
      <c r="S56" s="11">
        <f t="shared" si="47"/>
        <v>0.50741149346907177</v>
      </c>
      <c r="T56" s="15">
        <f t="shared" si="48"/>
        <v>1</v>
      </c>
      <c r="U56" s="15" t="str">
        <f t="shared" si="49"/>
        <v/>
      </c>
      <c r="V56" s="11">
        <f t="shared" si="50"/>
        <v>-0.49258850653092823</v>
      </c>
      <c r="W56" s="11">
        <f t="shared" si="51"/>
        <v>-0.14483295582290331</v>
      </c>
      <c r="X56" s="11">
        <f t="shared" si="52"/>
        <v>5.626758121711483E-2</v>
      </c>
    </row>
    <row r="57" spans="1:24" ht="15.6">
      <c r="A57" s="4">
        <f t="shared" si="28"/>
        <v>53</v>
      </c>
      <c r="B57" s="5">
        <f t="shared" si="37"/>
        <v>13</v>
      </c>
      <c r="C57" s="4">
        <v>1</v>
      </c>
      <c r="D57" s="4">
        <v>0</v>
      </c>
      <c r="E57" s="4">
        <v>0</v>
      </c>
      <c r="F57" s="4">
        <v>0</v>
      </c>
      <c r="G57" s="11">
        <f t="shared" si="38"/>
        <v>0.42836473327270136</v>
      </c>
      <c r="H57" s="11">
        <f t="shared" si="39"/>
        <v>-0.7774228100658811</v>
      </c>
      <c r="I57" s="11">
        <f t="shared" si="40"/>
        <v>0.86742469937953803</v>
      </c>
      <c r="J57" s="11">
        <f t="shared" si="41"/>
        <v>-0.3151125510092232</v>
      </c>
      <c r="K57" s="11">
        <f t="shared" si="42"/>
        <v>-0.51253037518688482</v>
      </c>
      <c r="L57" s="11">
        <f t="shared" si="43"/>
        <v>-3.157079862666963E-2</v>
      </c>
      <c r="M57" s="11">
        <f t="shared" si="44"/>
        <v>-0.4542482735822132</v>
      </c>
      <c r="N57" s="11">
        <f t="shared" si="45"/>
        <v>1.2914117716570392</v>
      </c>
      <c r="O57" s="11">
        <f t="shared" si="46"/>
        <v>-0.50925737534008286</v>
      </c>
      <c r="P57" s="11">
        <v>1</v>
      </c>
      <c r="Q57" s="11">
        <f t="shared" si="6"/>
        <v>0.60548311430652746</v>
      </c>
      <c r="R57" s="11">
        <f t="shared" si="7"/>
        <v>0.5</v>
      </c>
      <c r="S57" s="11">
        <f t="shared" si="47"/>
        <v>0.51825464781843877</v>
      </c>
      <c r="T57" s="15">
        <f t="shared" si="48"/>
        <v>1</v>
      </c>
      <c r="U57" s="15" t="str">
        <f t="shared" si="49"/>
        <v>error</v>
      </c>
      <c r="V57" s="11">
        <f t="shared" si="50"/>
        <v>0.51825464781843877</v>
      </c>
      <c r="W57" s="11">
        <f t="shared" si="51"/>
        <v>0.15987316718019096</v>
      </c>
      <c r="X57" s="11">
        <f t="shared" si="52"/>
        <v>-6.598125042645428E-2</v>
      </c>
    </row>
    <row r="58" spans="1:24" ht="15.6">
      <c r="A58" s="4">
        <f t="shared" si="28"/>
        <v>54</v>
      </c>
      <c r="B58" s="5" t="str">
        <f t="shared" si="37"/>
        <v/>
      </c>
      <c r="C58" s="4">
        <v>1</v>
      </c>
      <c r="D58" s="4">
        <v>0</v>
      </c>
      <c r="E58" s="4">
        <v>1</v>
      </c>
      <c r="F58" s="4">
        <v>1</v>
      </c>
      <c r="G58" s="11">
        <f t="shared" si="38"/>
        <v>0.39639009983666318</v>
      </c>
      <c r="H58" s="11">
        <f t="shared" si="39"/>
        <v>-0.7774228100658811</v>
      </c>
      <c r="I58" s="11">
        <f t="shared" si="40"/>
        <v>0.86742469937953803</v>
      </c>
      <c r="J58" s="11">
        <f t="shared" si="41"/>
        <v>-0.30191630092393235</v>
      </c>
      <c r="K58" s="11">
        <f t="shared" si="42"/>
        <v>-0.51253037518688482</v>
      </c>
      <c r="L58" s="11">
        <f t="shared" si="43"/>
        <v>-3.157079862666963E-2</v>
      </c>
      <c r="M58" s="11">
        <f t="shared" si="44"/>
        <v>-0.55789920314590091</v>
      </c>
      <c r="N58" s="11">
        <f t="shared" si="45"/>
        <v>1.2286528840240512</v>
      </c>
      <c r="O58" s="11">
        <f t="shared" si="46"/>
        <v>-0.56108284012192677</v>
      </c>
      <c r="P58" s="11">
        <v>1</v>
      </c>
      <c r="Q58" s="11">
        <f t="shared" si="6"/>
        <v>0.77968210516303538</v>
      </c>
      <c r="R58" s="11">
        <f t="shared" si="7"/>
        <v>0.36723406150628718</v>
      </c>
      <c r="S58" s="11">
        <f t="shared" si="47"/>
        <v>0.54835111649963741</v>
      </c>
      <c r="T58" s="15">
        <f t="shared" si="48"/>
        <v>1</v>
      </c>
      <c r="U58" s="15" t="str">
        <f t="shared" si="49"/>
        <v/>
      </c>
      <c r="V58" s="11">
        <f t="shared" si="50"/>
        <v>-0.45164888350036259</v>
      </c>
      <c r="W58" s="11">
        <f t="shared" si="51"/>
        <v>-9.532295242489626E-2</v>
      </c>
      <c r="X58" s="11">
        <f t="shared" si="52"/>
        <v>5.8886260618778059E-2</v>
      </c>
    </row>
    <row r="59" spans="1:24" ht="15.6">
      <c r="A59" s="4">
        <f t="shared" si="28"/>
        <v>55</v>
      </c>
      <c r="B59" s="5" t="str">
        <f t="shared" si="37"/>
        <v/>
      </c>
      <c r="C59" s="4">
        <v>1</v>
      </c>
      <c r="D59" s="4">
        <v>1</v>
      </c>
      <c r="E59" s="4">
        <v>0</v>
      </c>
      <c r="F59" s="4">
        <v>0</v>
      </c>
      <c r="G59" s="11">
        <f t="shared" si="38"/>
        <v>0.41545469032164245</v>
      </c>
      <c r="H59" s="11">
        <f t="shared" si="39"/>
        <v>-0.7774228100658811</v>
      </c>
      <c r="I59" s="11">
        <f t="shared" si="40"/>
        <v>0.88648928986451725</v>
      </c>
      <c r="J59" s="11">
        <f t="shared" si="41"/>
        <v>-0.31369355304768798</v>
      </c>
      <c r="K59" s="11">
        <f t="shared" si="42"/>
        <v>-0.51253037518688482</v>
      </c>
      <c r="L59" s="11">
        <f t="shared" si="43"/>
        <v>-4.3348050750425242E-2</v>
      </c>
      <c r="M59" s="11">
        <f t="shared" si="44"/>
        <v>-0.46756942644582838</v>
      </c>
      <c r="N59" s="11">
        <f t="shared" si="45"/>
        <v>1.2990813944804707</v>
      </c>
      <c r="O59" s="11">
        <f t="shared" si="46"/>
        <v>-0.52791066934940312</v>
      </c>
      <c r="P59" s="11">
        <v>1</v>
      </c>
      <c r="Q59" s="11">
        <f t="shared" si="6"/>
        <v>0.41048322327917397</v>
      </c>
      <c r="R59" s="11">
        <f t="shared" si="7"/>
        <v>0.42221344144129064</v>
      </c>
      <c r="S59" s="11">
        <f t="shared" si="47"/>
        <v>0.46077842386296469</v>
      </c>
      <c r="T59" s="15">
        <f t="shared" si="48"/>
        <v>0</v>
      </c>
      <c r="U59" s="15" t="str">
        <f t="shared" si="49"/>
        <v/>
      </c>
      <c r="V59" s="11">
        <f t="shared" si="50"/>
        <v>0.46077842386296469</v>
      </c>
      <c r="W59" s="11">
        <f t="shared" si="51"/>
        <v>0.14485052665126638</v>
      </c>
      <c r="X59" s="11">
        <f t="shared" si="52"/>
        <v>-5.9340617852214499E-2</v>
      </c>
    </row>
    <row r="60" spans="1:24" ht="15.6">
      <c r="A60" s="4">
        <f t="shared" si="28"/>
        <v>56</v>
      </c>
      <c r="B60" s="5" t="str">
        <f t="shared" si="37"/>
        <v/>
      </c>
      <c r="C60" s="4">
        <v>1</v>
      </c>
      <c r="D60" s="4">
        <v>1</v>
      </c>
      <c r="E60" s="4">
        <v>1</v>
      </c>
      <c r="F60" s="4">
        <v>1</v>
      </c>
      <c r="G60" s="11">
        <f t="shared" si="38"/>
        <v>0.38648458499138916</v>
      </c>
      <c r="H60" s="11">
        <f t="shared" si="39"/>
        <v>-0.80639291539613434</v>
      </c>
      <c r="I60" s="11">
        <f t="shared" si="40"/>
        <v>0.88648928986451725</v>
      </c>
      <c r="J60" s="11">
        <f t="shared" si="41"/>
        <v>-0.30182542947724506</v>
      </c>
      <c r="K60" s="11">
        <f t="shared" si="42"/>
        <v>-0.50066225161644196</v>
      </c>
      <c r="L60" s="11">
        <f t="shared" si="43"/>
        <v>-4.3348050750425242E-2</v>
      </c>
      <c r="M60" s="11">
        <f t="shared" si="44"/>
        <v>-0.55972511121842139</v>
      </c>
      <c r="N60" s="11">
        <f t="shared" si="45"/>
        <v>1.2612530319515172</v>
      </c>
      <c r="O60" s="11">
        <f t="shared" si="46"/>
        <v>-0.56682003816561832</v>
      </c>
      <c r="P60" s="11">
        <v>1</v>
      </c>
      <c r="Q60" s="11">
        <f t="shared" si="6"/>
        <v>0.61457419676483294</v>
      </c>
      <c r="R60" s="11">
        <f t="shared" si="7"/>
        <v>0.30030713675401521</v>
      </c>
      <c r="S60" s="11">
        <f t="shared" si="47"/>
        <v>0.51129516678987252</v>
      </c>
      <c r="T60" s="15">
        <f t="shared" si="48"/>
        <v>1</v>
      </c>
      <c r="U60" s="15" t="str">
        <f t="shared" si="49"/>
        <v/>
      </c>
      <c r="V60" s="11">
        <f t="shared" si="50"/>
        <v>-0.48870483321012748</v>
      </c>
      <c r="W60" s="11">
        <f t="shared" si="51"/>
        <v>-0.14600373497500407</v>
      </c>
      <c r="X60" s="11">
        <f t="shared" si="52"/>
        <v>5.8205620930902806E-2</v>
      </c>
    </row>
    <row r="61" spans="1:24" ht="15.6">
      <c r="A61" s="4">
        <f t="shared" si="28"/>
        <v>57</v>
      </c>
      <c r="B61" s="5">
        <f t="shared" si="37"/>
        <v>14</v>
      </c>
      <c r="C61" s="4">
        <v>1</v>
      </c>
      <c r="D61" s="4">
        <v>0</v>
      </c>
      <c r="E61" s="4">
        <v>0</v>
      </c>
      <c r="F61" s="4">
        <v>0</v>
      </c>
      <c r="G61" s="11">
        <f t="shared" si="38"/>
        <v>0.41568533198638996</v>
      </c>
      <c r="H61" s="11">
        <f t="shared" si="39"/>
        <v>-0.77719216840113348</v>
      </c>
      <c r="I61" s="11">
        <f t="shared" si="40"/>
        <v>0.91569003685951811</v>
      </c>
      <c r="J61" s="11">
        <f t="shared" si="41"/>
        <v>-0.31346655366342563</v>
      </c>
      <c r="K61" s="11">
        <f t="shared" si="42"/>
        <v>-0.51230337580262253</v>
      </c>
      <c r="L61" s="11">
        <f t="shared" si="43"/>
        <v>-5.4989174936605802E-2</v>
      </c>
      <c r="M61" s="11">
        <f t="shared" si="44"/>
        <v>-0.46198414457639592</v>
      </c>
      <c r="N61" s="11">
        <f t="shared" si="45"/>
        <v>1.3213221080165582</v>
      </c>
      <c r="O61" s="11">
        <f t="shared" si="46"/>
        <v>-0.53746772832978196</v>
      </c>
      <c r="P61" s="11">
        <v>1</v>
      </c>
      <c r="Q61" s="11">
        <f t="shared" si="6"/>
        <v>0.60245032811195143</v>
      </c>
      <c r="R61" s="11">
        <f t="shared" si="7"/>
        <v>0.5</v>
      </c>
      <c r="S61" s="11">
        <f t="shared" si="47"/>
        <v>0.51632243028329228</v>
      </c>
      <c r="T61" s="15">
        <f t="shared" si="48"/>
        <v>1</v>
      </c>
      <c r="U61" s="15" t="str">
        <f t="shared" si="49"/>
        <v>error</v>
      </c>
      <c r="V61" s="11">
        <f t="shared" si="50"/>
        <v>0.51632243028329228</v>
      </c>
      <c r="W61" s="11">
        <f t="shared" si="51"/>
        <v>0.16339634529958197</v>
      </c>
      <c r="X61" s="11">
        <f t="shared" si="52"/>
        <v>-6.9376660922518332E-2</v>
      </c>
    </row>
    <row r="62" spans="1:24" ht="15.6">
      <c r="A62" s="4">
        <f t="shared" si="28"/>
        <v>58</v>
      </c>
      <c r="B62" s="5" t="str">
        <f t="shared" si="37"/>
        <v/>
      </c>
      <c r="C62" s="4">
        <v>1</v>
      </c>
      <c r="D62" s="4">
        <v>0</v>
      </c>
      <c r="E62" s="4">
        <v>1</v>
      </c>
      <c r="F62" s="4">
        <v>1</v>
      </c>
      <c r="G62" s="11">
        <f t="shared" si="38"/>
        <v>0.38300606292647355</v>
      </c>
      <c r="H62" s="11">
        <f t="shared" si="39"/>
        <v>-0.77719216840113348</v>
      </c>
      <c r="I62" s="11">
        <f t="shared" si="40"/>
        <v>0.91569003685951811</v>
      </c>
      <c r="J62" s="11">
        <f t="shared" si="41"/>
        <v>-0.29959122147892198</v>
      </c>
      <c r="K62" s="11">
        <f t="shared" si="42"/>
        <v>-0.51230337580262253</v>
      </c>
      <c r="L62" s="11">
        <f t="shared" si="43"/>
        <v>-5.4989174936605802E-2</v>
      </c>
      <c r="M62" s="11">
        <f t="shared" si="44"/>
        <v>-0.56524863063305442</v>
      </c>
      <c r="N62" s="11">
        <f t="shared" si="45"/>
        <v>1.2591103845094123</v>
      </c>
      <c r="O62" s="11">
        <f t="shared" si="46"/>
        <v>-0.58909997135811121</v>
      </c>
      <c r="P62" s="11">
        <v>1</v>
      </c>
      <c r="Q62" s="11">
        <f t="shared" si="6"/>
        <v>0.78561545698539403</v>
      </c>
      <c r="R62" s="11">
        <f t="shared" si="7"/>
        <v>0.36186178905220312</v>
      </c>
      <c r="S62" s="11">
        <f t="shared" si="47"/>
        <v>0.5524946309092077</v>
      </c>
      <c r="T62" s="15">
        <f t="shared" si="48"/>
        <v>1</v>
      </c>
      <c r="U62" s="15" t="str">
        <f t="shared" si="49"/>
        <v/>
      </c>
      <c r="V62" s="11">
        <f t="shared" si="50"/>
        <v>-0.4475053690907923</v>
      </c>
      <c r="W62" s="11">
        <f t="shared" si="51"/>
        <v>-9.4899854259588773E-2</v>
      </c>
      <c r="X62" s="11">
        <f t="shared" si="52"/>
        <v>6.0875806559953359E-2</v>
      </c>
    </row>
    <row r="63" spans="1:24" ht="15.6">
      <c r="A63" s="4">
        <f t="shared" si="28"/>
        <v>59</v>
      </c>
      <c r="B63" s="5" t="str">
        <f t="shared" si="37"/>
        <v/>
      </c>
      <c r="C63" s="4">
        <v>1</v>
      </c>
      <c r="D63" s="4">
        <v>1</v>
      </c>
      <c r="E63" s="4">
        <v>0</v>
      </c>
      <c r="F63" s="4">
        <v>0</v>
      </c>
      <c r="G63" s="11">
        <f t="shared" si="38"/>
        <v>0.40198603377839132</v>
      </c>
      <c r="H63" s="11">
        <f t="shared" si="39"/>
        <v>-0.77719216840113348</v>
      </c>
      <c r="I63" s="11">
        <f t="shared" si="40"/>
        <v>0.93467000771143582</v>
      </c>
      <c r="J63" s="11">
        <f t="shared" si="41"/>
        <v>-0.31176638279091262</v>
      </c>
      <c r="K63" s="11">
        <f t="shared" si="42"/>
        <v>-0.51230337580262253</v>
      </c>
      <c r="L63" s="11">
        <f t="shared" si="43"/>
        <v>-6.7164336248596468E-2</v>
      </c>
      <c r="M63" s="11">
        <f t="shared" si="44"/>
        <v>-0.47574755681489594</v>
      </c>
      <c r="N63" s="11">
        <f t="shared" si="45"/>
        <v>1.3294238115177484</v>
      </c>
      <c r="O63" s="11">
        <f t="shared" si="46"/>
        <v>-0.55671295266417908</v>
      </c>
      <c r="P63" s="11">
        <v>1</v>
      </c>
      <c r="Q63" s="11">
        <f t="shared" si="6"/>
        <v>0.40728363743933671</v>
      </c>
      <c r="R63" s="11">
        <f t="shared" si="7"/>
        <v>0.42268364352407289</v>
      </c>
      <c r="S63" s="11">
        <f t="shared" si="47"/>
        <v>0.45769924439625925</v>
      </c>
      <c r="T63" s="15">
        <f t="shared" si="48"/>
        <v>0</v>
      </c>
      <c r="U63" s="15" t="str">
        <f t="shared" si="49"/>
        <v/>
      </c>
      <c r="V63" s="11">
        <f t="shared" si="50"/>
        <v>0.45769924439625925</v>
      </c>
      <c r="W63" s="11">
        <f t="shared" si="51"/>
        <v>0.1468884093748534</v>
      </c>
      <c r="X63" s="11">
        <f t="shared" si="52"/>
        <v>-6.2178583739981308E-2</v>
      </c>
    </row>
    <row r="64" spans="1:24" ht="15.6">
      <c r="A64" s="4">
        <f t="shared" si="28"/>
        <v>60</v>
      </c>
      <c r="B64" s="5" t="str">
        <f t="shared" si="37"/>
        <v/>
      </c>
      <c r="C64" s="4">
        <v>1</v>
      </c>
      <c r="D64" s="4">
        <v>1</v>
      </c>
      <c r="E64" s="4">
        <v>1</v>
      </c>
      <c r="F64" s="4">
        <v>1</v>
      </c>
      <c r="G64" s="11">
        <f t="shared" si="38"/>
        <v>0.37260835190342062</v>
      </c>
      <c r="H64" s="11">
        <f t="shared" si="39"/>
        <v>-0.80656985027610417</v>
      </c>
      <c r="I64" s="11">
        <f t="shared" si="40"/>
        <v>0.93467000771143582</v>
      </c>
      <c r="J64" s="11">
        <f t="shared" si="41"/>
        <v>-0.29933066604291636</v>
      </c>
      <c r="K64" s="11">
        <f t="shared" si="42"/>
        <v>-0.49986765905462627</v>
      </c>
      <c r="L64" s="11">
        <f t="shared" si="43"/>
        <v>-6.7164336248596468E-2</v>
      </c>
      <c r="M64" s="11">
        <f t="shared" si="44"/>
        <v>-0.56728740569414782</v>
      </c>
      <c r="N64" s="11">
        <f t="shared" si="45"/>
        <v>1.2921411288955595</v>
      </c>
      <c r="O64" s="11">
        <f t="shared" si="46"/>
        <v>-0.59540534951610424</v>
      </c>
      <c r="P64" s="11">
        <v>1</v>
      </c>
      <c r="Q64" s="11">
        <f t="shared" si="6"/>
        <v>0.62262581907454251</v>
      </c>
      <c r="R64" s="11">
        <f t="shared" si="7"/>
        <v>0.29601171975227697</v>
      </c>
      <c r="S64" s="11">
        <f t="shared" si="47"/>
        <v>0.51524179162298045</v>
      </c>
      <c r="T64" s="15">
        <f t="shared" si="48"/>
        <v>1</v>
      </c>
      <c r="U64" s="15" t="str">
        <f t="shared" si="49"/>
        <v/>
      </c>
      <c r="V64" s="11">
        <f t="shared" si="50"/>
        <v>-0.48475820837701955</v>
      </c>
      <c r="W64" s="11">
        <f t="shared" si="51"/>
        <v>-0.14717513114579914</v>
      </c>
      <c r="X64" s="11">
        <f t="shared" si="52"/>
        <v>6.014676023117084E-2</v>
      </c>
    </row>
    <row r="65" spans="1:24" ht="15.6">
      <c r="A65" s="4">
        <f t="shared" si="28"/>
        <v>61</v>
      </c>
      <c r="B65" s="5">
        <f t="shared" si="37"/>
        <v>15</v>
      </c>
      <c r="C65" s="4">
        <v>1</v>
      </c>
      <c r="D65" s="4">
        <v>0</v>
      </c>
      <c r="E65" s="4">
        <v>0</v>
      </c>
      <c r="F65" s="4">
        <v>0</v>
      </c>
      <c r="G65" s="11">
        <f t="shared" si="38"/>
        <v>0.40204337813258045</v>
      </c>
      <c r="H65" s="11">
        <f t="shared" si="39"/>
        <v>-0.77713482404694434</v>
      </c>
      <c r="I65" s="11">
        <f t="shared" si="40"/>
        <v>0.96410503394059566</v>
      </c>
      <c r="J65" s="11">
        <f t="shared" si="41"/>
        <v>-0.31136001808915054</v>
      </c>
      <c r="K65" s="11">
        <f t="shared" si="42"/>
        <v>-0.51189701110086039</v>
      </c>
      <c r="L65" s="11">
        <f t="shared" si="43"/>
        <v>-7.9193688294830644E-2</v>
      </c>
      <c r="M65" s="11">
        <f t="shared" si="44"/>
        <v>-0.47033576401874388</v>
      </c>
      <c r="N65" s="11">
        <f t="shared" si="45"/>
        <v>1.3525057242043295</v>
      </c>
      <c r="O65" s="11">
        <f t="shared" si="46"/>
        <v>-0.56670652733096138</v>
      </c>
      <c r="P65" s="11">
        <v>1</v>
      </c>
      <c r="Q65" s="11">
        <f t="shared" si="6"/>
        <v>0.59917850451380861</v>
      </c>
      <c r="R65" s="11">
        <f t="shared" si="7"/>
        <v>0.5</v>
      </c>
      <c r="S65" s="11">
        <f t="shared" si="47"/>
        <v>0.51417203533571865</v>
      </c>
      <c r="T65" s="15">
        <f t="shared" si="48"/>
        <v>1</v>
      </c>
      <c r="U65" s="15" t="str">
        <f t="shared" si="49"/>
        <v>error</v>
      </c>
      <c r="V65" s="11">
        <f t="shared" si="50"/>
        <v>0.51417203533571865</v>
      </c>
      <c r="W65" s="11">
        <f t="shared" si="51"/>
        <v>0.16701473671643047</v>
      </c>
      <c r="X65" s="11">
        <f t="shared" si="52"/>
        <v>-7.2846162148949373E-2</v>
      </c>
    </row>
    <row r="66" spans="1:24" ht="15.6">
      <c r="A66" s="4">
        <f t="shared" si="28"/>
        <v>62</v>
      </c>
      <c r="B66" s="5" t="str">
        <f t="shared" si="37"/>
        <v/>
      </c>
      <c r="C66" s="4">
        <v>1</v>
      </c>
      <c r="D66" s="4">
        <v>0</v>
      </c>
      <c r="E66" s="4">
        <v>1</v>
      </c>
      <c r="F66" s="4">
        <v>1</v>
      </c>
      <c r="G66" s="11">
        <f t="shared" si="38"/>
        <v>0.36864043078929437</v>
      </c>
      <c r="H66" s="11">
        <f t="shared" si="39"/>
        <v>-0.77713482404694434</v>
      </c>
      <c r="I66" s="11">
        <f t="shared" si="40"/>
        <v>0.96410503394059566</v>
      </c>
      <c r="J66" s="11">
        <f t="shared" si="41"/>
        <v>-0.29679078565936068</v>
      </c>
      <c r="K66" s="11">
        <f t="shared" si="42"/>
        <v>-0.51189701110086039</v>
      </c>
      <c r="L66" s="11">
        <f t="shared" si="43"/>
        <v>-7.9193688294830644E-2</v>
      </c>
      <c r="M66" s="11">
        <f t="shared" si="44"/>
        <v>-0.57317017108588764</v>
      </c>
      <c r="N66" s="11">
        <f t="shared" si="45"/>
        <v>1.2908895579652739</v>
      </c>
      <c r="O66" s="11">
        <f t="shared" si="46"/>
        <v>-0.61812373086453321</v>
      </c>
      <c r="P66" s="11">
        <v>1</v>
      </c>
      <c r="Q66" s="11">
        <f t="shared" si="6"/>
        <v>0.79129440422764985</v>
      </c>
      <c r="R66" s="11">
        <f t="shared" si="7"/>
        <v>0.35638463636855366</v>
      </c>
      <c r="S66" s="11">
        <f t="shared" si="47"/>
        <v>0.55675773661287131</v>
      </c>
      <c r="T66" s="15">
        <f t="shared" si="48"/>
        <v>1</v>
      </c>
      <c r="U66" s="15" t="str">
        <f t="shared" si="49"/>
        <v/>
      </c>
      <c r="V66" s="11">
        <f t="shared" si="50"/>
        <v>-0.44324226338712869</v>
      </c>
      <c r="W66" s="11">
        <f t="shared" si="51"/>
        <v>-9.4493609729470393E-2</v>
      </c>
      <c r="X66" s="11">
        <f t="shared" si="52"/>
        <v>6.2843730445175661E-2</v>
      </c>
    </row>
    <row r="67" spans="1:24" ht="15.6">
      <c r="A67" s="4">
        <f t="shared" si="28"/>
        <v>63</v>
      </c>
      <c r="B67" s="5" t="str">
        <f t="shared" si="37"/>
        <v/>
      </c>
      <c r="C67" s="4">
        <v>1</v>
      </c>
      <c r="D67" s="4">
        <v>1</v>
      </c>
      <c r="E67" s="4">
        <v>0</v>
      </c>
      <c r="F67" s="4">
        <v>0</v>
      </c>
      <c r="G67" s="11">
        <f t="shared" si="38"/>
        <v>0.38753915273518846</v>
      </c>
      <c r="H67" s="11">
        <f t="shared" si="39"/>
        <v>-0.77713482404694434</v>
      </c>
      <c r="I67" s="11">
        <f t="shared" si="40"/>
        <v>0.98300375588648969</v>
      </c>
      <c r="J67" s="11">
        <f t="shared" si="41"/>
        <v>-0.30935953174839581</v>
      </c>
      <c r="K67" s="11">
        <f t="shared" si="42"/>
        <v>-0.51189701110086039</v>
      </c>
      <c r="L67" s="11">
        <f t="shared" si="43"/>
        <v>-9.1762434383865776E-2</v>
      </c>
      <c r="M67" s="11">
        <f t="shared" si="44"/>
        <v>-0.48452171840846192</v>
      </c>
      <c r="N67" s="11">
        <f t="shared" si="45"/>
        <v>1.3610365825123605</v>
      </c>
      <c r="O67" s="11">
        <f t="shared" si="46"/>
        <v>-0.58653078429245387</v>
      </c>
      <c r="P67" s="11">
        <v>1</v>
      </c>
      <c r="Q67" s="11">
        <f t="shared" si="6"/>
        <v>0.40381463839152537</v>
      </c>
      <c r="R67" s="11">
        <f t="shared" si="7"/>
        <v>0.42327107759627236</v>
      </c>
      <c r="S67" s="11">
        <f t="shared" si="47"/>
        <v>0.45433343387760028</v>
      </c>
      <c r="T67" s="15">
        <f t="shared" si="48"/>
        <v>0</v>
      </c>
      <c r="U67" s="15" t="str">
        <f t="shared" si="49"/>
        <v/>
      </c>
      <c r="V67" s="11">
        <f t="shared" si="50"/>
        <v>0.45433343387760028</v>
      </c>
      <c r="W67" s="11">
        <f t="shared" si="51"/>
        <v>0.14887023102535546</v>
      </c>
      <c r="X67" s="11">
        <f t="shared" si="52"/>
        <v>-6.5051278074196597E-2</v>
      </c>
    </row>
    <row r="68" spans="1:24" ht="15.6">
      <c r="A68" s="4">
        <f t="shared" si="28"/>
        <v>64</v>
      </c>
      <c r="B68" s="5" t="str">
        <f t="shared" si="37"/>
        <v/>
      </c>
      <c r="C68" s="4">
        <v>1</v>
      </c>
      <c r="D68" s="4">
        <v>1</v>
      </c>
      <c r="E68" s="4">
        <v>1</v>
      </c>
      <c r="F68" s="4">
        <v>1</v>
      </c>
      <c r="G68" s="11">
        <f t="shared" si="38"/>
        <v>0.35776510653011739</v>
      </c>
      <c r="H68" s="11">
        <f t="shared" si="39"/>
        <v>-0.80690887025201541</v>
      </c>
      <c r="I68" s="11">
        <f t="shared" si="40"/>
        <v>0.98300375588648969</v>
      </c>
      <c r="J68" s="11">
        <f t="shared" si="41"/>
        <v>-0.29634927613355649</v>
      </c>
      <c r="K68" s="11">
        <f t="shared" si="42"/>
        <v>-0.49888675548602107</v>
      </c>
      <c r="L68" s="11">
        <f t="shared" si="43"/>
        <v>-9.1762434383865776E-2</v>
      </c>
      <c r="M68" s="11">
        <f t="shared" si="44"/>
        <v>-0.57538840518398193</v>
      </c>
      <c r="N68" s="11">
        <f t="shared" si="45"/>
        <v>1.3243432842502678</v>
      </c>
      <c r="O68" s="11">
        <f t="shared" si="46"/>
        <v>-0.62499202472153115</v>
      </c>
      <c r="P68" s="11">
        <v>1</v>
      </c>
      <c r="Q68" s="11">
        <f t="shared" si="6"/>
        <v>0.63038294300122777</v>
      </c>
      <c r="R68" s="11">
        <f t="shared" si="7"/>
        <v>0.29172962682762404</v>
      </c>
      <c r="S68" s="11">
        <f t="shared" si="47"/>
        <v>0.51927202812685802</v>
      </c>
      <c r="T68" s="15">
        <f t="shared" si="48"/>
        <v>1</v>
      </c>
      <c r="U68" s="15" t="str">
        <f t="shared" si="49"/>
        <v/>
      </c>
      <c r="V68" s="11">
        <f t="shared" si="50"/>
        <v>-0.48072797187314198</v>
      </c>
      <c r="W68" s="11">
        <f t="shared" si="51"/>
        <v>-0.14833936810250167</v>
      </c>
      <c r="X68" s="11">
        <f t="shared" si="52"/>
        <v>6.2080253354002406E-2</v>
      </c>
    </row>
    <row r="69" spans="1:24" ht="15.6">
      <c r="A69" s="4">
        <f t="shared" si="28"/>
        <v>65</v>
      </c>
      <c r="B69" s="5">
        <f t="shared" si="37"/>
        <v>16</v>
      </c>
      <c r="C69" s="4">
        <v>1</v>
      </c>
      <c r="D69" s="4">
        <v>0</v>
      </c>
      <c r="E69" s="4">
        <v>0</v>
      </c>
      <c r="F69" s="4">
        <v>0</v>
      </c>
      <c r="G69" s="11">
        <f t="shared" si="38"/>
        <v>0.38743298015061772</v>
      </c>
      <c r="H69" s="11">
        <f t="shared" si="39"/>
        <v>-0.77724099663151502</v>
      </c>
      <c r="I69" s="11">
        <f t="shared" si="40"/>
        <v>1.01267162950699</v>
      </c>
      <c r="J69" s="11">
        <f t="shared" si="41"/>
        <v>-0.30876532680435698</v>
      </c>
      <c r="K69" s="11">
        <f t="shared" si="42"/>
        <v>-0.51130280615682155</v>
      </c>
      <c r="L69" s="11">
        <f t="shared" si="43"/>
        <v>-0.10417848505466626</v>
      </c>
      <c r="M69" s="11">
        <f t="shared" si="44"/>
        <v>-0.47924281080935355</v>
      </c>
      <c r="N69" s="11">
        <f t="shared" si="45"/>
        <v>1.3849518269887484</v>
      </c>
      <c r="O69" s="11">
        <f t="shared" si="46"/>
        <v>-0.59694350635350069</v>
      </c>
      <c r="P69" s="11">
        <v>1</v>
      </c>
      <c r="Q69" s="11">
        <f t="shared" si="6"/>
        <v>0.59566458909546538</v>
      </c>
      <c r="R69" s="11">
        <f t="shared" si="7"/>
        <v>0.5</v>
      </c>
      <c r="S69" s="11">
        <f t="shared" si="47"/>
        <v>0.51181085174391194</v>
      </c>
      <c r="T69" s="15">
        <f t="shared" si="48"/>
        <v>1</v>
      </c>
      <c r="U69" s="15" t="str">
        <f t="shared" si="49"/>
        <v>error</v>
      </c>
      <c r="V69" s="11">
        <f t="shared" si="50"/>
        <v>0.51181085174391194</v>
      </c>
      <c r="W69" s="11">
        <f t="shared" si="51"/>
        <v>0.17072130351326859</v>
      </c>
      <c r="X69" s="11">
        <f t="shared" si="52"/>
        <v>-7.6380541107445618E-2</v>
      </c>
    </row>
    <row r="70" spans="1:24" ht="15.6">
      <c r="A70" s="4">
        <f t="shared" si="28"/>
        <v>66</v>
      </c>
      <c r="B70" s="5" t="str">
        <f t="shared" si="37"/>
        <v/>
      </c>
      <c r="C70" s="4">
        <v>1</v>
      </c>
      <c r="D70" s="4">
        <v>0</v>
      </c>
      <c r="E70" s="4">
        <v>1</v>
      </c>
      <c r="F70" s="4">
        <v>1</v>
      </c>
      <c r="G70" s="11">
        <f t="shared" si="38"/>
        <v>0.35328871944796403</v>
      </c>
      <c r="H70" s="11">
        <f t="shared" si="39"/>
        <v>-0.77724099663151502</v>
      </c>
      <c r="I70" s="11">
        <f t="shared" si="40"/>
        <v>1.01267162950699</v>
      </c>
      <c r="J70" s="11">
        <f t="shared" si="41"/>
        <v>-0.29348921858286786</v>
      </c>
      <c r="K70" s="11">
        <f t="shared" si="42"/>
        <v>-0.51130280615682155</v>
      </c>
      <c r="L70" s="11">
        <f t="shared" si="43"/>
        <v>-0.10417848505466626</v>
      </c>
      <c r="M70" s="11">
        <f t="shared" si="44"/>
        <v>-0.58160498115813597</v>
      </c>
      <c r="N70" s="11">
        <f t="shared" si="45"/>
        <v>1.323978306849021</v>
      </c>
      <c r="O70" s="11">
        <f t="shared" si="46"/>
        <v>-0.64812459152789192</v>
      </c>
      <c r="P70" s="11">
        <v>1</v>
      </c>
      <c r="Q70" s="11">
        <f t="shared" ref="Q70:Q88" si="53">1/(1+EXP(-SUMPRODUCT(C70:E70,G70:I70)))</f>
        <v>0.79672670305962456</v>
      </c>
      <c r="R70" s="11">
        <f t="shared" ref="R70:R88" si="54">1/(1+EXP(-SUMPRODUCT(D70:F70,J70:L70)))</f>
        <v>0.35080985751838406</v>
      </c>
      <c r="S70" s="11">
        <f t="shared" si="47"/>
        <v>0.56116103593219113</v>
      </c>
      <c r="T70" s="15">
        <f t="shared" si="48"/>
        <v>1</v>
      </c>
      <c r="U70" s="15" t="str">
        <f t="shared" si="49"/>
        <v/>
      </c>
      <c r="V70" s="11">
        <f t="shared" si="50"/>
        <v>-0.43883896406780887</v>
      </c>
      <c r="W70" s="11">
        <f t="shared" si="51"/>
        <v>-9.4096995101948591E-2</v>
      </c>
      <c r="X70" s="11">
        <f t="shared" si="52"/>
        <v>6.477499470923595E-2</v>
      </c>
    </row>
    <row r="71" spans="1:24" ht="15.6">
      <c r="A71" s="4">
        <f t="shared" si="28"/>
        <v>67</v>
      </c>
      <c r="B71" s="5" t="str">
        <f t="shared" si="37"/>
        <v/>
      </c>
      <c r="C71" s="4">
        <v>1</v>
      </c>
      <c r="D71" s="4">
        <v>1</v>
      </c>
      <c r="E71" s="4">
        <v>0</v>
      </c>
      <c r="F71" s="4">
        <v>0</v>
      </c>
      <c r="G71" s="11">
        <f t="shared" si="38"/>
        <v>0.37210811846835373</v>
      </c>
      <c r="H71" s="11">
        <f t="shared" si="39"/>
        <v>-0.77724099663151502</v>
      </c>
      <c r="I71" s="11">
        <f t="shared" si="40"/>
        <v>1.0314910285273797</v>
      </c>
      <c r="J71" s="11">
        <f t="shared" si="41"/>
        <v>-0.30644421752471507</v>
      </c>
      <c r="K71" s="11">
        <f t="shared" si="42"/>
        <v>-0.51130280615682155</v>
      </c>
      <c r="L71" s="11">
        <f t="shared" si="43"/>
        <v>-0.11713348399651345</v>
      </c>
      <c r="M71" s="11">
        <f t="shared" si="44"/>
        <v>-0.49383718834457419</v>
      </c>
      <c r="N71" s="11">
        <f t="shared" si="45"/>
        <v>1.3939052510521903</v>
      </c>
      <c r="O71" s="11">
        <f t="shared" si="46"/>
        <v>-0.61733478463626323</v>
      </c>
      <c r="P71" s="11">
        <v>1</v>
      </c>
      <c r="Q71" s="11">
        <f t="shared" si="53"/>
        <v>0.40007973783519696</v>
      </c>
      <c r="R71" s="11">
        <f t="shared" si="54"/>
        <v>0.42398290146545459</v>
      </c>
      <c r="S71" s="11">
        <f t="shared" si="47"/>
        <v>0.45068501628381058</v>
      </c>
      <c r="T71" s="15">
        <f t="shared" si="48"/>
        <v>0</v>
      </c>
      <c r="U71" s="15" t="str">
        <f t="shared" si="49"/>
        <v/>
      </c>
      <c r="V71" s="11">
        <f t="shared" si="50"/>
        <v>0.45068501628381058</v>
      </c>
      <c r="W71" s="11">
        <f t="shared" si="51"/>
        <v>0.15078094504654699</v>
      </c>
      <c r="X71" s="11">
        <f t="shared" si="52"/>
        <v>-6.7948142036197617E-2</v>
      </c>
    </row>
    <row r="72" spans="1:24" ht="15.6">
      <c r="A72" s="4">
        <f t="shared" si="28"/>
        <v>68</v>
      </c>
      <c r="B72" s="5" t="str">
        <f t="shared" si="37"/>
        <v/>
      </c>
      <c r="C72" s="4">
        <v>1</v>
      </c>
      <c r="D72" s="4">
        <v>1</v>
      </c>
      <c r="E72" s="4">
        <v>1</v>
      </c>
      <c r="F72" s="4">
        <v>1</v>
      </c>
      <c r="G72" s="11">
        <f t="shared" si="38"/>
        <v>0.34195192945904435</v>
      </c>
      <c r="H72" s="11">
        <f t="shared" si="39"/>
        <v>-0.80739718564082441</v>
      </c>
      <c r="I72" s="11">
        <f t="shared" si="40"/>
        <v>1.0314910285273797</v>
      </c>
      <c r="J72" s="11">
        <f t="shared" si="41"/>
        <v>-0.29285458911747553</v>
      </c>
      <c r="K72" s="11">
        <f t="shared" si="42"/>
        <v>-0.49771317774958201</v>
      </c>
      <c r="L72" s="11">
        <f t="shared" si="43"/>
        <v>-0.11713348399651345</v>
      </c>
      <c r="M72" s="11">
        <f t="shared" si="44"/>
        <v>-0.58397419160133635</v>
      </c>
      <c r="N72" s="11">
        <f t="shared" si="45"/>
        <v>1.3578432624199746</v>
      </c>
      <c r="O72" s="11">
        <f t="shared" si="46"/>
        <v>-0.65555133280646638</v>
      </c>
      <c r="P72" s="11">
        <v>1</v>
      </c>
      <c r="Q72" s="11">
        <f t="shared" si="53"/>
        <v>0.63785025802463968</v>
      </c>
      <c r="R72" s="11">
        <f t="shared" si="54"/>
        <v>0.28747046264980514</v>
      </c>
      <c r="S72" s="11">
        <f t="shared" si="47"/>
        <v>0.52340159981965095</v>
      </c>
      <c r="T72" s="15">
        <f t="shared" si="48"/>
        <v>1</v>
      </c>
      <c r="U72" s="15" t="str">
        <f t="shared" si="49"/>
        <v/>
      </c>
      <c r="V72" s="11">
        <f t="shared" si="50"/>
        <v>-0.47659840018034905</v>
      </c>
      <c r="W72" s="11">
        <f t="shared" si="51"/>
        <v>-0.14948896586001126</v>
      </c>
      <c r="X72" s="11">
        <f t="shared" si="52"/>
        <v>6.3996376565764984E-2</v>
      </c>
    </row>
    <row r="73" spans="1:24" ht="15.6">
      <c r="A73" s="4">
        <f t="shared" si="28"/>
        <v>69</v>
      </c>
      <c r="B73" s="5">
        <f t="shared" si="37"/>
        <v>17</v>
      </c>
      <c r="C73" s="4">
        <v>1</v>
      </c>
      <c r="D73" s="4">
        <v>0</v>
      </c>
      <c r="E73" s="4">
        <v>0</v>
      </c>
      <c r="F73" s="4">
        <v>0</v>
      </c>
      <c r="G73" s="11">
        <f t="shared" si="38"/>
        <v>0.3718497226310466</v>
      </c>
      <c r="H73" s="11">
        <f t="shared" si="39"/>
        <v>-0.77749939246882216</v>
      </c>
      <c r="I73" s="11">
        <f t="shared" si="40"/>
        <v>1.0613888216993819</v>
      </c>
      <c r="J73" s="11">
        <f t="shared" si="41"/>
        <v>-0.30565386443062853</v>
      </c>
      <c r="K73" s="11">
        <f t="shared" si="42"/>
        <v>-0.51051245306273496</v>
      </c>
      <c r="L73" s="11">
        <f t="shared" si="43"/>
        <v>-0.12993275930966644</v>
      </c>
      <c r="M73" s="11">
        <f t="shared" si="44"/>
        <v>-0.48865451156526651</v>
      </c>
      <c r="N73" s="11">
        <f t="shared" si="45"/>
        <v>1.4186429449258078</v>
      </c>
      <c r="O73" s="11">
        <f t="shared" si="46"/>
        <v>-0.62814974028686599</v>
      </c>
      <c r="P73" s="11">
        <v>1</v>
      </c>
      <c r="Q73" s="11">
        <f t="shared" si="53"/>
        <v>0.59190586090470421</v>
      </c>
      <c r="R73" s="11">
        <f t="shared" si="54"/>
        <v>0.5</v>
      </c>
      <c r="S73" s="11">
        <f t="shared" si="47"/>
        <v>0.50924237010348394</v>
      </c>
      <c r="T73" s="15">
        <f t="shared" si="48"/>
        <v>1</v>
      </c>
      <c r="U73" s="15" t="str">
        <f t="shared" si="49"/>
        <v>error</v>
      </c>
      <c r="V73" s="11">
        <f t="shared" si="50"/>
        <v>0.50924237010348394</v>
      </c>
      <c r="W73" s="11">
        <f t="shared" si="51"/>
        <v>0.17450610747006726</v>
      </c>
      <c r="X73" s="11">
        <f t="shared" si="52"/>
        <v>-7.9970115630892888E-2</v>
      </c>
    </row>
    <row r="74" spans="1:24" ht="15.6">
      <c r="A74" s="4">
        <f t="shared" si="28"/>
        <v>70</v>
      </c>
      <c r="B74" s="5" t="str">
        <f t="shared" si="37"/>
        <v/>
      </c>
      <c r="C74" s="4">
        <v>1</v>
      </c>
      <c r="D74" s="4">
        <v>0</v>
      </c>
      <c r="E74" s="4">
        <v>1</v>
      </c>
      <c r="F74" s="4">
        <v>1</v>
      </c>
      <c r="G74" s="11">
        <f t="shared" si="38"/>
        <v>0.33694850113703312</v>
      </c>
      <c r="H74" s="11">
        <f t="shared" si="39"/>
        <v>-0.77749939246882216</v>
      </c>
      <c r="I74" s="11">
        <f t="shared" si="40"/>
        <v>1.0613888216993819</v>
      </c>
      <c r="J74" s="11">
        <f t="shared" si="41"/>
        <v>-0.28965984130444994</v>
      </c>
      <c r="K74" s="11">
        <f t="shared" si="42"/>
        <v>-0.51051245306273496</v>
      </c>
      <c r="L74" s="11">
        <f t="shared" si="43"/>
        <v>-0.12993275930966644</v>
      </c>
      <c r="M74" s="11">
        <f t="shared" si="44"/>
        <v>-0.59050298558596337</v>
      </c>
      <c r="N74" s="11">
        <f t="shared" si="45"/>
        <v>1.358358236228757</v>
      </c>
      <c r="O74" s="11">
        <f t="shared" si="46"/>
        <v>-0.67907397729721442</v>
      </c>
      <c r="P74" s="11">
        <v>1</v>
      </c>
      <c r="Q74" s="11">
        <f t="shared" si="53"/>
        <v>0.80191991423438114</v>
      </c>
      <c r="R74" s="11">
        <f t="shared" si="54"/>
        <v>0.34514590546370216</v>
      </c>
      <c r="S74" s="11">
        <f t="shared" si="47"/>
        <v>0.56572053144463019</v>
      </c>
      <c r="T74" s="15">
        <f t="shared" si="48"/>
        <v>1</v>
      </c>
      <c r="U74" s="15" t="str">
        <f t="shared" si="49"/>
        <v/>
      </c>
      <c r="V74" s="11">
        <f t="shared" si="50"/>
        <v>-0.43427946855536981</v>
      </c>
      <c r="W74" s="11">
        <f t="shared" si="51"/>
        <v>-9.3703417815910142E-2</v>
      </c>
      <c r="X74" s="11">
        <f t="shared" si="52"/>
        <v>6.6655142142320434E-2</v>
      </c>
    </row>
    <row r="75" spans="1:24" ht="15.6">
      <c r="A75" s="4">
        <f t="shared" si="28"/>
        <v>71</v>
      </c>
      <c r="B75" s="5" t="str">
        <f t="shared" si="37"/>
        <v/>
      </c>
      <c r="C75" s="4">
        <v>1</v>
      </c>
      <c r="D75" s="4">
        <v>1</v>
      </c>
      <c r="E75" s="4">
        <v>0</v>
      </c>
      <c r="F75" s="4">
        <v>0</v>
      </c>
      <c r="G75" s="11">
        <f t="shared" si="38"/>
        <v>0.35568918470021516</v>
      </c>
      <c r="H75" s="11">
        <f t="shared" si="39"/>
        <v>-0.77749939246882216</v>
      </c>
      <c r="I75" s="11">
        <f t="shared" si="40"/>
        <v>1.0801295052625639</v>
      </c>
      <c r="J75" s="11">
        <f t="shared" si="41"/>
        <v>-0.302990869732914</v>
      </c>
      <c r="K75" s="11">
        <f t="shared" si="42"/>
        <v>-0.51051245306273496</v>
      </c>
      <c r="L75" s="11">
        <f t="shared" si="43"/>
        <v>-0.14326378773813053</v>
      </c>
      <c r="M75" s="11">
        <f t="shared" si="44"/>
        <v>-0.50364709187488943</v>
      </c>
      <c r="N75" s="11">
        <f t="shared" si="45"/>
        <v>1.4280097070642919</v>
      </c>
      <c r="O75" s="11">
        <f t="shared" si="46"/>
        <v>-0.64909602121744669</v>
      </c>
      <c r="P75" s="11">
        <v>1</v>
      </c>
      <c r="Q75" s="11">
        <f t="shared" si="53"/>
        <v>0.39608366456183597</v>
      </c>
      <c r="R75" s="11">
        <f t="shared" si="54"/>
        <v>0.42482650351891527</v>
      </c>
      <c r="S75" s="11">
        <f t="shared" si="47"/>
        <v>0.44675540244716938</v>
      </c>
      <c r="T75" s="15">
        <f t="shared" si="48"/>
        <v>0</v>
      </c>
      <c r="U75" s="15" t="str">
        <f t="shared" si="49"/>
        <v/>
      </c>
      <c r="V75" s="11">
        <f t="shared" si="50"/>
        <v>0.44675540244716938</v>
      </c>
      <c r="W75" s="11">
        <f t="shared" si="51"/>
        <v>0.15260356560538871</v>
      </c>
      <c r="X75" s="11">
        <f t="shared" si="52"/>
        <v>-7.0858055312635379E-2</v>
      </c>
    </row>
    <row r="76" spans="1:24" ht="15.6">
      <c r="A76" s="4">
        <f t="shared" si="28"/>
        <v>72</v>
      </c>
      <c r="B76" s="5" t="str">
        <f t="shared" si="37"/>
        <v/>
      </c>
      <c r="C76" s="4">
        <v>1</v>
      </c>
      <c r="D76" s="4">
        <v>1</v>
      </c>
      <c r="E76" s="4">
        <v>1</v>
      </c>
      <c r="F76" s="4">
        <v>1</v>
      </c>
      <c r="G76" s="11">
        <f t="shared" si="38"/>
        <v>0.32516847157913742</v>
      </c>
      <c r="H76" s="11">
        <f t="shared" si="39"/>
        <v>-0.8080201055898999</v>
      </c>
      <c r="I76" s="11">
        <f t="shared" si="40"/>
        <v>1.0801295052625639</v>
      </c>
      <c r="J76" s="11">
        <f t="shared" si="41"/>
        <v>-0.28881925867038694</v>
      </c>
      <c r="K76" s="11">
        <f t="shared" si="42"/>
        <v>-0.49634084200020789</v>
      </c>
      <c r="L76" s="11">
        <f t="shared" si="43"/>
        <v>-0.14326378773813053</v>
      </c>
      <c r="M76" s="11">
        <f t="shared" si="44"/>
        <v>-0.59299817236432328</v>
      </c>
      <c r="N76" s="11">
        <f t="shared" si="45"/>
        <v>1.3926192036714773</v>
      </c>
      <c r="O76" s="11">
        <f t="shared" si="46"/>
        <v>-0.6870547283274101</v>
      </c>
      <c r="P76" s="11">
        <v>1</v>
      </c>
      <c r="Q76" s="11">
        <f t="shared" si="53"/>
        <v>0.64503327942528443</v>
      </c>
      <c r="R76" s="11">
        <f t="shared" si="54"/>
        <v>0.28324458275133785</v>
      </c>
      <c r="S76" s="11">
        <f t="shared" si="47"/>
        <v>0.52764254307175362</v>
      </c>
      <c r="T76" s="15">
        <f t="shared" si="48"/>
        <v>1</v>
      </c>
      <c r="U76" s="15" t="str">
        <f t="shared" si="49"/>
        <v/>
      </c>
      <c r="V76" s="11">
        <f t="shared" si="50"/>
        <v>-0.47235745692824638</v>
      </c>
      <c r="W76" s="11">
        <f t="shared" si="51"/>
        <v>-0.15061662633744191</v>
      </c>
      <c r="X76" s="11">
        <f t="shared" si="52"/>
        <v>6.5886237137545309E-2</v>
      </c>
    </row>
    <row r="77" spans="1:24" ht="15.6">
      <c r="A77" s="4">
        <f t="shared" si="28"/>
        <v>73</v>
      </c>
      <c r="B77" s="5">
        <f t="shared" si="37"/>
        <v>18</v>
      </c>
      <c r="C77" s="4">
        <v>1</v>
      </c>
      <c r="D77" s="4">
        <v>0</v>
      </c>
      <c r="E77" s="4">
        <v>0</v>
      </c>
      <c r="F77" s="4">
        <v>0</v>
      </c>
      <c r="G77" s="11">
        <f t="shared" si="38"/>
        <v>0.35529179684662582</v>
      </c>
      <c r="H77" s="11">
        <f t="shared" si="39"/>
        <v>-0.7778967803224115</v>
      </c>
      <c r="I77" s="11">
        <f t="shared" si="40"/>
        <v>1.1102528305300523</v>
      </c>
      <c r="J77" s="11">
        <f t="shared" si="41"/>
        <v>-0.30199650609789602</v>
      </c>
      <c r="K77" s="11">
        <f t="shared" si="42"/>
        <v>-0.50951808942771692</v>
      </c>
      <c r="L77" s="11">
        <f t="shared" si="43"/>
        <v>-0.15644103516563959</v>
      </c>
      <c r="M77" s="11">
        <f t="shared" si="44"/>
        <v>-0.49852668097867403</v>
      </c>
      <c r="N77" s="11">
        <f t="shared" si="45"/>
        <v>1.4535564595721602</v>
      </c>
      <c r="O77" s="11">
        <f t="shared" si="46"/>
        <v>-0.66029619016798524</v>
      </c>
      <c r="P77" s="11">
        <v>1</v>
      </c>
      <c r="Q77" s="11">
        <f t="shared" si="53"/>
        <v>0.58790023495283461</v>
      </c>
      <c r="R77" s="11">
        <f t="shared" si="54"/>
        <v>0.5</v>
      </c>
      <c r="S77" s="11">
        <f t="shared" si="47"/>
        <v>0.50646749127291657</v>
      </c>
      <c r="T77" s="15">
        <f t="shared" si="48"/>
        <v>1</v>
      </c>
      <c r="U77" s="15" t="str">
        <f t="shared" si="49"/>
        <v>error</v>
      </c>
      <c r="V77" s="11">
        <f t="shared" si="50"/>
        <v>0.50646749127291657</v>
      </c>
      <c r="W77" s="11">
        <f t="shared" si="51"/>
        <v>0.17835672145822734</v>
      </c>
      <c r="X77" s="11">
        <f t="shared" si="52"/>
        <v>-8.3604638732861031E-2</v>
      </c>
    </row>
    <row r="78" spans="1:24" ht="15.6">
      <c r="A78" s="4">
        <f t="shared" si="28"/>
        <v>74</v>
      </c>
      <c r="B78" s="5" t="str">
        <f t="shared" si="37"/>
        <v/>
      </c>
      <c r="C78" s="4">
        <v>1</v>
      </c>
      <c r="D78" s="4">
        <v>0</v>
      </c>
      <c r="E78" s="4">
        <v>1</v>
      </c>
      <c r="F78" s="4">
        <v>1</v>
      </c>
      <c r="G78" s="11">
        <f t="shared" si="38"/>
        <v>0.31962045255498034</v>
      </c>
      <c r="H78" s="11">
        <f t="shared" si="39"/>
        <v>-0.7778967803224115</v>
      </c>
      <c r="I78" s="11">
        <f t="shared" si="40"/>
        <v>1.1102528305300523</v>
      </c>
      <c r="J78" s="11">
        <f t="shared" si="41"/>
        <v>-0.28527557835132383</v>
      </c>
      <c r="K78" s="11">
        <f t="shared" si="42"/>
        <v>-0.50951808942771692</v>
      </c>
      <c r="L78" s="11">
        <f t="shared" si="43"/>
        <v>-0.15644103516563959</v>
      </c>
      <c r="M78" s="11">
        <f t="shared" si="44"/>
        <v>-0.59982017923325737</v>
      </c>
      <c r="N78" s="11">
        <f t="shared" si="45"/>
        <v>1.394005988149096</v>
      </c>
      <c r="O78" s="11">
        <f t="shared" si="46"/>
        <v>-0.71094293929527685</v>
      </c>
      <c r="P78" s="11">
        <v>1</v>
      </c>
      <c r="Q78" s="11">
        <f t="shared" si="53"/>
        <v>0.80688157103591018</v>
      </c>
      <c r="R78" s="11">
        <f t="shared" si="54"/>
        <v>0.33940225005356911</v>
      </c>
      <c r="S78" s="11">
        <f t="shared" si="47"/>
        <v>0.57044866584840226</v>
      </c>
      <c r="T78" s="15">
        <f t="shared" si="48"/>
        <v>1</v>
      </c>
      <c r="U78" s="15" t="str">
        <f t="shared" si="49"/>
        <v/>
      </c>
      <c r="V78" s="11">
        <f t="shared" si="50"/>
        <v>-0.42955133415159774</v>
      </c>
      <c r="W78" s="11">
        <f t="shared" si="51"/>
        <v>-9.3306785474971524E-2</v>
      </c>
      <c r="X78" s="11">
        <f t="shared" si="52"/>
        <v>6.8470204486815942E-2</v>
      </c>
    </row>
    <row r="79" spans="1:24" ht="15.6">
      <c r="A79" s="4">
        <f t="shared" ref="A79:A142" si="55">A78+1</f>
        <v>75</v>
      </c>
      <c r="B79" s="5" t="str">
        <f t="shared" si="37"/>
        <v/>
      </c>
      <c r="C79" s="4">
        <v>1</v>
      </c>
      <c r="D79" s="4">
        <v>1</v>
      </c>
      <c r="E79" s="4">
        <v>0</v>
      </c>
      <c r="F79" s="4">
        <v>0</v>
      </c>
      <c r="G79" s="11">
        <f t="shared" si="38"/>
        <v>0.33828180964997462</v>
      </c>
      <c r="H79" s="11">
        <f t="shared" si="39"/>
        <v>-0.7778967803224115</v>
      </c>
      <c r="I79" s="11">
        <f t="shared" si="40"/>
        <v>1.1289141876250466</v>
      </c>
      <c r="J79" s="11">
        <f t="shared" si="41"/>
        <v>-0.29896961924868704</v>
      </c>
      <c r="K79" s="11">
        <f t="shared" si="42"/>
        <v>-0.50951808942771692</v>
      </c>
      <c r="L79" s="11">
        <f t="shared" si="43"/>
        <v>-0.17013507606300277</v>
      </c>
      <c r="M79" s="11">
        <f t="shared" si="44"/>
        <v>-0.51390991240293782</v>
      </c>
      <c r="N79" s="11">
        <f t="shared" si="45"/>
        <v>1.4633253992172586</v>
      </c>
      <c r="O79" s="11">
        <f t="shared" si="46"/>
        <v>-0.68178480143036391</v>
      </c>
      <c r="P79" s="11">
        <v>1</v>
      </c>
      <c r="Q79" s="11">
        <f t="shared" si="53"/>
        <v>0.39183271785804225</v>
      </c>
      <c r="R79" s="11">
        <f t="shared" si="54"/>
        <v>0.42580938762703119</v>
      </c>
      <c r="S79" s="11">
        <f t="shared" si="47"/>
        <v>0.44254453509286518</v>
      </c>
      <c r="T79" s="15">
        <f t="shared" si="48"/>
        <v>0</v>
      </c>
      <c r="U79" s="15" t="str">
        <f t="shared" si="49"/>
        <v/>
      </c>
      <c r="V79" s="11">
        <f t="shared" si="50"/>
        <v>0.44254453509286518</v>
      </c>
      <c r="W79" s="11">
        <f t="shared" si="51"/>
        <v>0.15431979650374111</v>
      </c>
      <c r="X79" s="11">
        <f t="shared" si="52"/>
        <v>-7.3769292342044934E-2</v>
      </c>
    </row>
    <row r="80" spans="1:24" ht="15.6">
      <c r="A80" s="4">
        <f t="shared" si="55"/>
        <v>76</v>
      </c>
      <c r="B80" s="5" t="str">
        <f t="shared" si="37"/>
        <v/>
      </c>
      <c r="C80" s="4">
        <v>1</v>
      </c>
      <c r="D80" s="4">
        <v>1</v>
      </c>
      <c r="E80" s="4">
        <v>1</v>
      </c>
      <c r="F80" s="4">
        <v>1</v>
      </c>
      <c r="G80" s="11">
        <f t="shared" si="38"/>
        <v>0.30741785034922642</v>
      </c>
      <c r="H80" s="11">
        <f t="shared" si="39"/>
        <v>-0.80876073962315975</v>
      </c>
      <c r="I80" s="11">
        <f t="shared" si="40"/>
        <v>1.1289141876250466</v>
      </c>
      <c r="J80" s="11">
        <f t="shared" si="41"/>
        <v>-0.28421576078027805</v>
      </c>
      <c r="K80" s="11">
        <f t="shared" si="42"/>
        <v>-0.49476423095930794</v>
      </c>
      <c r="L80" s="11">
        <f t="shared" si="43"/>
        <v>-0.17013507606300277</v>
      </c>
      <c r="M80" s="11">
        <f t="shared" si="44"/>
        <v>-0.60241881942151088</v>
      </c>
      <c r="N80" s="11">
        <f t="shared" si="45"/>
        <v>1.4286447136255263</v>
      </c>
      <c r="O80" s="11">
        <f t="shared" si="46"/>
        <v>-0.71947272492748038</v>
      </c>
      <c r="P80" s="11">
        <v>1</v>
      </c>
      <c r="Q80" s="11">
        <f t="shared" si="53"/>
        <v>0.6519385577101372</v>
      </c>
      <c r="R80" s="11">
        <f>1/(1+EXP(-SUMPRODUCT(D80:F80,J80:L80)))</f>
        <v>0.27906282380890862</v>
      </c>
      <c r="S80" s="11">
        <f t="shared" si="47"/>
        <v>0.53200410087256533</v>
      </c>
      <c r="T80" s="15">
        <f t="shared" si="48"/>
        <v>1</v>
      </c>
      <c r="U80" s="15" t="str">
        <f t="shared" si="49"/>
        <v/>
      </c>
      <c r="V80" s="11">
        <f t="shared" si="50"/>
        <v>-0.46799589912743467</v>
      </c>
      <c r="W80" s="11">
        <f t="shared" si="51"/>
        <v>-0.15171512137712734</v>
      </c>
      <c r="X80" s="11">
        <f t="shared" si="52"/>
        <v>6.7741652663949797E-2</v>
      </c>
    </row>
    <row r="81" spans="1:24" ht="15.6">
      <c r="A81" s="4">
        <f t="shared" si="55"/>
        <v>77</v>
      </c>
      <c r="B81" s="5">
        <f t="shared" si="37"/>
        <v>19</v>
      </c>
      <c r="C81" s="4">
        <v>1</v>
      </c>
      <c r="D81" s="4">
        <v>0</v>
      </c>
      <c r="E81" s="4">
        <v>0</v>
      </c>
      <c r="F81" s="4">
        <v>0</v>
      </c>
      <c r="G81" s="11">
        <f t="shared" si="38"/>
        <v>0.33776087462465187</v>
      </c>
      <c r="H81" s="11">
        <f t="shared" si="39"/>
        <v>-0.7784177153477343</v>
      </c>
      <c r="I81" s="11">
        <f t="shared" si="40"/>
        <v>1.159257211900472</v>
      </c>
      <c r="J81" s="11">
        <f t="shared" si="41"/>
        <v>-0.29776409131306802</v>
      </c>
      <c r="K81" s="11">
        <f t="shared" si="42"/>
        <v>-0.50831256149209791</v>
      </c>
      <c r="L81" s="11">
        <f t="shared" si="43"/>
        <v>-0.18368340659579271</v>
      </c>
      <c r="M81" s="11">
        <f t="shared" si="44"/>
        <v>-0.50881963959602394</v>
      </c>
      <c r="N81" s="11">
        <f t="shared" si="45"/>
        <v>1.4896656279238061</v>
      </c>
      <c r="O81" s="11">
        <f t="shared" si="46"/>
        <v>-0.69335267349918217</v>
      </c>
      <c r="P81" s="11">
        <v>1</v>
      </c>
      <c r="Q81" s="11">
        <f t="shared" si="53"/>
        <v>0.58364651028485426</v>
      </c>
      <c r="R81" s="11">
        <f t="shared" si="54"/>
        <v>0.5</v>
      </c>
      <c r="S81" s="11">
        <f t="shared" si="47"/>
        <v>0.50348548576079233</v>
      </c>
      <c r="T81" s="15">
        <f t="shared" si="48"/>
        <v>1</v>
      </c>
      <c r="U81" s="15" t="str">
        <f t="shared" si="49"/>
        <v>error</v>
      </c>
      <c r="V81" s="11">
        <f t="shared" si="50"/>
        <v>0.50348548576079233</v>
      </c>
      <c r="W81" s="11">
        <f t="shared" si="51"/>
        <v>0.18225852648749866</v>
      </c>
      <c r="X81" s="11">
        <f t="shared" si="52"/>
        <v>-8.7273251905069946E-2</v>
      </c>
    </row>
    <row r="82" spans="1:24" ht="15.6">
      <c r="A82" s="4">
        <f t="shared" si="55"/>
        <v>78</v>
      </c>
      <c r="B82" s="5" t="str">
        <f t="shared" si="37"/>
        <v/>
      </c>
      <c r="C82" s="4">
        <v>1</v>
      </c>
      <c r="D82" s="4">
        <v>0</v>
      </c>
      <c r="E82" s="4">
        <v>1</v>
      </c>
      <c r="F82" s="4">
        <v>1</v>
      </c>
      <c r="G82" s="11">
        <f t="shared" si="38"/>
        <v>0.30130916932715213</v>
      </c>
      <c r="H82" s="11">
        <f t="shared" si="39"/>
        <v>-0.7784177153477343</v>
      </c>
      <c r="I82" s="11">
        <f t="shared" si="40"/>
        <v>1.159257211900472</v>
      </c>
      <c r="J82" s="11">
        <f t="shared" si="41"/>
        <v>-0.28030944093205401</v>
      </c>
      <c r="K82" s="11">
        <f t="shared" si="42"/>
        <v>-0.50831256149209791</v>
      </c>
      <c r="L82" s="11">
        <f t="shared" si="43"/>
        <v>-0.18368340659579271</v>
      </c>
      <c r="M82" s="11">
        <f t="shared" si="44"/>
        <v>-0.60951673674818241</v>
      </c>
      <c r="N82" s="11">
        <f t="shared" si="45"/>
        <v>1.4308941185751338</v>
      </c>
      <c r="O82" s="11">
        <f t="shared" si="46"/>
        <v>-0.74370122207526146</v>
      </c>
      <c r="P82" s="11">
        <v>1</v>
      </c>
      <c r="Q82" s="11">
        <f t="shared" si="53"/>
        <v>0.81161928603358369</v>
      </c>
      <c r="R82" s="11">
        <f t="shared" si="54"/>
        <v>0.33358920739309916</v>
      </c>
      <c r="S82" s="11">
        <f t="shared" si="47"/>
        <v>0.57535502665798388</v>
      </c>
      <c r="T82" s="15">
        <f t="shared" si="48"/>
        <v>1</v>
      </c>
      <c r="U82" s="15" t="str">
        <f t="shared" si="49"/>
        <v/>
      </c>
      <c r="V82" s="11">
        <f t="shared" si="50"/>
        <v>-0.42464497334201612</v>
      </c>
      <c r="W82" s="11">
        <f t="shared" si="51"/>
        <v>-9.2901405205451676E-2</v>
      </c>
      <c r="X82" s="11">
        <f t="shared" si="52"/>
        <v>7.0206689682049309E-2</v>
      </c>
    </row>
    <row r="83" spans="1:24" ht="15.6">
      <c r="A83" s="4">
        <f t="shared" si="55"/>
        <v>79</v>
      </c>
      <c r="B83" s="5" t="str">
        <f t="shared" si="37"/>
        <v/>
      </c>
      <c r="C83" s="4">
        <v>1</v>
      </c>
      <c r="D83" s="4">
        <v>1</v>
      </c>
      <c r="E83" s="4">
        <v>0</v>
      </c>
      <c r="F83" s="4">
        <v>0</v>
      </c>
      <c r="G83" s="11">
        <f t="shared" si="38"/>
        <v>0.31988945036824246</v>
      </c>
      <c r="H83" s="11">
        <f t="shared" si="39"/>
        <v>-0.7784177153477343</v>
      </c>
      <c r="I83" s="11">
        <f t="shared" si="40"/>
        <v>1.1778374929415625</v>
      </c>
      <c r="J83" s="11">
        <f t="shared" si="41"/>
        <v>-0.29435077886846389</v>
      </c>
      <c r="K83" s="11">
        <f t="shared" si="42"/>
        <v>-0.50831256149209791</v>
      </c>
      <c r="L83" s="11">
        <f t="shared" si="43"/>
        <v>-0.19772474453220257</v>
      </c>
      <c r="M83" s="11">
        <f t="shared" si="44"/>
        <v>-0.52458774207977921</v>
      </c>
      <c r="N83" s="11">
        <f t="shared" si="45"/>
        <v>1.4998241285914533</v>
      </c>
      <c r="O83" s="11">
        <f t="shared" si="46"/>
        <v>-0.71536982605913613</v>
      </c>
      <c r="P83" s="11">
        <v>1</v>
      </c>
      <c r="Q83" s="11">
        <f t="shared" si="53"/>
        <v>0.38733501833327488</v>
      </c>
      <c r="R83" s="11">
        <f t="shared" si="54"/>
        <v>0.42693905958548967</v>
      </c>
      <c r="S83" s="11">
        <f t="shared" si="47"/>
        <v>0.43805176309401506</v>
      </c>
      <c r="T83" s="15">
        <f t="shared" si="48"/>
        <v>0</v>
      </c>
      <c r="U83" s="15" t="str">
        <f t="shared" si="49"/>
        <v/>
      </c>
      <c r="V83" s="11">
        <f t="shared" si="50"/>
        <v>0.43805176309401506</v>
      </c>
      <c r="W83" s="11">
        <f t="shared" si="51"/>
        <v>0.15591058075233286</v>
      </c>
      <c r="X83" s="11">
        <f t="shared" si="52"/>
        <v>-7.6669520616998083E-2</v>
      </c>
    </row>
    <row r="84" spans="1:24" ht="15.6">
      <c r="A84" s="4">
        <f t="shared" si="55"/>
        <v>80</v>
      </c>
      <c r="B84" s="5" t="str">
        <f t="shared" si="37"/>
        <v/>
      </c>
      <c r="C84" s="4">
        <v>1</v>
      </c>
      <c r="D84" s="4">
        <v>1</v>
      </c>
      <c r="E84" s="4">
        <v>1</v>
      </c>
      <c r="F84" s="4">
        <v>1</v>
      </c>
      <c r="G84" s="11">
        <f t="shared" si="38"/>
        <v>0.28870733421777589</v>
      </c>
      <c r="H84" s="11">
        <f t="shared" si="39"/>
        <v>-0.80959983149820092</v>
      </c>
      <c r="I84" s="11">
        <f t="shared" si="40"/>
        <v>1.1778374929415625</v>
      </c>
      <c r="J84" s="11">
        <f t="shared" si="41"/>
        <v>-0.27901687474506426</v>
      </c>
      <c r="K84" s="11">
        <f t="shared" si="42"/>
        <v>-0.49297865736869828</v>
      </c>
      <c r="L84" s="11">
        <f t="shared" si="43"/>
        <v>-0.19772474453220257</v>
      </c>
      <c r="M84" s="11">
        <f t="shared" si="44"/>
        <v>-0.61219809469858222</v>
      </c>
      <c r="N84" s="11">
        <f t="shared" si="45"/>
        <v>1.4658895710536646</v>
      </c>
      <c r="O84" s="11">
        <f t="shared" si="46"/>
        <v>-0.75277410761616104</v>
      </c>
      <c r="P84" s="11">
        <v>1</v>
      </c>
      <c r="Q84" s="11">
        <f t="shared" si="53"/>
        <v>0.6585737905794995</v>
      </c>
      <c r="R84" s="11">
        <f t="shared" si="54"/>
        <v>0.27493626051885106</v>
      </c>
      <c r="S84" s="11">
        <f t="shared" si="47"/>
        <v>0.53649335595254044</v>
      </c>
      <c r="T84" s="15">
        <f t="shared" si="48"/>
        <v>1</v>
      </c>
      <c r="U84" s="15" t="str">
        <f t="shared" si="49"/>
        <v/>
      </c>
      <c r="V84" s="11">
        <f t="shared" si="50"/>
        <v>-0.46350664404745956</v>
      </c>
      <c r="W84" s="11">
        <f t="shared" si="51"/>
        <v>-0.15277719018588598</v>
      </c>
      <c r="X84" s="11">
        <f t="shared" si="52"/>
        <v>6.9555078406197568E-2</v>
      </c>
    </row>
    <row r="85" spans="1:24" ht="15.6">
      <c r="A85" s="4">
        <f t="shared" si="55"/>
        <v>81</v>
      </c>
      <c r="B85" s="5">
        <f t="shared" si="37"/>
        <v>20</v>
      </c>
      <c r="C85" s="4">
        <v>1</v>
      </c>
      <c r="D85" s="4">
        <v>0</v>
      </c>
      <c r="E85" s="4">
        <v>0</v>
      </c>
      <c r="F85" s="4">
        <v>0</v>
      </c>
      <c r="G85" s="11">
        <f t="shared" si="38"/>
        <v>0.31926277225495309</v>
      </c>
      <c r="H85" s="11">
        <f t="shared" si="39"/>
        <v>-0.77904439346102372</v>
      </c>
      <c r="I85" s="11">
        <f t="shared" si="40"/>
        <v>1.2083929309787398</v>
      </c>
      <c r="J85" s="11">
        <f t="shared" si="41"/>
        <v>-0.29292789042630379</v>
      </c>
      <c r="K85" s="11">
        <f t="shared" si="42"/>
        <v>-0.50688967304993782</v>
      </c>
      <c r="L85" s="11">
        <f t="shared" si="43"/>
        <v>-0.21163576021344208</v>
      </c>
      <c r="M85" s="11">
        <f t="shared" si="44"/>
        <v>-0.51949676588909033</v>
      </c>
      <c r="N85" s="11">
        <f t="shared" si="45"/>
        <v>1.5269402365594882</v>
      </c>
      <c r="O85" s="11">
        <f t="shared" si="46"/>
        <v>-0.72728715092815088</v>
      </c>
      <c r="P85" s="11">
        <v>1</v>
      </c>
      <c r="Q85" s="11">
        <f t="shared" si="53"/>
        <v>0.57914457359841909</v>
      </c>
      <c r="R85" s="11">
        <f t="shared" si="54"/>
        <v>0.5</v>
      </c>
      <c r="S85" s="11">
        <f t="shared" si="47"/>
        <v>0.50029470268071063</v>
      </c>
      <c r="T85" s="15">
        <f t="shared" si="48"/>
        <v>1</v>
      </c>
      <c r="U85" s="15" t="str">
        <f t="shared" si="49"/>
        <v>error</v>
      </c>
      <c r="V85" s="11">
        <f t="shared" si="50"/>
        <v>0.50029470268071063</v>
      </c>
      <c r="W85" s="11">
        <f t="shared" si="51"/>
        <v>0.18619493658786279</v>
      </c>
      <c r="X85" s="11">
        <f t="shared" si="52"/>
        <v>-9.0964477234275087E-2</v>
      </c>
    </row>
    <row r="86" spans="1:24" ht="15.6">
      <c r="A86" s="4">
        <f t="shared" si="55"/>
        <v>82</v>
      </c>
      <c r="B86" s="5" t="str">
        <f t="shared" si="37"/>
        <v/>
      </c>
      <c r="C86" s="4">
        <v>1</v>
      </c>
      <c r="D86" s="4">
        <v>0</v>
      </c>
      <c r="E86" s="4">
        <v>1</v>
      </c>
      <c r="F86" s="4">
        <v>1</v>
      </c>
      <c r="G86" s="11">
        <f t="shared" si="38"/>
        <v>0.28202378493738051</v>
      </c>
      <c r="H86" s="11">
        <f t="shared" si="39"/>
        <v>-0.77904439346102372</v>
      </c>
      <c r="I86" s="11">
        <f t="shared" si="40"/>
        <v>1.2083929309787398</v>
      </c>
      <c r="J86" s="11">
        <f t="shared" si="41"/>
        <v>-0.27473499497944875</v>
      </c>
      <c r="K86" s="11">
        <f t="shared" si="42"/>
        <v>-0.50688967304993782</v>
      </c>
      <c r="L86" s="11">
        <f t="shared" si="43"/>
        <v>-0.21163576021344208</v>
      </c>
      <c r="M86" s="11">
        <f t="shared" si="44"/>
        <v>-0.6195557064252325</v>
      </c>
      <c r="N86" s="11">
        <f t="shared" si="45"/>
        <v>1.4689916441079747</v>
      </c>
      <c r="O86" s="11">
        <f t="shared" si="46"/>
        <v>-0.77731662119622191</v>
      </c>
      <c r="P86" s="11">
        <v>1</v>
      </c>
      <c r="Q86" s="11">
        <f t="shared" si="53"/>
        <v>0.81614081112007775</v>
      </c>
      <c r="R86" s="11">
        <f t="shared" si="54"/>
        <v>0.32771777518819428</v>
      </c>
      <c r="S86" s="11">
        <f t="shared" si="47"/>
        <v>0.58044680864825016</v>
      </c>
      <c r="T86" s="15">
        <f t="shared" si="48"/>
        <v>1</v>
      </c>
      <c r="U86" s="15" t="str">
        <f t="shared" si="49"/>
        <v/>
      </c>
      <c r="V86" s="11">
        <f t="shared" si="50"/>
        <v>-0.41955319135174984</v>
      </c>
      <c r="W86" s="11">
        <f t="shared" si="51"/>
        <v>-9.2481909783788285E-2</v>
      </c>
      <c r="X86" s="11">
        <f t="shared" si="52"/>
        <v>7.1851627487242692E-2</v>
      </c>
    </row>
    <row r="87" spans="1:24" ht="15.6">
      <c r="A87" s="4">
        <f t="shared" si="55"/>
        <v>83</v>
      </c>
      <c r="B87" s="5" t="str">
        <f t="shared" si="37"/>
        <v/>
      </c>
      <c r="C87" s="4">
        <v>1</v>
      </c>
      <c r="D87" s="4">
        <v>1</v>
      </c>
      <c r="E87" s="4">
        <v>0</v>
      </c>
      <c r="F87" s="4">
        <v>0</v>
      </c>
      <c r="G87" s="11">
        <f t="shared" si="38"/>
        <v>0.30052016689413819</v>
      </c>
      <c r="H87" s="11">
        <f t="shared" si="39"/>
        <v>-0.77904439346102372</v>
      </c>
      <c r="I87" s="11">
        <f t="shared" si="40"/>
        <v>1.2268893129354974</v>
      </c>
      <c r="J87" s="11">
        <f t="shared" si="41"/>
        <v>-0.2891053204768973</v>
      </c>
      <c r="K87" s="11">
        <f t="shared" si="42"/>
        <v>-0.50688967304993782</v>
      </c>
      <c r="L87" s="11">
        <f t="shared" si="43"/>
        <v>-0.22600608571089062</v>
      </c>
      <c r="M87" s="11">
        <f t="shared" si="44"/>
        <v>-0.53564506815488255</v>
      </c>
      <c r="N87" s="11">
        <f t="shared" si="45"/>
        <v>1.5374745404875416</v>
      </c>
      <c r="O87" s="11">
        <f t="shared" si="46"/>
        <v>-0.74981761350764142</v>
      </c>
      <c r="P87" s="11">
        <v>1</v>
      </c>
      <c r="Q87" s="11">
        <f t="shared" si="53"/>
        <v>0.38260066813950905</v>
      </c>
      <c r="R87" s="11">
        <f t="shared" si="54"/>
        <v>0.42822291352373526</v>
      </c>
      <c r="S87" s="11">
        <f t="shared" si="47"/>
        <v>0.43327651801002537</v>
      </c>
      <c r="T87" s="15">
        <f t="shared" si="48"/>
        <v>0</v>
      </c>
      <c r="U87" s="15" t="str">
        <f t="shared" si="49"/>
        <v/>
      </c>
      <c r="V87" s="11">
        <f t="shared" si="50"/>
        <v>0.43327651801002537</v>
      </c>
      <c r="W87" s="11">
        <f t="shared" si="51"/>
        <v>0.15735660052377798</v>
      </c>
      <c r="X87" s="11">
        <f t="shared" si="52"/>
        <v>-7.9545834043194388E-2</v>
      </c>
    </row>
    <row r="88" spans="1:24" ht="15.6">
      <c r="A88" s="4">
        <f t="shared" si="55"/>
        <v>84</v>
      </c>
      <c r="B88" s="5" t="str">
        <f t="shared" si="37"/>
        <v/>
      </c>
      <c r="C88" s="4">
        <v>1</v>
      </c>
      <c r="D88" s="4">
        <v>1</v>
      </c>
      <c r="E88" s="4">
        <v>1</v>
      </c>
      <c r="F88" s="4">
        <v>1</v>
      </c>
      <c r="G88" s="11">
        <f t="shared" si="38"/>
        <v>0.26904884678938257</v>
      </c>
      <c r="H88" s="11">
        <f t="shared" si="39"/>
        <v>-0.81051571356577934</v>
      </c>
      <c r="I88" s="11">
        <f t="shared" si="40"/>
        <v>1.2268893129354974</v>
      </c>
      <c r="J88" s="11">
        <f t="shared" si="41"/>
        <v>-0.27319615366825845</v>
      </c>
      <c r="K88" s="11">
        <f t="shared" si="42"/>
        <v>-0.49098050624129896</v>
      </c>
      <c r="L88" s="11">
        <f t="shared" si="43"/>
        <v>-0.22600608571089062</v>
      </c>
      <c r="M88" s="11">
        <f t="shared" si="44"/>
        <v>-0.62230037175688757</v>
      </c>
      <c r="N88" s="11">
        <f t="shared" si="45"/>
        <v>1.5043201634315824</v>
      </c>
      <c r="O88" s="11">
        <f t="shared" si="46"/>
        <v>-0.78692540008837586</v>
      </c>
      <c r="P88" s="11">
        <v>1</v>
      </c>
      <c r="Q88" s="11">
        <f t="shared" si="53"/>
        <v>0.66494785467468276</v>
      </c>
      <c r="R88" s="11">
        <f t="shared" si="54"/>
        <v>0.27087598348013264</v>
      </c>
      <c r="S88" s="11">
        <f t="shared" si="47"/>
        <v>0.54111567302315045</v>
      </c>
      <c r="T88" s="15">
        <f t="shared" si="48"/>
        <v>1</v>
      </c>
      <c r="U88" s="15" t="str">
        <f t="shared" si="49"/>
        <v/>
      </c>
      <c r="V88" s="11">
        <f t="shared" si="50"/>
        <v>-0.45888432697684955</v>
      </c>
      <c r="W88" s="11">
        <f t="shared" si="51"/>
        <v>-0.15379545232020561</v>
      </c>
      <c r="X88" s="11">
        <f t="shared" si="52"/>
        <v>7.1319566228431747E-2</v>
      </c>
    </row>
    <row r="89" spans="1:24" ht="15.6">
      <c r="A89" s="4">
        <f t="shared" si="55"/>
        <v>85</v>
      </c>
      <c r="B89" s="5">
        <f t="shared" ref="B89:B152" si="56">IF(MOD(A89,4)=1,INT(A89/4),"")</f>
        <v>21</v>
      </c>
      <c r="C89" s="4">
        <v>1</v>
      </c>
      <c r="D89" s="4">
        <v>0</v>
      </c>
      <c r="E89" s="4">
        <v>0</v>
      </c>
      <c r="F89" s="4">
        <v>0</v>
      </c>
      <c r="G89" s="11">
        <f t="shared" ref="G89:G152" si="57">G88-$B$3*$W88*C88</f>
        <v>0.2998079372534237</v>
      </c>
      <c r="H89" s="11">
        <f t="shared" ref="H89:H152" si="58">H88-$B$3*$W88*D88</f>
        <v>-0.77975662310173821</v>
      </c>
      <c r="I89" s="11">
        <f t="shared" ref="I89:I152" si="59">I88-$B$3*$W88*E88</f>
        <v>1.2576484033995385</v>
      </c>
      <c r="J89" s="11">
        <f t="shared" ref="J89:J152" si="60">J88-$B$3*$X88*C88</f>
        <v>-0.28746006691394477</v>
      </c>
      <c r="K89" s="11">
        <f t="shared" ref="K89:K152" si="61">K88-$B$3*$X88*D88</f>
        <v>-0.50524441948698529</v>
      </c>
      <c r="L89" s="11">
        <f t="shared" ref="L89:L152" si="62">L88-$B$3*$X88*E88</f>
        <v>-0.24026999895657697</v>
      </c>
      <c r="M89" s="11">
        <f t="shared" ref="M89:M152" si="63">M88-$B$3*$V88*P88</f>
        <v>-0.53052350636151768</v>
      </c>
      <c r="N89" s="11">
        <f t="shared" ref="N89:N152" si="64">N88-$B$3*$V88*Q88</f>
        <v>1.5653469931850008</v>
      </c>
      <c r="O89" s="11">
        <f t="shared" ref="O89:O152" si="65">O88-$B$3*$V88*R88</f>
        <v>-0.76206525141368131</v>
      </c>
      <c r="P89" s="11">
        <v>1</v>
      </c>
      <c r="Q89" s="11">
        <f t="shared" ref="Q89:Q152" si="66">1/(1+EXP(-SUMPRODUCT(C89:E89,G89:I89)))</f>
        <v>0.57439556480573395</v>
      </c>
      <c r="R89" s="11">
        <f t="shared" ref="R89:R152" si="67">1/(1+EXP(-SUMPRODUCT(D89:F89,J89:L89)))</f>
        <v>0.5</v>
      </c>
      <c r="S89" s="11">
        <f t="shared" ref="S89:S152" si="68">1/(1+EXP(-SUMPRODUCT(M89:O89,P89:R89)))</f>
        <v>0.49689309953787875</v>
      </c>
      <c r="T89" s="15">
        <f t="shared" ref="T89:T152" si="69">IF(S89&gt;$T$3,1,0)</f>
        <v>0</v>
      </c>
      <c r="U89" s="15" t="str">
        <f t="shared" ref="U89:U152" si="70">IF(T89=F89,"","error")</f>
        <v/>
      </c>
      <c r="V89" s="11">
        <f t="shared" ref="V89:V152" si="71">S89-F89</f>
        <v>0.49689309953787875</v>
      </c>
      <c r="W89" s="11">
        <f t="shared" ref="W89:W152" si="72">$V89*N89*Q89*(1-Q89)</f>
        <v>0.19014758410791233</v>
      </c>
      <c r="X89" s="11">
        <f t="shared" ref="X89:X152" si="73">$V89*O89*R89*(1-R89)</f>
        <v>-9.466624120626424E-2</v>
      </c>
    </row>
    <row r="90" spans="1:24" ht="15.6">
      <c r="A90" s="4">
        <f t="shared" si="55"/>
        <v>86</v>
      </c>
      <c r="B90" s="5" t="str">
        <f t="shared" si="56"/>
        <v/>
      </c>
      <c r="C90" s="4">
        <v>1</v>
      </c>
      <c r="D90" s="4">
        <v>0</v>
      </c>
      <c r="E90" s="4">
        <v>1</v>
      </c>
      <c r="F90" s="4">
        <v>1</v>
      </c>
      <c r="G90" s="11">
        <f t="shared" si="57"/>
        <v>0.26177842043184124</v>
      </c>
      <c r="H90" s="11">
        <f t="shared" si="58"/>
        <v>-0.77975662310173821</v>
      </c>
      <c r="I90" s="11">
        <f t="shared" si="59"/>
        <v>1.2576484033995385</v>
      </c>
      <c r="J90" s="11">
        <f t="shared" si="60"/>
        <v>-0.2685268186726919</v>
      </c>
      <c r="K90" s="11">
        <f t="shared" si="61"/>
        <v>-0.50524441948698529</v>
      </c>
      <c r="L90" s="11">
        <f t="shared" si="62"/>
        <v>-0.24026999895657697</v>
      </c>
      <c r="M90" s="11">
        <f t="shared" si="63"/>
        <v>-0.62990212626909348</v>
      </c>
      <c r="N90" s="11">
        <f t="shared" si="64"/>
        <v>1.5082643546735746</v>
      </c>
      <c r="O90" s="11">
        <f t="shared" si="65"/>
        <v>-0.81175456136746915</v>
      </c>
      <c r="P90" s="11">
        <v>1</v>
      </c>
      <c r="Q90" s="11">
        <f t="shared" si="66"/>
        <v>0.82045406198119952</v>
      </c>
      <c r="R90" s="11">
        <f t="shared" si="67"/>
        <v>0.32179947112545204</v>
      </c>
      <c r="S90" s="11">
        <f t="shared" si="68"/>
        <v>0.58572910320095306</v>
      </c>
      <c r="T90" s="15">
        <f t="shared" si="69"/>
        <v>1</v>
      </c>
      <c r="U90" s="15" t="str">
        <f t="shared" si="70"/>
        <v/>
      </c>
      <c r="V90" s="11">
        <f t="shared" si="71"/>
        <v>-0.41427089679904694</v>
      </c>
      <c r="W90" s="11">
        <f t="shared" si="72"/>
        <v>-9.2043207737765753E-2</v>
      </c>
      <c r="X90" s="11">
        <f t="shared" si="73"/>
        <v>7.3392657291188795E-2</v>
      </c>
    </row>
    <row r="91" spans="1:24" ht="15.6">
      <c r="A91" s="4">
        <f t="shared" si="55"/>
        <v>87</v>
      </c>
      <c r="B91" s="5" t="str">
        <f t="shared" si="56"/>
        <v/>
      </c>
      <c r="C91" s="4">
        <v>1</v>
      </c>
      <c r="D91" s="4">
        <v>1</v>
      </c>
      <c r="E91" s="4">
        <v>0</v>
      </c>
      <c r="F91" s="4">
        <v>0</v>
      </c>
      <c r="G91" s="11">
        <f t="shared" si="57"/>
        <v>0.28018706197939441</v>
      </c>
      <c r="H91" s="11">
        <f t="shared" si="58"/>
        <v>-0.77975662310173821</v>
      </c>
      <c r="I91" s="11">
        <f t="shared" si="59"/>
        <v>1.2760570449470916</v>
      </c>
      <c r="J91" s="11">
        <f t="shared" si="60"/>
        <v>-0.28320535013092968</v>
      </c>
      <c r="K91" s="11">
        <f t="shared" si="61"/>
        <v>-0.50524441948698529</v>
      </c>
      <c r="L91" s="11">
        <f t="shared" si="62"/>
        <v>-0.25494853041481474</v>
      </c>
      <c r="M91" s="11">
        <f t="shared" si="63"/>
        <v>-0.54704794690928404</v>
      </c>
      <c r="N91" s="11">
        <f t="shared" si="64"/>
        <v>1.576242402681449</v>
      </c>
      <c r="O91" s="11">
        <f t="shared" si="65"/>
        <v>-0.7850921302689492</v>
      </c>
      <c r="P91" s="11">
        <v>1</v>
      </c>
      <c r="Q91" s="11">
        <f t="shared" si="66"/>
        <v>0.37764182886298275</v>
      </c>
      <c r="R91" s="11">
        <f t="shared" si="67"/>
        <v>0.42966811758379891</v>
      </c>
      <c r="S91" s="11">
        <f t="shared" si="68"/>
        <v>0.42821884403282717</v>
      </c>
      <c r="T91" s="15">
        <f t="shared" si="69"/>
        <v>0</v>
      </c>
      <c r="U91" s="15" t="str">
        <f t="shared" si="70"/>
        <v/>
      </c>
      <c r="V91" s="11">
        <f t="shared" si="71"/>
        <v>0.42821884403282717</v>
      </c>
      <c r="W91" s="11">
        <f t="shared" si="72"/>
        <v>0.15863874636082237</v>
      </c>
      <c r="X91" s="11">
        <f t="shared" si="73"/>
        <v>-8.2384816357939414E-2</v>
      </c>
    </row>
    <row r="92" spans="1:24" ht="15.6">
      <c r="A92" s="4">
        <f t="shared" si="55"/>
        <v>88</v>
      </c>
      <c r="B92" s="5" t="str">
        <f t="shared" si="56"/>
        <v/>
      </c>
      <c r="C92" s="4">
        <v>1</v>
      </c>
      <c r="D92" s="4">
        <v>1</v>
      </c>
      <c r="E92" s="4">
        <v>1</v>
      </c>
      <c r="F92" s="4">
        <v>1</v>
      </c>
      <c r="G92" s="11">
        <f t="shared" si="57"/>
        <v>0.24845931270722993</v>
      </c>
      <c r="H92" s="11">
        <f t="shared" si="58"/>
        <v>-0.8114843723739027</v>
      </c>
      <c r="I92" s="11">
        <f t="shared" si="59"/>
        <v>1.2760570449470916</v>
      </c>
      <c r="J92" s="11">
        <f t="shared" si="60"/>
        <v>-0.2667283868593418</v>
      </c>
      <c r="K92" s="11">
        <f t="shared" si="61"/>
        <v>-0.48876745621539741</v>
      </c>
      <c r="L92" s="11">
        <f t="shared" si="62"/>
        <v>-0.25494853041481474</v>
      </c>
      <c r="M92" s="11">
        <f t="shared" si="63"/>
        <v>-0.63269171571584948</v>
      </c>
      <c r="N92" s="11">
        <f t="shared" si="64"/>
        <v>1.5438997331986191</v>
      </c>
      <c r="O92" s="11">
        <f t="shared" si="65"/>
        <v>-0.82189052719484823</v>
      </c>
      <c r="P92" s="11">
        <v>1</v>
      </c>
      <c r="Q92" s="11">
        <f t="shared" si="66"/>
        <v>0.67107077125054226</v>
      </c>
      <c r="R92" s="11">
        <f t="shared" si="67"/>
        <v>0.26689289515928133</v>
      </c>
      <c r="S92" s="11">
        <f t="shared" si="68"/>
        <v>0.54587500133959599</v>
      </c>
      <c r="T92" s="15">
        <f t="shared" si="69"/>
        <v>1</v>
      </c>
      <c r="U92" s="15" t="str">
        <f t="shared" si="70"/>
        <v/>
      </c>
      <c r="V92" s="11">
        <f t="shared" si="71"/>
        <v>-0.45412499866040401</v>
      </c>
      <c r="W92" s="11">
        <f t="shared" si="72"/>
        <v>-0.1547623415078441</v>
      </c>
      <c r="X92" s="11">
        <f t="shared" si="73"/>
        <v>7.302874305397819E-2</v>
      </c>
    </row>
    <row r="93" spans="1:24" ht="15.6">
      <c r="A93" s="4">
        <f t="shared" si="55"/>
        <v>89</v>
      </c>
      <c r="B93" s="5">
        <f t="shared" si="56"/>
        <v>22</v>
      </c>
      <c r="C93" s="4">
        <v>1</v>
      </c>
      <c r="D93" s="4">
        <v>0</v>
      </c>
      <c r="E93" s="4">
        <v>0</v>
      </c>
      <c r="F93" s="4">
        <v>0</v>
      </c>
      <c r="G93" s="11">
        <f t="shared" si="57"/>
        <v>0.27941178100879877</v>
      </c>
      <c r="H93" s="11">
        <f t="shared" si="58"/>
        <v>-0.78053190407233386</v>
      </c>
      <c r="I93" s="11">
        <f t="shared" si="59"/>
        <v>1.3070095132486603</v>
      </c>
      <c r="J93" s="11">
        <f t="shared" si="60"/>
        <v>-0.28133413547013741</v>
      </c>
      <c r="K93" s="11">
        <f t="shared" si="61"/>
        <v>-0.50337320482619308</v>
      </c>
      <c r="L93" s="11">
        <f t="shared" si="62"/>
        <v>-0.26955427902561035</v>
      </c>
      <c r="M93" s="11">
        <f t="shared" si="63"/>
        <v>-0.54186671598376868</v>
      </c>
      <c r="N93" s="11">
        <f t="shared" si="64"/>
        <v>1.6048497358176568</v>
      </c>
      <c r="O93" s="11">
        <f t="shared" si="65"/>
        <v>-0.79764998006351229</v>
      </c>
      <c r="P93" s="11">
        <v>1</v>
      </c>
      <c r="Q93" s="11">
        <f t="shared" si="66"/>
        <v>0.56940200832137655</v>
      </c>
      <c r="R93" s="11">
        <f t="shared" si="67"/>
        <v>0.5</v>
      </c>
      <c r="S93" s="11">
        <f t="shared" si="68"/>
        <v>0.49327864406141397</v>
      </c>
      <c r="T93" s="15">
        <f t="shared" si="69"/>
        <v>0</v>
      </c>
      <c r="U93" s="15" t="str">
        <f t="shared" si="70"/>
        <v/>
      </c>
      <c r="V93" s="11">
        <f t="shared" si="71"/>
        <v>0.49327864406141397</v>
      </c>
      <c r="W93" s="11">
        <f t="shared" si="72"/>
        <v>0.19409649063828222</v>
      </c>
      <c r="X93" s="11">
        <f t="shared" si="73"/>
        <v>-9.8365925150335806E-2</v>
      </c>
    </row>
    <row r="94" spans="1:24" ht="15.6">
      <c r="A94" s="4">
        <f t="shared" si="55"/>
        <v>90</v>
      </c>
      <c r="B94" s="5" t="str">
        <f t="shared" si="56"/>
        <v/>
      </c>
      <c r="C94" s="4">
        <v>1</v>
      </c>
      <c r="D94" s="4">
        <v>0</v>
      </c>
      <c r="E94" s="4">
        <v>1</v>
      </c>
      <c r="F94" s="4">
        <v>1</v>
      </c>
      <c r="G94" s="11">
        <f t="shared" si="57"/>
        <v>0.24059248288114232</v>
      </c>
      <c r="H94" s="11">
        <f t="shared" si="58"/>
        <v>-0.78053190407233386</v>
      </c>
      <c r="I94" s="11">
        <f t="shared" si="59"/>
        <v>1.3070095132486603</v>
      </c>
      <c r="J94" s="11">
        <f t="shared" si="60"/>
        <v>-0.26166095044007026</v>
      </c>
      <c r="K94" s="11">
        <f t="shared" si="61"/>
        <v>-0.50337320482619308</v>
      </c>
      <c r="L94" s="11">
        <f t="shared" si="62"/>
        <v>-0.26955427902561035</v>
      </c>
      <c r="M94" s="11">
        <f t="shared" si="63"/>
        <v>-0.64052244479605147</v>
      </c>
      <c r="N94" s="11">
        <f t="shared" si="64"/>
        <v>1.5486749656995338</v>
      </c>
      <c r="O94" s="11">
        <f t="shared" si="65"/>
        <v>-0.84697784446965363</v>
      </c>
      <c r="P94" s="11">
        <v>1</v>
      </c>
      <c r="Q94" s="11">
        <f t="shared" si="66"/>
        <v>0.82456711568071006</v>
      </c>
      <c r="R94" s="11">
        <f t="shared" si="67"/>
        <v>0.31584617321621644</v>
      </c>
      <c r="S94" s="11">
        <f t="shared" si="68"/>
        <v>0.59120506640081005</v>
      </c>
      <c r="T94" s="15">
        <f t="shared" si="69"/>
        <v>1</v>
      </c>
      <c r="U94" s="15" t="str">
        <f t="shared" si="70"/>
        <v/>
      </c>
      <c r="V94" s="11">
        <f t="shared" si="71"/>
        <v>-0.40879493359918995</v>
      </c>
      <c r="W94" s="11">
        <f t="shared" si="72"/>
        <v>-9.1580455094587718E-2</v>
      </c>
      <c r="X94" s="11">
        <f t="shared" si="73"/>
        <v>7.4818144711347137E-2</v>
      </c>
    </row>
    <row r="95" spans="1:24" ht="15.6">
      <c r="A95" s="4">
        <f t="shared" si="55"/>
        <v>91</v>
      </c>
      <c r="B95" s="5" t="str">
        <f t="shared" si="56"/>
        <v/>
      </c>
      <c r="C95" s="4">
        <v>1</v>
      </c>
      <c r="D95" s="4">
        <v>1</v>
      </c>
      <c r="E95" s="4">
        <v>0</v>
      </c>
      <c r="F95" s="4">
        <v>0</v>
      </c>
      <c r="G95" s="11">
        <f t="shared" si="57"/>
        <v>0.25890857390005989</v>
      </c>
      <c r="H95" s="11">
        <f t="shared" si="58"/>
        <v>-0.78053190407233386</v>
      </c>
      <c r="I95" s="11">
        <f t="shared" si="59"/>
        <v>1.3253256042675778</v>
      </c>
      <c r="J95" s="11">
        <f t="shared" si="60"/>
        <v>-0.2766245793823397</v>
      </c>
      <c r="K95" s="11">
        <f t="shared" si="61"/>
        <v>-0.50337320482619308</v>
      </c>
      <c r="L95" s="11">
        <f t="shared" si="62"/>
        <v>-0.28451790796787979</v>
      </c>
      <c r="M95" s="11">
        <f t="shared" si="63"/>
        <v>-0.55876345807621353</v>
      </c>
      <c r="N95" s="11">
        <f t="shared" si="64"/>
        <v>1.6160907375600881</v>
      </c>
      <c r="O95" s="11">
        <f t="shared" si="65"/>
        <v>-0.82115458138815733</v>
      </c>
      <c r="P95" s="11">
        <v>1</v>
      </c>
      <c r="Q95" s="11">
        <f t="shared" si="66"/>
        <v>0.37247272321476915</v>
      </c>
      <c r="R95" s="11">
        <f t="shared" si="67"/>
        <v>0.43128149891522621</v>
      </c>
      <c r="S95" s="11">
        <f t="shared" si="68"/>
        <v>0.42287981635099259</v>
      </c>
      <c r="T95" s="15">
        <f t="shared" si="69"/>
        <v>0</v>
      </c>
      <c r="U95" s="15" t="str">
        <f t="shared" si="70"/>
        <v/>
      </c>
      <c r="V95" s="11">
        <f t="shared" si="71"/>
        <v>0.42287981635099259</v>
      </c>
      <c r="W95" s="11">
        <f t="shared" si="72"/>
        <v>0.15973856570650505</v>
      </c>
      <c r="X95" s="11">
        <f t="shared" si="73"/>
        <v>-8.5172630868815283E-2</v>
      </c>
    </row>
    <row r="96" spans="1:24" ht="15.6">
      <c r="A96" s="4">
        <f t="shared" si="55"/>
        <v>92</v>
      </c>
      <c r="B96" s="5" t="str">
        <f t="shared" si="56"/>
        <v/>
      </c>
      <c r="C96" s="4">
        <v>1</v>
      </c>
      <c r="D96" s="4">
        <v>1</v>
      </c>
      <c r="E96" s="4">
        <v>1</v>
      </c>
      <c r="F96" s="4">
        <v>1</v>
      </c>
      <c r="G96" s="11">
        <f t="shared" si="57"/>
        <v>0.22696086075875888</v>
      </c>
      <c r="H96" s="11">
        <f t="shared" si="58"/>
        <v>-0.81247961721363482</v>
      </c>
      <c r="I96" s="11">
        <f t="shared" si="59"/>
        <v>1.3253256042675778</v>
      </c>
      <c r="J96" s="11">
        <f t="shared" si="60"/>
        <v>-0.25959005320857664</v>
      </c>
      <c r="K96" s="11">
        <f t="shared" si="61"/>
        <v>-0.48633867865243002</v>
      </c>
      <c r="L96" s="11">
        <f t="shared" si="62"/>
        <v>-0.28451790796787979</v>
      </c>
      <c r="M96" s="11">
        <f t="shared" si="63"/>
        <v>-0.64333942134641209</v>
      </c>
      <c r="N96" s="11">
        <f t="shared" si="64"/>
        <v>1.5845884982023251</v>
      </c>
      <c r="O96" s="11">
        <f t="shared" si="65"/>
        <v>-0.85763062959952763</v>
      </c>
      <c r="P96" s="11">
        <v>1</v>
      </c>
      <c r="Q96" s="11">
        <f t="shared" si="66"/>
        <v>0.67695361772936191</v>
      </c>
      <c r="R96" s="11">
        <f t="shared" si="67"/>
        <v>0.26299752288273293</v>
      </c>
      <c r="S96" s="11">
        <f t="shared" si="68"/>
        <v>0.55077407526167377</v>
      </c>
      <c r="T96" s="15">
        <f t="shared" si="69"/>
        <v>1</v>
      </c>
      <c r="U96" s="15" t="str">
        <f t="shared" si="70"/>
        <v/>
      </c>
      <c r="V96" s="11">
        <f t="shared" si="71"/>
        <v>-0.44922592473832623</v>
      </c>
      <c r="W96" s="11">
        <f t="shared" si="72"/>
        <v>-0.15567006471445333</v>
      </c>
      <c r="X96" s="11">
        <f t="shared" si="73"/>
        <v>7.467680007350401E-2</v>
      </c>
    </row>
    <row r="97" spans="1:24" ht="15.6">
      <c r="A97" s="4">
        <f t="shared" si="55"/>
        <v>93</v>
      </c>
      <c r="B97" s="5">
        <f t="shared" si="56"/>
        <v>23</v>
      </c>
      <c r="C97" s="4">
        <v>1</v>
      </c>
      <c r="D97" s="4">
        <v>0</v>
      </c>
      <c r="E97" s="4">
        <v>0</v>
      </c>
      <c r="F97" s="4">
        <v>0</v>
      </c>
      <c r="G97" s="11">
        <f t="shared" si="57"/>
        <v>0.25809487370164952</v>
      </c>
      <c r="H97" s="11">
        <f t="shared" si="58"/>
        <v>-0.78134560427074418</v>
      </c>
      <c r="I97" s="11">
        <f t="shared" si="59"/>
        <v>1.3564596172104686</v>
      </c>
      <c r="J97" s="11">
        <f t="shared" si="60"/>
        <v>-0.27452541322327745</v>
      </c>
      <c r="K97" s="11">
        <f t="shared" si="61"/>
        <v>-0.50127403866713083</v>
      </c>
      <c r="L97" s="11">
        <f t="shared" si="62"/>
        <v>-0.2994532679825806</v>
      </c>
      <c r="M97" s="11">
        <f t="shared" si="63"/>
        <v>-0.55349423639874684</v>
      </c>
      <c r="N97" s="11">
        <f t="shared" si="64"/>
        <v>1.6454095211882107</v>
      </c>
      <c r="O97" s="11">
        <f t="shared" si="65"/>
        <v>-0.83400156851535068</v>
      </c>
      <c r="P97" s="11">
        <v>1</v>
      </c>
      <c r="Q97" s="11">
        <f t="shared" si="66"/>
        <v>0.56416791202600214</v>
      </c>
      <c r="R97" s="11">
        <f t="shared" si="67"/>
        <v>0.5</v>
      </c>
      <c r="S97" s="11">
        <f t="shared" si="68"/>
        <v>0.48944962457575858</v>
      </c>
      <c r="T97" s="15">
        <f t="shared" si="69"/>
        <v>0</v>
      </c>
      <c r="U97" s="15" t="str">
        <f t="shared" si="70"/>
        <v/>
      </c>
      <c r="V97" s="11">
        <f t="shared" si="71"/>
        <v>0.48944962457575858</v>
      </c>
      <c r="W97" s="11">
        <f t="shared" si="72"/>
        <v>0.19802024291013812</v>
      </c>
      <c r="X97" s="11">
        <f t="shared" si="73"/>
        <v>-0.10205043865135804</v>
      </c>
    </row>
    <row r="98" spans="1:24" ht="15.6">
      <c r="A98" s="4">
        <f t="shared" si="55"/>
        <v>94</v>
      </c>
      <c r="B98" s="5" t="str">
        <f t="shared" si="56"/>
        <v/>
      </c>
      <c r="C98" s="4">
        <v>1</v>
      </c>
      <c r="D98" s="4">
        <v>0</v>
      </c>
      <c r="E98" s="4">
        <v>1</v>
      </c>
      <c r="F98" s="4">
        <v>1</v>
      </c>
      <c r="G98" s="11">
        <f t="shared" si="57"/>
        <v>0.2184908251196219</v>
      </c>
      <c r="H98" s="11">
        <f t="shared" si="58"/>
        <v>-0.78134560427074418</v>
      </c>
      <c r="I98" s="11">
        <f t="shared" si="59"/>
        <v>1.3564596172104686</v>
      </c>
      <c r="J98" s="11">
        <f t="shared" si="60"/>
        <v>-0.25411532549300586</v>
      </c>
      <c r="K98" s="11">
        <f t="shared" si="61"/>
        <v>-0.50127403866713083</v>
      </c>
      <c r="L98" s="11">
        <f t="shared" si="62"/>
        <v>-0.2994532679825806</v>
      </c>
      <c r="M98" s="11">
        <f t="shared" si="63"/>
        <v>-0.65138416131389854</v>
      </c>
      <c r="N98" s="11">
        <f t="shared" si="64"/>
        <v>1.5901831666404473</v>
      </c>
      <c r="O98" s="11">
        <f t="shared" si="65"/>
        <v>-0.88294653097292652</v>
      </c>
      <c r="P98" s="11">
        <v>1</v>
      </c>
      <c r="Q98" s="11">
        <f t="shared" si="66"/>
        <v>0.82848818821684478</v>
      </c>
      <c r="R98" s="11">
        <f t="shared" si="67"/>
        <v>0.30986996242771558</v>
      </c>
      <c r="S98" s="11">
        <f t="shared" si="68"/>
        <v>0.59687600511818317</v>
      </c>
      <c r="T98" s="15">
        <f t="shared" si="69"/>
        <v>1</v>
      </c>
      <c r="U98" s="15" t="str">
        <f t="shared" si="70"/>
        <v/>
      </c>
      <c r="V98" s="11">
        <f t="shared" si="71"/>
        <v>-0.40312399488181683</v>
      </c>
      <c r="W98" s="11">
        <f t="shared" si="72"/>
        <v>-9.1089046638172272E-2</v>
      </c>
      <c r="X98" s="11">
        <f t="shared" si="73"/>
        <v>7.6117315547774303E-2</v>
      </c>
    </row>
    <row r="99" spans="1:24" ht="15.6">
      <c r="A99" s="4">
        <f t="shared" si="55"/>
        <v>95</v>
      </c>
      <c r="B99" s="5" t="str">
        <f t="shared" si="56"/>
        <v/>
      </c>
      <c r="C99" s="4">
        <v>1</v>
      </c>
      <c r="D99" s="4">
        <v>1</v>
      </c>
      <c r="E99" s="4">
        <v>0</v>
      </c>
      <c r="F99" s="4">
        <v>0</v>
      </c>
      <c r="G99" s="11">
        <f t="shared" si="57"/>
        <v>0.23670863444725634</v>
      </c>
      <c r="H99" s="11">
        <f t="shared" si="58"/>
        <v>-0.78134560427074418</v>
      </c>
      <c r="I99" s="11">
        <f t="shared" si="59"/>
        <v>1.374677426538103</v>
      </c>
      <c r="J99" s="11">
        <f t="shared" si="60"/>
        <v>-0.26933878860256072</v>
      </c>
      <c r="K99" s="11">
        <f t="shared" si="61"/>
        <v>-0.50127403866713083</v>
      </c>
      <c r="L99" s="11">
        <f t="shared" si="62"/>
        <v>-0.31467673109213545</v>
      </c>
      <c r="M99" s="11">
        <f t="shared" si="63"/>
        <v>-0.5707593623375351</v>
      </c>
      <c r="N99" s="11">
        <f t="shared" si="64"/>
        <v>1.6569798602697219</v>
      </c>
      <c r="O99" s="11">
        <f t="shared" si="65"/>
        <v>-0.85796332754337867</v>
      </c>
      <c r="P99" s="11">
        <v>1</v>
      </c>
      <c r="Q99" s="11">
        <f t="shared" si="66"/>
        <v>0.36710956572896691</v>
      </c>
      <c r="R99" s="11">
        <f t="shared" si="67"/>
        <v>0.43306942866426557</v>
      </c>
      <c r="S99" s="11">
        <f t="shared" si="68"/>
        <v>0.41726187120891761</v>
      </c>
      <c r="T99" s="15">
        <f t="shared" si="69"/>
        <v>0</v>
      </c>
      <c r="U99" s="15" t="str">
        <f t="shared" si="70"/>
        <v/>
      </c>
      <c r="V99" s="11">
        <f t="shared" si="71"/>
        <v>0.41726187120891761</v>
      </c>
      <c r="W99" s="11">
        <f t="shared" si="72"/>
        <v>0.16063869368720826</v>
      </c>
      <c r="X99" s="11">
        <f t="shared" si="73"/>
        <v>-8.7895133456679334E-2</v>
      </c>
    </row>
    <row r="100" spans="1:24" ht="15.6">
      <c r="A100" s="4">
        <f t="shared" si="55"/>
        <v>96</v>
      </c>
      <c r="B100" s="5" t="str">
        <f t="shared" si="56"/>
        <v/>
      </c>
      <c r="C100" s="4">
        <v>1</v>
      </c>
      <c r="D100" s="4">
        <v>1</v>
      </c>
      <c r="E100" s="4">
        <v>1</v>
      </c>
      <c r="F100" s="4">
        <v>1</v>
      </c>
      <c r="G100" s="11">
        <f t="shared" si="57"/>
        <v>0.20458089570981469</v>
      </c>
      <c r="H100" s="11">
        <f t="shared" si="58"/>
        <v>-0.81347334300818586</v>
      </c>
      <c r="I100" s="11">
        <f t="shared" si="59"/>
        <v>1.374677426538103</v>
      </c>
      <c r="J100" s="11">
        <f t="shared" si="60"/>
        <v>-0.25175976191122484</v>
      </c>
      <c r="K100" s="11">
        <f t="shared" si="61"/>
        <v>-0.48369501197579495</v>
      </c>
      <c r="L100" s="11">
        <f t="shared" si="62"/>
        <v>-0.31467673109213545</v>
      </c>
      <c r="M100" s="11">
        <f t="shared" si="63"/>
        <v>-0.65421173657931864</v>
      </c>
      <c r="N100" s="11">
        <f t="shared" si="64"/>
        <v>1.6263436954027695</v>
      </c>
      <c r="O100" s="11">
        <f t="shared" si="65"/>
        <v>-0.89410399957694431</v>
      </c>
      <c r="P100" s="11">
        <v>1</v>
      </c>
      <c r="Q100" s="11">
        <f t="shared" si="66"/>
        <v>0.6826083955948451</v>
      </c>
      <c r="R100" s="11">
        <f t="shared" si="67"/>
        <v>0.25919984905189508</v>
      </c>
      <c r="S100" s="11">
        <f t="shared" si="68"/>
        <v>0.55581454068242608</v>
      </c>
      <c r="T100" s="15">
        <f t="shared" si="69"/>
        <v>1</v>
      </c>
      <c r="U100" s="15" t="str">
        <f t="shared" si="70"/>
        <v/>
      </c>
      <c r="V100" s="11">
        <f t="shared" si="71"/>
        <v>-0.44418545931757392</v>
      </c>
      <c r="W100" s="11">
        <f t="shared" si="72"/>
        <v>-0.15651058984342855</v>
      </c>
      <c r="X100" s="11">
        <f t="shared" si="73"/>
        <v>7.6258486502008324E-2</v>
      </c>
    </row>
    <row r="101" spans="1:24" ht="15.6">
      <c r="A101" s="4">
        <f t="shared" si="55"/>
        <v>97</v>
      </c>
      <c r="B101" s="5">
        <f t="shared" si="56"/>
        <v>24</v>
      </c>
      <c r="C101" s="4">
        <v>1</v>
      </c>
      <c r="D101" s="4">
        <v>0</v>
      </c>
      <c r="E101" s="4">
        <v>0</v>
      </c>
      <c r="F101" s="4">
        <v>0</v>
      </c>
      <c r="G101" s="11">
        <f t="shared" si="57"/>
        <v>0.2358830136785004</v>
      </c>
      <c r="H101" s="11">
        <f t="shared" si="58"/>
        <v>-0.7821712250395001</v>
      </c>
      <c r="I101" s="11">
        <f t="shared" si="59"/>
        <v>1.4059795445067886</v>
      </c>
      <c r="J101" s="11">
        <f t="shared" si="60"/>
        <v>-0.2670114592116265</v>
      </c>
      <c r="K101" s="11">
        <f t="shared" si="61"/>
        <v>-0.49894670927619661</v>
      </c>
      <c r="L101" s="11">
        <f t="shared" si="62"/>
        <v>-0.32992842839253711</v>
      </c>
      <c r="M101" s="11">
        <f t="shared" si="63"/>
        <v>-0.5653746447158039</v>
      </c>
      <c r="N101" s="11">
        <f t="shared" si="64"/>
        <v>1.6869846401490352</v>
      </c>
      <c r="O101" s="11">
        <f t="shared" si="65"/>
        <v>-0.87107743877571198</v>
      </c>
      <c r="P101" s="11">
        <v>1</v>
      </c>
      <c r="Q101" s="11">
        <f t="shared" si="66"/>
        <v>0.55869883465799342</v>
      </c>
      <c r="R101" s="11">
        <f t="shared" si="67"/>
        <v>0.5</v>
      </c>
      <c r="S101" s="11">
        <f t="shared" si="68"/>
        <v>0.48540489457170305</v>
      </c>
      <c r="T101" s="15">
        <f t="shared" si="69"/>
        <v>0</v>
      </c>
      <c r="U101" s="15" t="str">
        <f t="shared" si="70"/>
        <v/>
      </c>
      <c r="V101" s="11">
        <f t="shared" si="71"/>
        <v>0.48540489457170305</v>
      </c>
      <c r="W101" s="11">
        <f t="shared" si="72"/>
        <v>0.20189618813590124</v>
      </c>
      <c r="X101" s="11">
        <f t="shared" si="73"/>
        <v>-0.10570631308317839</v>
      </c>
    </row>
    <row r="102" spans="1:24" ht="15.6">
      <c r="A102" s="4">
        <f t="shared" si="55"/>
        <v>98</v>
      </c>
      <c r="B102" s="5" t="str">
        <f t="shared" si="56"/>
        <v/>
      </c>
      <c r="C102" s="4">
        <v>1</v>
      </c>
      <c r="D102" s="4">
        <v>0</v>
      </c>
      <c r="E102" s="4">
        <v>1</v>
      </c>
      <c r="F102" s="4">
        <v>1</v>
      </c>
      <c r="G102" s="11">
        <f t="shared" si="57"/>
        <v>0.19550377605132013</v>
      </c>
      <c r="H102" s="11">
        <f t="shared" si="58"/>
        <v>-0.7821712250395001</v>
      </c>
      <c r="I102" s="11">
        <f t="shared" si="59"/>
        <v>1.4059795445067886</v>
      </c>
      <c r="J102" s="11">
        <f t="shared" si="60"/>
        <v>-0.24587019659499082</v>
      </c>
      <c r="K102" s="11">
        <f t="shared" si="61"/>
        <v>-0.49894670927619661</v>
      </c>
      <c r="L102" s="11">
        <f t="shared" si="62"/>
        <v>-0.32992842839253711</v>
      </c>
      <c r="M102" s="11">
        <f t="shared" si="63"/>
        <v>-0.66245562363014454</v>
      </c>
      <c r="N102" s="11">
        <f t="shared" si="64"/>
        <v>1.6327456103621358</v>
      </c>
      <c r="O102" s="11">
        <f t="shared" si="65"/>
        <v>-0.91961792823288224</v>
      </c>
      <c r="P102" s="11">
        <v>1</v>
      </c>
      <c r="Q102" s="11">
        <f t="shared" si="66"/>
        <v>0.83222559755180414</v>
      </c>
      <c r="R102" s="11">
        <f t="shared" si="67"/>
        <v>0.30388296892121136</v>
      </c>
      <c r="S102" s="11">
        <f t="shared" si="68"/>
        <v>0.60274141108539225</v>
      </c>
      <c r="T102" s="15">
        <f t="shared" si="69"/>
        <v>1</v>
      </c>
      <c r="U102" s="15" t="str">
        <f t="shared" si="70"/>
        <v/>
      </c>
      <c r="V102" s="11">
        <f t="shared" si="71"/>
        <v>-0.39725858891460775</v>
      </c>
      <c r="W102" s="11">
        <f t="shared" si="72"/>
        <v>-9.0564624508309682E-2</v>
      </c>
      <c r="X102" s="11">
        <f t="shared" si="73"/>
        <v>7.7280397110542409E-2</v>
      </c>
    </row>
    <row r="103" spans="1:24" ht="15.6">
      <c r="A103" s="4">
        <f t="shared" si="55"/>
        <v>99</v>
      </c>
      <c r="B103" s="5" t="str">
        <f t="shared" si="56"/>
        <v/>
      </c>
      <c r="C103" s="4">
        <v>1</v>
      </c>
      <c r="D103" s="4">
        <v>1</v>
      </c>
      <c r="E103" s="4">
        <v>0</v>
      </c>
      <c r="F103" s="4">
        <v>0</v>
      </c>
      <c r="G103" s="11">
        <f t="shared" si="57"/>
        <v>0.21361670095298207</v>
      </c>
      <c r="H103" s="11">
        <f t="shared" si="58"/>
        <v>-0.7821712250395001</v>
      </c>
      <c r="I103" s="11">
        <f t="shared" si="59"/>
        <v>1.4240924694084505</v>
      </c>
      <c r="J103" s="11">
        <f t="shared" si="60"/>
        <v>-0.26132627601709929</v>
      </c>
      <c r="K103" s="11">
        <f t="shared" si="61"/>
        <v>-0.49894670927619661</v>
      </c>
      <c r="L103" s="11">
        <f t="shared" si="62"/>
        <v>-0.34538450781464558</v>
      </c>
      <c r="M103" s="11">
        <f t="shared" si="63"/>
        <v>-0.58300390584722295</v>
      </c>
      <c r="N103" s="11">
        <f t="shared" si="64"/>
        <v>1.6988673636705451</v>
      </c>
      <c r="O103" s="11">
        <f t="shared" si="65"/>
        <v>-0.89547390434711782</v>
      </c>
      <c r="P103" s="11">
        <v>1</v>
      </c>
      <c r="Q103" s="11">
        <f t="shared" si="66"/>
        <v>0.36157042773016551</v>
      </c>
      <c r="R103" s="11">
        <f t="shared" si="67"/>
        <v>0.43503770816956572</v>
      </c>
      <c r="S103" s="11">
        <f t="shared" si="68"/>
        <v>0.41136906253460209</v>
      </c>
      <c r="T103" s="15">
        <f t="shared" si="69"/>
        <v>0</v>
      </c>
      <c r="U103" s="15" t="str">
        <f t="shared" si="70"/>
        <v/>
      </c>
      <c r="V103" s="11">
        <f t="shared" si="71"/>
        <v>0.41136906253460209</v>
      </c>
      <c r="W103" s="11">
        <f t="shared" si="72"/>
        <v>0.16132326342624062</v>
      </c>
      <c r="X103" s="11">
        <f t="shared" si="73"/>
        <v>-9.0538006038105898E-2</v>
      </c>
    </row>
    <row r="104" spans="1:24" ht="15.6">
      <c r="A104" s="4">
        <f t="shared" si="55"/>
        <v>100</v>
      </c>
      <c r="B104" s="5" t="str">
        <f t="shared" si="56"/>
        <v/>
      </c>
      <c r="C104" s="4">
        <v>1</v>
      </c>
      <c r="D104" s="4">
        <v>1</v>
      </c>
      <c r="E104" s="4">
        <v>1</v>
      </c>
      <c r="F104" s="4">
        <v>1</v>
      </c>
      <c r="G104" s="11">
        <f t="shared" si="57"/>
        <v>0.18135204826773393</v>
      </c>
      <c r="H104" s="11">
        <f t="shared" si="58"/>
        <v>-0.81443587772474824</v>
      </c>
      <c r="I104" s="11">
        <f t="shared" si="59"/>
        <v>1.4240924694084505</v>
      </c>
      <c r="J104" s="11">
        <f t="shared" si="60"/>
        <v>-0.24321867480947812</v>
      </c>
      <c r="K104" s="11">
        <f t="shared" si="61"/>
        <v>-0.48083910806857544</v>
      </c>
      <c r="L104" s="11">
        <f t="shared" si="62"/>
        <v>-0.34538450781464558</v>
      </c>
      <c r="M104" s="11">
        <f t="shared" si="63"/>
        <v>-0.6652777183541434</v>
      </c>
      <c r="N104" s="11">
        <f t="shared" si="64"/>
        <v>1.6691195860914265</v>
      </c>
      <c r="O104" s="11">
        <f t="shared" si="65"/>
        <v>-0.93126611518250102</v>
      </c>
      <c r="P104" s="11">
        <v>1</v>
      </c>
      <c r="Q104" s="11">
        <f t="shared" si="66"/>
        <v>0.68804786409766672</v>
      </c>
      <c r="R104" s="11">
        <f t="shared" si="67"/>
        <v>0.25550915952883474</v>
      </c>
      <c r="S104" s="11">
        <f t="shared" si="68"/>
        <v>0.56099702813536612</v>
      </c>
      <c r="T104" s="15">
        <f t="shared" si="69"/>
        <v>1</v>
      </c>
      <c r="U104" s="15" t="str">
        <f t="shared" si="70"/>
        <v/>
      </c>
      <c r="V104" s="11">
        <f t="shared" si="71"/>
        <v>-0.43900297186463388</v>
      </c>
      <c r="W104" s="11">
        <f t="shared" si="72"/>
        <v>-0.15727566426893305</v>
      </c>
      <c r="X104" s="11">
        <f t="shared" si="73"/>
        <v>7.7769103706787801E-2</v>
      </c>
    </row>
    <row r="105" spans="1:24" ht="15.6">
      <c r="A105" s="4">
        <f t="shared" si="55"/>
        <v>101</v>
      </c>
      <c r="B105" s="5">
        <f t="shared" si="56"/>
        <v>25</v>
      </c>
      <c r="C105" s="4">
        <v>1</v>
      </c>
      <c r="D105" s="4">
        <v>0</v>
      </c>
      <c r="E105" s="4">
        <v>0</v>
      </c>
      <c r="F105" s="4">
        <v>0</v>
      </c>
      <c r="G105" s="11">
        <f t="shared" si="57"/>
        <v>0.21280718112152056</v>
      </c>
      <c r="H105" s="11">
        <f t="shared" si="58"/>
        <v>-0.78298074487096159</v>
      </c>
      <c r="I105" s="11">
        <f t="shared" si="59"/>
        <v>1.4555476022622371</v>
      </c>
      <c r="J105" s="11">
        <f t="shared" si="60"/>
        <v>-0.2587724955508357</v>
      </c>
      <c r="K105" s="11">
        <f t="shared" si="61"/>
        <v>-0.49639292880993302</v>
      </c>
      <c r="L105" s="11">
        <f t="shared" si="62"/>
        <v>-0.36093832855600316</v>
      </c>
      <c r="M105" s="11">
        <f t="shared" si="63"/>
        <v>-0.57747712398121664</v>
      </c>
      <c r="N105" s="11">
        <f t="shared" si="64"/>
        <v>1.7295305975162245</v>
      </c>
      <c r="O105" s="11">
        <f t="shared" si="65"/>
        <v>-0.90883225910814236</v>
      </c>
      <c r="P105" s="11">
        <v>1</v>
      </c>
      <c r="Q105" s="11">
        <f t="shared" si="66"/>
        <v>0.55300192171463314</v>
      </c>
      <c r="R105" s="11">
        <f t="shared" si="67"/>
        <v>0.5</v>
      </c>
      <c r="S105" s="11">
        <f t="shared" si="68"/>
        <v>0.48114406914520236</v>
      </c>
      <c r="T105" s="15">
        <f t="shared" si="69"/>
        <v>0</v>
      </c>
      <c r="U105" s="15" t="str">
        <f t="shared" si="70"/>
        <v/>
      </c>
      <c r="V105" s="11">
        <f t="shared" si="71"/>
        <v>0.48114406914520236</v>
      </c>
      <c r="W105" s="11">
        <f t="shared" si="72"/>
        <v>0.20570065896502177</v>
      </c>
      <c r="X105" s="11">
        <f t="shared" si="73"/>
        <v>-0.10931981282942962</v>
      </c>
    </row>
    <row r="106" spans="1:24" ht="15.6">
      <c r="A106" s="4">
        <f t="shared" si="55"/>
        <v>102</v>
      </c>
      <c r="B106" s="5" t="str">
        <f t="shared" si="56"/>
        <v/>
      </c>
      <c r="C106" s="4">
        <v>1</v>
      </c>
      <c r="D106" s="4">
        <v>0</v>
      </c>
      <c r="E106" s="4">
        <v>1</v>
      </c>
      <c r="F106" s="4">
        <v>1</v>
      </c>
      <c r="G106" s="11">
        <f t="shared" si="57"/>
        <v>0.1716670493285162</v>
      </c>
      <c r="H106" s="11">
        <f t="shared" si="58"/>
        <v>-0.78298074487096159</v>
      </c>
      <c r="I106" s="11">
        <f t="shared" si="59"/>
        <v>1.4555476022622371</v>
      </c>
      <c r="J106" s="11">
        <f t="shared" si="60"/>
        <v>-0.23690853298494977</v>
      </c>
      <c r="K106" s="11">
        <f t="shared" si="61"/>
        <v>-0.49639292880993302</v>
      </c>
      <c r="L106" s="11">
        <f t="shared" si="62"/>
        <v>-0.36093832855600316</v>
      </c>
      <c r="M106" s="11">
        <f t="shared" si="63"/>
        <v>-0.67370593781025712</v>
      </c>
      <c r="N106" s="11">
        <f t="shared" si="64"/>
        <v>1.6763158785444454</v>
      </c>
      <c r="O106" s="11">
        <f t="shared" si="65"/>
        <v>-0.95694666602266265</v>
      </c>
      <c r="P106" s="11">
        <v>1</v>
      </c>
      <c r="Q106" s="11">
        <f t="shared" si="66"/>
        <v>0.83578771660483264</v>
      </c>
      <c r="R106" s="11">
        <f t="shared" si="67"/>
        <v>0.29789722387233963</v>
      </c>
      <c r="S106" s="11">
        <f t="shared" si="68"/>
        <v>0.60879896614488249</v>
      </c>
      <c r="T106" s="15">
        <f t="shared" si="69"/>
        <v>1</v>
      </c>
      <c r="U106" s="15" t="str">
        <f t="shared" si="70"/>
        <v/>
      </c>
      <c r="V106" s="11">
        <f t="shared" si="71"/>
        <v>-0.39120103385511751</v>
      </c>
      <c r="W106" s="11">
        <f t="shared" si="72"/>
        <v>-9.0003101786837833E-2</v>
      </c>
      <c r="X106" s="11">
        <f t="shared" si="73"/>
        <v>7.8298758112574918E-2</v>
      </c>
    </row>
    <row r="107" spans="1:24" ht="15.6">
      <c r="A107" s="4">
        <f t="shared" si="55"/>
        <v>103</v>
      </c>
      <c r="B107" s="5" t="str">
        <f t="shared" si="56"/>
        <v/>
      </c>
      <c r="C107" s="4">
        <v>1</v>
      </c>
      <c r="D107" s="4">
        <v>1</v>
      </c>
      <c r="E107" s="4">
        <v>0</v>
      </c>
      <c r="F107" s="4">
        <v>0</v>
      </c>
      <c r="G107" s="11">
        <f t="shared" si="57"/>
        <v>0.18966766968588378</v>
      </c>
      <c r="H107" s="11">
        <f t="shared" si="58"/>
        <v>-0.78298074487096159</v>
      </c>
      <c r="I107" s="11">
        <f t="shared" si="59"/>
        <v>1.4735482226196046</v>
      </c>
      <c r="J107" s="11">
        <f t="shared" si="60"/>
        <v>-0.25256828460746472</v>
      </c>
      <c r="K107" s="11">
        <f t="shared" si="61"/>
        <v>-0.49639292880993302</v>
      </c>
      <c r="L107" s="11">
        <f t="shared" si="62"/>
        <v>-0.37659808017851815</v>
      </c>
      <c r="M107" s="11">
        <f t="shared" si="63"/>
        <v>-0.59546573103923361</v>
      </c>
      <c r="N107" s="11">
        <f t="shared" si="64"/>
        <v>1.7417080823082891</v>
      </c>
      <c r="O107" s="11">
        <f t="shared" si="65"/>
        <v>-0.93363912563037688</v>
      </c>
      <c r="P107" s="11">
        <v>1</v>
      </c>
      <c r="Q107" s="11">
        <f t="shared" si="66"/>
        <v>0.35587504260548541</v>
      </c>
      <c r="R107" s="11">
        <f t="shared" si="67"/>
        <v>0.43719145801426651</v>
      </c>
      <c r="S107" s="11">
        <f t="shared" si="68"/>
        <v>0.40520725416771441</v>
      </c>
      <c r="T107" s="15">
        <f t="shared" si="69"/>
        <v>0</v>
      </c>
      <c r="U107" s="15" t="str">
        <f t="shared" si="70"/>
        <v/>
      </c>
      <c r="V107" s="11">
        <f t="shared" si="71"/>
        <v>0.40520725416771441</v>
      </c>
      <c r="W107" s="11">
        <f t="shared" si="72"/>
        <v>0.16177828892388424</v>
      </c>
      <c r="X107" s="11">
        <f t="shared" si="73"/>
        <v>-9.3086907622090112E-2</v>
      </c>
    </row>
    <row r="108" spans="1:24" ht="15.6">
      <c r="A108" s="4">
        <f t="shared" si="55"/>
        <v>104</v>
      </c>
      <c r="B108" s="5" t="str">
        <f t="shared" si="56"/>
        <v/>
      </c>
      <c r="C108" s="4">
        <v>1</v>
      </c>
      <c r="D108" s="4">
        <v>1</v>
      </c>
      <c r="E108" s="4">
        <v>1</v>
      </c>
      <c r="F108" s="4">
        <v>1</v>
      </c>
      <c r="G108" s="11">
        <f t="shared" si="57"/>
        <v>0.15731201190110694</v>
      </c>
      <c r="H108" s="11">
        <f t="shared" si="58"/>
        <v>-0.81533640265573848</v>
      </c>
      <c r="I108" s="11">
        <f t="shared" si="59"/>
        <v>1.4735482226196046</v>
      </c>
      <c r="J108" s="11">
        <f t="shared" si="60"/>
        <v>-0.2339509030830467</v>
      </c>
      <c r="K108" s="11">
        <f t="shared" si="61"/>
        <v>-0.47777554728551502</v>
      </c>
      <c r="L108" s="11">
        <f t="shared" si="62"/>
        <v>-0.37659808017851815</v>
      </c>
      <c r="M108" s="11">
        <f t="shared" si="63"/>
        <v>-0.67650718187277648</v>
      </c>
      <c r="N108" s="11">
        <f t="shared" si="64"/>
        <v>1.7128674525400918</v>
      </c>
      <c r="O108" s="11">
        <f t="shared" si="65"/>
        <v>-0.96906975567988496</v>
      </c>
      <c r="P108" s="11">
        <v>1</v>
      </c>
      <c r="Q108" s="11">
        <f t="shared" si="66"/>
        <v>0.69328534861569147</v>
      </c>
      <c r="R108" s="11">
        <f t="shared" si="67"/>
        <v>0.25193391149437178</v>
      </c>
      <c r="S108" s="11">
        <f t="shared" si="68"/>
        <v>0.56632118834834078</v>
      </c>
      <c r="T108" s="15">
        <f t="shared" si="69"/>
        <v>1</v>
      </c>
      <c r="U108" s="15" t="str">
        <f t="shared" si="70"/>
        <v/>
      </c>
      <c r="V108" s="11">
        <f t="shared" si="71"/>
        <v>-0.43367881165165922</v>
      </c>
      <c r="W108" s="11">
        <f t="shared" si="72"/>
        <v>-0.15795686505011741</v>
      </c>
      <c r="X108" s="11">
        <f t="shared" si="73"/>
        <v>7.9204497139088184E-2</v>
      </c>
    </row>
    <row r="109" spans="1:24" ht="15.6">
      <c r="A109" s="4">
        <f t="shared" si="55"/>
        <v>105</v>
      </c>
      <c r="B109" s="5">
        <f t="shared" si="56"/>
        <v>26</v>
      </c>
      <c r="C109" s="4">
        <v>1</v>
      </c>
      <c r="D109" s="4">
        <v>0</v>
      </c>
      <c r="E109" s="4">
        <v>0</v>
      </c>
      <c r="F109" s="4">
        <v>0</v>
      </c>
      <c r="G109" s="11">
        <f t="shared" si="57"/>
        <v>0.18890338491113043</v>
      </c>
      <c r="H109" s="11">
        <f t="shared" si="58"/>
        <v>-0.78374502964571502</v>
      </c>
      <c r="I109" s="11">
        <f t="shared" si="59"/>
        <v>1.5051395956296281</v>
      </c>
      <c r="J109" s="11">
        <f t="shared" si="60"/>
        <v>-0.24979180251086433</v>
      </c>
      <c r="K109" s="11">
        <f t="shared" si="61"/>
        <v>-0.49361644671333266</v>
      </c>
      <c r="L109" s="11">
        <f t="shared" si="62"/>
        <v>-0.39243897960633578</v>
      </c>
      <c r="M109" s="11">
        <f t="shared" si="63"/>
        <v>-0.58977141954244461</v>
      </c>
      <c r="N109" s="11">
        <f t="shared" si="64"/>
        <v>1.7730000857647237</v>
      </c>
      <c r="O109" s="11">
        <f t="shared" si="65"/>
        <v>-0.9472180758095583</v>
      </c>
      <c r="P109" s="11">
        <v>1</v>
      </c>
      <c r="Q109" s="11">
        <f t="shared" si="66"/>
        <v>0.54708590971435223</v>
      </c>
      <c r="R109" s="11">
        <f t="shared" si="67"/>
        <v>0.5</v>
      </c>
      <c r="S109" s="11">
        <f t="shared" si="68"/>
        <v>0.47666768506542601</v>
      </c>
      <c r="T109" s="15">
        <f t="shared" si="69"/>
        <v>0</v>
      </c>
      <c r="U109" s="15" t="str">
        <f t="shared" si="70"/>
        <v/>
      </c>
      <c r="V109" s="11">
        <f t="shared" si="71"/>
        <v>0.47666768506542601</v>
      </c>
      <c r="W109" s="11">
        <f t="shared" si="72"/>
        <v>0.20940923426582761</v>
      </c>
      <c r="X109" s="11">
        <f t="shared" si="73"/>
        <v>-0.11287706186206733</v>
      </c>
    </row>
    <row r="110" spans="1:24" ht="15.6">
      <c r="A110" s="4">
        <f t="shared" si="55"/>
        <v>106</v>
      </c>
      <c r="B110" s="5" t="str">
        <f t="shared" si="56"/>
        <v/>
      </c>
      <c r="C110" s="4">
        <v>1</v>
      </c>
      <c r="D110" s="4">
        <v>0</v>
      </c>
      <c r="E110" s="4">
        <v>1</v>
      </c>
      <c r="F110" s="4">
        <v>1</v>
      </c>
      <c r="G110" s="11">
        <f t="shared" si="57"/>
        <v>0.14702153805796492</v>
      </c>
      <c r="H110" s="11">
        <f t="shared" si="58"/>
        <v>-0.78374502964571502</v>
      </c>
      <c r="I110" s="11">
        <f t="shared" si="59"/>
        <v>1.5051395956296281</v>
      </c>
      <c r="J110" s="11">
        <f t="shared" si="60"/>
        <v>-0.22721639013845085</v>
      </c>
      <c r="K110" s="11">
        <f t="shared" si="61"/>
        <v>-0.49361644671333266</v>
      </c>
      <c r="L110" s="11">
        <f t="shared" si="62"/>
        <v>-0.39243897960633578</v>
      </c>
      <c r="M110" s="11">
        <f t="shared" si="63"/>
        <v>-0.68510495655552983</v>
      </c>
      <c r="N110" s="11">
        <f t="shared" si="64"/>
        <v>1.7208444509416332</v>
      </c>
      <c r="O110" s="11">
        <f t="shared" si="65"/>
        <v>-0.99488484431610091</v>
      </c>
      <c r="P110" s="11">
        <v>1</v>
      </c>
      <c r="Q110" s="11">
        <f t="shared" si="66"/>
        <v>0.83918291993778693</v>
      </c>
      <c r="R110" s="11">
        <f t="shared" si="67"/>
        <v>0.29192451920596468</v>
      </c>
      <c r="S110" s="11">
        <f t="shared" si="68"/>
        <v>0.61504453669416559</v>
      </c>
      <c r="T110" s="15">
        <f t="shared" si="69"/>
        <v>1</v>
      </c>
      <c r="U110" s="15" t="str">
        <f t="shared" si="70"/>
        <v/>
      </c>
      <c r="V110" s="11">
        <f t="shared" si="71"/>
        <v>-0.38495546330583441</v>
      </c>
      <c r="W110" s="11">
        <f t="shared" si="72"/>
        <v>-8.9400698431434875E-2</v>
      </c>
      <c r="X110" s="11">
        <f t="shared" si="73"/>
        <v>7.9165039373614299E-2</v>
      </c>
    </row>
    <row r="111" spans="1:24" ht="15.6">
      <c r="A111" s="4">
        <f t="shared" si="55"/>
        <v>107</v>
      </c>
      <c r="B111" s="5" t="str">
        <f t="shared" si="56"/>
        <v/>
      </c>
      <c r="C111" s="4">
        <v>1</v>
      </c>
      <c r="D111" s="4">
        <v>1</v>
      </c>
      <c r="E111" s="4">
        <v>0</v>
      </c>
      <c r="F111" s="4">
        <v>0</v>
      </c>
      <c r="G111" s="11">
        <f t="shared" si="57"/>
        <v>0.16490167774425191</v>
      </c>
      <c r="H111" s="11">
        <f t="shared" si="58"/>
        <v>-0.78374502964571502</v>
      </c>
      <c r="I111" s="11">
        <f t="shared" si="59"/>
        <v>1.5230197353159149</v>
      </c>
      <c r="J111" s="11">
        <f t="shared" si="60"/>
        <v>-0.24304939801317371</v>
      </c>
      <c r="K111" s="11">
        <f t="shared" si="61"/>
        <v>-0.49361644671333266</v>
      </c>
      <c r="L111" s="11">
        <f t="shared" si="62"/>
        <v>-0.40827198748105864</v>
      </c>
      <c r="M111" s="11">
        <f t="shared" si="63"/>
        <v>-0.60811386389436295</v>
      </c>
      <c r="N111" s="11">
        <f t="shared" si="64"/>
        <v>1.7854540608902318</v>
      </c>
      <c r="O111" s="11">
        <f t="shared" si="65"/>
        <v>-0.97240925660784794</v>
      </c>
      <c r="P111" s="11">
        <v>1</v>
      </c>
      <c r="Q111" s="11">
        <f t="shared" si="66"/>
        <v>0.35004455866375617</v>
      </c>
      <c r="R111" s="11">
        <f t="shared" si="67"/>
        <v>0.43953501192273059</v>
      </c>
      <c r="S111" s="11">
        <f t="shared" si="68"/>
        <v>0.39878425287240604</v>
      </c>
      <c r="T111" s="15">
        <f t="shared" si="69"/>
        <v>0</v>
      </c>
      <c r="U111" s="15" t="str">
        <f t="shared" si="70"/>
        <v/>
      </c>
      <c r="V111" s="11">
        <f t="shared" si="71"/>
        <v>0.39878425287240604</v>
      </c>
      <c r="W111" s="11">
        <f t="shared" si="72"/>
        <v>0.16199201070750821</v>
      </c>
      <c r="X111" s="11">
        <f t="shared" si="73"/>
        <v>-9.5527639828083044E-2</v>
      </c>
    </row>
    <row r="112" spans="1:24" ht="15.6">
      <c r="A112" s="4">
        <f t="shared" si="55"/>
        <v>108</v>
      </c>
      <c r="B112" s="5" t="str">
        <f t="shared" si="56"/>
        <v/>
      </c>
      <c r="C112" s="4">
        <v>1</v>
      </c>
      <c r="D112" s="4">
        <v>1</v>
      </c>
      <c r="E112" s="4">
        <v>1</v>
      </c>
      <c r="F112" s="4">
        <v>1</v>
      </c>
      <c r="G112" s="11">
        <f t="shared" si="57"/>
        <v>0.13250327560275027</v>
      </c>
      <c r="H112" s="11">
        <f t="shared" si="58"/>
        <v>-0.81614343178721671</v>
      </c>
      <c r="I112" s="11">
        <f t="shared" si="59"/>
        <v>1.5230197353159149</v>
      </c>
      <c r="J112" s="11">
        <f t="shared" si="60"/>
        <v>-0.22394387004755711</v>
      </c>
      <c r="K112" s="11">
        <f t="shared" si="61"/>
        <v>-0.47451091874771606</v>
      </c>
      <c r="L112" s="11">
        <f t="shared" si="62"/>
        <v>-0.40827198748105864</v>
      </c>
      <c r="M112" s="11">
        <f t="shared" si="63"/>
        <v>-0.68787071446884418</v>
      </c>
      <c r="N112" s="11">
        <f t="shared" si="64"/>
        <v>1.7575356093304764</v>
      </c>
      <c r="O112" s="11">
        <f t="shared" si="65"/>
        <v>-1.0074651848760219</v>
      </c>
      <c r="P112" s="11">
        <v>1</v>
      </c>
      <c r="Q112" s="11">
        <f t="shared" si="66"/>
        <v>0.69833453210960217</v>
      </c>
      <c r="R112" s="11">
        <f t="shared" si="67"/>
        <v>0.24848162211952765</v>
      </c>
      <c r="S112" s="11">
        <f t="shared" si="68"/>
        <v>0.57178570243580795</v>
      </c>
      <c r="T112" s="15">
        <f t="shared" si="69"/>
        <v>1</v>
      </c>
      <c r="U112" s="15" t="str">
        <f t="shared" si="70"/>
        <v/>
      </c>
      <c r="V112" s="11">
        <f t="shared" si="71"/>
        <v>-0.42821429756419205</v>
      </c>
      <c r="W112" s="11">
        <f t="shared" si="72"/>
        <v>-0.15854568019187876</v>
      </c>
      <c r="X112" s="11">
        <f t="shared" si="73"/>
        <v>8.0561044773718074E-2</v>
      </c>
    </row>
    <row r="113" spans="1:24" ht="15.6">
      <c r="A113" s="4">
        <f t="shared" si="55"/>
        <v>109</v>
      </c>
      <c r="B113" s="5">
        <f t="shared" si="56"/>
        <v>27</v>
      </c>
      <c r="C113" s="4">
        <v>1</v>
      </c>
      <c r="D113" s="4">
        <v>0</v>
      </c>
      <c r="E113" s="4">
        <v>0</v>
      </c>
      <c r="F113" s="4">
        <v>0</v>
      </c>
      <c r="G113" s="11">
        <f t="shared" si="57"/>
        <v>0.16421241164112602</v>
      </c>
      <c r="H113" s="11">
        <f t="shared" si="58"/>
        <v>-0.78443429574884094</v>
      </c>
      <c r="I113" s="11">
        <f t="shared" si="59"/>
        <v>1.5547288713542906</v>
      </c>
      <c r="J113" s="11">
        <f t="shared" si="60"/>
        <v>-0.24005607900230072</v>
      </c>
      <c r="K113" s="11">
        <f t="shared" si="61"/>
        <v>-0.49062312770245969</v>
      </c>
      <c r="L113" s="11">
        <f t="shared" si="62"/>
        <v>-0.42438419643580227</v>
      </c>
      <c r="M113" s="11">
        <f t="shared" si="63"/>
        <v>-0.60222785495600573</v>
      </c>
      <c r="N113" s="11">
        <f t="shared" si="64"/>
        <v>1.8173429755569028</v>
      </c>
      <c r="O113" s="11">
        <f t="shared" si="65"/>
        <v>-0.98618450822131698</v>
      </c>
      <c r="P113" s="11">
        <v>1</v>
      </c>
      <c r="Q113" s="11">
        <f t="shared" si="66"/>
        <v>0.54096109880467724</v>
      </c>
      <c r="R113" s="11">
        <f t="shared" si="67"/>
        <v>0.5</v>
      </c>
      <c r="S113" s="11">
        <f t="shared" si="68"/>
        <v>0.471977331872873</v>
      </c>
      <c r="T113" s="15">
        <f t="shared" si="69"/>
        <v>0</v>
      </c>
      <c r="U113" s="15" t="str">
        <f t="shared" si="70"/>
        <v/>
      </c>
      <c r="V113" s="11">
        <f t="shared" si="71"/>
        <v>0.471977331872873</v>
      </c>
      <c r="W113" s="11">
        <f t="shared" si="72"/>
        <v>0.21299703817366042</v>
      </c>
      <c r="X113" s="11">
        <f t="shared" si="73"/>
        <v>-0.11636418323116464</v>
      </c>
    </row>
    <row r="114" spans="1:24" ht="15.6">
      <c r="A114" s="4">
        <f t="shared" si="55"/>
        <v>110</v>
      </c>
      <c r="B114" s="5" t="str">
        <f t="shared" si="56"/>
        <v/>
      </c>
      <c r="C114" s="4">
        <v>1</v>
      </c>
      <c r="D114" s="4">
        <v>0</v>
      </c>
      <c r="E114" s="4">
        <v>1</v>
      </c>
      <c r="F114" s="4">
        <v>1</v>
      </c>
      <c r="G114" s="11">
        <f t="shared" si="57"/>
        <v>0.12161300400639394</v>
      </c>
      <c r="H114" s="11">
        <f t="shared" si="58"/>
        <v>-0.78443429574884094</v>
      </c>
      <c r="I114" s="11">
        <f t="shared" si="59"/>
        <v>1.5547288713542906</v>
      </c>
      <c r="J114" s="11">
        <f t="shared" si="60"/>
        <v>-0.2167832423560678</v>
      </c>
      <c r="K114" s="11">
        <f t="shared" si="61"/>
        <v>-0.49062312770245969</v>
      </c>
      <c r="L114" s="11">
        <f t="shared" si="62"/>
        <v>-0.42438419643580227</v>
      </c>
      <c r="M114" s="11">
        <f t="shared" si="63"/>
        <v>-0.69662332133058036</v>
      </c>
      <c r="N114" s="11">
        <f t="shared" si="64"/>
        <v>1.7662787003447329</v>
      </c>
      <c r="O114" s="11">
        <f t="shared" si="65"/>
        <v>-1.0333822414086042</v>
      </c>
      <c r="P114" s="11">
        <v>1</v>
      </c>
      <c r="Q114" s="11">
        <f t="shared" si="66"/>
        <v>0.84241952727520664</v>
      </c>
      <c r="R114" s="11">
        <f t="shared" si="67"/>
        <v>0.28597627767639167</v>
      </c>
      <c r="S114" s="11">
        <f t="shared" si="68"/>
        <v>0.62147217134164012</v>
      </c>
      <c r="T114" s="15">
        <f t="shared" si="69"/>
        <v>1</v>
      </c>
      <c r="U114" s="15" t="str">
        <f t="shared" si="70"/>
        <v/>
      </c>
      <c r="V114" s="11">
        <f t="shared" si="71"/>
        <v>-0.37852782865835988</v>
      </c>
      <c r="W114" s="11">
        <f t="shared" si="72"/>
        <v>-8.8753986595744253E-2</v>
      </c>
      <c r="X114" s="11">
        <f t="shared" si="73"/>
        <v>7.9873268621900737E-2</v>
      </c>
    </row>
    <row r="115" spans="1:24" ht="15.6">
      <c r="A115" s="4">
        <f t="shared" si="55"/>
        <v>111</v>
      </c>
      <c r="B115" s="5" t="str">
        <f t="shared" si="56"/>
        <v/>
      </c>
      <c r="C115" s="4">
        <v>1</v>
      </c>
      <c r="D115" s="4">
        <v>1</v>
      </c>
      <c r="E115" s="4">
        <v>0</v>
      </c>
      <c r="F115" s="4">
        <v>0</v>
      </c>
      <c r="G115" s="11">
        <f t="shared" si="57"/>
        <v>0.1393638013255428</v>
      </c>
      <c r="H115" s="11">
        <f t="shared" si="58"/>
        <v>-0.78443429574884094</v>
      </c>
      <c r="I115" s="11">
        <f t="shared" si="59"/>
        <v>1.5724796686734395</v>
      </c>
      <c r="J115" s="11">
        <f t="shared" si="60"/>
        <v>-0.23275789608044795</v>
      </c>
      <c r="K115" s="11">
        <f t="shared" si="61"/>
        <v>-0.49062312770245969</v>
      </c>
      <c r="L115" s="11">
        <f t="shared" si="62"/>
        <v>-0.44035885016018245</v>
      </c>
      <c r="M115" s="11">
        <f t="shared" si="63"/>
        <v>-0.62091775559890838</v>
      </c>
      <c r="N115" s="11">
        <f t="shared" si="64"/>
        <v>1.8300545472405101</v>
      </c>
      <c r="O115" s="11">
        <f t="shared" si="65"/>
        <v>-1.0117322455212754</v>
      </c>
      <c r="P115" s="11">
        <v>1</v>
      </c>
      <c r="Q115" s="11">
        <f t="shared" si="66"/>
        <v>0.34410124833763839</v>
      </c>
      <c r="R115" s="11">
        <f t="shared" si="67"/>
        <v>0.44207181772446397</v>
      </c>
      <c r="S115" s="11">
        <f t="shared" si="68"/>
        <v>0.39210988503402683</v>
      </c>
      <c r="T115" s="15">
        <f t="shared" si="69"/>
        <v>0</v>
      </c>
      <c r="U115" s="15" t="str">
        <f t="shared" si="70"/>
        <v/>
      </c>
      <c r="V115" s="11">
        <f t="shared" si="71"/>
        <v>0.39210988503402683</v>
      </c>
      <c r="W115" s="11">
        <f t="shared" si="72"/>
        <v>0.1619551930456862</v>
      </c>
      <c r="X115" s="11">
        <f t="shared" si="73"/>
        <v>-9.7846323347181421E-2</v>
      </c>
    </row>
    <row r="116" spans="1:24" ht="15.6">
      <c r="A116" s="4">
        <f t="shared" si="55"/>
        <v>112</v>
      </c>
      <c r="B116" s="5" t="str">
        <f t="shared" si="56"/>
        <v/>
      </c>
      <c r="C116" s="4">
        <v>1</v>
      </c>
      <c r="D116" s="4">
        <v>1</v>
      </c>
      <c r="E116" s="4">
        <v>1</v>
      </c>
      <c r="F116" s="4">
        <v>1</v>
      </c>
      <c r="G116" s="11">
        <f t="shared" si="57"/>
        <v>0.10697276271640555</v>
      </c>
      <c r="H116" s="11">
        <f t="shared" si="58"/>
        <v>-0.81682533435797822</v>
      </c>
      <c r="I116" s="11">
        <f t="shared" si="59"/>
        <v>1.5724796686734395</v>
      </c>
      <c r="J116" s="11">
        <f t="shared" si="60"/>
        <v>-0.21318863141101166</v>
      </c>
      <c r="K116" s="11">
        <f t="shared" si="61"/>
        <v>-0.47105386303302343</v>
      </c>
      <c r="L116" s="11">
        <f t="shared" si="62"/>
        <v>-0.44035885016018245</v>
      </c>
      <c r="M116" s="11">
        <f t="shared" si="63"/>
        <v>-0.6993397326057138</v>
      </c>
      <c r="N116" s="11">
        <f t="shared" si="64"/>
        <v>1.8030694470553628</v>
      </c>
      <c r="O116" s="11">
        <f t="shared" si="65"/>
        <v>-1.0464003914462199</v>
      </c>
      <c r="P116" s="11">
        <v>1</v>
      </c>
      <c r="Q116" s="11">
        <f t="shared" si="66"/>
        <v>0.70320923781873579</v>
      </c>
      <c r="R116" s="11">
        <f t="shared" si="67"/>
        <v>0.24515877919107534</v>
      </c>
      <c r="S116" s="11">
        <f t="shared" si="68"/>
        <v>0.57738827639422374</v>
      </c>
      <c r="T116" s="15">
        <f t="shared" si="69"/>
        <v>1</v>
      </c>
      <c r="U116" s="15" t="str">
        <f t="shared" si="70"/>
        <v/>
      </c>
      <c r="V116" s="11">
        <f t="shared" si="71"/>
        <v>-0.42261172360577626</v>
      </c>
      <c r="W116" s="11">
        <f t="shared" si="72"/>
        <v>-0.15903361876190369</v>
      </c>
      <c r="X116" s="11">
        <f t="shared" si="73"/>
        <v>8.1835641738587317E-2</v>
      </c>
    </row>
    <row r="117" spans="1:24" ht="15.6">
      <c r="A117" s="4">
        <f t="shared" si="55"/>
        <v>113</v>
      </c>
      <c r="B117" s="5">
        <f t="shared" si="56"/>
        <v>28</v>
      </c>
      <c r="C117" s="4">
        <v>1</v>
      </c>
      <c r="D117" s="4">
        <v>0</v>
      </c>
      <c r="E117" s="4">
        <v>0</v>
      </c>
      <c r="F117" s="4">
        <v>0</v>
      </c>
      <c r="G117" s="11">
        <f t="shared" si="57"/>
        <v>0.1387794864687863</v>
      </c>
      <c r="H117" s="11">
        <f t="shared" si="58"/>
        <v>-0.78501861060559752</v>
      </c>
      <c r="I117" s="11">
        <f t="shared" si="59"/>
        <v>1.6042863924258202</v>
      </c>
      <c r="J117" s="11">
        <f t="shared" si="60"/>
        <v>-0.22955575975872913</v>
      </c>
      <c r="K117" s="11">
        <f t="shared" si="61"/>
        <v>-0.48742099138074091</v>
      </c>
      <c r="L117" s="11">
        <f t="shared" si="62"/>
        <v>-0.45672597850789992</v>
      </c>
      <c r="M117" s="11">
        <f t="shared" si="63"/>
        <v>-0.61481738788455853</v>
      </c>
      <c r="N117" s="11">
        <f t="shared" si="64"/>
        <v>1.8625063406653788</v>
      </c>
      <c r="O117" s="11">
        <f t="shared" si="65"/>
        <v>-1.0256789966000142</v>
      </c>
      <c r="P117" s="11">
        <v>1</v>
      </c>
      <c r="Q117" s="11">
        <f t="shared" si="66"/>
        <v>0.53463929412140809</v>
      </c>
      <c r="R117" s="11">
        <f t="shared" si="67"/>
        <v>0.5</v>
      </c>
      <c r="S117" s="11">
        <f t="shared" si="68"/>
        <v>0.467075758212673</v>
      </c>
      <c r="T117" s="15">
        <f t="shared" si="69"/>
        <v>0</v>
      </c>
      <c r="U117" s="15" t="str">
        <f t="shared" si="70"/>
        <v/>
      </c>
      <c r="V117" s="11">
        <f t="shared" si="71"/>
        <v>0.467075758212673</v>
      </c>
      <c r="W117" s="11">
        <f t="shared" si="72"/>
        <v>0.21643907622230305</v>
      </c>
      <c r="X117" s="11">
        <f t="shared" si="73"/>
        <v>-0.11976744875494132</v>
      </c>
    </row>
    <row r="118" spans="1:24" ht="15.6">
      <c r="A118" s="4">
        <f t="shared" si="55"/>
        <v>114</v>
      </c>
      <c r="B118" s="5" t="str">
        <f t="shared" si="56"/>
        <v/>
      </c>
      <c r="C118" s="4">
        <v>1</v>
      </c>
      <c r="D118" s="4">
        <v>0</v>
      </c>
      <c r="E118" s="4">
        <v>1</v>
      </c>
      <c r="F118" s="4">
        <v>1</v>
      </c>
      <c r="G118" s="11">
        <f t="shared" si="57"/>
        <v>9.5491671224325683E-2</v>
      </c>
      <c r="H118" s="11">
        <f t="shared" si="58"/>
        <v>-0.78501861060559752</v>
      </c>
      <c r="I118" s="11">
        <f t="shared" si="59"/>
        <v>1.6042863924258202</v>
      </c>
      <c r="J118" s="11">
        <f t="shared" si="60"/>
        <v>-0.20560227000774087</v>
      </c>
      <c r="K118" s="11">
        <f t="shared" si="61"/>
        <v>-0.48742099138074091</v>
      </c>
      <c r="L118" s="11">
        <f t="shared" si="62"/>
        <v>-0.45672597850789992</v>
      </c>
      <c r="M118" s="11">
        <f t="shared" si="63"/>
        <v>-0.7082325395270932</v>
      </c>
      <c r="N118" s="11">
        <f t="shared" si="64"/>
        <v>1.8125629299309698</v>
      </c>
      <c r="O118" s="11">
        <f t="shared" si="65"/>
        <v>-1.0723865724212815</v>
      </c>
      <c r="P118" s="11">
        <v>1</v>
      </c>
      <c r="Q118" s="11">
        <f t="shared" si="66"/>
        <v>0.84550574653080857</v>
      </c>
      <c r="R118" s="11">
        <f t="shared" si="67"/>
        <v>0.28006343560329089</v>
      </c>
      <c r="S118" s="11">
        <f t="shared" si="68"/>
        <v>0.62807411253391421</v>
      </c>
      <c r="T118" s="15">
        <f t="shared" si="69"/>
        <v>1</v>
      </c>
      <c r="U118" s="15" t="str">
        <f t="shared" si="70"/>
        <v/>
      </c>
      <c r="V118" s="11">
        <f t="shared" si="71"/>
        <v>-0.37192588746608579</v>
      </c>
      <c r="W118" s="11">
        <f t="shared" si="72"/>
        <v>-8.8059942073360278E-2</v>
      </c>
      <c r="X118" s="11">
        <f t="shared" si="73"/>
        <v>8.0418953771237089E-2</v>
      </c>
    </row>
    <row r="119" spans="1:24" ht="15.6">
      <c r="A119" s="4">
        <f t="shared" si="55"/>
        <v>115</v>
      </c>
      <c r="B119" s="5" t="str">
        <f t="shared" si="56"/>
        <v/>
      </c>
      <c r="C119" s="4">
        <v>1</v>
      </c>
      <c r="D119" s="4">
        <v>1</v>
      </c>
      <c r="E119" s="4">
        <v>0</v>
      </c>
      <c r="F119" s="4">
        <v>0</v>
      </c>
      <c r="G119" s="11">
        <f t="shared" si="57"/>
        <v>0.11310365963899774</v>
      </c>
      <c r="H119" s="11">
        <f t="shared" si="58"/>
        <v>-0.78501861060559752</v>
      </c>
      <c r="I119" s="11">
        <f t="shared" si="59"/>
        <v>1.6218983808404923</v>
      </c>
      <c r="J119" s="11">
        <f t="shared" si="60"/>
        <v>-0.2216860607619883</v>
      </c>
      <c r="K119" s="11">
        <f t="shared" si="61"/>
        <v>-0.48742099138074091</v>
      </c>
      <c r="L119" s="11">
        <f t="shared" si="62"/>
        <v>-0.47280976926214735</v>
      </c>
      <c r="M119" s="11">
        <f t="shared" si="63"/>
        <v>-0.63384736203387604</v>
      </c>
      <c r="N119" s="11">
        <f t="shared" si="64"/>
        <v>1.8754560249581991</v>
      </c>
      <c r="O119" s="11">
        <f t="shared" si="65"/>
        <v>-1.0515540040545706</v>
      </c>
      <c r="P119" s="11">
        <v>1</v>
      </c>
      <c r="Q119" s="11">
        <f t="shared" si="66"/>
        <v>0.3380681839412924</v>
      </c>
      <c r="R119" s="11">
        <f t="shared" si="67"/>
        <v>0.44480434773313843</v>
      </c>
      <c r="S119" s="11">
        <f t="shared" si="68"/>
        <v>0.38519601886885463</v>
      </c>
      <c r="T119" s="15">
        <f t="shared" si="69"/>
        <v>0</v>
      </c>
      <c r="U119" s="15" t="str">
        <f t="shared" si="70"/>
        <v/>
      </c>
      <c r="V119" s="11">
        <f t="shared" si="71"/>
        <v>0.38519601886885463</v>
      </c>
      <c r="W119" s="11">
        <f t="shared" si="72"/>
        <v>0.16166136151417521</v>
      </c>
      <c r="X119" s="11">
        <f t="shared" si="73"/>
        <v>-0.10002958140347221</v>
      </c>
    </row>
    <row r="120" spans="1:24" ht="15.6">
      <c r="A120" s="4">
        <f t="shared" si="55"/>
        <v>116</v>
      </c>
      <c r="B120" s="5" t="str">
        <f t="shared" si="56"/>
        <v/>
      </c>
      <c r="C120" s="4">
        <v>1</v>
      </c>
      <c r="D120" s="4">
        <v>1</v>
      </c>
      <c r="E120" s="4">
        <v>1</v>
      </c>
      <c r="F120" s="4">
        <v>1</v>
      </c>
      <c r="G120" s="11">
        <f t="shared" si="57"/>
        <v>8.0771387336162695E-2</v>
      </c>
      <c r="H120" s="11">
        <f t="shared" si="58"/>
        <v>-0.81735088290843261</v>
      </c>
      <c r="I120" s="11">
        <f t="shared" si="59"/>
        <v>1.6218983808404923</v>
      </c>
      <c r="J120" s="11">
        <f t="shared" si="60"/>
        <v>-0.20168014448129384</v>
      </c>
      <c r="K120" s="11">
        <f t="shared" si="61"/>
        <v>-0.46741507510004648</v>
      </c>
      <c r="L120" s="11">
        <f t="shared" si="62"/>
        <v>-0.47280976926214735</v>
      </c>
      <c r="M120" s="11">
        <f t="shared" si="63"/>
        <v>-0.71088656580764698</v>
      </c>
      <c r="N120" s="11">
        <f t="shared" si="64"/>
        <v>1.8494115212461171</v>
      </c>
      <c r="O120" s="11">
        <f t="shared" si="65"/>
        <v>-1.085821376839043</v>
      </c>
      <c r="P120" s="11">
        <v>1</v>
      </c>
      <c r="Q120" s="11">
        <f t="shared" si="66"/>
        <v>0.70792321104542733</v>
      </c>
      <c r="R120" s="11">
        <f t="shared" si="67"/>
        <v>0.24197077446135742</v>
      </c>
      <c r="S120" s="11">
        <f t="shared" si="68"/>
        <v>0.58312562776706256</v>
      </c>
      <c r="T120" s="15">
        <f t="shared" si="69"/>
        <v>1</v>
      </c>
      <c r="U120" s="15" t="str">
        <f t="shared" si="70"/>
        <v/>
      </c>
      <c r="V120" s="11">
        <f t="shared" si="71"/>
        <v>-0.41687437223293744</v>
      </c>
      <c r="W120" s="11">
        <f t="shared" si="72"/>
        <v>-0.15941234612409047</v>
      </c>
      <c r="X120" s="11">
        <f t="shared" si="73"/>
        <v>8.3025681528664144E-2</v>
      </c>
    </row>
    <row r="121" spans="1:24" ht="15.6">
      <c r="A121" s="4">
        <f t="shared" si="55"/>
        <v>117</v>
      </c>
      <c r="B121" s="5">
        <f t="shared" si="56"/>
        <v>29</v>
      </c>
      <c r="C121" s="4">
        <v>1</v>
      </c>
      <c r="D121" s="4">
        <v>0</v>
      </c>
      <c r="E121" s="4">
        <v>0</v>
      </c>
      <c r="F121" s="4">
        <v>0</v>
      </c>
      <c r="G121" s="11">
        <f t="shared" si="57"/>
        <v>0.11265385656098079</v>
      </c>
      <c r="H121" s="11">
        <f t="shared" si="58"/>
        <v>-0.78546841368361453</v>
      </c>
      <c r="I121" s="11">
        <f t="shared" si="59"/>
        <v>1.6537808500653104</v>
      </c>
      <c r="J121" s="11">
        <f t="shared" si="60"/>
        <v>-0.21828528078702666</v>
      </c>
      <c r="K121" s="11">
        <f t="shared" si="61"/>
        <v>-0.48402021140577933</v>
      </c>
      <c r="L121" s="11">
        <f t="shared" si="62"/>
        <v>-0.4894149055678802</v>
      </c>
      <c r="M121" s="11">
        <f t="shared" si="63"/>
        <v>-0.62751169136105944</v>
      </c>
      <c r="N121" s="11">
        <f t="shared" si="64"/>
        <v>1.9084345300848546</v>
      </c>
      <c r="O121" s="11">
        <f t="shared" si="65"/>
        <v>-1.0656470938985838</v>
      </c>
      <c r="P121" s="11">
        <v>1</v>
      </c>
      <c r="Q121" s="11">
        <f t="shared" si="66"/>
        <v>0.52813371693612887</v>
      </c>
      <c r="R121" s="11">
        <f t="shared" si="67"/>
        <v>0.5</v>
      </c>
      <c r="S121" s="11">
        <f t="shared" si="68"/>
        <v>0.46196695531109683</v>
      </c>
      <c r="T121" s="15">
        <f t="shared" si="69"/>
        <v>0</v>
      </c>
      <c r="U121" s="15" t="str">
        <f t="shared" si="70"/>
        <v/>
      </c>
      <c r="V121" s="11">
        <f t="shared" si="71"/>
        <v>0.46196695531109683</v>
      </c>
      <c r="W121" s="11">
        <f t="shared" si="72"/>
        <v>0.21971060393835168</v>
      </c>
      <c r="X121" s="11">
        <f t="shared" si="73"/>
        <v>-0.12307343585111181</v>
      </c>
    </row>
    <row r="122" spans="1:24" ht="15.6">
      <c r="A122" s="4">
        <f t="shared" si="55"/>
        <v>118</v>
      </c>
      <c r="B122" s="5" t="str">
        <f t="shared" si="56"/>
        <v/>
      </c>
      <c r="C122" s="4">
        <v>1</v>
      </c>
      <c r="D122" s="4">
        <v>0</v>
      </c>
      <c r="E122" s="4">
        <v>1</v>
      </c>
      <c r="F122" s="4">
        <v>1</v>
      </c>
      <c r="G122" s="11">
        <f t="shared" si="57"/>
        <v>6.8711735773310439E-2</v>
      </c>
      <c r="H122" s="11">
        <f t="shared" si="58"/>
        <v>-0.78546841368361453</v>
      </c>
      <c r="I122" s="11">
        <f t="shared" si="59"/>
        <v>1.6537808500653104</v>
      </c>
      <c r="J122" s="11">
        <f t="shared" si="60"/>
        <v>-0.1936705936168043</v>
      </c>
      <c r="K122" s="11">
        <f t="shared" si="61"/>
        <v>-0.48402021140577933</v>
      </c>
      <c r="L122" s="11">
        <f t="shared" si="62"/>
        <v>-0.4894149055678802</v>
      </c>
      <c r="M122" s="11">
        <f t="shared" si="63"/>
        <v>-0.71990508242327877</v>
      </c>
      <c r="N122" s="11">
        <f t="shared" si="64"/>
        <v>1.8596384650428315</v>
      </c>
      <c r="O122" s="11">
        <f t="shared" si="65"/>
        <v>-1.1118437894296935</v>
      </c>
      <c r="P122" s="11">
        <v>1</v>
      </c>
      <c r="Q122" s="11">
        <f t="shared" si="66"/>
        <v>0.84844961861379764</v>
      </c>
      <c r="R122" s="11">
        <f t="shared" si="67"/>
        <v>0.27419634027586792</v>
      </c>
      <c r="S122" s="11">
        <f t="shared" si="68"/>
        <v>0.6348408301495938</v>
      </c>
      <c r="T122" s="15">
        <f t="shared" si="69"/>
        <v>1</v>
      </c>
      <c r="U122" s="15" t="str">
        <f t="shared" si="70"/>
        <v/>
      </c>
      <c r="V122" s="11">
        <f t="shared" si="71"/>
        <v>-0.3651591698504062</v>
      </c>
      <c r="W122" s="11">
        <f t="shared" si="72"/>
        <v>-8.7315998376917045E-2</v>
      </c>
      <c r="X122" s="11">
        <f t="shared" si="73"/>
        <v>8.0799150220180443E-2</v>
      </c>
    </row>
    <row r="123" spans="1:24" ht="15.6">
      <c r="A123" s="4">
        <f t="shared" si="55"/>
        <v>119</v>
      </c>
      <c r="B123" s="5" t="str">
        <f t="shared" si="56"/>
        <v/>
      </c>
      <c r="C123" s="4">
        <v>1</v>
      </c>
      <c r="D123" s="4">
        <v>1</v>
      </c>
      <c r="E123" s="4">
        <v>0</v>
      </c>
      <c r="F123" s="4">
        <v>0</v>
      </c>
      <c r="G123" s="11">
        <f t="shared" si="57"/>
        <v>8.6174935448693854E-2</v>
      </c>
      <c r="H123" s="11">
        <f t="shared" si="58"/>
        <v>-0.78546841368361453</v>
      </c>
      <c r="I123" s="11">
        <f t="shared" si="59"/>
        <v>1.6712440497406937</v>
      </c>
      <c r="J123" s="11">
        <f t="shared" si="60"/>
        <v>-0.2098304236608404</v>
      </c>
      <c r="K123" s="11">
        <f t="shared" si="61"/>
        <v>-0.48402021140577933</v>
      </c>
      <c r="L123" s="11">
        <f t="shared" si="62"/>
        <v>-0.50557473561191624</v>
      </c>
      <c r="M123" s="11">
        <f t="shared" si="63"/>
        <v>-0.64687324845319749</v>
      </c>
      <c r="N123" s="11">
        <f t="shared" si="64"/>
        <v>1.921602296721413</v>
      </c>
      <c r="O123" s="11">
        <f t="shared" si="65"/>
        <v>-1.0918187278314624</v>
      </c>
      <c r="P123" s="11">
        <v>1</v>
      </c>
      <c r="Q123" s="11">
        <f t="shared" si="66"/>
        <v>0.33196889141196717</v>
      </c>
      <c r="R123" s="11">
        <f t="shared" si="67"/>
        <v>0.44773402090152231</v>
      </c>
      <c r="S123" s="11">
        <f t="shared" si="68"/>
        <v>0.37805653382756166</v>
      </c>
      <c r="T123" s="15">
        <f t="shared" si="69"/>
        <v>0</v>
      </c>
      <c r="U123" s="15" t="str">
        <f t="shared" si="70"/>
        <v/>
      </c>
      <c r="V123" s="11">
        <f t="shared" si="71"/>
        <v>0.37805653382756166</v>
      </c>
      <c r="W123" s="11">
        <f t="shared" si="72"/>
        <v>0.16110697101072294</v>
      </c>
      <c r="X123" s="11">
        <f t="shared" si="73"/>
        <v>-0.10206472587458566</v>
      </c>
    </row>
    <row r="124" spans="1:24" ht="15.6">
      <c r="A124" s="4">
        <f t="shared" si="55"/>
        <v>120</v>
      </c>
      <c r="B124" s="5" t="str">
        <f t="shared" si="56"/>
        <v/>
      </c>
      <c r="C124" s="4">
        <v>1</v>
      </c>
      <c r="D124" s="4">
        <v>1</v>
      </c>
      <c r="E124" s="4">
        <v>1</v>
      </c>
      <c r="F124" s="4">
        <v>1</v>
      </c>
      <c r="G124" s="11">
        <f t="shared" si="57"/>
        <v>5.3953541246549268E-2</v>
      </c>
      <c r="H124" s="11">
        <f t="shared" si="58"/>
        <v>-0.81768980788575907</v>
      </c>
      <c r="I124" s="11">
        <f t="shared" si="59"/>
        <v>1.6712440497406937</v>
      </c>
      <c r="J124" s="11">
        <f t="shared" si="60"/>
        <v>-0.18941747848592327</v>
      </c>
      <c r="K124" s="11">
        <f t="shared" si="61"/>
        <v>-0.46360726623086218</v>
      </c>
      <c r="L124" s="11">
        <f t="shared" si="62"/>
        <v>-0.50557473561191624</v>
      </c>
      <c r="M124" s="11">
        <f t="shared" si="63"/>
        <v>-0.7224845552187098</v>
      </c>
      <c r="N124" s="11">
        <f t="shared" si="64"/>
        <v>1.8965016950362557</v>
      </c>
      <c r="O124" s="11">
        <f t="shared" si="65"/>
        <v>-1.1256724822352038</v>
      </c>
      <c r="P124" s="11">
        <v>1</v>
      </c>
      <c r="Q124" s="11">
        <f t="shared" si="66"/>
        <v>0.71248990748778496</v>
      </c>
      <c r="R124" s="11">
        <f t="shared" si="67"/>
        <v>0.23892186001428273</v>
      </c>
      <c r="S124" s="11">
        <f t="shared" si="68"/>
        <v>0.58899347102902355</v>
      </c>
      <c r="T124" s="15">
        <f t="shared" si="69"/>
        <v>1</v>
      </c>
      <c r="U124" s="15" t="str">
        <f t="shared" si="70"/>
        <v/>
      </c>
      <c r="V124" s="11">
        <f t="shared" si="71"/>
        <v>-0.41100652897097645</v>
      </c>
      <c r="W124" s="11">
        <f t="shared" si="72"/>
        <v>-0.15967383909896427</v>
      </c>
      <c r="X124" s="11">
        <f t="shared" si="73"/>
        <v>8.4129034668731492E-2</v>
      </c>
    </row>
    <row r="125" spans="1:24" ht="15.6">
      <c r="A125" s="4">
        <f t="shared" si="55"/>
        <v>121</v>
      </c>
      <c r="B125" s="5">
        <f t="shared" si="56"/>
        <v>30</v>
      </c>
      <c r="C125" s="4">
        <v>1</v>
      </c>
      <c r="D125" s="4">
        <v>0</v>
      </c>
      <c r="E125" s="4">
        <v>0</v>
      </c>
      <c r="F125" s="4">
        <v>0</v>
      </c>
      <c r="G125" s="11">
        <f t="shared" si="57"/>
        <v>8.5888309066342122E-2</v>
      </c>
      <c r="H125" s="11">
        <f t="shared" si="58"/>
        <v>-0.78575504006596619</v>
      </c>
      <c r="I125" s="11">
        <f t="shared" si="59"/>
        <v>1.7031788175604865</v>
      </c>
      <c r="J125" s="11">
        <f t="shared" si="60"/>
        <v>-0.20624328541966958</v>
      </c>
      <c r="K125" s="11">
        <f t="shared" si="61"/>
        <v>-0.48043307316460848</v>
      </c>
      <c r="L125" s="11">
        <f t="shared" si="62"/>
        <v>-0.52240054254566248</v>
      </c>
      <c r="M125" s="11">
        <f t="shared" si="63"/>
        <v>-0.64028324942451453</v>
      </c>
      <c r="N125" s="11">
        <f t="shared" si="64"/>
        <v>1.9550692957969369</v>
      </c>
      <c r="O125" s="11">
        <f t="shared" si="65"/>
        <v>-1.1060327933592518</v>
      </c>
      <c r="P125" s="11">
        <v>1</v>
      </c>
      <c r="Q125" s="11">
        <f t="shared" si="66"/>
        <v>0.52145888739185309</v>
      </c>
      <c r="R125" s="11">
        <f t="shared" si="67"/>
        <v>0.5</v>
      </c>
      <c r="S125" s="11">
        <f t="shared" si="68"/>
        <v>0.45665621792020655</v>
      </c>
      <c r="T125" s="15">
        <f t="shared" si="69"/>
        <v>0</v>
      </c>
      <c r="U125" s="15" t="str">
        <f t="shared" si="70"/>
        <v/>
      </c>
      <c r="V125" s="11">
        <f t="shared" si="71"/>
        <v>0.45665621792020655</v>
      </c>
      <c r="W125" s="11">
        <f t="shared" si="72"/>
        <v>0.22278752012751452</v>
      </c>
      <c r="X125" s="11">
        <f t="shared" si="73"/>
        <v>-0.12626918807778931</v>
      </c>
    </row>
    <row r="126" spans="1:24" ht="15.6">
      <c r="A126" s="4">
        <f t="shared" si="55"/>
        <v>122</v>
      </c>
      <c r="B126" s="5" t="str">
        <f t="shared" si="56"/>
        <v/>
      </c>
      <c r="C126" s="4">
        <v>1</v>
      </c>
      <c r="D126" s="4">
        <v>0</v>
      </c>
      <c r="E126" s="4">
        <v>1</v>
      </c>
      <c r="F126" s="4">
        <v>1</v>
      </c>
      <c r="G126" s="11">
        <f t="shared" si="57"/>
        <v>4.1330805040839219E-2</v>
      </c>
      <c r="H126" s="11">
        <f t="shared" si="58"/>
        <v>-0.78575504006596619</v>
      </c>
      <c r="I126" s="11">
        <f t="shared" si="59"/>
        <v>1.7031788175604865</v>
      </c>
      <c r="J126" s="11">
        <f t="shared" si="60"/>
        <v>-0.18098944780411172</v>
      </c>
      <c r="K126" s="11">
        <f t="shared" si="61"/>
        <v>-0.48043307316460848</v>
      </c>
      <c r="L126" s="11">
        <f t="shared" si="62"/>
        <v>-0.52240054254566248</v>
      </c>
      <c r="M126" s="11">
        <f t="shared" si="63"/>
        <v>-0.73161449300855586</v>
      </c>
      <c r="N126" s="11">
        <f t="shared" si="64"/>
        <v>1.9074438071334885</v>
      </c>
      <c r="O126" s="11">
        <f t="shared" si="65"/>
        <v>-1.1516984151512724</v>
      </c>
      <c r="P126" s="11">
        <v>1</v>
      </c>
      <c r="Q126" s="11">
        <f t="shared" si="66"/>
        <v>0.85125896592731531</v>
      </c>
      <c r="R126" s="11">
        <f t="shared" si="67"/>
        <v>0.26838466360635904</v>
      </c>
      <c r="S126" s="11">
        <f t="shared" si="68"/>
        <v>0.64176108259900655</v>
      </c>
      <c r="T126" s="15">
        <f t="shared" si="69"/>
        <v>1</v>
      </c>
      <c r="U126" s="15" t="str">
        <f t="shared" si="70"/>
        <v/>
      </c>
      <c r="V126" s="11">
        <f t="shared" si="71"/>
        <v>-0.35823891740099345</v>
      </c>
      <c r="W126" s="11">
        <f t="shared" si="72"/>
        <v>-8.6520099859212968E-2</v>
      </c>
      <c r="X126" s="11">
        <f t="shared" si="73"/>
        <v>8.1012498966244337E-2</v>
      </c>
    </row>
    <row r="127" spans="1:24" ht="15.6">
      <c r="A127" s="4">
        <f t="shared" si="55"/>
        <v>123</v>
      </c>
      <c r="B127" s="5" t="str">
        <f t="shared" si="56"/>
        <v/>
      </c>
      <c r="C127" s="4">
        <v>1</v>
      </c>
      <c r="D127" s="4">
        <v>1</v>
      </c>
      <c r="E127" s="4">
        <v>0</v>
      </c>
      <c r="F127" s="4">
        <v>0</v>
      </c>
      <c r="G127" s="11">
        <f t="shared" si="57"/>
        <v>5.8634825012681815E-2</v>
      </c>
      <c r="H127" s="11">
        <f t="shared" si="58"/>
        <v>-0.78575504006596619</v>
      </c>
      <c r="I127" s="11">
        <f t="shared" si="59"/>
        <v>1.7204828375323291</v>
      </c>
      <c r="J127" s="11">
        <f t="shared" si="60"/>
        <v>-0.19719194759736058</v>
      </c>
      <c r="K127" s="11">
        <f t="shared" si="61"/>
        <v>-0.48043307316460848</v>
      </c>
      <c r="L127" s="11">
        <f t="shared" si="62"/>
        <v>-0.53860304233891132</v>
      </c>
      <c r="M127" s="11">
        <f t="shared" si="63"/>
        <v>-0.65996670952835712</v>
      </c>
      <c r="N127" s="11">
        <f t="shared" si="64"/>
        <v>1.9684346252098266</v>
      </c>
      <c r="O127" s="11">
        <f t="shared" si="65"/>
        <v>-1.132469248883798</v>
      </c>
      <c r="P127" s="11">
        <v>1</v>
      </c>
      <c r="Q127" s="11">
        <f t="shared" si="66"/>
        <v>0.32582699424892675</v>
      </c>
      <c r="R127" s="11">
        <f t="shared" si="67"/>
        <v>0.45086113901237462</v>
      </c>
      <c r="S127" s="11">
        <f t="shared" si="68"/>
        <v>0.37070723938585132</v>
      </c>
      <c r="T127" s="15">
        <f t="shared" si="69"/>
        <v>0</v>
      </c>
      <c r="U127" s="15" t="str">
        <f t="shared" si="70"/>
        <v/>
      </c>
      <c r="V127" s="11">
        <f t="shared" si="71"/>
        <v>0.37070723938585132</v>
      </c>
      <c r="W127" s="11">
        <f t="shared" si="72"/>
        <v>0.16029149676165153</v>
      </c>
      <c r="X127" s="11">
        <f t="shared" si="73"/>
        <v>-0.10393994141417409</v>
      </c>
    </row>
    <row r="128" spans="1:24" ht="15.6">
      <c r="A128" s="4">
        <f t="shared" si="55"/>
        <v>124</v>
      </c>
      <c r="B128" s="5" t="str">
        <f t="shared" si="56"/>
        <v/>
      </c>
      <c r="C128" s="4">
        <v>1</v>
      </c>
      <c r="D128" s="4">
        <v>1</v>
      </c>
      <c r="E128" s="4">
        <v>1</v>
      </c>
      <c r="F128" s="4">
        <v>1</v>
      </c>
      <c r="G128" s="11">
        <f t="shared" si="57"/>
        <v>2.6576525660351506E-2</v>
      </c>
      <c r="H128" s="11">
        <f t="shared" si="58"/>
        <v>-0.81781333941829648</v>
      </c>
      <c r="I128" s="11">
        <f t="shared" si="59"/>
        <v>1.7204828375323291</v>
      </c>
      <c r="J128" s="11">
        <f t="shared" si="60"/>
        <v>-0.17640395931452577</v>
      </c>
      <c r="K128" s="11">
        <f t="shared" si="61"/>
        <v>-0.45964508488177369</v>
      </c>
      <c r="L128" s="11">
        <f t="shared" si="62"/>
        <v>-0.53860304233891132</v>
      </c>
      <c r="M128" s="11">
        <f t="shared" si="63"/>
        <v>-0.73410815740552737</v>
      </c>
      <c r="N128" s="11">
        <f t="shared" si="64"/>
        <v>1.9442773400987448</v>
      </c>
      <c r="O128" s="11">
        <f t="shared" si="65"/>
        <v>-1.1658967465217256</v>
      </c>
      <c r="P128" s="11">
        <v>1</v>
      </c>
      <c r="Q128" s="11">
        <f t="shared" si="66"/>
        <v>0.71692229503003602</v>
      </c>
      <c r="R128" s="11">
        <f t="shared" si="67"/>
        <v>0.2360151274089457</v>
      </c>
      <c r="S128" s="11">
        <f t="shared" si="68"/>
        <v>0.59498650721214252</v>
      </c>
      <c r="T128" s="15">
        <f t="shared" si="69"/>
        <v>1</v>
      </c>
      <c r="U128" s="15" t="str">
        <f t="shared" si="70"/>
        <v/>
      </c>
      <c r="V128" s="11">
        <f t="shared" si="71"/>
        <v>-0.40501349278785748</v>
      </c>
      <c r="W128" s="11">
        <f t="shared" si="72"/>
        <v>-0.15981055461394097</v>
      </c>
      <c r="X128" s="11">
        <f t="shared" si="73"/>
        <v>8.5144025939695445E-2</v>
      </c>
    </row>
    <row r="129" spans="1:24" ht="15.6">
      <c r="A129" s="4">
        <f t="shared" si="55"/>
        <v>125</v>
      </c>
      <c r="B129" s="5">
        <f t="shared" si="56"/>
        <v>31</v>
      </c>
      <c r="C129" s="4">
        <v>1</v>
      </c>
      <c r="D129" s="4">
        <v>0</v>
      </c>
      <c r="E129" s="4">
        <v>0</v>
      </c>
      <c r="F129" s="4">
        <v>0</v>
      </c>
      <c r="G129" s="11">
        <f t="shared" si="57"/>
        <v>5.8538636583139701E-2</v>
      </c>
      <c r="H129" s="11">
        <f t="shared" si="58"/>
        <v>-0.78585122849550826</v>
      </c>
      <c r="I129" s="11">
        <f t="shared" si="59"/>
        <v>1.7524449484551172</v>
      </c>
      <c r="J129" s="11">
        <f t="shared" si="60"/>
        <v>-0.19343276450246485</v>
      </c>
      <c r="K129" s="11">
        <f t="shared" si="61"/>
        <v>-0.47667389006971278</v>
      </c>
      <c r="L129" s="11">
        <f t="shared" si="62"/>
        <v>-0.55563184752685046</v>
      </c>
      <c r="M129" s="11">
        <f t="shared" si="63"/>
        <v>-0.6531054588479559</v>
      </c>
      <c r="N129" s="11">
        <f t="shared" si="64"/>
        <v>2.0023499806522649</v>
      </c>
      <c r="O129" s="11">
        <f t="shared" si="65"/>
        <v>-1.1467788843011919</v>
      </c>
      <c r="P129" s="11">
        <v>1</v>
      </c>
      <c r="Q129" s="11">
        <f t="shared" si="66"/>
        <v>0.51463048144073376</v>
      </c>
      <c r="R129" s="11">
        <f t="shared" si="67"/>
        <v>0.5</v>
      </c>
      <c r="S129" s="11">
        <f t="shared" si="68"/>
        <v>0.45115018205800822</v>
      </c>
      <c r="T129" s="15">
        <f t="shared" si="69"/>
        <v>0</v>
      </c>
      <c r="U129" s="15" t="str">
        <f t="shared" si="70"/>
        <v/>
      </c>
      <c r="V129" s="11">
        <f t="shared" si="71"/>
        <v>0.45115018205800822</v>
      </c>
      <c r="W129" s="11">
        <f t="shared" si="72"/>
        <v>0.22564677435948588</v>
      </c>
      <c r="X129" s="11">
        <f t="shared" si="73"/>
        <v>-0.12934237560819056</v>
      </c>
    </row>
    <row r="130" spans="1:24" ht="15.6">
      <c r="A130" s="4">
        <f t="shared" si="55"/>
        <v>126</v>
      </c>
      <c r="B130" s="5" t="str">
        <f t="shared" si="56"/>
        <v/>
      </c>
      <c r="C130" s="4">
        <v>1</v>
      </c>
      <c r="D130" s="4">
        <v>0</v>
      </c>
      <c r="E130" s="4">
        <v>1</v>
      </c>
      <c r="F130" s="4">
        <v>1</v>
      </c>
      <c r="G130" s="11">
        <f t="shared" si="57"/>
        <v>1.3409281711242525E-2</v>
      </c>
      <c r="H130" s="11">
        <f t="shared" si="58"/>
        <v>-0.78585122849550826</v>
      </c>
      <c r="I130" s="11">
        <f t="shared" si="59"/>
        <v>1.7524449484551172</v>
      </c>
      <c r="J130" s="11">
        <f t="shared" si="60"/>
        <v>-0.16756428938082674</v>
      </c>
      <c r="K130" s="11">
        <f t="shared" si="61"/>
        <v>-0.47667389006971278</v>
      </c>
      <c r="L130" s="11">
        <f t="shared" si="62"/>
        <v>-0.55563184752685046</v>
      </c>
      <c r="M130" s="11">
        <f t="shared" si="63"/>
        <v>-0.74333549525955755</v>
      </c>
      <c r="N130" s="11">
        <f t="shared" si="64"/>
        <v>1.9559148535733475</v>
      </c>
      <c r="O130" s="11">
        <f t="shared" si="65"/>
        <v>-1.1918939025069928</v>
      </c>
      <c r="P130" s="11">
        <v>1</v>
      </c>
      <c r="Q130" s="11">
        <f t="shared" si="66"/>
        <v>0.85394134612396067</v>
      </c>
      <c r="R130" s="11">
        <f t="shared" si="67"/>
        <v>0.26263733309344867</v>
      </c>
      <c r="S130" s="11">
        <f t="shared" si="68"/>
        <v>0.64882200871962858</v>
      </c>
      <c r="T130" s="15">
        <f t="shared" si="69"/>
        <v>1</v>
      </c>
      <c r="U130" s="15" t="str">
        <f t="shared" si="70"/>
        <v/>
      </c>
      <c r="V130" s="11">
        <f t="shared" si="71"/>
        <v>-0.35117799128037142</v>
      </c>
      <c r="W130" s="11">
        <f t="shared" si="72"/>
        <v>-8.567075033697176E-2</v>
      </c>
      <c r="X130" s="11">
        <f t="shared" si="73"/>
        <v>8.1059233628079139E-2</v>
      </c>
    </row>
    <row r="131" spans="1:24" ht="15.6">
      <c r="A131" s="4">
        <f t="shared" si="55"/>
        <v>127</v>
      </c>
      <c r="B131" s="5" t="str">
        <f t="shared" si="56"/>
        <v/>
      </c>
      <c r="C131" s="4">
        <v>1</v>
      </c>
      <c r="D131" s="4">
        <v>1</v>
      </c>
      <c r="E131" s="4">
        <v>0</v>
      </c>
      <c r="F131" s="4">
        <v>0</v>
      </c>
      <c r="G131" s="11">
        <f t="shared" si="57"/>
        <v>3.0543431778636877E-2</v>
      </c>
      <c r="H131" s="11">
        <f t="shared" si="58"/>
        <v>-0.78585122849550826</v>
      </c>
      <c r="I131" s="11">
        <f t="shared" si="59"/>
        <v>1.7695790985225115</v>
      </c>
      <c r="J131" s="11">
        <f t="shared" si="60"/>
        <v>-0.18377613610644256</v>
      </c>
      <c r="K131" s="11">
        <f t="shared" si="61"/>
        <v>-0.47667389006971278</v>
      </c>
      <c r="L131" s="11">
        <f t="shared" si="62"/>
        <v>-0.57184369425246628</v>
      </c>
      <c r="M131" s="11">
        <f t="shared" si="63"/>
        <v>-0.67309989700348327</v>
      </c>
      <c r="N131" s="11">
        <f t="shared" si="64"/>
        <v>2.0158919348939612</v>
      </c>
      <c r="O131" s="11">
        <f t="shared" si="65"/>
        <v>-1.1734474122927945</v>
      </c>
      <c r="P131" s="11">
        <v>1</v>
      </c>
      <c r="Q131" s="11">
        <f t="shared" si="66"/>
        <v>0.31966586007986791</v>
      </c>
      <c r="R131" s="11">
        <f t="shared" si="67"/>
        <v>0.4541848389529814</v>
      </c>
      <c r="S131" s="11">
        <f t="shared" si="68"/>
        <v>0.36316574635329985</v>
      </c>
      <c r="T131" s="15">
        <f t="shared" si="69"/>
        <v>0</v>
      </c>
      <c r="U131" s="15" t="str">
        <f t="shared" si="70"/>
        <v/>
      </c>
      <c r="V131" s="11">
        <f t="shared" si="71"/>
        <v>0.36316574635329985</v>
      </c>
      <c r="W131" s="11">
        <f t="shared" si="72"/>
        <v>0.15921744417645473</v>
      </c>
      <c r="X131" s="11">
        <f t="shared" si="73"/>
        <v>-0.10564446272695809</v>
      </c>
    </row>
    <row r="132" spans="1:24" ht="15.6">
      <c r="A132" s="4">
        <f t="shared" si="55"/>
        <v>128</v>
      </c>
      <c r="B132" s="5" t="str">
        <f t="shared" si="56"/>
        <v/>
      </c>
      <c r="C132" s="4">
        <v>1</v>
      </c>
      <c r="D132" s="4">
        <v>1</v>
      </c>
      <c r="E132" s="4">
        <v>1</v>
      </c>
      <c r="F132" s="4">
        <v>1</v>
      </c>
      <c r="G132" s="11">
        <f t="shared" si="57"/>
        <v>-1.3000570566540672E-3</v>
      </c>
      <c r="H132" s="11">
        <f t="shared" si="58"/>
        <v>-0.81769471733079924</v>
      </c>
      <c r="I132" s="11">
        <f t="shared" si="59"/>
        <v>1.7695790985225115</v>
      </c>
      <c r="J132" s="11">
        <f t="shared" si="60"/>
        <v>-0.16264724356105092</v>
      </c>
      <c r="K132" s="11">
        <f t="shared" si="61"/>
        <v>-0.45554499752432115</v>
      </c>
      <c r="L132" s="11">
        <f t="shared" si="62"/>
        <v>-0.57184369425246628</v>
      </c>
      <c r="M132" s="11">
        <f t="shared" si="63"/>
        <v>-0.74573304627414327</v>
      </c>
      <c r="N132" s="11">
        <f t="shared" si="64"/>
        <v>1.9926735967620464</v>
      </c>
      <c r="O132" s="11">
        <f t="shared" si="65"/>
        <v>-1.206436287496937</v>
      </c>
      <c r="P132" s="11">
        <v>1</v>
      </c>
      <c r="Q132" s="11">
        <f t="shared" si="66"/>
        <v>0.72123267514230593</v>
      </c>
      <c r="R132" s="11">
        <f t="shared" si="67"/>
        <v>0.23325250882647156</v>
      </c>
      <c r="S132" s="11">
        <f t="shared" si="68"/>
        <v>0.60109842241571043</v>
      </c>
      <c r="T132" s="15">
        <f t="shared" si="69"/>
        <v>1</v>
      </c>
      <c r="U132" s="15" t="str">
        <f t="shared" si="70"/>
        <v/>
      </c>
      <c r="V132" s="11">
        <f t="shared" si="71"/>
        <v>-0.39890157758428957</v>
      </c>
      <c r="W132" s="11">
        <f t="shared" si="72"/>
        <v>-0.15981560445897186</v>
      </c>
      <c r="X132" s="11">
        <f t="shared" si="73"/>
        <v>8.606941134165233E-2</v>
      </c>
    </row>
    <row r="133" spans="1:24" ht="15.6">
      <c r="A133" s="4">
        <f t="shared" si="55"/>
        <v>129</v>
      </c>
      <c r="B133" s="5">
        <f t="shared" si="56"/>
        <v>32</v>
      </c>
      <c r="C133" s="4">
        <v>1</v>
      </c>
      <c r="D133" s="4">
        <v>0</v>
      </c>
      <c r="E133" s="4">
        <v>0</v>
      </c>
      <c r="F133" s="4">
        <v>0</v>
      </c>
      <c r="G133" s="11">
        <f t="shared" si="57"/>
        <v>3.0663063835140305E-2</v>
      </c>
      <c r="H133" s="11">
        <f t="shared" si="58"/>
        <v>-0.78573159643900481</v>
      </c>
      <c r="I133" s="11">
        <f t="shared" si="59"/>
        <v>1.8015422194143058</v>
      </c>
      <c r="J133" s="11">
        <f t="shared" si="60"/>
        <v>-0.17986112582938138</v>
      </c>
      <c r="K133" s="11">
        <f t="shared" si="61"/>
        <v>-0.47275887979265163</v>
      </c>
      <c r="L133" s="11">
        <f t="shared" si="62"/>
        <v>-0.58905757652079671</v>
      </c>
      <c r="M133" s="11">
        <f t="shared" si="63"/>
        <v>-0.66595273075728534</v>
      </c>
      <c r="N133" s="11">
        <f t="shared" si="64"/>
        <v>2.050213767145967</v>
      </c>
      <c r="O133" s="11">
        <f t="shared" si="65"/>
        <v>-1.1878273287476624</v>
      </c>
      <c r="P133" s="11">
        <v>1</v>
      </c>
      <c r="Q133" s="11">
        <f t="shared" si="66"/>
        <v>0.50766516538748752</v>
      </c>
      <c r="R133" s="11">
        <f t="shared" si="67"/>
        <v>0.5</v>
      </c>
      <c r="S133" s="11">
        <f t="shared" si="68"/>
        <v>0.44545683836687033</v>
      </c>
      <c r="T133" s="15">
        <f t="shared" si="69"/>
        <v>0</v>
      </c>
      <c r="U133" s="15" t="str">
        <f t="shared" si="70"/>
        <v/>
      </c>
      <c r="V133" s="11">
        <f t="shared" si="71"/>
        <v>0.44545683836687033</v>
      </c>
      <c r="W133" s="11">
        <f t="shared" si="72"/>
        <v>0.22826677602228293</v>
      </c>
      <c r="X133" s="11">
        <f t="shared" si="73"/>
        <v>-0.13228145159742469</v>
      </c>
    </row>
    <row r="134" spans="1:24" ht="15.6">
      <c r="A134" s="4">
        <f t="shared" si="55"/>
        <v>130</v>
      </c>
      <c r="B134" s="5" t="str">
        <f t="shared" si="56"/>
        <v/>
      </c>
      <c r="C134" s="4">
        <v>1</v>
      </c>
      <c r="D134" s="4">
        <v>0</v>
      </c>
      <c r="E134" s="4">
        <v>1</v>
      </c>
      <c r="F134" s="4">
        <v>1</v>
      </c>
      <c r="G134" s="11">
        <f t="shared" si="57"/>
        <v>-1.4990291369316285E-2</v>
      </c>
      <c r="H134" s="11">
        <f t="shared" si="58"/>
        <v>-0.78573159643900481</v>
      </c>
      <c r="I134" s="11">
        <f t="shared" si="59"/>
        <v>1.8015422194143058</v>
      </c>
      <c r="J134" s="11">
        <f t="shared" si="60"/>
        <v>-0.15340483550989645</v>
      </c>
      <c r="K134" s="11">
        <f t="shared" si="61"/>
        <v>-0.47275887979265163</v>
      </c>
      <c r="L134" s="11">
        <f t="shared" si="62"/>
        <v>-0.58905757652079671</v>
      </c>
      <c r="M134" s="11">
        <f t="shared" si="63"/>
        <v>-0.75504409843065945</v>
      </c>
      <c r="N134" s="11">
        <f t="shared" si="64"/>
        <v>2.004985183241466</v>
      </c>
      <c r="O134" s="11">
        <f t="shared" si="65"/>
        <v>-1.2323730125843495</v>
      </c>
      <c r="P134" s="11">
        <v>1</v>
      </c>
      <c r="Q134" s="11">
        <f t="shared" si="66"/>
        <v>0.85650401233585849</v>
      </c>
      <c r="R134" s="11">
        <f t="shared" si="67"/>
        <v>0.25696248059018628</v>
      </c>
      <c r="S134" s="11">
        <f t="shared" si="68"/>
        <v>0.65600925166675084</v>
      </c>
      <c r="T134" s="15">
        <f t="shared" si="69"/>
        <v>1</v>
      </c>
      <c r="U134" s="15" t="str">
        <f t="shared" si="70"/>
        <v/>
      </c>
      <c r="V134" s="11">
        <f t="shared" si="71"/>
        <v>-0.34399074833324916</v>
      </c>
      <c r="W134" s="11">
        <f t="shared" si="72"/>
        <v>-8.4767053910454859E-2</v>
      </c>
      <c r="X134" s="11">
        <f t="shared" si="73"/>
        <v>8.0941155783380556E-2</v>
      </c>
    </row>
    <row r="135" spans="1:24" ht="15.6">
      <c r="A135" s="4">
        <f t="shared" si="55"/>
        <v>131</v>
      </c>
      <c r="B135" s="5" t="str">
        <f t="shared" si="56"/>
        <v/>
      </c>
      <c r="C135" s="4">
        <v>1</v>
      </c>
      <c r="D135" s="4">
        <v>1</v>
      </c>
      <c r="E135" s="4">
        <v>0</v>
      </c>
      <c r="F135" s="4">
        <v>0</v>
      </c>
      <c r="G135" s="11">
        <f t="shared" si="57"/>
        <v>1.9631194127746887E-3</v>
      </c>
      <c r="H135" s="11">
        <f t="shared" si="58"/>
        <v>-0.78573159643900481</v>
      </c>
      <c r="I135" s="11">
        <f t="shared" si="59"/>
        <v>1.8184956301963968</v>
      </c>
      <c r="J135" s="11">
        <f t="shared" si="60"/>
        <v>-0.16959306666657256</v>
      </c>
      <c r="K135" s="11">
        <f t="shared" si="61"/>
        <v>-0.47275887979265163</v>
      </c>
      <c r="L135" s="11">
        <f t="shared" si="62"/>
        <v>-0.60524580767747282</v>
      </c>
      <c r="M135" s="11">
        <f t="shared" si="63"/>
        <v>-0.68624594876400957</v>
      </c>
      <c r="N135" s="11">
        <f t="shared" si="64"/>
        <v>2.0639110744722347</v>
      </c>
      <c r="O135" s="11">
        <f t="shared" si="65"/>
        <v>-1.2146944693859922</v>
      </c>
      <c r="P135" s="11">
        <v>1</v>
      </c>
      <c r="Q135" s="11">
        <f t="shared" si="66"/>
        <v>0.31350826186155589</v>
      </c>
      <c r="R135" s="11">
        <f t="shared" si="67"/>
        <v>0.45770306280282896</v>
      </c>
      <c r="S135" s="11">
        <f t="shared" si="68"/>
        <v>0.35545129498131472</v>
      </c>
      <c r="T135" s="15">
        <f t="shared" si="69"/>
        <v>0</v>
      </c>
      <c r="U135" s="15" t="str">
        <f t="shared" si="70"/>
        <v/>
      </c>
      <c r="V135" s="11">
        <f t="shared" si="71"/>
        <v>0.35545129498131472</v>
      </c>
      <c r="W135" s="11">
        <f t="shared" si="72"/>
        <v>0.157890277244566</v>
      </c>
      <c r="X135" s="11">
        <f t="shared" si="73"/>
        <v>-0.10716874010963111</v>
      </c>
    </row>
    <row r="136" spans="1:24" ht="15.6">
      <c r="A136" s="4">
        <f t="shared" si="55"/>
        <v>132</v>
      </c>
      <c r="B136" s="5" t="str">
        <f t="shared" si="56"/>
        <v/>
      </c>
      <c r="C136" s="4">
        <v>1</v>
      </c>
      <c r="D136" s="4">
        <v>1</v>
      </c>
      <c r="E136" s="4">
        <v>1</v>
      </c>
      <c r="F136" s="4">
        <v>1</v>
      </c>
      <c r="G136" s="11">
        <f t="shared" si="57"/>
        <v>-2.961493603613851E-2</v>
      </c>
      <c r="H136" s="11">
        <f t="shared" si="58"/>
        <v>-0.81730965188791804</v>
      </c>
      <c r="I136" s="11">
        <f t="shared" si="59"/>
        <v>1.8184956301963968</v>
      </c>
      <c r="J136" s="11">
        <f t="shared" si="60"/>
        <v>-0.14815931864464635</v>
      </c>
      <c r="K136" s="11">
        <f t="shared" si="61"/>
        <v>-0.45132513177072542</v>
      </c>
      <c r="L136" s="11">
        <f t="shared" si="62"/>
        <v>-0.60524580767747282</v>
      </c>
      <c r="M136" s="11">
        <f t="shared" si="63"/>
        <v>-0.75733620776027255</v>
      </c>
      <c r="N136" s="11">
        <f t="shared" si="64"/>
        <v>2.0416236909390286</v>
      </c>
      <c r="O136" s="11">
        <f t="shared" si="65"/>
        <v>-1.2472326986640281</v>
      </c>
      <c r="P136" s="11">
        <v>1</v>
      </c>
      <c r="Q136" s="11">
        <f t="shared" si="66"/>
        <v>0.72543252906434219</v>
      </c>
      <c r="R136" s="11">
        <f t="shared" si="67"/>
        <v>0.23063479894175831</v>
      </c>
      <c r="S136" s="11">
        <f t="shared" si="68"/>
        <v>0.60732189900421862</v>
      </c>
      <c r="T136" s="15">
        <f t="shared" si="69"/>
        <v>1</v>
      </c>
      <c r="U136" s="15" t="str">
        <f t="shared" si="70"/>
        <v/>
      </c>
      <c r="V136" s="11">
        <f t="shared" si="71"/>
        <v>-0.39267810099578138</v>
      </c>
      <c r="W136" s="11">
        <f t="shared" si="72"/>
        <v>-0.15968292820089511</v>
      </c>
      <c r="X136" s="11">
        <f t="shared" si="73"/>
        <v>8.6904355866856353E-2</v>
      </c>
    </row>
    <row r="137" spans="1:24" ht="15.6">
      <c r="A137" s="4">
        <f t="shared" si="55"/>
        <v>133</v>
      </c>
      <c r="B137" s="5">
        <f t="shared" si="56"/>
        <v>33</v>
      </c>
      <c r="C137" s="4">
        <v>1</v>
      </c>
      <c r="D137" s="4">
        <v>0</v>
      </c>
      <c r="E137" s="4">
        <v>0</v>
      </c>
      <c r="F137" s="4">
        <v>0</v>
      </c>
      <c r="G137" s="11">
        <f t="shared" si="57"/>
        <v>2.3216496040405141E-3</v>
      </c>
      <c r="H137" s="11">
        <f t="shared" si="58"/>
        <v>-0.78537306624773906</v>
      </c>
      <c r="I137" s="11">
        <f t="shared" si="59"/>
        <v>1.8504322158365758</v>
      </c>
      <c r="J137" s="11">
        <f t="shared" si="60"/>
        <v>-0.16554018981801763</v>
      </c>
      <c r="K137" s="11">
        <f t="shared" si="61"/>
        <v>-0.4687060029440967</v>
      </c>
      <c r="L137" s="11">
        <f t="shared" si="62"/>
        <v>-0.62262667885084411</v>
      </c>
      <c r="M137" s="11">
        <f t="shared" si="63"/>
        <v>-0.67880058756111628</v>
      </c>
      <c r="N137" s="11">
        <f t="shared" si="64"/>
        <v>2.0985959845217392</v>
      </c>
      <c r="O137" s="11">
        <f t="shared" si="65"/>
        <v>-1.2291196516896294</v>
      </c>
      <c r="P137" s="11">
        <v>1</v>
      </c>
      <c r="Q137" s="11">
        <f t="shared" si="66"/>
        <v>0.50058041214030558</v>
      </c>
      <c r="R137" s="11">
        <f t="shared" si="67"/>
        <v>0.5</v>
      </c>
      <c r="S137" s="11">
        <f t="shared" si="68"/>
        <v>0.43958551982907373</v>
      </c>
      <c r="T137" s="15">
        <f t="shared" si="69"/>
        <v>0</v>
      </c>
      <c r="U137" s="15" t="str">
        <f t="shared" si="70"/>
        <v/>
      </c>
      <c r="V137" s="11">
        <f t="shared" si="71"/>
        <v>0.43958551982907373</v>
      </c>
      <c r="W137" s="11">
        <f t="shared" si="72"/>
        <v>0.23062779091743127</v>
      </c>
      <c r="X137" s="11">
        <f t="shared" si="73"/>
        <v>-0.13507580025502894</v>
      </c>
    </row>
    <row r="138" spans="1:24" ht="15.6">
      <c r="A138" s="4">
        <f t="shared" si="55"/>
        <v>134</v>
      </c>
      <c r="B138" s="5" t="str">
        <f t="shared" si="56"/>
        <v/>
      </c>
      <c r="C138" s="4">
        <v>1</v>
      </c>
      <c r="D138" s="4">
        <v>0</v>
      </c>
      <c r="E138" s="4">
        <v>1</v>
      </c>
      <c r="F138" s="4">
        <v>1</v>
      </c>
      <c r="G138" s="11">
        <f t="shared" si="57"/>
        <v>-4.3803908579445744E-2</v>
      </c>
      <c r="H138" s="11">
        <f t="shared" si="58"/>
        <v>-0.78537306624773906</v>
      </c>
      <c r="I138" s="11">
        <f t="shared" si="59"/>
        <v>1.8504322158365758</v>
      </c>
      <c r="J138" s="11">
        <f t="shared" si="60"/>
        <v>-0.13852502976701184</v>
      </c>
      <c r="K138" s="11">
        <f t="shared" si="61"/>
        <v>-0.4687060029440967</v>
      </c>
      <c r="L138" s="11">
        <f t="shared" si="62"/>
        <v>-0.62262667885084411</v>
      </c>
      <c r="M138" s="11">
        <f t="shared" si="63"/>
        <v>-0.76671769152693103</v>
      </c>
      <c r="N138" s="11">
        <f t="shared" si="64"/>
        <v>2.0545864043843496</v>
      </c>
      <c r="O138" s="11">
        <f t="shared" si="65"/>
        <v>-1.2730782036725368</v>
      </c>
      <c r="P138" s="11">
        <v>1</v>
      </c>
      <c r="Q138" s="11">
        <f t="shared" si="66"/>
        <v>0.85895388074455403</v>
      </c>
      <c r="R138" s="11">
        <f t="shared" si="67"/>
        <v>0.25136740879979452</v>
      </c>
      <c r="S138" s="11">
        <f t="shared" si="68"/>
        <v>0.66330711406565179</v>
      </c>
      <c r="T138" s="15">
        <f t="shared" si="69"/>
        <v>1</v>
      </c>
      <c r="U138" s="15" t="str">
        <f t="shared" si="70"/>
        <v/>
      </c>
      <c r="V138" s="11">
        <f t="shared" si="71"/>
        <v>-0.33669288593434821</v>
      </c>
      <c r="W138" s="11">
        <f t="shared" si="72"/>
        <v>-8.3808745086932465E-2</v>
      </c>
      <c r="X138" s="11">
        <f t="shared" si="73"/>
        <v>8.0661579310666309E-2</v>
      </c>
    </row>
    <row r="139" spans="1:24" ht="15.6">
      <c r="A139" s="4">
        <f t="shared" si="55"/>
        <v>135</v>
      </c>
      <c r="B139" s="5" t="str">
        <f t="shared" si="56"/>
        <v/>
      </c>
      <c r="C139" s="4">
        <v>1</v>
      </c>
      <c r="D139" s="4">
        <v>1</v>
      </c>
      <c r="E139" s="4">
        <v>0</v>
      </c>
      <c r="F139" s="4">
        <v>0</v>
      </c>
      <c r="G139" s="11">
        <f t="shared" si="57"/>
        <v>-2.7042159562059249E-2</v>
      </c>
      <c r="H139" s="11">
        <f t="shared" si="58"/>
        <v>-0.78537306624773906</v>
      </c>
      <c r="I139" s="11">
        <f t="shared" si="59"/>
        <v>1.8671939648539624</v>
      </c>
      <c r="J139" s="11">
        <f t="shared" si="60"/>
        <v>-0.1546573456291451</v>
      </c>
      <c r="K139" s="11">
        <f t="shared" si="61"/>
        <v>-0.4687060029440967</v>
      </c>
      <c r="L139" s="11">
        <f t="shared" si="62"/>
        <v>-0.63875899471297737</v>
      </c>
      <c r="M139" s="11">
        <f t="shared" si="63"/>
        <v>-0.69937911434006139</v>
      </c>
      <c r="N139" s="11">
        <f t="shared" si="64"/>
        <v>2.112427136582828</v>
      </c>
      <c r="O139" s="11">
        <f t="shared" si="65"/>
        <v>-1.2561514800128084</v>
      </c>
      <c r="P139" s="11">
        <v>1</v>
      </c>
      <c r="Q139" s="11">
        <f t="shared" si="66"/>
        <v>0.30737606465819406</v>
      </c>
      <c r="R139" s="11">
        <f t="shared" si="67"/>
        <v>0.46141254705002155</v>
      </c>
      <c r="S139" s="11">
        <f t="shared" si="68"/>
        <v>0.3475845453287516</v>
      </c>
      <c r="T139" s="15">
        <f t="shared" si="69"/>
        <v>0</v>
      </c>
      <c r="U139" s="15" t="str">
        <f t="shared" si="70"/>
        <v/>
      </c>
      <c r="V139" s="11">
        <f t="shared" si="71"/>
        <v>0.3475845453287516</v>
      </c>
      <c r="W139" s="11">
        <f t="shared" si="72"/>
        <v>0.15631826914905514</v>
      </c>
      <c r="X139" s="11">
        <f t="shared" si="73"/>
        <v>-0.1085045885070295</v>
      </c>
    </row>
    <row r="140" spans="1:24" ht="15.6">
      <c r="A140" s="4">
        <f t="shared" si="55"/>
        <v>136</v>
      </c>
      <c r="B140" s="5" t="str">
        <f t="shared" si="56"/>
        <v/>
      </c>
      <c r="C140" s="4">
        <v>1</v>
      </c>
      <c r="D140" s="4">
        <v>1</v>
      </c>
      <c r="E140" s="4">
        <v>1</v>
      </c>
      <c r="F140" s="4">
        <v>1</v>
      </c>
      <c r="G140" s="11">
        <f t="shared" si="57"/>
        <v>-5.8305813391870277E-2</v>
      </c>
      <c r="H140" s="11">
        <f t="shared" si="58"/>
        <v>-0.81663672007755006</v>
      </c>
      <c r="I140" s="11">
        <f t="shared" si="59"/>
        <v>1.8671939648539624</v>
      </c>
      <c r="J140" s="11">
        <f t="shared" si="60"/>
        <v>-0.13295642792773921</v>
      </c>
      <c r="K140" s="11">
        <f t="shared" si="61"/>
        <v>-0.44700508524269078</v>
      </c>
      <c r="L140" s="11">
        <f t="shared" si="62"/>
        <v>-0.63875899471297737</v>
      </c>
      <c r="M140" s="11">
        <f t="shared" si="63"/>
        <v>-0.76889602340581176</v>
      </c>
      <c r="N140" s="11">
        <f t="shared" si="64"/>
        <v>2.0910593026469959</v>
      </c>
      <c r="O140" s="11">
        <f t="shared" si="65"/>
        <v>-1.2882274540878811</v>
      </c>
      <c r="P140" s="11">
        <v>1</v>
      </c>
      <c r="Q140" s="11">
        <f t="shared" si="66"/>
        <v>0.72953239276837223</v>
      </c>
      <c r="R140" s="11">
        <f t="shared" si="67"/>
        <v>0.22816169579711096</v>
      </c>
      <c r="S140" s="11">
        <f t="shared" si="68"/>
        <v>0.61364864243754369</v>
      </c>
      <c r="T140" s="15">
        <f t="shared" si="69"/>
        <v>1</v>
      </c>
      <c r="U140" s="15" t="str">
        <f t="shared" si="70"/>
        <v/>
      </c>
      <c r="V140" s="11">
        <f t="shared" si="71"/>
        <v>-0.38635135756245631</v>
      </c>
      <c r="W140" s="11">
        <f t="shared" si="72"/>
        <v>-0.15940745619266214</v>
      </c>
      <c r="X140" s="11">
        <f t="shared" si="73"/>
        <v>8.7648412935692588E-2</v>
      </c>
    </row>
    <row r="141" spans="1:24" ht="15.6">
      <c r="A141" s="4">
        <f t="shared" si="55"/>
        <v>137</v>
      </c>
      <c r="B141" s="5">
        <f t="shared" si="56"/>
        <v>34</v>
      </c>
      <c r="C141" s="4">
        <v>1</v>
      </c>
      <c r="D141" s="4">
        <v>0</v>
      </c>
      <c r="E141" s="4">
        <v>0</v>
      </c>
      <c r="F141" s="4">
        <v>0</v>
      </c>
      <c r="G141" s="11">
        <f t="shared" si="57"/>
        <v>-2.6424322153337849E-2</v>
      </c>
      <c r="H141" s="11">
        <f t="shared" si="58"/>
        <v>-0.7847552288390176</v>
      </c>
      <c r="I141" s="11">
        <f t="shared" si="59"/>
        <v>1.8990754560924947</v>
      </c>
      <c r="J141" s="11">
        <f t="shared" si="60"/>
        <v>-0.15048611051487773</v>
      </c>
      <c r="K141" s="11">
        <f t="shared" si="61"/>
        <v>-0.46453476782982928</v>
      </c>
      <c r="L141" s="11">
        <f t="shared" si="62"/>
        <v>-0.65628867730011586</v>
      </c>
      <c r="M141" s="11">
        <f t="shared" si="63"/>
        <v>-0.69162575189332043</v>
      </c>
      <c r="N141" s="11">
        <f t="shared" si="64"/>
        <v>2.1474304687133654</v>
      </c>
      <c r="O141" s="11">
        <f t="shared" si="65"/>
        <v>-1.2705973379048878</v>
      </c>
      <c r="P141" s="11">
        <v>1</v>
      </c>
      <c r="Q141" s="11">
        <f t="shared" si="66"/>
        <v>0.49339430382327709</v>
      </c>
      <c r="R141" s="11">
        <f t="shared" si="67"/>
        <v>0.5</v>
      </c>
      <c r="S141" s="11">
        <f t="shared" si="68"/>
        <v>0.43354686285115573</v>
      </c>
      <c r="T141" s="15">
        <f t="shared" si="69"/>
        <v>0</v>
      </c>
      <c r="U141" s="15" t="str">
        <f t="shared" si="70"/>
        <v/>
      </c>
      <c r="V141" s="11">
        <f t="shared" si="71"/>
        <v>0.43354686285115573</v>
      </c>
      <c r="W141" s="11">
        <f t="shared" si="72"/>
        <v>0.23271231082134991</v>
      </c>
      <c r="X141" s="11">
        <f t="shared" si="73"/>
        <v>-0.1377158724489235</v>
      </c>
    </row>
    <row r="142" spans="1:24" ht="15.6">
      <c r="A142" s="4">
        <f t="shared" si="55"/>
        <v>138</v>
      </c>
      <c r="B142" s="5" t="str">
        <f t="shared" si="56"/>
        <v/>
      </c>
      <c r="C142" s="4">
        <v>1</v>
      </c>
      <c r="D142" s="4">
        <v>0</v>
      </c>
      <c r="E142" s="4">
        <v>1</v>
      </c>
      <c r="F142" s="4">
        <v>1</v>
      </c>
      <c r="G142" s="11">
        <f t="shared" si="57"/>
        <v>-7.2966784317607836E-2</v>
      </c>
      <c r="H142" s="11">
        <f t="shared" si="58"/>
        <v>-0.7847552288390176</v>
      </c>
      <c r="I142" s="11">
        <f t="shared" si="59"/>
        <v>1.8990754560924947</v>
      </c>
      <c r="J142" s="11">
        <f t="shared" si="60"/>
        <v>-0.12294293602509303</v>
      </c>
      <c r="K142" s="11">
        <f t="shared" si="61"/>
        <v>-0.46453476782982928</v>
      </c>
      <c r="L142" s="11">
        <f t="shared" si="62"/>
        <v>-0.65628867730011586</v>
      </c>
      <c r="M142" s="11">
        <f t="shared" si="63"/>
        <v>-0.77833512446355158</v>
      </c>
      <c r="N142" s="11">
        <f t="shared" si="64"/>
        <v>2.104648558199123</v>
      </c>
      <c r="O142" s="11">
        <f t="shared" si="65"/>
        <v>-1.3139520241900033</v>
      </c>
      <c r="P142" s="11">
        <v>1</v>
      </c>
      <c r="Q142" s="11">
        <f t="shared" si="66"/>
        <v>0.86129750600244637</v>
      </c>
      <c r="R142" s="11">
        <f t="shared" si="67"/>
        <v>0.24585857488165169</v>
      </c>
      <c r="S142" s="11">
        <f t="shared" si="68"/>
        <v>0.67069874194321499</v>
      </c>
      <c r="T142" s="15">
        <f t="shared" si="69"/>
        <v>1</v>
      </c>
      <c r="U142" s="15" t="str">
        <f t="shared" si="70"/>
        <v/>
      </c>
      <c r="V142" s="11">
        <f t="shared" si="71"/>
        <v>-0.32930125805678501</v>
      </c>
      <c r="W142" s="11">
        <f t="shared" si="72"/>
        <v>-8.279620589735226E-2</v>
      </c>
      <c r="X142" s="11">
        <f t="shared" si="73"/>
        <v>8.0225245616115076E-2</v>
      </c>
    </row>
    <row r="143" spans="1:24" ht="15.6">
      <c r="A143" s="4">
        <f t="shared" ref="A143:A206" si="74">A142+1</f>
        <v>139</v>
      </c>
      <c r="B143" s="5" t="str">
        <f t="shared" si="56"/>
        <v/>
      </c>
      <c r="C143" s="4">
        <v>1</v>
      </c>
      <c r="D143" s="4">
        <v>1</v>
      </c>
      <c r="E143" s="4">
        <v>0</v>
      </c>
      <c r="F143" s="4">
        <v>0</v>
      </c>
      <c r="G143" s="11">
        <f t="shared" si="57"/>
        <v>-5.6407543138137381E-2</v>
      </c>
      <c r="H143" s="11">
        <f t="shared" si="58"/>
        <v>-0.7847552288390176</v>
      </c>
      <c r="I143" s="11">
        <f t="shared" si="59"/>
        <v>1.9156346972719651</v>
      </c>
      <c r="J143" s="11">
        <f t="shared" si="60"/>
        <v>-0.13898798514831603</v>
      </c>
      <c r="K143" s="11">
        <f t="shared" si="61"/>
        <v>-0.46453476782982928</v>
      </c>
      <c r="L143" s="11">
        <f t="shared" si="62"/>
        <v>-0.67233372642333888</v>
      </c>
      <c r="M143" s="11">
        <f t="shared" si="63"/>
        <v>-0.71247487285219457</v>
      </c>
      <c r="N143" s="11">
        <f t="shared" si="64"/>
        <v>2.1613738286566786</v>
      </c>
      <c r="O143" s="11">
        <f t="shared" si="65"/>
        <v>-1.2977597165874881</v>
      </c>
      <c r="P143" s="11">
        <v>1</v>
      </c>
      <c r="Q143" s="11">
        <f t="shared" si="66"/>
        <v>0.30128994730820829</v>
      </c>
      <c r="R143" s="11">
        <f t="shared" si="67"/>
        <v>0.46530883175708604</v>
      </c>
      <c r="S143" s="11">
        <f t="shared" si="68"/>
        <v>0.33958733639873656</v>
      </c>
      <c r="T143" s="15">
        <f t="shared" si="69"/>
        <v>0</v>
      </c>
      <c r="U143" s="15" t="str">
        <f t="shared" si="70"/>
        <v/>
      </c>
      <c r="V143" s="11">
        <f t="shared" si="71"/>
        <v>0.33958733639873656</v>
      </c>
      <c r="W143" s="11">
        <f t="shared" si="72"/>
        <v>0.15451228251695917</v>
      </c>
      <c r="X143" s="11">
        <f t="shared" si="73"/>
        <v>-0.10964531565044196</v>
      </c>
    </row>
    <row r="144" spans="1:24" ht="15.6">
      <c r="A144" s="4">
        <f t="shared" si="74"/>
        <v>140</v>
      </c>
      <c r="B144" s="5" t="str">
        <f t="shared" si="56"/>
        <v/>
      </c>
      <c r="C144" s="4">
        <v>1</v>
      </c>
      <c r="D144" s="4">
        <v>1</v>
      </c>
      <c r="E144" s="4">
        <v>1</v>
      </c>
      <c r="F144" s="4">
        <v>1</v>
      </c>
      <c r="G144" s="11">
        <f t="shared" si="57"/>
        <v>-8.7309999641529218E-2</v>
      </c>
      <c r="H144" s="11">
        <f t="shared" si="58"/>
        <v>-0.81565768534240946</v>
      </c>
      <c r="I144" s="11">
        <f t="shared" si="59"/>
        <v>1.9156346972719651</v>
      </c>
      <c r="J144" s="11">
        <f t="shared" si="60"/>
        <v>-0.11705892201822764</v>
      </c>
      <c r="K144" s="11">
        <f t="shared" si="61"/>
        <v>-0.44260570469974087</v>
      </c>
      <c r="L144" s="11">
        <f t="shared" si="62"/>
        <v>-0.67233372642333888</v>
      </c>
      <c r="M144" s="11">
        <f t="shared" si="63"/>
        <v>-0.78039234013194192</v>
      </c>
      <c r="N144" s="11">
        <f t="shared" si="64"/>
        <v>2.1409109785186566</v>
      </c>
      <c r="O144" s="11">
        <f t="shared" si="65"/>
        <v>-1.3293623139433275</v>
      </c>
      <c r="P144" s="11">
        <v>1</v>
      </c>
      <c r="Q144" s="11">
        <f t="shared" si="66"/>
        <v>0.73354176336218124</v>
      </c>
      <c r="R144" s="11">
        <f t="shared" si="67"/>
        <v>0.22583185858721488</v>
      </c>
      <c r="S144" s="11">
        <f t="shared" si="68"/>
        <v>0.62006942576388158</v>
      </c>
      <c r="T144" s="15">
        <f t="shared" si="69"/>
        <v>1</v>
      </c>
      <c r="U144" s="15" t="str">
        <f t="shared" si="70"/>
        <v/>
      </c>
      <c r="V144" s="11">
        <f t="shared" si="71"/>
        <v>-0.37993057423611842</v>
      </c>
      <c r="W144" s="11">
        <f t="shared" si="72"/>
        <v>-0.15898525496807472</v>
      </c>
      <c r="X144" s="11">
        <f t="shared" si="73"/>
        <v>8.8301506050393302E-2</v>
      </c>
    </row>
    <row r="145" spans="1:24" ht="15.6">
      <c r="A145" s="4">
        <f t="shared" si="74"/>
        <v>141</v>
      </c>
      <c r="B145" s="5">
        <f t="shared" si="56"/>
        <v>35</v>
      </c>
      <c r="C145" s="4">
        <v>1</v>
      </c>
      <c r="D145" s="4">
        <v>0</v>
      </c>
      <c r="E145" s="4">
        <v>0</v>
      </c>
      <c r="F145" s="4">
        <v>0</v>
      </c>
      <c r="G145" s="11">
        <f t="shared" si="57"/>
        <v>-5.551294864791427E-2</v>
      </c>
      <c r="H145" s="11">
        <f t="shared" si="58"/>
        <v>-0.78386063434879449</v>
      </c>
      <c r="I145" s="11">
        <f t="shared" si="59"/>
        <v>1.9474317482655801</v>
      </c>
      <c r="J145" s="11">
        <f t="shared" si="60"/>
        <v>-0.13471922322830629</v>
      </c>
      <c r="K145" s="11">
        <f t="shared" si="61"/>
        <v>-0.46026600590981953</v>
      </c>
      <c r="L145" s="11">
        <f t="shared" si="62"/>
        <v>-0.68999402763341755</v>
      </c>
      <c r="M145" s="11">
        <f t="shared" si="63"/>
        <v>-0.70440622528471819</v>
      </c>
      <c r="N145" s="11">
        <f t="shared" si="64"/>
        <v>2.1966499671947304</v>
      </c>
      <c r="O145" s="11">
        <f t="shared" si="65"/>
        <v>-1.3122022284005574</v>
      </c>
      <c r="P145" s="11">
        <v>1</v>
      </c>
      <c r="Q145" s="11">
        <f t="shared" si="66"/>
        <v>0.48612532577250162</v>
      </c>
      <c r="R145" s="11">
        <f t="shared" si="67"/>
        <v>0.5</v>
      </c>
      <c r="S145" s="11">
        <f t="shared" si="68"/>
        <v>0.42735274129397971</v>
      </c>
      <c r="T145" s="15">
        <f t="shared" si="69"/>
        <v>0</v>
      </c>
      <c r="U145" s="15" t="str">
        <f t="shared" si="70"/>
        <v/>
      </c>
      <c r="V145" s="11">
        <f t="shared" si="71"/>
        <v>0.42735274129397971</v>
      </c>
      <c r="W145" s="11">
        <f t="shared" si="72"/>
        <v>0.23450538181030353</v>
      </c>
      <c r="X145" s="11">
        <f t="shared" si="73"/>
        <v>-0.14019330485976178</v>
      </c>
    </row>
    <row r="146" spans="1:24" ht="15.6">
      <c r="A146" s="4">
        <f t="shared" si="74"/>
        <v>142</v>
      </c>
      <c r="B146" s="5" t="str">
        <f t="shared" si="56"/>
        <v/>
      </c>
      <c r="C146" s="4">
        <v>1</v>
      </c>
      <c r="D146" s="4">
        <v>0</v>
      </c>
      <c r="E146" s="4">
        <v>1</v>
      </c>
      <c r="F146" s="4">
        <v>1</v>
      </c>
      <c r="G146" s="11">
        <f t="shared" si="57"/>
        <v>-0.10241402500997498</v>
      </c>
      <c r="H146" s="11">
        <f t="shared" si="58"/>
        <v>-0.78386063434879449</v>
      </c>
      <c r="I146" s="11">
        <f t="shared" si="59"/>
        <v>1.9474317482655801</v>
      </c>
      <c r="J146" s="11">
        <f t="shared" si="60"/>
        <v>-0.10668056225635393</v>
      </c>
      <c r="K146" s="11">
        <f t="shared" si="61"/>
        <v>-0.46026600590981953</v>
      </c>
      <c r="L146" s="11">
        <f t="shared" si="62"/>
        <v>-0.68999402763341755</v>
      </c>
      <c r="M146" s="11">
        <f t="shared" si="63"/>
        <v>-0.78987677354351415</v>
      </c>
      <c r="N146" s="11">
        <f t="shared" si="64"/>
        <v>2.1551005690784688</v>
      </c>
      <c r="O146" s="11">
        <f t="shared" si="65"/>
        <v>-1.3549375025299555</v>
      </c>
      <c r="P146" s="11">
        <v>1</v>
      </c>
      <c r="Q146" s="11">
        <f t="shared" si="66"/>
        <v>0.86354106467186309</v>
      </c>
      <c r="R146" s="11">
        <f t="shared" si="67"/>
        <v>0.24044159006741117</v>
      </c>
      <c r="S146" s="11">
        <f t="shared" si="68"/>
        <v>0.67816633343888744</v>
      </c>
      <c r="T146" s="15">
        <f t="shared" si="69"/>
        <v>1</v>
      </c>
      <c r="U146" s="15" t="str">
        <f t="shared" si="70"/>
        <v/>
      </c>
      <c r="V146" s="11">
        <f t="shared" si="71"/>
        <v>-0.32183366656111256</v>
      </c>
      <c r="W146" s="11">
        <f t="shared" si="72"/>
        <v>-8.1730468410189411E-2</v>
      </c>
      <c r="X146" s="11">
        <f t="shared" si="73"/>
        <v>7.9638212681294798E-2</v>
      </c>
    </row>
    <row r="147" spans="1:24" ht="15.6">
      <c r="A147" s="4">
        <f t="shared" si="74"/>
        <v>143</v>
      </c>
      <c r="B147" s="5" t="str">
        <f t="shared" si="56"/>
        <v/>
      </c>
      <c r="C147" s="4">
        <v>1</v>
      </c>
      <c r="D147" s="4">
        <v>1</v>
      </c>
      <c r="E147" s="4">
        <v>0</v>
      </c>
      <c r="F147" s="4">
        <v>0</v>
      </c>
      <c r="G147" s="11">
        <f t="shared" si="57"/>
        <v>-8.6067931327937108E-2</v>
      </c>
      <c r="H147" s="11">
        <f t="shared" si="58"/>
        <v>-0.78386063434879449</v>
      </c>
      <c r="I147" s="11">
        <f t="shared" si="59"/>
        <v>1.963777841947618</v>
      </c>
      <c r="J147" s="11">
        <f t="shared" si="60"/>
        <v>-0.12260820479261289</v>
      </c>
      <c r="K147" s="11">
        <f t="shared" si="61"/>
        <v>-0.46026600590981953</v>
      </c>
      <c r="L147" s="11">
        <f t="shared" si="62"/>
        <v>-0.70592167016967655</v>
      </c>
      <c r="M147" s="11">
        <f t="shared" si="63"/>
        <v>-0.72551004023129162</v>
      </c>
      <c r="N147" s="11">
        <f t="shared" si="64"/>
        <v>2.2106838864923555</v>
      </c>
      <c r="O147" s="11">
        <f t="shared" si="65"/>
        <v>-1.3394610628249197</v>
      </c>
      <c r="P147" s="11">
        <v>1</v>
      </c>
      <c r="Q147" s="11">
        <f t="shared" si="66"/>
        <v>0.29526916621608229</v>
      </c>
      <c r="R147" s="11">
        <f t="shared" si="67"/>
        <v>0.46938628993996906</v>
      </c>
      <c r="S147" s="11">
        <f t="shared" si="68"/>
        <v>0.33148242138153527</v>
      </c>
      <c r="T147" s="15">
        <f t="shared" si="69"/>
        <v>0</v>
      </c>
      <c r="U147" s="15" t="str">
        <f t="shared" si="70"/>
        <v/>
      </c>
      <c r="V147" s="11">
        <f t="shared" si="71"/>
        <v>0.33148242138153527</v>
      </c>
      <c r="W147" s="11">
        <f t="shared" si="72"/>
        <v>0.15248548990401309</v>
      </c>
      <c r="X147" s="11">
        <f t="shared" si="73"/>
        <v>-0.11058582534186787</v>
      </c>
    </row>
    <row r="148" spans="1:24" ht="15.6">
      <c r="A148" s="4">
        <f t="shared" si="74"/>
        <v>144</v>
      </c>
      <c r="B148" s="5" t="str">
        <f t="shared" si="56"/>
        <v/>
      </c>
      <c r="C148" s="4">
        <v>1</v>
      </c>
      <c r="D148" s="4">
        <v>1</v>
      </c>
      <c r="E148" s="4">
        <v>1</v>
      </c>
      <c r="F148" s="4">
        <v>1</v>
      </c>
      <c r="G148" s="11">
        <f t="shared" si="57"/>
        <v>-0.11656502930873973</v>
      </c>
      <c r="H148" s="11">
        <f t="shared" si="58"/>
        <v>-0.81435773232959707</v>
      </c>
      <c r="I148" s="11">
        <f t="shared" si="59"/>
        <v>1.963777841947618</v>
      </c>
      <c r="J148" s="11">
        <f t="shared" si="60"/>
        <v>-0.10049103972423931</v>
      </c>
      <c r="K148" s="11">
        <f t="shared" si="61"/>
        <v>-0.43814884084144595</v>
      </c>
      <c r="L148" s="11">
        <f t="shared" si="62"/>
        <v>-0.70592167016967655</v>
      </c>
      <c r="M148" s="11">
        <f t="shared" si="63"/>
        <v>-0.7918065245075987</v>
      </c>
      <c r="N148" s="11">
        <f t="shared" si="64"/>
        <v>2.1911085788570328</v>
      </c>
      <c r="O148" s="11">
        <f t="shared" si="65"/>
        <v>-1.3705797236154389</v>
      </c>
      <c r="P148" s="11">
        <v>1</v>
      </c>
      <c r="Q148" s="11">
        <f t="shared" si="66"/>
        <v>0.73746903817458265</v>
      </c>
      <c r="R148" s="11">
        <f t="shared" si="67"/>
        <v>0.22364297998403881</v>
      </c>
      <c r="S148" s="11">
        <f t="shared" si="68"/>
        <v>0.62657415283707962</v>
      </c>
      <c r="T148" s="15">
        <f t="shared" si="69"/>
        <v>1</v>
      </c>
      <c r="U148" s="15" t="str">
        <f t="shared" si="70"/>
        <v/>
      </c>
      <c r="V148" s="11">
        <f t="shared" si="71"/>
        <v>-0.37342584716292038</v>
      </c>
      <c r="W148" s="11">
        <f t="shared" si="72"/>
        <v>-0.15841364812695846</v>
      </c>
      <c r="X148" s="11">
        <f t="shared" si="73"/>
        <v>8.8863912886495255E-2</v>
      </c>
    </row>
    <row r="149" spans="1:24" ht="15.6">
      <c r="A149" s="4">
        <f t="shared" si="74"/>
        <v>145</v>
      </c>
      <c r="B149" s="5">
        <f t="shared" si="56"/>
        <v>36</v>
      </c>
      <c r="C149" s="4">
        <v>1</v>
      </c>
      <c r="D149" s="4">
        <v>0</v>
      </c>
      <c r="E149" s="4">
        <v>0</v>
      </c>
      <c r="F149" s="4">
        <v>0</v>
      </c>
      <c r="G149" s="11">
        <f t="shared" si="57"/>
        <v>-8.4882299683348039E-2</v>
      </c>
      <c r="H149" s="11">
        <f t="shared" si="58"/>
        <v>-0.78267500270420542</v>
      </c>
      <c r="I149" s="11">
        <f t="shared" si="59"/>
        <v>1.9954605715730096</v>
      </c>
      <c r="J149" s="11">
        <f t="shared" si="60"/>
        <v>-0.11826382230153837</v>
      </c>
      <c r="K149" s="11">
        <f t="shared" si="61"/>
        <v>-0.45592162341874498</v>
      </c>
      <c r="L149" s="11">
        <f t="shared" si="62"/>
        <v>-0.72369445274697564</v>
      </c>
      <c r="M149" s="11">
        <f t="shared" si="63"/>
        <v>-0.71712135507501462</v>
      </c>
      <c r="N149" s="11">
        <f t="shared" si="64"/>
        <v>2.2461865789243864</v>
      </c>
      <c r="O149" s="11">
        <f t="shared" si="65"/>
        <v>-1.3538769097629229</v>
      </c>
      <c r="P149" s="11">
        <v>1</v>
      </c>
      <c r="Q149" s="11">
        <f t="shared" si="66"/>
        <v>0.47879215710115974</v>
      </c>
      <c r="R149" s="11">
        <f t="shared" si="67"/>
        <v>0.5</v>
      </c>
      <c r="S149" s="11">
        <f t="shared" si="68"/>
        <v>0.42101617381350837</v>
      </c>
      <c r="T149" s="15">
        <f t="shared" si="69"/>
        <v>0</v>
      </c>
      <c r="U149" s="15" t="str">
        <f t="shared" si="70"/>
        <v/>
      </c>
      <c r="V149" s="11">
        <f t="shared" si="71"/>
        <v>0.42101617381350837</v>
      </c>
      <c r="W149" s="11">
        <f t="shared" si="72"/>
        <v>0.23599487843432423</v>
      </c>
      <c r="X149" s="11">
        <f t="shared" si="73"/>
        <v>-0.14250101909071058</v>
      </c>
    </row>
    <row r="150" spans="1:24" ht="15.6">
      <c r="A150" s="4">
        <f t="shared" si="74"/>
        <v>146</v>
      </c>
      <c r="B150" s="5" t="str">
        <f t="shared" si="56"/>
        <v/>
      </c>
      <c r="C150" s="4">
        <v>1</v>
      </c>
      <c r="D150" s="4">
        <v>0</v>
      </c>
      <c r="E150" s="4">
        <v>1</v>
      </c>
      <c r="F150" s="4">
        <v>1</v>
      </c>
      <c r="G150" s="11">
        <f t="shared" si="57"/>
        <v>-0.13208127537021289</v>
      </c>
      <c r="H150" s="11">
        <f t="shared" si="58"/>
        <v>-0.78267500270420542</v>
      </c>
      <c r="I150" s="11">
        <f t="shared" si="59"/>
        <v>1.9954605715730096</v>
      </c>
      <c r="J150" s="11">
        <f t="shared" si="60"/>
        <v>-8.9763618483396257E-2</v>
      </c>
      <c r="K150" s="11">
        <f t="shared" si="61"/>
        <v>-0.45592162341874498</v>
      </c>
      <c r="L150" s="11">
        <f t="shared" si="62"/>
        <v>-0.72369445274697564</v>
      </c>
      <c r="M150" s="11">
        <f t="shared" si="63"/>
        <v>-0.80132458983771626</v>
      </c>
      <c r="N150" s="11">
        <f t="shared" si="64"/>
        <v>2.2058707305174572</v>
      </c>
      <c r="O150" s="11">
        <f t="shared" si="65"/>
        <v>-1.3959785271442737</v>
      </c>
      <c r="P150" s="11">
        <v>1</v>
      </c>
      <c r="Q150" s="11">
        <f t="shared" si="66"/>
        <v>0.86569034652324495</v>
      </c>
      <c r="R150" s="11">
        <f t="shared" si="67"/>
        <v>0.23512123378500388</v>
      </c>
      <c r="S150" s="11">
        <f t="shared" si="68"/>
        <v>0.68569136705752909</v>
      </c>
      <c r="T150" s="15">
        <f t="shared" si="69"/>
        <v>1</v>
      </c>
      <c r="U150" s="15" t="str">
        <f t="shared" si="70"/>
        <v/>
      </c>
      <c r="V150" s="11">
        <f t="shared" si="71"/>
        <v>-0.31430863294247091</v>
      </c>
      <c r="W150" s="11">
        <f t="shared" si="72"/>
        <v>-8.061320184702675E-2</v>
      </c>
      <c r="X150" s="11">
        <f t="shared" si="73"/>
        <v>7.8907721739602213E-2</v>
      </c>
    </row>
    <row r="151" spans="1:24" ht="15.6">
      <c r="A151" s="4">
        <f t="shared" si="74"/>
        <v>147</v>
      </c>
      <c r="B151" s="5" t="str">
        <f t="shared" si="56"/>
        <v/>
      </c>
      <c r="C151" s="4">
        <v>1</v>
      </c>
      <c r="D151" s="4">
        <v>1</v>
      </c>
      <c r="E151" s="4">
        <v>0</v>
      </c>
      <c r="F151" s="4">
        <v>0</v>
      </c>
      <c r="G151" s="11">
        <f t="shared" si="57"/>
        <v>-0.11595863500080754</v>
      </c>
      <c r="H151" s="11">
        <f t="shared" si="58"/>
        <v>-0.78267500270420542</v>
      </c>
      <c r="I151" s="11">
        <f t="shared" si="59"/>
        <v>2.0115832119424151</v>
      </c>
      <c r="J151" s="11">
        <f t="shared" si="60"/>
        <v>-0.10554516283131671</v>
      </c>
      <c r="K151" s="11">
        <f t="shared" si="61"/>
        <v>-0.45592162341874498</v>
      </c>
      <c r="L151" s="11">
        <f t="shared" si="62"/>
        <v>-0.73947599709489609</v>
      </c>
      <c r="M151" s="11">
        <f t="shared" si="63"/>
        <v>-0.73846286324922206</v>
      </c>
      <c r="N151" s="11">
        <f t="shared" si="64"/>
        <v>2.2602895203909004</v>
      </c>
      <c r="O151" s="11">
        <f t="shared" si="65"/>
        <v>-1.3811984004309314</v>
      </c>
      <c r="P151" s="11">
        <v>1</v>
      </c>
      <c r="Q151" s="11">
        <f t="shared" si="66"/>
        <v>0.28933136615863708</v>
      </c>
      <c r="R151" s="11">
        <f t="shared" si="67"/>
        <v>0.47363817682876186</v>
      </c>
      <c r="S151" s="11">
        <f t="shared" si="68"/>
        <v>0.32329318685610059</v>
      </c>
      <c r="T151" s="15">
        <f t="shared" si="69"/>
        <v>0</v>
      </c>
      <c r="U151" s="15" t="str">
        <f t="shared" si="70"/>
        <v/>
      </c>
      <c r="V151" s="11">
        <f t="shared" si="71"/>
        <v>0.32329318685610059</v>
      </c>
      <c r="W151" s="11">
        <f t="shared" si="72"/>
        <v>0.15025304747450849</v>
      </c>
      <c r="X151" s="11">
        <f t="shared" si="73"/>
        <v>-0.11132269261369142</v>
      </c>
    </row>
    <row r="152" spans="1:24" ht="15.6">
      <c r="A152" s="4">
        <f t="shared" si="74"/>
        <v>148</v>
      </c>
      <c r="B152" s="5" t="str">
        <f t="shared" si="56"/>
        <v/>
      </c>
      <c r="C152" s="4">
        <v>1</v>
      </c>
      <c r="D152" s="4">
        <v>1</v>
      </c>
      <c r="E152" s="4">
        <v>1</v>
      </c>
      <c r="F152" s="4">
        <v>1</v>
      </c>
      <c r="G152" s="11">
        <f t="shared" si="57"/>
        <v>-0.14600924449570923</v>
      </c>
      <c r="H152" s="11">
        <f t="shared" si="58"/>
        <v>-0.81272561219910711</v>
      </c>
      <c r="I152" s="11">
        <f t="shared" si="59"/>
        <v>2.0115832119424151</v>
      </c>
      <c r="J152" s="11">
        <f t="shared" si="60"/>
        <v>-8.3280624308578424E-2</v>
      </c>
      <c r="K152" s="11">
        <f t="shared" si="61"/>
        <v>-0.43365708489600668</v>
      </c>
      <c r="L152" s="11">
        <f t="shared" si="62"/>
        <v>-0.73947599709489609</v>
      </c>
      <c r="M152" s="11">
        <f t="shared" si="63"/>
        <v>-0.80312150062044219</v>
      </c>
      <c r="N152" s="11">
        <f t="shared" si="64"/>
        <v>2.2415817485063294</v>
      </c>
      <c r="O152" s="11">
        <f t="shared" si="65"/>
        <v>-1.4118231995516681</v>
      </c>
      <c r="P152" s="11">
        <v>1</v>
      </c>
      <c r="Q152" s="11">
        <f t="shared" si="66"/>
        <v>0.74132148634530648</v>
      </c>
      <c r="R152" s="11">
        <f t="shared" si="67"/>
        <v>0.22159187043895431</v>
      </c>
      <c r="S152" s="11">
        <f t="shared" si="68"/>
        <v>0.63315194031897748</v>
      </c>
      <c r="T152" s="15">
        <f t="shared" si="69"/>
        <v>1</v>
      </c>
      <c r="U152" s="15" t="str">
        <f t="shared" si="70"/>
        <v/>
      </c>
      <c r="V152" s="11">
        <f t="shared" si="71"/>
        <v>-0.36684805968102252</v>
      </c>
      <c r="W152" s="11">
        <f t="shared" si="72"/>
        <v>-0.15769130703915715</v>
      </c>
      <c r="X152" s="11">
        <f t="shared" si="73"/>
        <v>8.9336251710184139E-2</v>
      </c>
    </row>
    <row r="153" spans="1:24" ht="15.6">
      <c r="A153" s="4">
        <f t="shared" si="74"/>
        <v>149</v>
      </c>
      <c r="B153" s="5">
        <f t="shared" ref="B153:B168" si="75">IF(MOD(A153,4)=1,INT(A153/4),"")</f>
        <v>37</v>
      </c>
      <c r="C153" s="4">
        <v>1</v>
      </c>
      <c r="D153" s="4">
        <v>0</v>
      </c>
      <c r="E153" s="4">
        <v>0</v>
      </c>
      <c r="F153" s="4">
        <v>0</v>
      </c>
      <c r="G153" s="11">
        <f t="shared" ref="G153:G168" si="76">G152-$B$3*$W152*C152</f>
        <v>-0.1144709830878778</v>
      </c>
      <c r="H153" s="11">
        <f t="shared" ref="H153:H168" si="77">H152-$B$3*$W152*D152</f>
        <v>-0.78118735079127566</v>
      </c>
      <c r="I153" s="11">
        <f t="shared" ref="I153:I168" si="78">I152-$B$3*$W152*E152</f>
        <v>2.0431214733502463</v>
      </c>
      <c r="J153" s="11">
        <f t="shared" ref="J153:J168" si="79">J152-$B$3*$X152*C152</f>
        <v>-0.10114787465061525</v>
      </c>
      <c r="K153" s="11">
        <f t="shared" ref="K153:K168" si="80">K152-$B$3*$X152*D152</f>
        <v>-0.45152433523804353</v>
      </c>
      <c r="L153" s="11">
        <f t="shared" ref="L153:L168" si="81">L152-$B$3*$X152*E152</f>
        <v>-0.75734324743693293</v>
      </c>
      <c r="M153" s="11">
        <f t="shared" ref="M153:M168" si="82">M152-$B$3*$V152*P152</f>
        <v>-0.72975188868423768</v>
      </c>
      <c r="N153" s="11">
        <f t="shared" ref="N153:N168" si="83">N152-$B$3*$V152*Q152</f>
        <v>2.2959722182794549</v>
      </c>
      <c r="O153" s="11">
        <f t="shared" ref="O153:O168" si="84">O152-$B$3*$V152*R152</f>
        <v>-1.3955650900093444</v>
      </c>
      <c r="P153" s="11">
        <v>1</v>
      </c>
      <c r="Q153" s="11">
        <f t="shared" ref="Q153:Q168" si="85">1/(1+EXP(-SUMPRODUCT(C153:E153,G153:I153)))</f>
        <v>0.47141346297265252</v>
      </c>
      <c r="R153" s="11">
        <f t="shared" ref="R153:R168" si="86">1/(1+EXP(-SUMPRODUCT(D153:F153,J153:L153)))</f>
        <v>0.5</v>
      </c>
      <c r="S153" s="11">
        <f t="shared" ref="S153:S168" si="87">1/(1+EXP(-SUMPRODUCT(M153:O153,P153:R153)))</f>
        <v>0.4145512058110149</v>
      </c>
      <c r="T153" s="15">
        <f t="shared" ref="T153:T168" si="88">IF(S153&gt;$T$3,1,0)</f>
        <v>0</v>
      </c>
      <c r="U153" s="15" t="str">
        <f t="shared" ref="U153:U168" si="89">IF(T153=F153,"","error")</f>
        <v/>
      </c>
      <c r="V153" s="11">
        <f t="shared" ref="V153:V168" si="90">S153-F153</f>
        <v>0.4145512058110149</v>
      </c>
      <c r="W153" s="11">
        <f t="shared" ref="W153:W168" si="91">$V153*N153*Q153*(1-Q153)</f>
        <v>0.23717171295486714</v>
      </c>
      <c r="X153" s="11">
        <f t="shared" ref="X153:X168" si="92">$V153*O153*R153*(1-R153)</f>
        <v>-0.1446332977127828</v>
      </c>
    </row>
    <row r="154" spans="1:24" ht="15.6">
      <c r="A154" s="4">
        <f t="shared" si="74"/>
        <v>150</v>
      </c>
      <c r="B154" s="5" t="str">
        <f t="shared" si="75"/>
        <v/>
      </c>
      <c r="C154" s="4">
        <v>1</v>
      </c>
      <c r="D154" s="4">
        <v>0</v>
      </c>
      <c r="E154" s="4">
        <v>1</v>
      </c>
      <c r="F154" s="4">
        <v>1</v>
      </c>
      <c r="G154" s="11">
        <f t="shared" si="76"/>
        <v>-0.16190532567885124</v>
      </c>
      <c r="H154" s="11">
        <f t="shared" si="77"/>
        <v>-0.78118735079127566</v>
      </c>
      <c r="I154" s="11">
        <f t="shared" si="78"/>
        <v>2.0431214733502463</v>
      </c>
      <c r="J154" s="11">
        <f t="shared" si="79"/>
        <v>-7.2221215108058692E-2</v>
      </c>
      <c r="K154" s="11">
        <f t="shared" si="80"/>
        <v>-0.45152433523804353</v>
      </c>
      <c r="L154" s="11">
        <f t="shared" si="81"/>
        <v>-0.75734324743693293</v>
      </c>
      <c r="M154" s="11">
        <f t="shared" si="82"/>
        <v>-0.81266212984644071</v>
      </c>
      <c r="N154" s="11">
        <f t="shared" si="83"/>
        <v>2.2568872143772829</v>
      </c>
      <c r="O154" s="11">
        <f t="shared" si="84"/>
        <v>-1.4370202105904459</v>
      </c>
      <c r="P154" s="11">
        <v>1</v>
      </c>
      <c r="Q154" s="11">
        <f t="shared" si="85"/>
        <v>0.86775075324430084</v>
      </c>
      <c r="R154" s="11">
        <f t="shared" si="86"/>
        <v>0.22990148047981013</v>
      </c>
      <c r="S154" s="11">
        <f t="shared" si="87"/>
        <v>0.69325484331488729</v>
      </c>
      <c r="T154" s="15">
        <f t="shared" si="88"/>
        <v>1</v>
      </c>
      <c r="U154" s="15" t="str">
        <f t="shared" si="89"/>
        <v/>
      </c>
      <c r="V154" s="11">
        <f t="shared" si="90"/>
        <v>-0.30674515668511271</v>
      </c>
      <c r="W154" s="11">
        <f t="shared" si="91"/>
        <v>-7.9446684334633449E-2</v>
      </c>
      <c r="X154" s="11">
        <f t="shared" si="92"/>
        <v>7.8042046045180918E-2</v>
      </c>
    </row>
    <row r="155" spans="1:24" ht="15.6">
      <c r="A155" s="4">
        <f t="shared" si="74"/>
        <v>151</v>
      </c>
      <c r="B155" s="5" t="str">
        <f t="shared" si="75"/>
        <v/>
      </c>
      <c r="C155" s="4">
        <v>1</v>
      </c>
      <c r="D155" s="4">
        <v>1</v>
      </c>
      <c r="E155" s="4">
        <v>0</v>
      </c>
      <c r="F155" s="4">
        <v>0</v>
      </c>
      <c r="G155" s="11">
        <f t="shared" si="76"/>
        <v>-0.14601598881192454</v>
      </c>
      <c r="H155" s="11">
        <f t="shared" si="77"/>
        <v>-0.78118735079127566</v>
      </c>
      <c r="I155" s="11">
        <f t="shared" si="78"/>
        <v>2.0590108102171731</v>
      </c>
      <c r="J155" s="11">
        <f t="shared" si="79"/>
        <v>-8.7829624317094873E-2</v>
      </c>
      <c r="K155" s="11">
        <f t="shared" si="80"/>
        <v>-0.45152433523804353</v>
      </c>
      <c r="L155" s="11">
        <f t="shared" si="81"/>
        <v>-0.7729516566459691</v>
      </c>
      <c r="M155" s="11">
        <f t="shared" si="82"/>
        <v>-0.75131309850941819</v>
      </c>
      <c r="N155" s="11">
        <f t="shared" si="83"/>
        <v>2.3101228825307922</v>
      </c>
      <c r="O155" s="11">
        <f t="shared" si="84"/>
        <v>-1.4229159774600622</v>
      </c>
      <c r="P155" s="11">
        <v>1</v>
      </c>
      <c r="Q155" s="11">
        <f t="shared" si="85"/>
        <v>0.28349244055956352</v>
      </c>
      <c r="R155" s="11">
        <f t="shared" si="86"/>
        <v>0.47805669807187662</v>
      </c>
      <c r="S155" s="11">
        <f t="shared" si="87"/>
        <v>0.31504336398692123</v>
      </c>
      <c r="T155" s="15">
        <f t="shared" si="88"/>
        <v>0</v>
      </c>
      <c r="U155" s="15" t="str">
        <f t="shared" si="89"/>
        <v/>
      </c>
      <c r="V155" s="11">
        <f t="shared" si="90"/>
        <v>0.31504336398692123</v>
      </c>
      <c r="W155" s="11">
        <f t="shared" si="91"/>
        <v>0.14783173624187879</v>
      </c>
      <c r="X155" s="11">
        <f t="shared" si="92"/>
        <v>-0.11185420830854226</v>
      </c>
    </row>
    <row r="156" spans="1:24" ht="15.6">
      <c r="A156" s="4">
        <f t="shared" si="74"/>
        <v>152</v>
      </c>
      <c r="B156" s="5" t="str">
        <f t="shared" si="75"/>
        <v/>
      </c>
      <c r="C156" s="4">
        <v>1</v>
      </c>
      <c r="D156" s="4">
        <v>1</v>
      </c>
      <c r="E156" s="4">
        <v>1</v>
      </c>
      <c r="F156" s="4">
        <v>1</v>
      </c>
      <c r="G156" s="11">
        <f t="shared" si="76"/>
        <v>-0.1755823360603003</v>
      </c>
      <c r="H156" s="11">
        <f t="shared" si="77"/>
        <v>-0.81075369803965147</v>
      </c>
      <c r="I156" s="11">
        <f t="shared" si="78"/>
        <v>2.0590108102171731</v>
      </c>
      <c r="J156" s="11">
        <f t="shared" si="79"/>
        <v>-6.5458782655386419E-2</v>
      </c>
      <c r="K156" s="11">
        <f t="shared" si="80"/>
        <v>-0.42915349357633509</v>
      </c>
      <c r="L156" s="11">
        <f t="shared" si="81"/>
        <v>-0.7729516566459691</v>
      </c>
      <c r="M156" s="11">
        <f t="shared" si="82"/>
        <v>-0.81432177130680239</v>
      </c>
      <c r="N156" s="11">
        <f t="shared" si="83"/>
        <v>2.2922604001030429</v>
      </c>
      <c r="O156" s="11">
        <f t="shared" si="84"/>
        <v>-1.4530376955274709</v>
      </c>
      <c r="P156" s="11">
        <v>1</v>
      </c>
      <c r="Q156" s="11">
        <f t="shared" si="85"/>
        <v>0.74510525140656458</v>
      </c>
      <c r="R156" s="11">
        <f t="shared" si="86"/>
        <v>0.21967455179554676</v>
      </c>
      <c r="S156" s="11">
        <f t="shared" si="87"/>
        <v>0.63979121753484647</v>
      </c>
      <c r="T156" s="15">
        <f t="shared" si="88"/>
        <v>1</v>
      </c>
      <c r="U156" s="15" t="str">
        <f t="shared" si="89"/>
        <v/>
      </c>
      <c r="V156" s="11">
        <f t="shared" si="90"/>
        <v>-0.36020878246515353</v>
      </c>
      <c r="W156" s="11">
        <f t="shared" si="91"/>
        <v>-0.15681830724294324</v>
      </c>
      <c r="X156" s="11">
        <f t="shared" si="92"/>
        <v>8.9719469714547431E-2</v>
      </c>
    </row>
    <row r="157" spans="1:24" ht="15.6">
      <c r="A157" s="4">
        <f t="shared" si="74"/>
        <v>153</v>
      </c>
      <c r="B157" s="5">
        <f t="shared" si="75"/>
        <v>38</v>
      </c>
      <c r="C157" s="4">
        <v>1</v>
      </c>
      <c r="D157" s="4">
        <v>0</v>
      </c>
      <c r="E157" s="4">
        <v>0</v>
      </c>
      <c r="F157" s="4">
        <v>0</v>
      </c>
      <c r="G157" s="11">
        <f t="shared" si="76"/>
        <v>-0.14421867461171164</v>
      </c>
      <c r="H157" s="11">
        <f t="shared" si="77"/>
        <v>-0.77939003659106287</v>
      </c>
      <c r="I157" s="11">
        <f t="shared" si="78"/>
        <v>2.0903744716657617</v>
      </c>
      <c r="J157" s="11">
        <f t="shared" si="79"/>
        <v>-8.3402676598295908E-2</v>
      </c>
      <c r="K157" s="11">
        <f t="shared" si="80"/>
        <v>-0.44709738751924455</v>
      </c>
      <c r="L157" s="11">
        <f t="shared" si="81"/>
        <v>-0.79089555058887862</v>
      </c>
      <c r="M157" s="11">
        <f t="shared" si="82"/>
        <v>-0.7422800148137717</v>
      </c>
      <c r="N157" s="11">
        <f t="shared" si="83"/>
        <v>2.345939091186553</v>
      </c>
      <c r="O157" s="11">
        <f t="shared" si="84"/>
        <v>-1.4372119549593003</v>
      </c>
      <c r="P157" s="11">
        <v>1</v>
      </c>
      <c r="Q157" s="11">
        <f t="shared" si="85"/>
        <v>0.46400769347601012</v>
      </c>
      <c r="R157" s="11">
        <f t="shared" si="86"/>
        <v>0.5</v>
      </c>
      <c r="S157" s="11">
        <f t="shared" si="87"/>
        <v>0.40797276828759738</v>
      </c>
      <c r="T157" s="15">
        <f t="shared" si="88"/>
        <v>0</v>
      </c>
      <c r="U157" s="15" t="str">
        <f t="shared" si="89"/>
        <v/>
      </c>
      <c r="V157" s="11">
        <f t="shared" si="90"/>
        <v>0.40797276828759738</v>
      </c>
      <c r="W157" s="11">
        <f t="shared" si="91"/>
        <v>0.23802997168711235</v>
      </c>
      <c r="X157" s="11">
        <f t="shared" si="92"/>
        <v>-0.14658583497019387</v>
      </c>
    </row>
    <row r="158" spans="1:24" ht="15.6">
      <c r="A158" s="4">
        <f t="shared" si="74"/>
        <v>154</v>
      </c>
      <c r="B158" s="5" t="str">
        <f t="shared" si="75"/>
        <v/>
      </c>
      <c r="C158" s="4">
        <v>1</v>
      </c>
      <c r="D158" s="4">
        <v>0</v>
      </c>
      <c r="E158" s="4">
        <v>1</v>
      </c>
      <c r="F158" s="4">
        <v>1</v>
      </c>
      <c r="G158" s="11">
        <f t="shared" si="76"/>
        <v>-0.19182466894913411</v>
      </c>
      <c r="H158" s="11">
        <f t="shared" si="77"/>
        <v>-0.77939003659106287</v>
      </c>
      <c r="I158" s="11">
        <f t="shared" si="78"/>
        <v>2.0903744716657617</v>
      </c>
      <c r="J158" s="11">
        <f t="shared" si="79"/>
        <v>-5.4085509604257134E-2</v>
      </c>
      <c r="K158" s="11">
        <f t="shared" si="80"/>
        <v>-0.44709738751924455</v>
      </c>
      <c r="L158" s="11">
        <f t="shared" si="81"/>
        <v>-0.79089555058887862</v>
      </c>
      <c r="M158" s="11">
        <f t="shared" si="82"/>
        <v>-0.82387456847129115</v>
      </c>
      <c r="N158" s="11">
        <f t="shared" si="83"/>
        <v>2.3080785905437229</v>
      </c>
      <c r="O158" s="11">
        <f t="shared" si="84"/>
        <v>-1.47800923178806</v>
      </c>
      <c r="P158" s="11">
        <v>1</v>
      </c>
      <c r="Q158" s="11">
        <f t="shared" si="85"/>
        <v>0.86972730387013841</v>
      </c>
      <c r="R158" s="11">
        <f t="shared" si="86"/>
        <v>0.22478553711395297</v>
      </c>
      <c r="S158" s="11">
        <f t="shared" si="87"/>
        <v>0.7008375330707749</v>
      </c>
      <c r="T158" s="15">
        <f t="shared" si="88"/>
        <v>1</v>
      </c>
      <c r="U158" s="15" t="str">
        <f t="shared" si="89"/>
        <v/>
      </c>
      <c r="V158" s="11">
        <f t="shared" si="90"/>
        <v>-0.2991624669292251</v>
      </c>
      <c r="W158" s="11">
        <f t="shared" si="91"/>
        <v>-7.8233760129366614E-2</v>
      </c>
      <c r="X158" s="11">
        <f t="shared" si="92"/>
        <v>7.7050326618113341E-2</v>
      </c>
    </row>
    <row r="159" spans="1:24" ht="15.6">
      <c r="A159" s="4">
        <f t="shared" si="74"/>
        <v>155</v>
      </c>
      <c r="B159" s="5" t="str">
        <f t="shared" si="75"/>
        <v/>
      </c>
      <c r="C159" s="4">
        <v>1</v>
      </c>
      <c r="D159" s="4">
        <v>1</v>
      </c>
      <c r="E159" s="4">
        <v>0</v>
      </c>
      <c r="F159" s="4">
        <v>0</v>
      </c>
      <c r="G159" s="11">
        <f t="shared" si="76"/>
        <v>-0.17617791692326079</v>
      </c>
      <c r="H159" s="11">
        <f t="shared" si="77"/>
        <v>-0.77939003659106287</v>
      </c>
      <c r="I159" s="11">
        <f t="shared" si="78"/>
        <v>2.1060212236916351</v>
      </c>
      <c r="J159" s="11">
        <f t="shared" si="79"/>
        <v>-6.9495574927879805E-2</v>
      </c>
      <c r="K159" s="11">
        <f t="shared" si="80"/>
        <v>-0.44709738751924455</v>
      </c>
      <c r="L159" s="11">
        <f t="shared" si="81"/>
        <v>-0.80630561591250127</v>
      </c>
      <c r="M159" s="11">
        <f t="shared" si="82"/>
        <v>-0.76404207508544608</v>
      </c>
      <c r="N159" s="11">
        <f t="shared" si="83"/>
        <v>2.3601165437000216</v>
      </c>
      <c r="O159" s="11">
        <f t="shared" si="84"/>
        <v>-1.4645597526254557</v>
      </c>
      <c r="P159" s="11">
        <v>1</v>
      </c>
      <c r="Q159" s="11">
        <f t="shared" si="85"/>
        <v>0.27776644134097794</v>
      </c>
      <c r="R159" s="11">
        <f t="shared" si="86"/>
        <v>0.48263309535625143</v>
      </c>
      <c r="S159" s="11">
        <f t="shared" si="87"/>
        <v>0.30675673960673899</v>
      </c>
      <c r="T159" s="15">
        <f t="shared" si="88"/>
        <v>0</v>
      </c>
      <c r="U159" s="15" t="str">
        <f t="shared" si="89"/>
        <v/>
      </c>
      <c r="V159" s="11">
        <f t="shared" si="90"/>
        <v>0.30675673960673899</v>
      </c>
      <c r="W159" s="11">
        <f t="shared" si="91"/>
        <v>0.14523958565022282</v>
      </c>
      <c r="X159" s="11">
        <f t="shared" si="92"/>
        <v>-0.11218039156183549</v>
      </c>
    </row>
    <row r="160" spans="1:24" ht="15.6">
      <c r="A160" s="4">
        <f t="shared" si="74"/>
        <v>156</v>
      </c>
      <c r="B160" s="5" t="str">
        <f t="shared" si="75"/>
        <v/>
      </c>
      <c r="C160" s="4">
        <v>1</v>
      </c>
      <c r="D160" s="4">
        <v>1</v>
      </c>
      <c r="E160" s="4">
        <v>1</v>
      </c>
      <c r="F160" s="4">
        <v>1</v>
      </c>
      <c r="G160" s="11">
        <f t="shared" si="76"/>
        <v>-0.20522583405330536</v>
      </c>
      <c r="H160" s="11">
        <f t="shared" si="77"/>
        <v>-0.80843795372110749</v>
      </c>
      <c r="I160" s="11">
        <f t="shared" si="78"/>
        <v>2.1060212236916351</v>
      </c>
      <c r="J160" s="11">
        <f t="shared" si="79"/>
        <v>-4.7059496615512703E-2</v>
      </c>
      <c r="K160" s="11">
        <f t="shared" si="80"/>
        <v>-0.42466130920687745</v>
      </c>
      <c r="L160" s="11">
        <f t="shared" si="81"/>
        <v>-0.80630561591250127</v>
      </c>
      <c r="M160" s="11">
        <f t="shared" si="82"/>
        <v>-0.82539342300679386</v>
      </c>
      <c r="N160" s="11">
        <f t="shared" si="83"/>
        <v>2.3430751981164364</v>
      </c>
      <c r="O160" s="11">
        <f t="shared" si="84"/>
        <v>-1.4941699435770142</v>
      </c>
      <c r="P160" s="11">
        <v>1</v>
      </c>
      <c r="Q160" s="11">
        <f t="shared" si="85"/>
        <v>0.74882538217338579</v>
      </c>
      <c r="R160" s="11">
        <f t="shared" si="86"/>
        <v>0.21788635752496524</v>
      </c>
      <c r="S160" s="11">
        <f t="shared" si="87"/>
        <v>0.64647984231671873</v>
      </c>
      <c r="T160" s="15">
        <f t="shared" si="88"/>
        <v>1</v>
      </c>
      <c r="U160" s="15" t="str">
        <f t="shared" si="89"/>
        <v/>
      </c>
      <c r="V160" s="11">
        <f t="shared" si="90"/>
        <v>-0.35352015768328127</v>
      </c>
      <c r="W160" s="11">
        <f t="shared" si="91"/>
        <v>-0.15579614817258433</v>
      </c>
      <c r="X160" s="11">
        <f t="shared" si="92"/>
        <v>9.0014832635622627E-2</v>
      </c>
    </row>
    <row r="161" spans="1:24" ht="15.6">
      <c r="A161" s="4">
        <f t="shared" si="74"/>
        <v>157</v>
      </c>
      <c r="B161" s="5">
        <f t="shared" si="75"/>
        <v>39</v>
      </c>
      <c r="C161" s="4">
        <v>1</v>
      </c>
      <c r="D161" s="4">
        <v>0</v>
      </c>
      <c r="E161" s="4">
        <v>0</v>
      </c>
      <c r="F161" s="4">
        <v>0</v>
      </c>
      <c r="G161" s="11">
        <f t="shared" si="76"/>
        <v>-0.17406660441878849</v>
      </c>
      <c r="H161" s="11">
        <f t="shared" si="77"/>
        <v>-0.7772787240865906</v>
      </c>
      <c r="I161" s="11">
        <f t="shared" si="78"/>
        <v>2.137180453326152</v>
      </c>
      <c r="J161" s="11">
        <f t="shared" si="79"/>
        <v>-6.5062463142637222E-2</v>
      </c>
      <c r="K161" s="11">
        <f t="shared" si="80"/>
        <v>-0.44266427573400197</v>
      </c>
      <c r="L161" s="11">
        <f t="shared" si="81"/>
        <v>-0.82430858243962579</v>
      </c>
      <c r="M161" s="11">
        <f t="shared" si="82"/>
        <v>-0.75468939147013758</v>
      </c>
      <c r="N161" s="11">
        <f t="shared" si="83"/>
        <v>2.3960201715530722</v>
      </c>
      <c r="O161" s="11">
        <f t="shared" si="84"/>
        <v>-1.4787644996831619</v>
      </c>
      <c r="P161" s="11">
        <v>1</v>
      </c>
      <c r="Q161" s="11">
        <f t="shared" si="85"/>
        <v>0.45659289357630062</v>
      </c>
      <c r="R161" s="11">
        <f t="shared" si="86"/>
        <v>0.5</v>
      </c>
      <c r="S161" s="11">
        <f t="shared" si="87"/>
        <v>0.40129651687054241</v>
      </c>
      <c r="T161" s="15">
        <f t="shared" si="88"/>
        <v>0</v>
      </c>
      <c r="U161" s="15" t="str">
        <f t="shared" si="89"/>
        <v/>
      </c>
      <c r="V161" s="11">
        <f t="shared" si="90"/>
        <v>0.40129651687054241</v>
      </c>
      <c r="W161" s="11">
        <f t="shared" si="91"/>
        <v>0.238566973807806</v>
      </c>
      <c r="X161" s="11">
        <f t="shared" si="92"/>
        <v>-0.1483557607486658</v>
      </c>
    </row>
    <row r="162" spans="1:24" ht="15.6">
      <c r="A162" s="4">
        <f t="shared" si="74"/>
        <v>158</v>
      </c>
      <c r="B162" s="5" t="str">
        <f t="shared" si="75"/>
        <v/>
      </c>
      <c r="C162" s="4">
        <v>1</v>
      </c>
      <c r="D162" s="4">
        <v>0</v>
      </c>
      <c r="E162" s="4">
        <v>1</v>
      </c>
      <c r="F162" s="4">
        <v>1</v>
      </c>
      <c r="G162" s="11">
        <f t="shared" si="76"/>
        <v>-0.22177999918034969</v>
      </c>
      <c r="H162" s="11">
        <f t="shared" si="77"/>
        <v>-0.7772787240865906</v>
      </c>
      <c r="I162" s="11">
        <f t="shared" si="78"/>
        <v>2.137180453326152</v>
      </c>
      <c r="J162" s="11">
        <f t="shared" si="79"/>
        <v>-3.539131099290406E-2</v>
      </c>
      <c r="K162" s="11">
        <f t="shared" si="80"/>
        <v>-0.44266427573400197</v>
      </c>
      <c r="L162" s="11">
        <f t="shared" si="81"/>
        <v>-0.82430858243962579</v>
      </c>
      <c r="M162" s="11">
        <f t="shared" si="82"/>
        <v>-0.83494869484424605</v>
      </c>
      <c r="N162" s="11">
        <f t="shared" si="83"/>
        <v>2.35937434398907</v>
      </c>
      <c r="O162" s="11">
        <f t="shared" si="84"/>
        <v>-1.5188941513702161</v>
      </c>
      <c r="P162" s="11">
        <v>1</v>
      </c>
      <c r="Q162" s="11">
        <f t="shared" si="85"/>
        <v>0.87162464605973422</v>
      </c>
      <c r="R162" s="11">
        <f t="shared" si="86"/>
        <v>0.21977588921618615</v>
      </c>
      <c r="S162" s="11">
        <f t="shared" si="87"/>
        <v>0.70842022565650953</v>
      </c>
      <c r="T162" s="15">
        <f t="shared" si="88"/>
        <v>1</v>
      </c>
      <c r="U162" s="15" t="str">
        <f t="shared" si="89"/>
        <v/>
      </c>
      <c r="V162" s="11">
        <f t="shared" si="90"/>
        <v>-0.29157977434349047</v>
      </c>
      <c r="W162" s="11">
        <f t="shared" si="91"/>
        <v>-7.6977783866646776E-2</v>
      </c>
      <c r="X162" s="11">
        <f t="shared" si="92"/>
        <v>7.5942400028622528E-2</v>
      </c>
    </row>
    <row r="163" spans="1:24" ht="15.6">
      <c r="A163" s="4">
        <f t="shared" si="74"/>
        <v>159</v>
      </c>
      <c r="B163" s="5" t="str">
        <f t="shared" si="75"/>
        <v/>
      </c>
      <c r="C163" s="4">
        <v>1</v>
      </c>
      <c r="D163" s="4">
        <v>1</v>
      </c>
      <c r="E163" s="4">
        <v>0</v>
      </c>
      <c r="F163" s="4">
        <v>0</v>
      </c>
      <c r="G163" s="11">
        <f t="shared" si="76"/>
        <v>-0.20638444240702034</v>
      </c>
      <c r="H163" s="11">
        <f t="shared" si="77"/>
        <v>-0.7772787240865906</v>
      </c>
      <c r="I163" s="11">
        <f t="shared" si="78"/>
        <v>2.1525760100994815</v>
      </c>
      <c r="J163" s="11">
        <f t="shared" si="79"/>
        <v>-5.0579790998628568E-2</v>
      </c>
      <c r="K163" s="11">
        <f t="shared" si="80"/>
        <v>-0.44266427573400197</v>
      </c>
      <c r="L163" s="11">
        <f t="shared" si="81"/>
        <v>-0.83949706244535027</v>
      </c>
      <c r="M163" s="11">
        <f t="shared" si="82"/>
        <v>-0.77663273997554794</v>
      </c>
      <c r="N163" s="11">
        <f t="shared" si="83"/>
        <v>2.4102039675111344</v>
      </c>
      <c r="O163" s="11">
        <f t="shared" si="84"/>
        <v>-1.5060777105334571</v>
      </c>
      <c r="P163" s="11">
        <v>1</v>
      </c>
      <c r="Q163" s="11">
        <f t="shared" si="85"/>
        <v>0.27216553635959856</v>
      </c>
      <c r="R163" s="11">
        <f t="shared" si="86"/>
        <v>0.48735774737441045</v>
      </c>
      <c r="S163" s="11">
        <f t="shared" si="87"/>
        <v>0.29845687462957737</v>
      </c>
      <c r="T163" s="15">
        <f t="shared" si="88"/>
        <v>0</v>
      </c>
      <c r="U163" s="15" t="str">
        <f t="shared" si="89"/>
        <v/>
      </c>
      <c r="V163" s="11">
        <f t="shared" si="90"/>
        <v>0.29845687462957737</v>
      </c>
      <c r="W163" s="11">
        <f t="shared" si="91"/>
        <v>0.14249549376984422</v>
      </c>
      <c r="X163" s="11">
        <f t="shared" si="92"/>
        <v>-0.11230296969433451</v>
      </c>
    </row>
    <row r="164" spans="1:24" ht="15.6">
      <c r="A164" s="4">
        <f t="shared" si="74"/>
        <v>160</v>
      </c>
      <c r="B164" s="5" t="str">
        <f t="shared" si="75"/>
        <v/>
      </c>
      <c r="C164" s="4">
        <v>1</v>
      </c>
      <c r="D164" s="4">
        <v>1</v>
      </c>
      <c r="E164" s="4">
        <v>1</v>
      </c>
      <c r="F164" s="4">
        <v>1</v>
      </c>
      <c r="G164" s="11">
        <f t="shared" si="76"/>
        <v>-0.2348835411609892</v>
      </c>
      <c r="H164" s="11">
        <f t="shared" si="77"/>
        <v>-0.80577782284055943</v>
      </c>
      <c r="I164" s="11">
        <f t="shared" si="78"/>
        <v>2.1525760100994815</v>
      </c>
      <c r="J164" s="11">
        <f t="shared" si="79"/>
        <v>-2.8119197059761666E-2</v>
      </c>
      <c r="K164" s="11">
        <f t="shared" si="80"/>
        <v>-0.42020368179513506</v>
      </c>
      <c r="L164" s="11">
        <f t="shared" si="81"/>
        <v>-0.83949706244535027</v>
      </c>
      <c r="M164" s="11">
        <f t="shared" si="82"/>
        <v>-0.83632411490146341</v>
      </c>
      <c r="N164" s="11">
        <f t="shared" si="83"/>
        <v>2.3939580324383809</v>
      </c>
      <c r="O164" s="11">
        <f t="shared" si="84"/>
        <v>-1.5351687645550327</v>
      </c>
      <c r="P164" s="11">
        <v>1</v>
      </c>
      <c r="Q164" s="11">
        <f t="shared" si="85"/>
        <v>0.75248588831741081</v>
      </c>
      <c r="R164" s="11">
        <f t="shared" si="86"/>
        <v>0.21622203694897937</v>
      </c>
      <c r="S164" s="11">
        <f t="shared" si="87"/>
        <v>0.65320523014818666</v>
      </c>
      <c r="T164" s="15">
        <f t="shared" si="88"/>
        <v>1</v>
      </c>
      <c r="U164" s="15" t="str">
        <f t="shared" si="89"/>
        <v/>
      </c>
      <c r="V164" s="11">
        <f t="shared" si="90"/>
        <v>-0.34679476985181334</v>
      </c>
      <c r="W164" s="11">
        <f t="shared" si="91"/>
        <v>-0.15462773569391144</v>
      </c>
      <c r="X164" s="11">
        <f t="shared" si="92"/>
        <v>9.0223914857313542E-2</v>
      </c>
    </row>
    <row r="165" spans="1:24" ht="15.6">
      <c r="A165" s="4">
        <f t="shared" si="74"/>
        <v>161</v>
      </c>
      <c r="B165" s="5">
        <f t="shared" si="75"/>
        <v>40</v>
      </c>
      <c r="C165" s="4">
        <v>1</v>
      </c>
      <c r="D165" s="4">
        <v>0</v>
      </c>
      <c r="E165" s="4">
        <v>0</v>
      </c>
      <c r="F165" s="4">
        <v>0</v>
      </c>
      <c r="G165" s="11">
        <f t="shared" si="76"/>
        <v>-0.20395799402220691</v>
      </c>
      <c r="H165" s="11">
        <f t="shared" si="77"/>
        <v>-0.77485227570177717</v>
      </c>
      <c r="I165" s="11">
        <f t="shared" si="78"/>
        <v>2.1835015572382637</v>
      </c>
      <c r="J165" s="11">
        <f t="shared" si="79"/>
        <v>-4.6163980031224378E-2</v>
      </c>
      <c r="K165" s="11">
        <f t="shared" si="80"/>
        <v>-0.43824846476659779</v>
      </c>
      <c r="L165" s="11">
        <f t="shared" si="81"/>
        <v>-0.857541845416813</v>
      </c>
      <c r="M165" s="11">
        <f t="shared" si="82"/>
        <v>-0.76696516093110079</v>
      </c>
      <c r="N165" s="11">
        <f t="shared" si="83"/>
        <v>2.4461496665295357</v>
      </c>
      <c r="O165" s="11">
        <f t="shared" si="84"/>
        <v>-1.5201718302469105</v>
      </c>
      <c r="P165" s="11">
        <v>1</v>
      </c>
      <c r="Q165" s="11">
        <f t="shared" si="85"/>
        <v>0.44918652804519926</v>
      </c>
      <c r="R165" s="11">
        <f t="shared" si="86"/>
        <v>0.5</v>
      </c>
      <c r="S165" s="11">
        <f t="shared" si="87"/>
        <v>0.39453865514563052</v>
      </c>
      <c r="T165" s="15">
        <f t="shared" si="88"/>
        <v>0</v>
      </c>
      <c r="U165" s="15" t="str">
        <f t="shared" si="89"/>
        <v/>
      </c>
      <c r="V165" s="11">
        <f t="shared" si="90"/>
        <v>0.39453865514563052</v>
      </c>
      <c r="W165" s="11">
        <f t="shared" si="91"/>
        <v>0.23878325156052702</v>
      </c>
      <c r="X165" s="11">
        <f t="shared" si="92"/>
        <v>-0.14994163737397195</v>
      </c>
    </row>
    <row r="166" spans="1:24" ht="15.6">
      <c r="A166" s="4">
        <f t="shared" si="74"/>
        <v>162</v>
      </c>
      <c r="B166" s="5" t="str">
        <f t="shared" si="75"/>
        <v/>
      </c>
      <c r="C166" s="4">
        <v>1</v>
      </c>
      <c r="D166" s="4">
        <v>0</v>
      </c>
      <c r="E166" s="4">
        <v>1</v>
      </c>
      <c r="F166" s="4">
        <v>1</v>
      </c>
      <c r="G166" s="11">
        <f t="shared" si="76"/>
        <v>-0.25171464433431234</v>
      </c>
      <c r="H166" s="11">
        <f t="shared" si="77"/>
        <v>-0.77485227570177717</v>
      </c>
      <c r="I166" s="11">
        <f t="shared" si="78"/>
        <v>2.1835015572382637</v>
      </c>
      <c r="J166" s="11">
        <f t="shared" si="79"/>
        <v>-1.6175652556429984E-2</v>
      </c>
      <c r="K166" s="11">
        <f t="shared" si="80"/>
        <v>-0.43824846476659779</v>
      </c>
      <c r="L166" s="11">
        <f t="shared" si="81"/>
        <v>-0.857541845416813</v>
      </c>
      <c r="M166" s="11">
        <f t="shared" si="82"/>
        <v>-0.84587289196022686</v>
      </c>
      <c r="N166" s="11">
        <f t="shared" si="83"/>
        <v>2.4107053767926381</v>
      </c>
      <c r="O166" s="11">
        <f t="shared" si="84"/>
        <v>-1.5596256957614736</v>
      </c>
      <c r="P166" s="11">
        <v>1</v>
      </c>
      <c r="Q166" s="11">
        <f t="shared" si="85"/>
        <v>0.87344707222170526</v>
      </c>
      <c r="R166" s="11">
        <f t="shared" si="86"/>
        <v>0.21487435334041843</v>
      </c>
      <c r="S166" s="11">
        <f t="shared" si="87"/>
        <v>0.7159839700705638</v>
      </c>
      <c r="T166" s="15">
        <f t="shared" si="88"/>
        <v>1</v>
      </c>
      <c r="U166" s="15" t="str">
        <f t="shared" si="89"/>
        <v/>
      </c>
      <c r="V166" s="11">
        <f t="shared" si="90"/>
        <v>-0.2840160299294362</v>
      </c>
      <c r="W166" s="11">
        <f t="shared" si="91"/>
        <v>-7.5682553975548197E-2</v>
      </c>
      <c r="X166" s="11">
        <f t="shared" si="92"/>
        <v>7.4728623230172E-2</v>
      </c>
    </row>
    <row r="167" spans="1:24" ht="15.6">
      <c r="A167" s="4">
        <f t="shared" si="74"/>
        <v>163</v>
      </c>
      <c r="B167" s="5" t="str">
        <f t="shared" si="75"/>
        <v/>
      </c>
      <c r="C167" s="4">
        <v>1</v>
      </c>
      <c r="D167" s="4">
        <v>1</v>
      </c>
      <c r="E167" s="4">
        <v>0</v>
      </c>
      <c r="F167" s="4">
        <v>0</v>
      </c>
      <c r="G167" s="11">
        <f t="shared" si="76"/>
        <v>-0.23657813353920271</v>
      </c>
      <c r="H167" s="11">
        <f t="shared" si="77"/>
        <v>-0.77485227570177717</v>
      </c>
      <c r="I167" s="11">
        <f t="shared" si="78"/>
        <v>2.1986380680333735</v>
      </c>
      <c r="J167" s="11">
        <f t="shared" si="79"/>
        <v>-3.1121377202464384E-2</v>
      </c>
      <c r="K167" s="11">
        <f t="shared" si="80"/>
        <v>-0.43824846476659779</v>
      </c>
      <c r="L167" s="11">
        <f t="shared" si="81"/>
        <v>-0.87248757006284738</v>
      </c>
      <c r="M167" s="11">
        <f t="shared" si="82"/>
        <v>-0.78906968597433957</v>
      </c>
      <c r="N167" s="11">
        <f t="shared" si="83"/>
        <v>2.4603199707538179</v>
      </c>
      <c r="O167" s="11">
        <f t="shared" si="84"/>
        <v>-1.5474201436075934</v>
      </c>
      <c r="P167" s="11">
        <v>1</v>
      </c>
      <c r="Q167" s="11">
        <f t="shared" si="85"/>
        <v>0.2667000106920302</v>
      </c>
      <c r="R167" s="11">
        <f t="shared" si="86"/>
        <v>0.49222028360320186</v>
      </c>
      <c r="S167" s="11">
        <f t="shared" si="87"/>
        <v>0.29016683653975234</v>
      </c>
      <c r="T167" s="15">
        <f t="shared" si="88"/>
        <v>0</v>
      </c>
      <c r="U167" s="15" t="str">
        <f t="shared" si="89"/>
        <v/>
      </c>
      <c r="V167" s="11">
        <f t="shared" si="90"/>
        <v>0.29016683653975234</v>
      </c>
      <c r="W167" s="11">
        <f t="shared" si="91"/>
        <v>0.13961885709790059</v>
      </c>
      <c r="X167" s="11">
        <f t="shared" si="92"/>
        <v>-0.11222532609115068</v>
      </c>
    </row>
    <row r="168" spans="1:24" ht="15.6">
      <c r="A168" s="4">
        <f t="shared" si="74"/>
        <v>164</v>
      </c>
      <c r="B168" s="5" t="str">
        <f t="shared" si="75"/>
        <v/>
      </c>
      <c r="C168" s="4">
        <v>1</v>
      </c>
      <c r="D168" s="4">
        <v>1</v>
      </c>
      <c r="E168" s="4">
        <v>1</v>
      </c>
      <c r="F168" s="4">
        <v>1</v>
      </c>
      <c r="G168" s="11">
        <f t="shared" si="76"/>
        <v>-0.26450190495878284</v>
      </c>
      <c r="H168" s="11">
        <f t="shared" si="77"/>
        <v>-0.80277604712135731</v>
      </c>
      <c r="I168" s="11">
        <f t="shared" si="78"/>
        <v>2.1986380680333735</v>
      </c>
      <c r="J168" s="11">
        <f t="shared" si="79"/>
        <v>-8.6763119842342452E-3</v>
      </c>
      <c r="K168" s="11">
        <f t="shared" si="80"/>
        <v>-0.41580339954836765</v>
      </c>
      <c r="L168" s="11">
        <f t="shared" si="81"/>
        <v>-0.87248757006284738</v>
      </c>
      <c r="M168" s="11">
        <f t="shared" si="82"/>
        <v>-0.84710305328229007</v>
      </c>
      <c r="N168" s="11">
        <f t="shared" si="83"/>
        <v>2.4448424710722931</v>
      </c>
      <c r="O168" s="11">
        <f t="shared" si="84"/>
        <v>-1.5759853441223615</v>
      </c>
      <c r="P168" s="11">
        <v>1</v>
      </c>
      <c r="Q168" s="11">
        <f t="shared" si="85"/>
        <v>0.7560898163255485</v>
      </c>
      <c r="R168" s="11">
        <f t="shared" si="86"/>
        <v>0.21467586093590724</v>
      </c>
      <c r="S168" s="11">
        <f t="shared" si="87"/>
        <v>0.65995449326302258</v>
      </c>
      <c r="T168" s="15">
        <f t="shared" si="88"/>
        <v>1</v>
      </c>
      <c r="U168" s="15" t="str">
        <f t="shared" si="89"/>
        <v/>
      </c>
      <c r="V168" s="11">
        <f t="shared" si="90"/>
        <v>-0.34004550673697742</v>
      </c>
      <c r="W168" s="11">
        <f t="shared" si="91"/>
        <v>-0.15331732872623841</v>
      </c>
      <c r="X168" s="11">
        <f t="shared" si="92"/>
        <v>9.0348589150619121E-2</v>
      </c>
    </row>
    <row r="169" spans="1:24" ht="15.6">
      <c r="A169" s="4">
        <f t="shared" si="74"/>
        <v>165</v>
      </c>
      <c r="B169" s="5">
        <f t="shared" ref="B169:B216" si="93">IF(MOD(A169,4)=1,INT(A169/4),"")</f>
        <v>41</v>
      </c>
      <c r="C169" s="4">
        <v>1</v>
      </c>
      <c r="D169" s="4">
        <v>0</v>
      </c>
      <c r="E169" s="4">
        <v>0</v>
      </c>
      <c r="F169" s="4">
        <v>0</v>
      </c>
      <c r="G169" s="11">
        <f t="shared" ref="G169:G216" si="94">G168-$B$3*$W168*C168</f>
        <v>-0.23383843921353514</v>
      </c>
      <c r="H169" s="11">
        <f t="shared" ref="H169:H216" si="95">H168-$B$3*$W168*D168</f>
        <v>-0.77211258137610961</v>
      </c>
      <c r="I169" s="11">
        <f t="shared" ref="I169:I216" si="96">I168-$B$3*$W168*E168</f>
        <v>2.2293015337786213</v>
      </c>
      <c r="J169" s="11">
        <f t="shared" ref="J169:J216" si="97">J168-$B$3*$X168*C168</f>
        <v>-2.6746029814358072E-2</v>
      </c>
      <c r="K169" s="11">
        <f t="shared" ref="K169:K216" si="98">K168-$B$3*$X168*D168</f>
        <v>-0.43387311737849149</v>
      </c>
      <c r="L169" s="11">
        <f t="shared" ref="L169:L216" si="99">L168-$B$3*$X168*E168</f>
        <v>-0.89055728789297117</v>
      </c>
      <c r="M169" s="11">
        <f t="shared" ref="M169:M216" si="100">M168-$B$3*$V168*P168</f>
        <v>-0.77909395193489461</v>
      </c>
      <c r="N169" s="11">
        <f t="shared" ref="N169:N216" si="101">N168-$B$3*$V168*Q168</f>
        <v>2.4962634600185112</v>
      </c>
      <c r="O169" s="11">
        <f t="shared" ref="O169:O216" si="102">O168-$B$3*$V168*R168</f>
        <v>-1.561385431739132</v>
      </c>
      <c r="P169" s="11">
        <v>1</v>
      </c>
      <c r="Q169" s="11">
        <f t="shared" ref="Q169:Q216" si="103">1/(1+EXP(-SUMPRODUCT(C169:E169,G169:I169)))</f>
        <v>0.44180532459878896</v>
      </c>
      <c r="R169" s="11">
        <f t="shared" ref="R169:R216" si="104">1/(1+EXP(-SUMPRODUCT(D169:F169,J169:L169)))</f>
        <v>0.5</v>
      </c>
      <c r="S169" s="11">
        <f t="shared" ref="S169:S216" si="105">1/(1+EXP(-SUMPRODUCT(M169:O169,P169:R169)))</f>
        <v>0.38771574711699519</v>
      </c>
      <c r="T169" s="15">
        <f t="shared" ref="T169:T216" si="106">IF(S169&gt;$T$3,1,0)</f>
        <v>0</v>
      </c>
      <c r="U169" s="15" t="str">
        <f t="shared" ref="U169:U216" si="107">IF(T169=F169,"","error")</f>
        <v/>
      </c>
      <c r="V169" s="11">
        <f t="shared" ref="V169:V216" si="108">S169-F169</f>
        <v>0.38771574711699519</v>
      </c>
      <c r="W169" s="11">
        <f t="shared" ref="W169:W216" si="109">$V169*N169*Q169*(1-Q169)</f>
        <v>0.23868245435307411</v>
      </c>
      <c r="X169" s="11">
        <f t="shared" ref="X169:X216" si="110">$V169*O169*R169*(1-R169)</f>
        <v>-0.15134342980108242</v>
      </c>
    </row>
    <row r="170" spans="1:24" ht="15.6">
      <c r="A170" s="4">
        <f t="shared" si="74"/>
        <v>166</v>
      </c>
      <c r="B170" s="5" t="str">
        <f t="shared" si="93"/>
        <v/>
      </c>
      <c r="C170" s="4">
        <v>1</v>
      </c>
      <c r="D170" s="4">
        <v>0</v>
      </c>
      <c r="E170" s="4">
        <v>1</v>
      </c>
      <c r="F170" s="4">
        <v>1</v>
      </c>
      <c r="G170" s="11">
        <f t="shared" si="94"/>
        <v>-0.28157493008414997</v>
      </c>
      <c r="H170" s="11">
        <f t="shared" si="95"/>
        <v>-0.77211258137610961</v>
      </c>
      <c r="I170" s="11">
        <f t="shared" si="96"/>
        <v>2.2293015337786213</v>
      </c>
      <c r="J170" s="11">
        <f t="shared" si="97"/>
        <v>3.5226561458584146E-3</v>
      </c>
      <c r="K170" s="11">
        <f t="shared" si="98"/>
        <v>-0.43387311737849149</v>
      </c>
      <c r="L170" s="11">
        <f t="shared" si="99"/>
        <v>-0.89055728789297117</v>
      </c>
      <c r="M170" s="11">
        <f t="shared" si="100"/>
        <v>-0.85663710135829363</v>
      </c>
      <c r="N170" s="11">
        <f t="shared" si="101"/>
        <v>2.4620044837170938</v>
      </c>
      <c r="O170" s="11">
        <f t="shared" si="102"/>
        <v>-1.6001570064508315</v>
      </c>
      <c r="P170" s="11">
        <v>1</v>
      </c>
      <c r="Q170" s="11">
        <f t="shared" si="103"/>
        <v>0.87519853943236536</v>
      </c>
      <c r="R170" s="11">
        <f t="shared" si="104"/>
        <v>0.21008213386029148</v>
      </c>
      <c r="S170" s="11">
        <f t="shared" si="105"/>
        <v>0.72351030300688512</v>
      </c>
      <c r="T170" s="15">
        <f t="shared" si="106"/>
        <v>1</v>
      </c>
      <c r="U170" s="15" t="str">
        <f t="shared" si="107"/>
        <v/>
      </c>
      <c r="V170" s="11">
        <f t="shared" si="108"/>
        <v>-0.27648969699311488</v>
      </c>
      <c r="W170" s="11">
        <f t="shared" si="109"/>
        <v>-7.4352237824186498E-2</v>
      </c>
      <c r="X170" s="11">
        <f t="shared" si="110"/>
        <v>7.3419700188909379E-2</v>
      </c>
    </row>
    <row r="171" spans="1:24" ht="15.6">
      <c r="A171" s="4">
        <f t="shared" si="74"/>
        <v>167</v>
      </c>
      <c r="B171" s="5" t="str">
        <f t="shared" si="93"/>
        <v/>
      </c>
      <c r="C171" s="4">
        <v>1</v>
      </c>
      <c r="D171" s="4">
        <v>1</v>
      </c>
      <c r="E171" s="4">
        <v>0</v>
      </c>
      <c r="F171" s="4">
        <v>0</v>
      </c>
      <c r="G171" s="11">
        <f t="shared" si="94"/>
        <v>-0.26670448251931267</v>
      </c>
      <c r="H171" s="11">
        <f t="shared" si="95"/>
        <v>-0.77211258137610961</v>
      </c>
      <c r="I171" s="11">
        <f t="shared" si="96"/>
        <v>2.2441719813434586</v>
      </c>
      <c r="J171" s="11">
        <f t="shared" si="97"/>
        <v>-1.1161283891923461E-2</v>
      </c>
      <c r="K171" s="11">
        <f t="shared" si="98"/>
        <v>-0.43387311737849149</v>
      </c>
      <c r="L171" s="11">
        <f t="shared" si="99"/>
        <v>-0.90524122793075301</v>
      </c>
      <c r="M171" s="11">
        <f t="shared" si="100"/>
        <v>-0.8013391619596707</v>
      </c>
      <c r="N171" s="11">
        <f t="shared" si="101"/>
        <v>2.5104011595123881</v>
      </c>
      <c r="O171" s="11">
        <f t="shared" si="102"/>
        <v>-1.5885398973438918</v>
      </c>
      <c r="P171" s="11">
        <v>1</v>
      </c>
      <c r="Q171" s="11">
        <f t="shared" si="103"/>
        <v>0.26137830671698609</v>
      </c>
      <c r="R171" s="11">
        <f t="shared" si="104"/>
        <v>0.49720970799350539</v>
      </c>
      <c r="S171" s="11">
        <f t="shared" si="105"/>
        <v>0.28190895180772663</v>
      </c>
      <c r="T171" s="15">
        <f t="shared" si="106"/>
        <v>0</v>
      </c>
      <c r="U171" s="15" t="str">
        <f t="shared" si="107"/>
        <v/>
      </c>
      <c r="V171" s="11">
        <f t="shared" si="108"/>
        <v>0.28190895180772663</v>
      </c>
      <c r="W171" s="11">
        <f t="shared" si="109"/>
        <v>0.13662922109471995</v>
      </c>
      <c r="X171" s="11">
        <f t="shared" si="110"/>
        <v>-0.1119524177077023</v>
      </c>
    </row>
    <row r="172" spans="1:24" ht="15.6">
      <c r="A172" s="4">
        <f t="shared" si="74"/>
        <v>168</v>
      </c>
      <c r="B172" s="5" t="str">
        <f t="shared" si="93"/>
        <v/>
      </c>
      <c r="C172" s="4">
        <v>1</v>
      </c>
      <c r="D172" s="4">
        <v>1</v>
      </c>
      <c r="E172" s="4">
        <v>1</v>
      </c>
      <c r="F172" s="4">
        <v>1</v>
      </c>
      <c r="G172" s="11">
        <f t="shared" si="94"/>
        <v>-0.29403032673825669</v>
      </c>
      <c r="H172" s="11">
        <f t="shared" si="95"/>
        <v>-0.79943842559505363</v>
      </c>
      <c r="I172" s="11">
        <f t="shared" si="96"/>
        <v>2.2441719813434586</v>
      </c>
      <c r="J172" s="11">
        <f t="shared" si="97"/>
        <v>1.1229199649617E-2</v>
      </c>
      <c r="K172" s="11">
        <f t="shared" si="98"/>
        <v>-0.41148263383695105</v>
      </c>
      <c r="L172" s="11">
        <f t="shared" si="99"/>
        <v>-0.90524122793075301</v>
      </c>
      <c r="M172" s="11">
        <f t="shared" si="100"/>
        <v>-0.85772095232121603</v>
      </c>
      <c r="N172" s="11">
        <f t="shared" si="101"/>
        <v>2.4956641826180155</v>
      </c>
      <c r="O172" s="11">
        <f t="shared" si="102"/>
        <v>-1.6165734708657067</v>
      </c>
      <c r="P172" s="11">
        <v>1</v>
      </c>
      <c r="Q172" s="11">
        <f t="shared" si="103"/>
        <v>0.75963934115764475</v>
      </c>
      <c r="R172" s="11">
        <f t="shared" si="104"/>
        <v>0.21324172673242944</v>
      </c>
      <c r="S172" s="11">
        <f t="shared" si="105"/>
        <v>0.66671458588562593</v>
      </c>
      <c r="T172" s="15">
        <f t="shared" si="106"/>
        <v>1</v>
      </c>
      <c r="U172" s="15" t="str">
        <f t="shared" si="107"/>
        <v/>
      </c>
      <c r="V172" s="11">
        <f t="shared" si="108"/>
        <v>-0.33328541411437407</v>
      </c>
      <c r="W172" s="11">
        <f t="shared" si="109"/>
        <v>-0.1518704528642047</v>
      </c>
      <c r="X172" s="11">
        <f t="shared" si="110"/>
        <v>9.0391015215964252E-2</v>
      </c>
    </row>
    <row r="173" spans="1:24" ht="15.6">
      <c r="A173" s="4">
        <f t="shared" si="74"/>
        <v>169</v>
      </c>
      <c r="B173" s="5">
        <f t="shared" si="93"/>
        <v>42</v>
      </c>
      <c r="C173" s="4">
        <v>1</v>
      </c>
      <c r="D173" s="4">
        <v>0</v>
      </c>
      <c r="E173" s="4">
        <v>0</v>
      </c>
      <c r="F173" s="4">
        <v>0</v>
      </c>
      <c r="G173" s="11">
        <f t="shared" si="94"/>
        <v>-0.26365623616541572</v>
      </c>
      <c r="H173" s="11">
        <f t="shared" si="95"/>
        <v>-0.76906433502221272</v>
      </c>
      <c r="I173" s="11">
        <f t="shared" si="96"/>
        <v>2.2745460719162995</v>
      </c>
      <c r="J173" s="11">
        <f t="shared" si="97"/>
        <v>-6.8490033935758501E-3</v>
      </c>
      <c r="K173" s="11">
        <f t="shared" si="98"/>
        <v>-0.4295608368801439</v>
      </c>
      <c r="L173" s="11">
        <f t="shared" si="99"/>
        <v>-0.92331943097394586</v>
      </c>
      <c r="M173" s="11">
        <f t="shared" si="100"/>
        <v>-0.79106386949834118</v>
      </c>
      <c r="N173" s="11">
        <f t="shared" si="101"/>
        <v>2.5462995250970746</v>
      </c>
      <c r="O173" s="11">
        <f t="shared" si="102"/>
        <v>-1.6023593994256102</v>
      </c>
      <c r="P173" s="11">
        <v>1</v>
      </c>
      <c r="Q173" s="11">
        <f t="shared" si="103"/>
        <v>0.43446513771885015</v>
      </c>
      <c r="R173" s="11">
        <f t="shared" si="104"/>
        <v>0.5</v>
      </c>
      <c r="S173" s="11">
        <f t="shared" si="105"/>
        <v>0.38084452406785912</v>
      </c>
      <c r="T173" s="15">
        <f t="shared" si="106"/>
        <v>0</v>
      </c>
      <c r="U173" s="15" t="str">
        <f t="shared" si="107"/>
        <v/>
      </c>
      <c r="V173" s="11">
        <f t="shared" si="108"/>
        <v>0.38084452406785912</v>
      </c>
      <c r="W173" s="11">
        <f t="shared" si="109"/>
        <v>0.23827118254580798</v>
      </c>
      <c r="X173" s="11">
        <f t="shared" si="110"/>
        <v>-0.15256245071497679</v>
      </c>
    </row>
    <row r="174" spans="1:24" ht="15.6">
      <c r="A174" s="4">
        <f t="shared" si="74"/>
        <v>170</v>
      </c>
      <c r="B174" s="5" t="str">
        <f t="shared" si="93"/>
        <v/>
      </c>
      <c r="C174" s="4">
        <v>1</v>
      </c>
      <c r="D174" s="4">
        <v>0</v>
      </c>
      <c r="E174" s="4">
        <v>1</v>
      </c>
      <c r="F174" s="4">
        <v>1</v>
      </c>
      <c r="G174" s="11">
        <f t="shared" si="94"/>
        <v>-0.31131047267457734</v>
      </c>
      <c r="H174" s="11">
        <f t="shared" si="95"/>
        <v>-0.76906433502221272</v>
      </c>
      <c r="I174" s="11">
        <f t="shared" si="96"/>
        <v>2.2745460719162995</v>
      </c>
      <c r="J174" s="11">
        <f t="shared" si="97"/>
        <v>2.366348674941951E-2</v>
      </c>
      <c r="K174" s="11">
        <f t="shared" si="98"/>
        <v>-0.4295608368801439</v>
      </c>
      <c r="L174" s="11">
        <f t="shared" si="99"/>
        <v>-0.92331943097394586</v>
      </c>
      <c r="M174" s="11">
        <f t="shared" si="100"/>
        <v>-0.86723277431191303</v>
      </c>
      <c r="N174" s="11">
        <f t="shared" si="101"/>
        <v>2.5132067913773519</v>
      </c>
      <c r="O174" s="11">
        <f t="shared" si="102"/>
        <v>-1.640443851832396</v>
      </c>
      <c r="P174" s="11">
        <v>1</v>
      </c>
      <c r="Q174" s="11">
        <f t="shared" si="103"/>
        <v>0.87688269208721836</v>
      </c>
      <c r="R174" s="11">
        <f t="shared" si="104"/>
        <v>0.20539988216701327</v>
      </c>
      <c r="S174" s="11">
        <f t="shared" si="105"/>
        <v>0.7309814582427252</v>
      </c>
      <c r="T174" s="15">
        <f t="shared" si="106"/>
        <v>1</v>
      </c>
      <c r="U174" s="15" t="str">
        <f t="shared" si="107"/>
        <v/>
      </c>
      <c r="V174" s="11">
        <f t="shared" si="108"/>
        <v>-0.2690185417572748</v>
      </c>
      <c r="W174" s="11">
        <f t="shared" si="109"/>
        <v>-7.2991291409160095E-2</v>
      </c>
      <c r="X174" s="11">
        <f t="shared" si="110"/>
        <v>7.2026514617339388E-2</v>
      </c>
    </row>
    <row r="175" spans="1:24" ht="15.6">
      <c r="A175" s="4">
        <f t="shared" si="74"/>
        <v>171</v>
      </c>
      <c r="B175" s="5" t="str">
        <f t="shared" si="93"/>
        <v/>
      </c>
      <c r="C175" s="4">
        <v>1</v>
      </c>
      <c r="D175" s="4">
        <v>1</v>
      </c>
      <c r="E175" s="4">
        <v>0</v>
      </c>
      <c r="F175" s="4">
        <v>0</v>
      </c>
      <c r="G175" s="11">
        <f t="shared" si="94"/>
        <v>-0.29671221439274531</v>
      </c>
      <c r="H175" s="11">
        <f t="shared" si="95"/>
        <v>-0.76906433502221272</v>
      </c>
      <c r="I175" s="11">
        <f t="shared" si="96"/>
        <v>2.2891443301981313</v>
      </c>
      <c r="J175" s="11">
        <f t="shared" si="97"/>
        <v>9.2581838259516314E-3</v>
      </c>
      <c r="K175" s="11">
        <f t="shared" si="98"/>
        <v>-0.4295608368801439</v>
      </c>
      <c r="L175" s="11">
        <f t="shared" si="99"/>
        <v>-0.93772473389741373</v>
      </c>
      <c r="M175" s="11">
        <f t="shared" si="100"/>
        <v>-0.81342906596045805</v>
      </c>
      <c r="N175" s="11">
        <f t="shared" si="101"/>
        <v>2.5603863320008511</v>
      </c>
      <c r="O175" s="11">
        <f t="shared" si="102"/>
        <v>-1.6293925764768589</v>
      </c>
      <c r="P175" s="11">
        <v>1</v>
      </c>
      <c r="Q175" s="11">
        <f t="shared" si="103"/>
        <v>0.2562070970749426</v>
      </c>
      <c r="R175" s="11">
        <f t="shared" si="104"/>
        <v>0.50231452942421984</v>
      </c>
      <c r="S175" s="11">
        <f t="shared" si="105"/>
        <v>0.27370458305202744</v>
      </c>
      <c r="T175" s="15">
        <f t="shared" si="106"/>
        <v>0</v>
      </c>
      <c r="U175" s="15" t="str">
        <f t="shared" si="107"/>
        <v/>
      </c>
      <c r="V175" s="11">
        <f t="shared" si="108"/>
        <v>0.27370458305202744</v>
      </c>
      <c r="W175" s="11">
        <f t="shared" si="109"/>
        <v>0.13354596036298971</v>
      </c>
      <c r="X175" s="11">
        <f t="shared" si="110"/>
        <v>-0.11149066484928906</v>
      </c>
    </row>
    <row r="176" spans="1:24" ht="15.6">
      <c r="A176" s="4">
        <f t="shared" si="74"/>
        <v>172</v>
      </c>
      <c r="B176" s="5" t="str">
        <f t="shared" si="93"/>
        <v/>
      </c>
      <c r="C176" s="4">
        <v>1</v>
      </c>
      <c r="D176" s="4">
        <v>1</v>
      </c>
      <c r="E176" s="4">
        <v>1</v>
      </c>
      <c r="F176" s="4">
        <v>1</v>
      </c>
      <c r="G176" s="11">
        <f t="shared" si="94"/>
        <v>-0.32342140646534323</v>
      </c>
      <c r="H176" s="11">
        <f t="shared" si="95"/>
        <v>-0.79577352709481064</v>
      </c>
      <c r="I176" s="11">
        <f t="shared" si="96"/>
        <v>2.2891443301981313</v>
      </c>
      <c r="J176" s="11">
        <f t="shared" si="97"/>
        <v>3.1556316795809447E-2</v>
      </c>
      <c r="K176" s="11">
        <f t="shared" si="98"/>
        <v>-0.40726270391028607</v>
      </c>
      <c r="L176" s="11">
        <f t="shared" si="99"/>
        <v>-0.93772473389741373</v>
      </c>
      <c r="M176" s="11">
        <f t="shared" si="100"/>
        <v>-0.86816998257086353</v>
      </c>
      <c r="N176" s="11">
        <f t="shared" si="101"/>
        <v>2.5463613206648774</v>
      </c>
      <c r="O176" s="11">
        <f t="shared" si="102"/>
        <v>-1.6568897342442652</v>
      </c>
      <c r="P176" s="11">
        <v>1</v>
      </c>
      <c r="Q176" s="11">
        <f t="shared" si="103"/>
        <v>0.76313586880950013</v>
      </c>
      <c r="R176" s="11">
        <f t="shared" si="104"/>
        <v>0.2119132598207451</v>
      </c>
      <c r="S176" s="11">
        <f t="shared" si="105"/>
        <v>0.67347245155592561</v>
      </c>
      <c r="T176" s="15">
        <f t="shared" si="106"/>
        <v>1</v>
      </c>
      <c r="U176" s="15" t="str">
        <f t="shared" si="107"/>
        <v/>
      </c>
      <c r="V176" s="11">
        <f t="shared" si="108"/>
        <v>-0.32652754844407439</v>
      </c>
      <c r="W176" s="11">
        <f t="shared" si="109"/>
        <v>-0.1502937852846323</v>
      </c>
      <c r="X176" s="11">
        <f t="shared" si="110"/>
        <v>9.0353626298502451E-2</v>
      </c>
    </row>
    <row r="177" spans="1:24" ht="15.6">
      <c r="A177" s="4">
        <f t="shared" si="74"/>
        <v>173</v>
      </c>
      <c r="B177" s="5">
        <f t="shared" si="93"/>
        <v>43</v>
      </c>
      <c r="C177" s="4">
        <v>1</v>
      </c>
      <c r="D177" s="4">
        <v>0</v>
      </c>
      <c r="E177" s="4">
        <v>0</v>
      </c>
      <c r="F177" s="4">
        <v>0</v>
      </c>
      <c r="G177" s="11">
        <f t="shared" si="94"/>
        <v>-0.29336264940841678</v>
      </c>
      <c r="H177" s="11">
        <f t="shared" si="95"/>
        <v>-0.76571477003788413</v>
      </c>
      <c r="I177" s="11">
        <f t="shared" si="96"/>
        <v>2.3192030872550577</v>
      </c>
      <c r="J177" s="11">
        <f t="shared" si="97"/>
        <v>1.3485591536108957E-2</v>
      </c>
      <c r="K177" s="11">
        <f t="shared" si="98"/>
        <v>-0.42533342916998657</v>
      </c>
      <c r="L177" s="11">
        <f t="shared" si="99"/>
        <v>-0.95579545915711417</v>
      </c>
      <c r="M177" s="11">
        <f t="shared" si="100"/>
        <v>-0.80286447288204865</v>
      </c>
      <c r="N177" s="11">
        <f t="shared" si="101"/>
        <v>2.5961982975392983</v>
      </c>
      <c r="O177" s="11">
        <f t="shared" si="102"/>
        <v>-1.6430506308018533</v>
      </c>
      <c r="P177" s="11">
        <v>1</v>
      </c>
      <c r="Q177" s="11">
        <f t="shared" si="103"/>
        <v>0.42718083484822494</v>
      </c>
      <c r="R177" s="11">
        <f t="shared" si="104"/>
        <v>0.5</v>
      </c>
      <c r="S177" s="11">
        <f t="shared" si="105"/>
        <v>0.37394169127587484</v>
      </c>
      <c r="T177" s="15">
        <f t="shared" si="106"/>
        <v>0</v>
      </c>
      <c r="U177" s="15" t="str">
        <f t="shared" si="107"/>
        <v/>
      </c>
      <c r="V177" s="11">
        <f t="shared" si="108"/>
        <v>0.37394169127587484</v>
      </c>
      <c r="W177" s="11">
        <f t="shared" si="109"/>
        <v>0.23755875955721095</v>
      </c>
      <c r="X177" s="11">
        <f t="shared" si="110"/>
        <v>-0.15360128293348452</v>
      </c>
    </row>
    <row r="178" spans="1:24" ht="15.6">
      <c r="A178" s="4">
        <f t="shared" si="74"/>
        <v>174</v>
      </c>
      <c r="B178" s="5" t="str">
        <f t="shared" si="93"/>
        <v/>
      </c>
      <c r="C178" s="4">
        <v>1</v>
      </c>
      <c r="D178" s="4">
        <v>0</v>
      </c>
      <c r="E178" s="4">
        <v>1</v>
      </c>
      <c r="F178" s="4">
        <v>1</v>
      </c>
      <c r="G178" s="11">
        <f t="shared" si="94"/>
        <v>-0.34087440131985897</v>
      </c>
      <c r="H178" s="11">
        <f t="shared" si="95"/>
        <v>-0.76571477003788413</v>
      </c>
      <c r="I178" s="11">
        <f t="shared" si="96"/>
        <v>2.3192030872550577</v>
      </c>
      <c r="J178" s="11">
        <f t="shared" si="97"/>
        <v>4.4205848122805862E-2</v>
      </c>
      <c r="K178" s="11">
        <f t="shared" si="98"/>
        <v>-0.42533342916998657</v>
      </c>
      <c r="L178" s="11">
        <f t="shared" si="99"/>
        <v>-0.95579545915711417</v>
      </c>
      <c r="M178" s="11">
        <f t="shared" si="100"/>
        <v>-0.8776528111372236</v>
      </c>
      <c r="N178" s="11">
        <f t="shared" si="101"/>
        <v>2.5642501527665411</v>
      </c>
      <c r="O178" s="11">
        <f t="shared" si="102"/>
        <v>-1.6804447999294407</v>
      </c>
      <c r="P178" s="11">
        <v>1</v>
      </c>
      <c r="Q178" s="11">
        <f t="shared" si="103"/>
        <v>0.87850288627541873</v>
      </c>
      <c r="R178" s="11">
        <f t="shared" si="104"/>
        <v>0.20082775653247728</v>
      </c>
      <c r="S178" s="11">
        <f t="shared" si="105"/>
        <v>0.73838055288235827</v>
      </c>
      <c r="T178" s="15">
        <f t="shared" si="106"/>
        <v>1</v>
      </c>
      <c r="U178" s="15" t="str">
        <f t="shared" si="107"/>
        <v/>
      </c>
      <c r="V178" s="11">
        <f t="shared" si="108"/>
        <v>-0.26161944711764173</v>
      </c>
      <c r="W178" s="11">
        <f t="shared" si="109"/>
        <v>-7.160437647112286E-2</v>
      </c>
      <c r="X178" s="11">
        <f t="shared" si="110"/>
        <v>7.0559972542992511E-2</v>
      </c>
    </row>
    <row r="179" spans="1:24" ht="15.6">
      <c r="A179" s="4">
        <f t="shared" si="74"/>
        <v>175</v>
      </c>
      <c r="B179" s="5" t="str">
        <f t="shared" si="93"/>
        <v/>
      </c>
      <c r="C179" s="4">
        <v>1</v>
      </c>
      <c r="D179" s="4">
        <v>1</v>
      </c>
      <c r="E179" s="4">
        <v>0</v>
      </c>
      <c r="F179" s="4">
        <v>0</v>
      </c>
      <c r="G179" s="11">
        <f t="shared" si="94"/>
        <v>-0.32655352602563437</v>
      </c>
      <c r="H179" s="11">
        <f t="shared" si="95"/>
        <v>-0.76571477003788413</v>
      </c>
      <c r="I179" s="11">
        <f t="shared" si="96"/>
        <v>2.3335239625492825</v>
      </c>
      <c r="J179" s="11">
        <f t="shared" si="97"/>
        <v>3.0093853614207359E-2</v>
      </c>
      <c r="K179" s="11">
        <f t="shared" si="98"/>
        <v>-0.42533342916998657</v>
      </c>
      <c r="L179" s="11">
        <f t="shared" si="99"/>
        <v>-0.96990745366571263</v>
      </c>
      <c r="M179" s="11">
        <f t="shared" si="100"/>
        <v>-0.82532892171369521</v>
      </c>
      <c r="N179" s="11">
        <f t="shared" si="101"/>
        <v>2.6102168406462667</v>
      </c>
      <c r="O179" s="11">
        <f t="shared" si="102"/>
        <v>-1.6699367106034602</v>
      </c>
      <c r="P179" s="11">
        <v>1</v>
      </c>
      <c r="Q179" s="11">
        <f t="shared" si="103"/>
        <v>0.25119138415069592</v>
      </c>
      <c r="R179" s="11">
        <f t="shared" si="104"/>
        <v>0.50752289565917008</v>
      </c>
      <c r="S179" s="11">
        <f t="shared" si="105"/>
        <v>0.26557393465505752</v>
      </c>
      <c r="T179" s="15">
        <f t="shared" si="106"/>
        <v>0</v>
      </c>
      <c r="U179" s="15" t="str">
        <f t="shared" si="107"/>
        <v/>
      </c>
      <c r="V179" s="11">
        <f t="shared" si="108"/>
        <v>0.26557393465505752</v>
      </c>
      <c r="W179" s="11">
        <f t="shared" si="109"/>
        <v>0.13038799499961623</v>
      </c>
      <c r="X179" s="11">
        <f t="shared" si="110"/>
        <v>-0.11084781676594271</v>
      </c>
    </row>
    <row r="180" spans="1:24" ht="15.6">
      <c r="A180" s="4">
        <f t="shared" si="74"/>
        <v>176</v>
      </c>
      <c r="B180" s="5" t="str">
        <f t="shared" si="93"/>
        <v/>
      </c>
      <c r="C180" s="4">
        <v>1</v>
      </c>
      <c r="D180" s="4">
        <v>1</v>
      </c>
      <c r="E180" s="4">
        <v>1</v>
      </c>
      <c r="F180" s="4">
        <v>1</v>
      </c>
      <c r="G180" s="11">
        <f t="shared" si="94"/>
        <v>-0.3526311250255576</v>
      </c>
      <c r="H180" s="11">
        <f t="shared" si="95"/>
        <v>-0.79179236903780736</v>
      </c>
      <c r="I180" s="11">
        <f t="shared" si="96"/>
        <v>2.3335239625492825</v>
      </c>
      <c r="J180" s="11">
        <f t="shared" si="97"/>
        <v>5.2263416967395906E-2</v>
      </c>
      <c r="K180" s="11">
        <f t="shared" si="98"/>
        <v>-0.40316386581679803</v>
      </c>
      <c r="L180" s="11">
        <f t="shared" si="99"/>
        <v>-0.96990745366571263</v>
      </c>
      <c r="M180" s="11">
        <f t="shared" si="100"/>
        <v>-0.87844370864470667</v>
      </c>
      <c r="N180" s="11">
        <f t="shared" si="101"/>
        <v>2.5968748637981967</v>
      </c>
      <c r="O180" s="11">
        <f t="shared" si="102"/>
        <v>-1.696893681069007</v>
      </c>
      <c r="P180" s="11">
        <v>1</v>
      </c>
      <c r="Q180" s="11">
        <f t="shared" si="103"/>
        <v>0.76658014513228967</v>
      </c>
      <c r="R180" s="11">
        <f t="shared" si="104"/>
        <v>0.21068391095585878</v>
      </c>
      <c r="S180" s="11">
        <f t="shared" si="105"/>
        <v>0.68021516846017238</v>
      </c>
      <c r="T180" s="15">
        <f t="shared" si="106"/>
        <v>1</v>
      </c>
      <c r="U180" s="15" t="str">
        <f t="shared" si="107"/>
        <v/>
      </c>
      <c r="V180" s="11">
        <f t="shared" si="108"/>
        <v>-0.31978483153982762</v>
      </c>
      <c r="W180" s="11">
        <f t="shared" si="109"/>
        <v>-0.14859501625989838</v>
      </c>
      <c r="X180" s="11">
        <f t="shared" si="110"/>
        <v>9.0239113309575916E-2</v>
      </c>
    </row>
    <row r="181" spans="1:24" ht="15.6">
      <c r="A181" s="4">
        <f t="shared" si="74"/>
        <v>177</v>
      </c>
      <c r="B181" s="5">
        <f t="shared" si="93"/>
        <v>44</v>
      </c>
      <c r="C181" s="4">
        <v>1</v>
      </c>
      <c r="D181" s="4">
        <v>0</v>
      </c>
      <c r="E181" s="4">
        <v>0</v>
      </c>
      <c r="F181" s="4">
        <v>0</v>
      </c>
      <c r="G181" s="11">
        <f t="shared" si="94"/>
        <v>-0.32291212177357792</v>
      </c>
      <c r="H181" s="11">
        <f t="shared" si="95"/>
        <v>-0.76207336578582774</v>
      </c>
      <c r="I181" s="11">
        <f t="shared" si="96"/>
        <v>2.3632429658012621</v>
      </c>
      <c r="J181" s="11">
        <f t="shared" si="97"/>
        <v>3.4215594305480726E-2</v>
      </c>
      <c r="K181" s="11">
        <f t="shared" si="98"/>
        <v>-0.42121168847871321</v>
      </c>
      <c r="L181" s="11">
        <f t="shared" si="99"/>
        <v>-0.98795527632762781</v>
      </c>
      <c r="M181" s="11">
        <f t="shared" si="100"/>
        <v>-0.81448674233674112</v>
      </c>
      <c r="N181" s="11">
        <f t="shared" si="101"/>
        <v>2.6459030043127778</v>
      </c>
      <c r="O181" s="11">
        <f t="shared" si="102"/>
        <v>-1.6834189772743726</v>
      </c>
      <c r="P181" s="11">
        <v>1</v>
      </c>
      <c r="Q181" s="11">
        <f t="shared" si="103"/>
        <v>0.41996620586634931</v>
      </c>
      <c r="R181" s="11">
        <f t="shared" si="104"/>
        <v>0.5</v>
      </c>
      <c r="S181" s="11">
        <f t="shared" si="105"/>
        <v>0.36702373993451964</v>
      </c>
      <c r="T181" s="15">
        <f t="shared" si="106"/>
        <v>0</v>
      </c>
      <c r="U181" s="15" t="str">
        <f t="shared" si="107"/>
        <v/>
      </c>
      <c r="V181" s="11">
        <f t="shared" si="108"/>
        <v>0.36702373993451964</v>
      </c>
      <c r="W181" s="11">
        <f t="shared" si="109"/>
        <v>0.23655695309718308</v>
      </c>
      <c r="X181" s="11">
        <f t="shared" si="110"/>
        <v>-0.15446368222899609</v>
      </c>
    </row>
    <row r="182" spans="1:24" ht="15.6">
      <c r="A182" s="4">
        <f t="shared" si="74"/>
        <v>178</v>
      </c>
      <c r="B182" s="5" t="str">
        <f t="shared" si="93"/>
        <v/>
      </c>
      <c r="C182" s="4">
        <v>1</v>
      </c>
      <c r="D182" s="4">
        <v>0</v>
      </c>
      <c r="E182" s="4">
        <v>1</v>
      </c>
      <c r="F182" s="4">
        <v>1</v>
      </c>
      <c r="G182" s="11">
        <f t="shared" si="94"/>
        <v>-0.37022351239301454</v>
      </c>
      <c r="H182" s="11">
        <f t="shared" si="95"/>
        <v>-0.76207336578582774</v>
      </c>
      <c r="I182" s="11">
        <f t="shared" si="96"/>
        <v>2.3632429658012621</v>
      </c>
      <c r="J182" s="11">
        <f t="shared" si="97"/>
        <v>6.5108330751279947E-2</v>
      </c>
      <c r="K182" s="11">
        <f t="shared" si="98"/>
        <v>-0.42121168847871321</v>
      </c>
      <c r="L182" s="11">
        <f t="shared" si="99"/>
        <v>-0.98795527632762781</v>
      </c>
      <c r="M182" s="11">
        <f t="shared" si="100"/>
        <v>-0.88789149032364501</v>
      </c>
      <c r="N182" s="11">
        <f t="shared" si="101"/>
        <v>2.6150754908081422</v>
      </c>
      <c r="O182" s="11">
        <f t="shared" si="102"/>
        <v>-1.7201213512678246</v>
      </c>
      <c r="P182" s="11">
        <v>1</v>
      </c>
      <c r="Q182" s="11">
        <f t="shared" si="103"/>
        <v>0.88006221495504777</v>
      </c>
      <c r="R182" s="11">
        <f t="shared" si="104"/>
        <v>0.19636548113337041</v>
      </c>
      <c r="S182" s="11">
        <f t="shared" si="105"/>
        <v>0.74569174705750207</v>
      </c>
      <c r="T182" s="15">
        <f t="shared" si="106"/>
        <v>1</v>
      </c>
      <c r="U182" s="15" t="str">
        <f t="shared" si="107"/>
        <v/>
      </c>
      <c r="V182" s="11">
        <f t="shared" si="108"/>
        <v>-0.25430825294249793</v>
      </c>
      <c r="W182" s="11">
        <f t="shared" si="109"/>
        <v>-7.0196277821983857E-2</v>
      </c>
      <c r="X182" s="11">
        <f t="shared" si="110"/>
        <v>6.9030857771339577E-2</v>
      </c>
    </row>
    <row r="183" spans="1:24" ht="15.6">
      <c r="A183" s="4">
        <f t="shared" si="74"/>
        <v>179</v>
      </c>
      <c r="B183" s="5" t="str">
        <f t="shared" si="93"/>
        <v/>
      </c>
      <c r="C183" s="4">
        <v>1</v>
      </c>
      <c r="D183" s="4">
        <v>1</v>
      </c>
      <c r="E183" s="4">
        <v>0</v>
      </c>
      <c r="F183" s="4">
        <v>0</v>
      </c>
      <c r="G183" s="11">
        <f t="shared" si="94"/>
        <v>-0.35618425682861776</v>
      </c>
      <c r="H183" s="11">
        <f t="shared" si="95"/>
        <v>-0.76207336578582774</v>
      </c>
      <c r="I183" s="11">
        <f t="shared" si="96"/>
        <v>2.3772822213656588</v>
      </c>
      <c r="J183" s="11">
        <f t="shared" si="97"/>
        <v>5.1302159197012032E-2</v>
      </c>
      <c r="K183" s="11">
        <f t="shared" si="98"/>
        <v>-0.42121168847871321</v>
      </c>
      <c r="L183" s="11">
        <f t="shared" si="99"/>
        <v>-1.0017614478818957</v>
      </c>
      <c r="M183" s="11">
        <f t="shared" si="100"/>
        <v>-0.83702983973514544</v>
      </c>
      <c r="N183" s="11">
        <f t="shared" si="101"/>
        <v>2.6598369076813269</v>
      </c>
      <c r="O183" s="11">
        <f t="shared" si="102"/>
        <v>-1.7101338787787765</v>
      </c>
      <c r="P183" s="11">
        <v>1</v>
      </c>
      <c r="Q183" s="11">
        <f t="shared" si="103"/>
        <v>0.24633461967391967</v>
      </c>
      <c r="R183" s="11">
        <f t="shared" si="104"/>
        <v>0.51282272756555725</v>
      </c>
      <c r="S183" s="11">
        <f t="shared" si="105"/>
        <v>0.25753588940181221</v>
      </c>
      <c r="T183" s="15">
        <f t="shared" si="106"/>
        <v>0</v>
      </c>
      <c r="U183" s="15" t="str">
        <f t="shared" si="107"/>
        <v/>
      </c>
      <c r="V183" s="11">
        <f t="shared" si="108"/>
        <v>0.25753588940181221</v>
      </c>
      <c r="W183" s="11">
        <f t="shared" si="109"/>
        <v>0.1271735473007157</v>
      </c>
      <c r="X183" s="11">
        <f t="shared" si="110"/>
        <v>-0.1100327973392336</v>
      </c>
    </row>
    <row r="184" spans="1:24" ht="15.6">
      <c r="A184" s="4">
        <f t="shared" si="74"/>
        <v>180</v>
      </c>
      <c r="B184" s="5" t="str">
        <f t="shared" si="93"/>
        <v/>
      </c>
      <c r="C184" s="4">
        <v>1</v>
      </c>
      <c r="D184" s="4">
        <v>1</v>
      </c>
      <c r="E184" s="4">
        <v>1</v>
      </c>
      <c r="F184" s="4">
        <v>1</v>
      </c>
      <c r="G184" s="11">
        <f t="shared" si="94"/>
        <v>-0.38161896628876091</v>
      </c>
      <c r="H184" s="11">
        <f t="shared" si="95"/>
        <v>-0.78750807524597088</v>
      </c>
      <c r="I184" s="11">
        <f t="shared" si="96"/>
        <v>2.3772822213656588</v>
      </c>
      <c r="J184" s="11">
        <f t="shared" si="97"/>
        <v>7.3308718664858746E-2</v>
      </c>
      <c r="K184" s="11">
        <f t="shared" si="98"/>
        <v>-0.39920512901086647</v>
      </c>
      <c r="L184" s="11">
        <f t="shared" si="99"/>
        <v>-1.0017614478818957</v>
      </c>
      <c r="M184" s="11">
        <f t="shared" si="100"/>
        <v>-0.88853701761550785</v>
      </c>
      <c r="N184" s="11">
        <f t="shared" si="101"/>
        <v>2.6471489066076908</v>
      </c>
      <c r="O184" s="11">
        <f t="shared" si="102"/>
        <v>-1.7365479302285884</v>
      </c>
      <c r="P184" s="11">
        <v>1</v>
      </c>
      <c r="Q184" s="11">
        <f t="shared" si="103"/>
        <v>0.76997236661476542</v>
      </c>
      <c r="R184" s="11">
        <f t="shared" si="104"/>
        <v>0.20954704683176614</v>
      </c>
      <c r="S184" s="11">
        <f t="shared" si="105"/>
        <v>0.68693008888065099</v>
      </c>
      <c r="T184" s="15">
        <f t="shared" si="106"/>
        <v>1</v>
      </c>
      <c r="U184" s="15" t="str">
        <f t="shared" si="107"/>
        <v/>
      </c>
      <c r="V184" s="11">
        <f t="shared" si="108"/>
        <v>-0.31306991111934901</v>
      </c>
      <c r="W184" s="11">
        <f t="shared" si="109"/>
        <v>-0.14678269326116125</v>
      </c>
      <c r="X184" s="11">
        <f t="shared" si="110"/>
        <v>9.0050406093410446E-2</v>
      </c>
    </row>
    <row r="185" spans="1:24" ht="15.6">
      <c r="A185" s="4">
        <f t="shared" si="74"/>
        <v>181</v>
      </c>
      <c r="B185" s="5">
        <f t="shared" si="93"/>
        <v>45</v>
      </c>
      <c r="C185" s="4">
        <v>1</v>
      </c>
      <c r="D185" s="4">
        <v>0</v>
      </c>
      <c r="E185" s="4">
        <v>0</v>
      </c>
      <c r="F185" s="4">
        <v>0</v>
      </c>
      <c r="G185" s="11">
        <f t="shared" si="94"/>
        <v>-0.35226242763652865</v>
      </c>
      <c r="H185" s="11">
        <f t="shared" si="95"/>
        <v>-0.75815153659373868</v>
      </c>
      <c r="I185" s="11">
        <f t="shared" si="96"/>
        <v>2.4066387600178909</v>
      </c>
      <c r="J185" s="11">
        <f t="shared" si="97"/>
        <v>5.5298637446176656E-2</v>
      </c>
      <c r="K185" s="11">
        <f t="shared" si="98"/>
        <v>-0.41721521022954855</v>
      </c>
      <c r="L185" s="11">
        <f t="shared" si="99"/>
        <v>-1.0197715291005778</v>
      </c>
      <c r="M185" s="11">
        <f t="shared" si="100"/>
        <v>-0.82592303539163803</v>
      </c>
      <c r="N185" s="11">
        <f t="shared" si="101"/>
        <v>2.6953599426837784</v>
      </c>
      <c r="O185" s="11">
        <f t="shared" si="102"/>
        <v>-1.7234273551631998</v>
      </c>
      <c r="P185" s="11">
        <v>1</v>
      </c>
      <c r="Q185" s="11">
        <f t="shared" si="103"/>
        <v>0.41283389600062581</v>
      </c>
      <c r="R185" s="11">
        <f t="shared" si="104"/>
        <v>0.5</v>
      </c>
      <c r="S185" s="11">
        <f t="shared" si="105"/>
        <v>0.36010676926007618</v>
      </c>
      <c r="T185" s="15">
        <f t="shared" si="106"/>
        <v>0</v>
      </c>
      <c r="U185" s="15" t="str">
        <f t="shared" si="107"/>
        <v/>
      </c>
      <c r="V185" s="11">
        <f t="shared" si="108"/>
        <v>0.36010676926007618</v>
      </c>
      <c r="W185" s="11">
        <f t="shared" si="109"/>
        <v>0.23527965777727192</v>
      </c>
      <c r="X185" s="11">
        <f t="shared" si="110"/>
        <v>-0.15515446423056442</v>
      </c>
    </row>
    <row r="186" spans="1:24" ht="15.6">
      <c r="A186" s="4">
        <f t="shared" si="74"/>
        <v>182</v>
      </c>
      <c r="B186" s="5" t="str">
        <f t="shared" si="93"/>
        <v/>
      </c>
      <c r="C186" s="4">
        <v>1</v>
      </c>
      <c r="D186" s="4">
        <v>0</v>
      </c>
      <c r="E186" s="4">
        <v>1</v>
      </c>
      <c r="F186" s="4">
        <v>1</v>
      </c>
      <c r="G186" s="11">
        <f t="shared" si="94"/>
        <v>-0.39931835919198305</v>
      </c>
      <c r="H186" s="11">
        <f t="shared" si="95"/>
        <v>-0.75815153659373868</v>
      </c>
      <c r="I186" s="11">
        <f t="shared" si="96"/>
        <v>2.4066387600178909</v>
      </c>
      <c r="J186" s="11">
        <f t="shared" si="97"/>
        <v>8.6329530292289541E-2</v>
      </c>
      <c r="K186" s="11">
        <f t="shared" si="98"/>
        <v>-0.41721521022954855</v>
      </c>
      <c r="L186" s="11">
        <f t="shared" si="99"/>
        <v>-1.0197715291005778</v>
      </c>
      <c r="M186" s="11">
        <f t="shared" si="100"/>
        <v>-0.89794438924365327</v>
      </c>
      <c r="N186" s="11">
        <f t="shared" si="101"/>
        <v>2.6656270865778113</v>
      </c>
      <c r="O186" s="11">
        <f t="shared" si="102"/>
        <v>-1.7594380320892073</v>
      </c>
      <c r="P186" s="11">
        <v>1</v>
      </c>
      <c r="Q186" s="11">
        <f t="shared" si="103"/>
        <v>0.88156353312384994</v>
      </c>
      <c r="R186" s="11">
        <f t="shared" si="104"/>
        <v>0.19201240298850944</v>
      </c>
      <c r="S186" s="11">
        <f t="shared" si="105"/>
        <v>0.75290037485094952</v>
      </c>
      <c r="T186" s="15">
        <f t="shared" si="106"/>
        <v>1</v>
      </c>
      <c r="U186" s="15" t="str">
        <f t="shared" si="107"/>
        <v/>
      </c>
      <c r="V186" s="11">
        <f t="shared" si="108"/>
        <v>-0.24709962514905048</v>
      </c>
      <c r="W186" s="11">
        <f t="shared" si="109"/>
        <v>-6.8771823431762857E-2</v>
      </c>
      <c r="X186" s="11">
        <f t="shared" si="110"/>
        <v>6.7449702579735968E-2</v>
      </c>
    </row>
    <row r="187" spans="1:24" ht="15.6">
      <c r="A187" s="4">
        <f t="shared" si="74"/>
        <v>183</v>
      </c>
      <c r="B187" s="5" t="str">
        <f t="shared" si="93"/>
        <v/>
      </c>
      <c r="C187" s="4">
        <v>1</v>
      </c>
      <c r="D187" s="4">
        <v>1</v>
      </c>
      <c r="E187" s="4">
        <v>0</v>
      </c>
      <c r="F187" s="4">
        <v>0</v>
      </c>
      <c r="G187" s="11">
        <f t="shared" si="94"/>
        <v>-0.3855639945056305</v>
      </c>
      <c r="H187" s="11">
        <f t="shared" si="95"/>
        <v>-0.75815153659373868</v>
      </c>
      <c r="I187" s="11">
        <f t="shared" si="96"/>
        <v>2.4203931247042436</v>
      </c>
      <c r="J187" s="11">
        <f t="shared" si="97"/>
        <v>7.2839589776342348E-2</v>
      </c>
      <c r="K187" s="11">
        <f t="shared" si="98"/>
        <v>-0.41721521022954855</v>
      </c>
      <c r="L187" s="11">
        <f t="shared" si="99"/>
        <v>-1.033261469616525</v>
      </c>
      <c r="M187" s="11">
        <f t="shared" si="100"/>
        <v>-0.8485244642138432</v>
      </c>
      <c r="N187" s="11">
        <f t="shared" si="101"/>
        <v>2.7091938902938066</v>
      </c>
      <c r="O187" s="11">
        <f t="shared" si="102"/>
        <v>-1.7499487935287215</v>
      </c>
      <c r="P187" s="11">
        <v>1</v>
      </c>
      <c r="Q187" s="11">
        <f t="shared" si="103"/>
        <v>0.24163883829954264</v>
      </c>
      <c r="R187" s="11">
        <f t="shared" si="104"/>
        <v>0.51820185050193202</v>
      </c>
      <c r="S187" s="11">
        <f t="shared" si="105"/>
        <v>0.24960787759048461</v>
      </c>
      <c r="T187" s="15">
        <f t="shared" si="106"/>
        <v>0</v>
      </c>
      <c r="U187" s="15" t="str">
        <f t="shared" si="107"/>
        <v/>
      </c>
      <c r="V187" s="11">
        <f t="shared" si="108"/>
        <v>0.24960787759048461</v>
      </c>
      <c r="W187" s="11">
        <f t="shared" si="109"/>
        <v>0.123919940822449</v>
      </c>
      <c r="X187" s="11">
        <f t="shared" si="110"/>
        <v>-0.10905553567288143</v>
      </c>
    </row>
    <row r="188" spans="1:24" ht="15.6">
      <c r="A188" s="4">
        <f t="shared" si="74"/>
        <v>184</v>
      </c>
      <c r="B188" s="5" t="str">
        <f t="shared" si="93"/>
        <v/>
      </c>
      <c r="C188" s="4">
        <v>1</v>
      </c>
      <c r="D188" s="4">
        <v>1</v>
      </c>
      <c r="E188" s="4">
        <v>1</v>
      </c>
      <c r="F188" s="4">
        <v>1</v>
      </c>
      <c r="G188" s="11">
        <f t="shared" si="94"/>
        <v>-0.41034798267012029</v>
      </c>
      <c r="H188" s="11">
        <f t="shared" si="95"/>
        <v>-0.78293552475822847</v>
      </c>
      <c r="I188" s="11">
        <f t="shared" si="96"/>
        <v>2.4203931247042436</v>
      </c>
      <c r="J188" s="11">
        <f t="shared" si="97"/>
        <v>9.4650696910918639E-2</v>
      </c>
      <c r="K188" s="11">
        <f t="shared" si="98"/>
        <v>-0.39540410309497226</v>
      </c>
      <c r="L188" s="11">
        <f t="shared" si="99"/>
        <v>-1.033261469616525</v>
      </c>
      <c r="M188" s="11">
        <f t="shared" si="100"/>
        <v>-0.89844603973194015</v>
      </c>
      <c r="N188" s="11">
        <f t="shared" si="101"/>
        <v>2.6971308987795308</v>
      </c>
      <c r="O188" s="11">
        <f t="shared" si="102"/>
        <v>-1.7758182463421712</v>
      </c>
      <c r="P188" s="11">
        <v>1</v>
      </c>
      <c r="Q188" s="11">
        <f t="shared" si="103"/>
        <v>0.77331228934944474</v>
      </c>
      <c r="R188" s="11">
        <f t="shared" si="104"/>
        <v>0.20849603313721859</v>
      </c>
      <c r="S188" s="11">
        <f t="shared" si="105"/>
        <v>0.6936049692556957</v>
      </c>
      <c r="T188" s="15">
        <f t="shared" si="106"/>
        <v>1</v>
      </c>
      <c r="U188" s="15" t="str">
        <f t="shared" si="107"/>
        <v/>
      </c>
      <c r="V188" s="11">
        <f t="shared" si="108"/>
        <v>-0.3063950307443043</v>
      </c>
      <c r="W188" s="11">
        <f t="shared" si="109"/>
        <v>-0.14486605391496413</v>
      </c>
      <c r="X188" s="11">
        <f t="shared" si="110"/>
        <v>8.9790651705095051E-2</v>
      </c>
    </row>
    <row r="189" spans="1:24" ht="15.6">
      <c r="A189" s="4">
        <f t="shared" si="74"/>
        <v>185</v>
      </c>
      <c r="B189" s="5">
        <f t="shared" si="93"/>
        <v>46</v>
      </c>
      <c r="C189" s="4">
        <v>1</v>
      </c>
      <c r="D189" s="4">
        <v>0</v>
      </c>
      <c r="E189" s="4">
        <v>0</v>
      </c>
      <c r="F189" s="4">
        <v>0</v>
      </c>
      <c r="G189" s="11">
        <f t="shared" si="94"/>
        <v>-0.38137477188712748</v>
      </c>
      <c r="H189" s="11">
        <f t="shared" si="95"/>
        <v>-0.75396231397523561</v>
      </c>
      <c r="I189" s="11">
        <f t="shared" si="96"/>
        <v>2.4493663354872366</v>
      </c>
      <c r="J189" s="11">
        <f t="shared" si="97"/>
        <v>7.6692566569899631E-2</v>
      </c>
      <c r="K189" s="11">
        <f t="shared" si="98"/>
        <v>-0.41336223343599127</v>
      </c>
      <c r="L189" s="11">
        <f t="shared" si="99"/>
        <v>-1.051219599957544</v>
      </c>
      <c r="M189" s="11">
        <f t="shared" si="100"/>
        <v>-0.83716703358307931</v>
      </c>
      <c r="N189" s="11">
        <f t="shared" si="101"/>
        <v>2.7445187073135653</v>
      </c>
      <c r="O189" s="11">
        <f t="shared" si="102"/>
        <v>-1.7630418166455426</v>
      </c>
      <c r="P189" s="11">
        <v>1</v>
      </c>
      <c r="Q189" s="11">
        <f t="shared" si="103"/>
        <v>0.40579536164138191</v>
      </c>
      <c r="R189" s="11">
        <f t="shared" si="104"/>
        <v>0.5</v>
      </c>
      <c r="S189" s="11">
        <f t="shared" si="105"/>
        <v>0.35320632315710043</v>
      </c>
      <c r="T189" s="15">
        <f t="shared" si="106"/>
        <v>0</v>
      </c>
      <c r="U189" s="15" t="str">
        <f t="shared" si="107"/>
        <v/>
      </c>
      <c r="V189" s="11">
        <f t="shared" si="108"/>
        <v>0.35320632315710043</v>
      </c>
      <c r="W189" s="11">
        <f t="shared" si="109"/>
        <v>0.2337425520063344</v>
      </c>
      <c r="X189" s="11">
        <f t="shared" si="110"/>
        <v>-0.15567937940739673</v>
      </c>
    </row>
    <row r="190" spans="1:24" ht="15.6">
      <c r="A190" s="4">
        <f t="shared" si="74"/>
        <v>186</v>
      </c>
      <c r="B190" s="5" t="str">
        <f t="shared" si="93"/>
        <v/>
      </c>
      <c r="C190" s="4">
        <v>1</v>
      </c>
      <c r="D190" s="4">
        <v>0</v>
      </c>
      <c r="E190" s="4">
        <v>1</v>
      </c>
      <c r="F190" s="4">
        <v>1</v>
      </c>
      <c r="G190" s="11">
        <f t="shared" si="94"/>
        <v>-0.42812328228839436</v>
      </c>
      <c r="H190" s="11">
        <f t="shared" si="95"/>
        <v>-0.75396231397523561</v>
      </c>
      <c r="I190" s="11">
        <f t="shared" si="96"/>
        <v>2.4493663354872366</v>
      </c>
      <c r="J190" s="11">
        <f t="shared" si="97"/>
        <v>0.10782844245137899</v>
      </c>
      <c r="K190" s="11">
        <f t="shared" si="98"/>
        <v>-0.41336223343599127</v>
      </c>
      <c r="L190" s="11">
        <f t="shared" si="99"/>
        <v>-1.051219599957544</v>
      </c>
      <c r="M190" s="11">
        <f t="shared" si="100"/>
        <v>-0.90780829821449938</v>
      </c>
      <c r="N190" s="11">
        <f t="shared" si="101"/>
        <v>2.7158528097856536</v>
      </c>
      <c r="O190" s="11">
        <f t="shared" si="102"/>
        <v>-1.7983624489612526</v>
      </c>
      <c r="P190" s="11">
        <v>1</v>
      </c>
      <c r="Q190" s="11">
        <f t="shared" si="103"/>
        <v>0.88300948231396748</v>
      </c>
      <c r="R190" s="11">
        <f t="shared" si="104"/>
        <v>0.18776754582610855</v>
      </c>
      <c r="S190" s="11">
        <f t="shared" si="105"/>
        <v>0.75999304536736745</v>
      </c>
      <c r="T190" s="15">
        <f t="shared" si="106"/>
        <v>1</v>
      </c>
      <c r="U190" s="15" t="str">
        <f t="shared" si="107"/>
        <v/>
      </c>
      <c r="V190" s="11">
        <f t="shared" si="108"/>
        <v>-0.24000695463263255</v>
      </c>
      <c r="W190" s="11">
        <f t="shared" si="109"/>
        <v>-6.7335809476760627E-2</v>
      </c>
      <c r="X190" s="11">
        <f t="shared" si="110"/>
        <v>6.582667524660224E-2</v>
      </c>
    </row>
    <row r="191" spans="1:24" ht="15.6">
      <c r="A191" s="4">
        <f t="shared" si="74"/>
        <v>187</v>
      </c>
      <c r="B191" s="5" t="str">
        <f t="shared" si="93"/>
        <v/>
      </c>
      <c r="C191" s="4">
        <v>1</v>
      </c>
      <c r="D191" s="4">
        <v>1</v>
      </c>
      <c r="E191" s="4">
        <v>0</v>
      </c>
      <c r="F191" s="4">
        <v>0</v>
      </c>
      <c r="G191" s="11">
        <f t="shared" si="94"/>
        <v>-0.41465612039304223</v>
      </c>
      <c r="H191" s="11">
        <f t="shared" si="95"/>
        <v>-0.75396231397523561</v>
      </c>
      <c r="I191" s="11">
        <f t="shared" si="96"/>
        <v>2.4628334973825887</v>
      </c>
      <c r="J191" s="11">
        <f t="shared" si="97"/>
        <v>9.4663107402058536E-2</v>
      </c>
      <c r="K191" s="11">
        <f t="shared" si="98"/>
        <v>-0.41336223343599127</v>
      </c>
      <c r="L191" s="11">
        <f t="shared" si="99"/>
        <v>-1.0643849350068644</v>
      </c>
      <c r="M191" s="11">
        <f t="shared" si="100"/>
        <v>-0.85980690728797282</v>
      </c>
      <c r="N191" s="11">
        <f t="shared" si="101"/>
        <v>2.7582384931380362</v>
      </c>
      <c r="O191" s="11">
        <f t="shared" si="102"/>
        <v>-1.7893493455907392</v>
      </c>
      <c r="P191" s="11">
        <v>1</v>
      </c>
      <c r="Q191" s="11">
        <f t="shared" si="103"/>
        <v>0.23710479953653174</v>
      </c>
      <c r="R191" s="11">
        <f t="shared" si="104"/>
        <v>0.52364812004901384</v>
      </c>
      <c r="S191" s="11">
        <f t="shared" si="105"/>
        <v>0.24180577900243408</v>
      </c>
      <c r="T191" s="15">
        <f t="shared" si="106"/>
        <v>0</v>
      </c>
      <c r="U191" s="15" t="str">
        <f t="shared" si="107"/>
        <v/>
      </c>
      <c r="V191" s="11">
        <f t="shared" si="108"/>
        <v>0.24180577900243408</v>
      </c>
      <c r="W191" s="11">
        <f t="shared" si="109"/>
        <v>0.12064344189464933</v>
      </c>
      <c r="X191" s="11">
        <f t="shared" si="110"/>
        <v>-0.10792678670754342</v>
      </c>
    </row>
    <row r="192" spans="1:24" ht="15.6">
      <c r="A192" s="4">
        <f t="shared" si="74"/>
        <v>188</v>
      </c>
      <c r="B192" s="5" t="str">
        <f t="shared" si="93"/>
        <v/>
      </c>
      <c r="C192" s="4">
        <v>1</v>
      </c>
      <c r="D192" s="4">
        <v>1</v>
      </c>
      <c r="E192" s="4">
        <v>1</v>
      </c>
      <c r="F192" s="4">
        <v>1</v>
      </c>
      <c r="G192" s="11">
        <f t="shared" si="94"/>
        <v>-0.43878480877197212</v>
      </c>
      <c r="H192" s="11">
        <f t="shared" si="95"/>
        <v>-0.77809100235416551</v>
      </c>
      <c r="I192" s="11">
        <f t="shared" si="96"/>
        <v>2.4628334973825887</v>
      </c>
      <c r="J192" s="11">
        <f t="shared" si="97"/>
        <v>0.11624846474356722</v>
      </c>
      <c r="K192" s="11">
        <f t="shared" si="98"/>
        <v>-0.39177687609448258</v>
      </c>
      <c r="L192" s="11">
        <f t="shared" si="99"/>
        <v>-1.0643849350068644</v>
      </c>
      <c r="M192" s="11">
        <f t="shared" si="100"/>
        <v>-0.90816806308845965</v>
      </c>
      <c r="N192" s="11">
        <f t="shared" si="101"/>
        <v>2.7467718309866069</v>
      </c>
      <c r="O192" s="11">
        <f t="shared" si="102"/>
        <v>-1.8146735739090616</v>
      </c>
      <c r="P192" s="11">
        <v>1</v>
      </c>
      <c r="Q192" s="11">
        <f t="shared" si="103"/>
        <v>0.77659933302391071</v>
      </c>
      <c r="R192" s="11">
        <f t="shared" si="104"/>
        <v>0.20752430908057212</v>
      </c>
      <c r="S192" s="11">
        <f t="shared" si="105"/>
        <v>0.70022808786914015</v>
      </c>
      <c r="T192" s="15">
        <f t="shared" si="106"/>
        <v>1</v>
      </c>
      <c r="U192" s="15" t="str">
        <f t="shared" si="107"/>
        <v/>
      </c>
      <c r="V192" s="11">
        <f t="shared" si="108"/>
        <v>-0.29977191213085985</v>
      </c>
      <c r="W192" s="11">
        <f t="shared" si="109"/>
        <v>-0.14285485399763956</v>
      </c>
      <c r="X192" s="11">
        <f t="shared" si="110"/>
        <v>8.9463189792864883E-2</v>
      </c>
    </row>
    <row r="193" spans="1:24" ht="15.6">
      <c r="A193" s="4">
        <f t="shared" si="74"/>
        <v>189</v>
      </c>
      <c r="B193" s="5">
        <f t="shared" si="93"/>
        <v>47</v>
      </c>
      <c r="C193" s="4">
        <v>1</v>
      </c>
      <c r="D193" s="4">
        <v>0</v>
      </c>
      <c r="E193" s="4">
        <v>0</v>
      </c>
      <c r="F193" s="4">
        <v>0</v>
      </c>
      <c r="G193" s="11">
        <f t="shared" si="94"/>
        <v>-0.41021383797244421</v>
      </c>
      <c r="H193" s="11">
        <f t="shared" si="95"/>
        <v>-0.74952003155463764</v>
      </c>
      <c r="I193" s="11">
        <f t="shared" si="96"/>
        <v>2.4914044681821168</v>
      </c>
      <c r="J193" s="11">
        <f t="shared" si="97"/>
        <v>9.8355826784994244E-2</v>
      </c>
      <c r="K193" s="11">
        <f t="shared" si="98"/>
        <v>-0.40966951405305557</v>
      </c>
      <c r="L193" s="11">
        <f t="shared" si="99"/>
        <v>-1.0822775729654373</v>
      </c>
      <c r="M193" s="11">
        <f t="shared" si="100"/>
        <v>-0.84821368066228764</v>
      </c>
      <c r="N193" s="11">
        <f t="shared" si="101"/>
        <v>2.7933323643906327</v>
      </c>
      <c r="O193" s="11">
        <f t="shared" si="102"/>
        <v>-1.8022315821197179</v>
      </c>
      <c r="P193" s="11">
        <v>1</v>
      </c>
      <c r="Q193" s="11">
        <f t="shared" si="103"/>
        <v>0.39886084792581744</v>
      </c>
      <c r="R193" s="11">
        <f t="shared" si="104"/>
        <v>0.5</v>
      </c>
      <c r="S193" s="11">
        <f t="shared" si="105"/>
        <v>0.34633724502595109</v>
      </c>
      <c r="T193" s="15">
        <f t="shared" si="106"/>
        <v>0</v>
      </c>
      <c r="U193" s="15" t="str">
        <f t="shared" si="107"/>
        <v/>
      </c>
      <c r="V193" s="11">
        <f t="shared" si="108"/>
        <v>0.34633724502595109</v>
      </c>
      <c r="W193" s="11">
        <f t="shared" si="109"/>
        <v>0.2319627419915459</v>
      </c>
      <c r="X193" s="11">
        <f t="shared" si="110"/>
        <v>-0.15604498026252606</v>
      </c>
    </row>
    <row r="194" spans="1:24" ht="15.6">
      <c r="A194" s="4">
        <f t="shared" si="74"/>
        <v>190</v>
      </c>
      <c r="B194" s="5" t="str">
        <f t="shared" si="93"/>
        <v/>
      </c>
      <c r="C194" s="4">
        <v>1</v>
      </c>
      <c r="D194" s="4">
        <v>0</v>
      </c>
      <c r="E194" s="4">
        <v>1</v>
      </c>
      <c r="F194" s="4">
        <v>1</v>
      </c>
      <c r="G194" s="11">
        <f t="shared" si="94"/>
        <v>-0.4566063863707534</v>
      </c>
      <c r="H194" s="11">
        <f t="shared" si="95"/>
        <v>-0.74952003155463764</v>
      </c>
      <c r="I194" s="11">
        <f t="shared" si="96"/>
        <v>2.4914044681821168</v>
      </c>
      <c r="J194" s="11">
        <f t="shared" si="97"/>
        <v>0.12956482283749945</v>
      </c>
      <c r="K194" s="11">
        <f t="shared" si="98"/>
        <v>-0.40966951405305557</v>
      </c>
      <c r="L194" s="11">
        <f t="shared" si="99"/>
        <v>-1.0822775729654373</v>
      </c>
      <c r="M194" s="11">
        <f t="shared" si="100"/>
        <v>-0.91748112966747786</v>
      </c>
      <c r="N194" s="11">
        <f t="shared" si="101"/>
        <v>2.7657042909467644</v>
      </c>
      <c r="O194" s="11">
        <f t="shared" si="102"/>
        <v>-1.8368653066223131</v>
      </c>
      <c r="P194" s="11">
        <v>1</v>
      </c>
      <c r="Q194" s="11">
        <f t="shared" si="103"/>
        <v>0.88440251387976287</v>
      </c>
      <c r="R194" s="11">
        <f t="shared" si="104"/>
        <v>0.18362966015693996</v>
      </c>
      <c r="S194" s="11">
        <f t="shared" si="105"/>
        <v>0.76695771396372103</v>
      </c>
      <c r="T194" s="15">
        <f t="shared" si="106"/>
        <v>1</v>
      </c>
      <c r="U194" s="15" t="str">
        <f t="shared" si="107"/>
        <v/>
      </c>
      <c r="V194" s="11">
        <f t="shared" si="108"/>
        <v>-0.23304228603627897</v>
      </c>
      <c r="W194" s="11">
        <f t="shared" si="109"/>
        <v>-6.5892932131038598E-2</v>
      </c>
      <c r="X194" s="11">
        <f t="shared" si="110"/>
        <v>6.4171485313293447E-2</v>
      </c>
    </row>
    <row r="195" spans="1:24" ht="15.6">
      <c r="A195" s="4">
        <f t="shared" si="74"/>
        <v>191</v>
      </c>
      <c r="B195" s="5" t="str">
        <f t="shared" si="93"/>
        <v/>
      </c>
      <c r="C195" s="4">
        <v>1</v>
      </c>
      <c r="D195" s="4">
        <v>1</v>
      </c>
      <c r="E195" s="4">
        <v>0</v>
      </c>
      <c r="F195" s="4">
        <v>0</v>
      </c>
      <c r="G195" s="11">
        <f t="shared" si="94"/>
        <v>-0.44342779994454568</v>
      </c>
      <c r="H195" s="11">
        <f t="shared" si="95"/>
        <v>-0.74952003155463764</v>
      </c>
      <c r="I195" s="11">
        <f t="shared" si="96"/>
        <v>2.5045830546083243</v>
      </c>
      <c r="J195" s="11">
        <f t="shared" si="97"/>
        <v>0.11673052577484076</v>
      </c>
      <c r="K195" s="11">
        <f t="shared" si="98"/>
        <v>-0.40966951405305557</v>
      </c>
      <c r="L195" s="11">
        <f t="shared" si="99"/>
        <v>-1.095111870028096</v>
      </c>
      <c r="M195" s="11">
        <f t="shared" si="100"/>
        <v>-0.87087267246022204</v>
      </c>
      <c r="N195" s="11">
        <f t="shared" si="101"/>
        <v>2.806924927668919</v>
      </c>
      <c r="O195" s="11">
        <f t="shared" si="102"/>
        <v>-1.8283066114649054</v>
      </c>
      <c r="P195" s="11">
        <v>1</v>
      </c>
      <c r="Q195" s="11">
        <f t="shared" si="103"/>
        <v>0.23273213306288584</v>
      </c>
      <c r="R195" s="11">
        <f t="shared" si="104"/>
        <v>0.52914953961789479</v>
      </c>
      <c r="S195" s="11">
        <f t="shared" si="105"/>
        <v>0.23414385714914915</v>
      </c>
      <c r="T195" s="15">
        <f t="shared" si="106"/>
        <v>0</v>
      </c>
      <c r="U195" s="15" t="str">
        <f t="shared" si="107"/>
        <v/>
      </c>
      <c r="V195" s="11">
        <f t="shared" si="108"/>
        <v>0.23414385714914915</v>
      </c>
      <c r="W195" s="11">
        <f t="shared" si="109"/>
        <v>0.11735914210902809</v>
      </c>
      <c r="X195" s="11">
        <f t="shared" si="110"/>
        <v>-0.10665794705112309</v>
      </c>
    </row>
    <row r="196" spans="1:24" ht="15.6">
      <c r="A196" s="4">
        <f t="shared" si="74"/>
        <v>192</v>
      </c>
      <c r="B196" s="5" t="str">
        <f t="shared" si="93"/>
        <v/>
      </c>
      <c r="C196" s="4">
        <v>1</v>
      </c>
      <c r="D196" s="4">
        <v>1</v>
      </c>
      <c r="E196" s="4">
        <v>1</v>
      </c>
      <c r="F196" s="4">
        <v>1</v>
      </c>
      <c r="G196" s="11">
        <f t="shared" si="94"/>
        <v>-0.46689962836635129</v>
      </c>
      <c r="H196" s="11">
        <f t="shared" si="95"/>
        <v>-0.77299185997644326</v>
      </c>
      <c r="I196" s="11">
        <f t="shared" si="96"/>
        <v>2.5045830546083243</v>
      </c>
      <c r="J196" s="11">
        <f t="shared" si="97"/>
        <v>0.13806211518506539</v>
      </c>
      <c r="K196" s="11">
        <f t="shared" si="98"/>
        <v>-0.38833792464283096</v>
      </c>
      <c r="L196" s="11">
        <f t="shared" si="99"/>
        <v>-1.095111870028096</v>
      </c>
      <c r="M196" s="11">
        <f t="shared" si="100"/>
        <v>-0.91770144389005193</v>
      </c>
      <c r="N196" s="11">
        <f t="shared" si="101"/>
        <v>2.7960263678053403</v>
      </c>
      <c r="O196" s="11">
        <f t="shared" si="102"/>
        <v>-1.8530860343078714</v>
      </c>
      <c r="P196" s="11">
        <v>1</v>
      </c>
      <c r="Q196" s="11">
        <f t="shared" si="103"/>
        <v>0.77983267745075091</v>
      </c>
      <c r="R196" s="11">
        <f t="shared" si="104"/>
        <v>0.20662545277802286</v>
      </c>
      <c r="S196" s="11">
        <f t="shared" si="105"/>
        <v>0.7067883478209912</v>
      </c>
      <c r="T196" s="15">
        <f t="shared" si="106"/>
        <v>1</v>
      </c>
      <c r="U196" s="15" t="str">
        <f t="shared" si="107"/>
        <v/>
      </c>
      <c r="V196" s="11">
        <f t="shared" si="108"/>
        <v>-0.2932116521790088</v>
      </c>
      <c r="W196" s="11">
        <f t="shared" si="109"/>
        <v>-0.14075919625988823</v>
      </c>
      <c r="X196" s="11">
        <f t="shared" si="110"/>
        <v>8.9071525385943831E-2</v>
      </c>
    </row>
    <row r="197" spans="1:24" ht="15.6">
      <c r="A197" s="4">
        <f t="shared" si="74"/>
        <v>193</v>
      </c>
      <c r="B197" s="5">
        <f t="shared" si="93"/>
        <v>48</v>
      </c>
      <c r="C197" s="4">
        <v>1</v>
      </c>
      <c r="D197" s="4">
        <v>0</v>
      </c>
      <c r="E197" s="4">
        <v>0</v>
      </c>
      <c r="F197" s="4">
        <v>0</v>
      </c>
      <c r="G197" s="11">
        <f t="shared" si="94"/>
        <v>-0.43874778911437362</v>
      </c>
      <c r="H197" s="11">
        <f t="shared" si="95"/>
        <v>-0.74484002072446565</v>
      </c>
      <c r="I197" s="11">
        <f t="shared" si="96"/>
        <v>2.5327348938603018</v>
      </c>
      <c r="J197" s="11">
        <f t="shared" si="97"/>
        <v>0.12024781010787662</v>
      </c>
      <c r="K197" s="11">
        <f t="shared" si="98"/>
        <v>-0.40615222972001974</v>
      </c>
      <c r="L197" s="11">
        <f t="shared" si="99"/>
        <v>-1.1129261751052848</v>
      </c>
      <c r="M197" s="11">
        <f t="shared" si="100"/>
        <v>-0.85905911345425012</v>
      </c>
      <c r="N197" s="11">
        <f t="shared" si="101"/>
        <v>2.8417575733610434</v>
      </c>
      <c r="O197" s="11">
        <f t="shared" si="102"/>
        <v>-1.8409690362296154</v>
      </c>
      <c r="P197" s="11">
        <v>1</v>
      </c>
      <c r="Q197" s="11">
        <f t="shared" si="103"/>
        <v>0.3920393864564789</v>
      </c>
      <c r="R197" s="11">
        <f t="shared" si="104"/>
        <v>0.5</v>
      </c>
      <c r="S197" s="11">
        <f t="shared" si="105"/>
        <v>0.33951355338671452</v>
      </c>
      <c r="T197" s="15">
        <f t="shared" si="106"/>
        <v>0</v>
      </c>
      <c r="U197" s="15" t="str">
        <f t="shared" si="107"/>
        <v/>
      </c>
      <c r="V197" s="11">
        <f t="shared" si="108"/>
        <v>0.33951355338671452</v>
      </c>
      <c r="W197" s="11">
        <f t="shared" si="109"/>
        <v>0.22995840491499961</v>
      </c>
      <c r="X197" s="11">
        <f t="shared" si="110"/>
        <v>-0.15625848479130797</v>
      </c>
    </row>
    <row r="198" spans="1:24" ht="15.6">
      <c r="A198" s="4">
        <f t="shared" si="74"/>
        <v>194</v>
      </c>
      <c r="B198" s="5" t="str">
        <f t="shared" si="93"/>
        <v/>
      </c>
      <c r="C198" s="4">
        <v>1</v>
      </c>
      <c r="D198" s="4">
        <v>0</v>
      </c>
      <c r="E198" s="4">
        <v>1</v>
      </c>
      <c r="F198" s="4">
        <v>1</v>
      </c>
      <c r="G198" s="11">
        <f t="shared" si="94"/>
        <v>-0.48473947009737356</v>
      </c>
      <c r="H198" s="11">
        <f t="shared" si="95"/>
        <v>-0.74484002072446565</v>
      </c>
      <c r="I198" s="11">
        <f t="shared" si="96"/>
        <v>2.5327348938603018</v>
      </c>
      <c r="J198" s="11">
        <f t="shared" si="97"/>
        <v>0.15149950706613821</v>
      </c>
      <c r="K198" s="11">
        <f t="shared" si="98"/>
        <v>-0.40615222972001974</v>
      </c>
      <c r="L198" s="11">
        <f t="shared" si="99"/>
        <v>-1.1129261751052848</v>
      </c>
      <c r="M198" s="11">
        <f t="shared" si="100"/>
        <v>-0.926961824131593</v>
      </c>
      <c r="N198" s="11">
        <f t="shared" si="101"/>
        <v>2.8151370363283661</v>
      </c>
      <c r="O198" s="11">
        <f t="shared" si="102"/>
        <v>-1.8749203915682868</v>
      </c>
      <c r="P198" s="11">
        <v>1</v>
      </c>
      <c r="Q198" s="11">
        <f t="shared" si="103"/>
        <v>0.88574491068620109</v>
      </c>
      <c r="R198" s="11">
        <f t="shared" si="104"/>
        <v>0.17959726907252552</v>
      </c>
      <c r="S198" s="11">
        <f t="shared" si="105"/>
        <v>0.77378372462254918</v>
      </c>
      <c r="T198" s="15">
        <f t="shared" si="106"/>
        <v>1</v>
      </c>
      <c r="U198" s="15" t="str">
        <f t="shared" si="107"/>
        <v/>
      </c>
      <c r="V198" s="11">
        <f t="shared" si="108"/>
        <v>-0.22621627537745082</v>
      </c>
      <c r="W198" s="11">
        <f t="shared" si="109"/>
        <v>-6.4447727425920434E-2</v>
      </c>
      <c r="X198" s="11">
        <f t="shared" si="110"/>
        <v>6.2493306824649944E-2</v>
      </c>
    </row>
    <row r="199" spans="1:24" ht="15.6">
      <c r="A199" s="4">
        <f t="shared" si="74"/>
        <v>195</v>
      </c>
      <c r="B199" s="5" t="str">
        <f t="shared" si="93"/>
        <v/>
      </c>
      <c r="C199" s="4">
        <v>1</v>
      </c>
      <c r="D199" s="4">
        <v>1</v>
      </c>
      <c r="E199" s="4">
        <v>0</v>
      </c>
      <c r="F199" s="4">
        <v>0</v>
      </c>
      <c r="G199" s="11">
        <f t="shared" si="94"/>
        <v>-0.4718499246121895</v>
      </c>
      <c r="H199" s="11">
        <f t="shared" si="95"/>
        <v>-0.74484002072446565</v>
      </c>
      <c r="I199" s="11">
        <f t="shared" si="96"/>
        <v>2.5456244393454859</v>
      </c>
      <c r="J199" s="11">
        <f t="shared" si="97"/>
        <v>0.13900084570120821</v>
      </c>
      <c r="K199" s="11">
        <f t="shared" si="98"/>
        <v>-0.40615222972001974</v>
      </c>
      <c r="L199" s="11">
        <f t="shared" si="99"/>
        <v>-1.1254248364702149</v>
      </c>
      <c r="M199" s="11">
        <f t="shared" si="100"/>
        <v>-0.8817185690561028</v>
      </c>
      <c r="N199" s="11">
        <f t="shared" si="101"/>
        <v>2.8552110192543592</v>
      </c>
      <c r="O199" s="11">
        <f t="shared" si="102"/>
        <v>-1.8667948265127772</v>
      </c>
      <c r="P199" s="11">
        <v>1</v>
      </c>
      <c r="Q199" s="11">
        <f t="shared" si="103"/>
        <v>0.22851948322487892</v>
      </c>
      <c r="R199" s="11">
        <f t="shared" si="104"/>
        <v>0.53469436790232794</v>
      </c>
      <c r="S199" s="11">
        <f t="shared" si="105"/>
        <v>0.22663472436210119</v>
      </c>
      <c r="T199" s="15">
        <f t="shared" si="106"/>
        <v>0</v>
      </c>
      <c r="U199" s="15" t="str">
        <f t="shared" si="107"/>
        <v/>
      </c>
      <c r="V199" s="11">
        <f t="shared" si="108"/>
        <v>0.22663472436210119</v>
      </c>
      <c r="W199" s="11">
        <f t="shared" si="109"/>
        <v>0.11408087908143115</v>
      </c>
      <c r="X199" s="11">
        <f t="shared" si="110"/>
        <v>-0.10526087105536387</v>
      </c>
    </row>
    <row r="200" spans="1:24" ht="15.6">
      <c r="A200" s="4">
        <f t="shared" si="74"/>
        <v>196</v>
      </c>
      <c r="B200" s="5" t="str">
        <f t="shared" si="93"/>
        <v/>
      </c>
      <c r="C200" s="4">
        <v>1</v>
      </c>
      <c r="D200" s="4">
        <v>1</v>
      </c>
      <c r="E200" s="4">
        <v>1</v>
      </c>
      <c r="F200" s="4">
        <v>1</v>
      </c>
      <c r="G200" s="11">
        <f t="shared" si="94"/>
        <v>-0.49466610042847575</v>
      </c>
      <c r="H200" s="11">
        <f t="shared" si="95"/>
        <v>-0.7676561965407519</v>
      </c>
      <c r="I200" s="11">
        <f t="shared" si="96"/>
        <v>2.5456244393454859</v>
      </c>
      <c r="J200" s="11">
        <f t="shared" si="97"/>
        <v>0.16005301991228099</v>
      </c>
      <c r="K200" s="11">
        <f t="shared" si="98"/>
        <v>-0.38510005550894699</v>
      </c>
      <c r="L200" s="11">
        <f t="shared" si="99"/>
        <v>-1.1254248364702149</v>
      </c>
      <c r="M200" s="11">
        <f t="shared" si="100"/>
        <v>-0.92704551392852308</v>
      </c>
      <c r="N200" s="11">
        <f t="shared" si="101"/>
        <v>2.8448529292359512</v>
      </c>
      <c r="O200" s="11">
        <f t="shared" si="102"/>
        <v>-1.8910308886502796</v>
      </c>
      <c r="P200" s="11">
        <v>1</v>
      </c>
      <c r="Q200" s="11">
        <f t="shared" si="103"/>
        <v>0.78301134982764631</v>
      </c>
      <c r="R200" s="11">
        <f t="shared" si="104"/>
        <v>0.20579323719993226</v>
      </c>
      <c r="S200" s="11">
        <f t="shared" si="105"/>
        <v>0.71327536362142541</v>
      </c>
      <c r="T200" s="15">
        <f t="shared" si="106"/>
        <v>1</v>
      </c>
      <c r="U200" s="15" t="str">
        <f t="shared" si="107"/>
        <v/>
      </c>
      <c r="V200" s="11">
        <f t="shared" si="108"/>
        <v>-0.28672463637857459</v>
      </c>
      <c r="W200" s="11">
        <f t="shared" si="109"/>
        <v>-0.13858936523212162</v>
      </c>
      <c r="X200" s="11">
        <f t="shared" si="110"/>
        <v>8.8619299563836837E-2</v>
      </c>
    </row>
    <row r="201" spans="1:24" ht="15.6">
      <c r="A201" s="4">
        <f t="shared" si="74"/>
        <v>197</v>
      </c>
      <c r="B201" s="5">
        <f t="shared" si="93"/>
        <v>49</v>
      </c>
      <c r="C201" s="4">
        <v>1</v>
      </c>
      <c r="D201" s="4">
        <v>0</v>
      </c>
      <c r="E201" s="4">
        <v>0</v>
      </c>
      <c r="F201" s="4">
        <v>0</v>
      </c>
      <c r="G201" s="11">
        <f t="shared" si="94"/>
        <v>-0.46694822738205144</v>
      </c>
      <c r="H201" s="11">
        <f t="shared" si="95"/>
        <v>-0.73993832349432753</v>
      </c>
      <c r="I201" s="11">
        <f t="shared" si="96"/>
        <v>2.5733423123919104</v>
      </c>
      <c r="J201" s="11">
        <f t="shared" si="97"/>
        <v>0.14232915999951362</v>
      </c>
      <c r="K201" s="11">
        <f t="shared" si="98"/>
        <v>-0.40282391542171436</v>
      </c>
      <c r="L201" s="11">
        <f t="shared" si="99"/>
        <v>-1.1431486963829822</v>
      </c>
      <c r="M201" s="11">
        <f t="shared" si="100"/>
        <v>-0.86970058665280814</v>
      </c>
      <c r="N201" s="11">
        <f t="shared" si="101"/>
        <v>2.889754658147877</v>
      </c>
      <c r="O201" s="11">
        <f t="shared" si="102"/>
        <v>-1.8792296904292156</v>
      </c>
      <c r="P201" s="11">
        <v>1</v>
      </c>
      <c r="Q201" s="11">
        <f t="shared" si="103"/>
        <v>0.38533881113272378</v>
      </c>
      <c r="R201" s="11">
        <f t="shared" si="104"/>
        <v>0.5</v>
      </c>
      <c r="S201" s="11">
        <f t="shared" si="105"/>
        <v>0.33274834003124631</v>
      </c>
      <c r="T201" s="15">
        <f t="shared" si="106"/>
        <v>0</v>
      </c>
      <c r="U201" s="15" t="str">
        <f t="shared" si="107"/>
        <v/>
      </c>
      <c r="V201" s="11">
        <f t="shared" si="108"/>
        <v>0.33274834003124631</v>
      </c>
      <c r="W201" s="11">
        <f t="shared" si="109"/>
        <v>0.22774844207267067</v>
      </c>
      <c r="X201" s="11">
        <f t="shared" si="110"/>
        <v>-0.15632764000693861</v>
      </c>
    </row>
    <row r="202" spans="1:24" ht="15.6">
      <c r="A202" s="4">
        <f t="shared" si="74"/>
        <v>198</v>
      </c>
      <c r="B202" s="5" t="str">
        <f t="shared" si="93"/>
        <v/>
      </c>
      <c r="C202" s="4">
        <v>1</v>
      </c>
      <c r="D202" s="4">
        <v>0</v>
      </c>
      <c r="E202" s="4">
        <v>1</v>
      </c>
      <c r="F202" s="4">
        <v>1</v>
      </c>
      <c r="G202" s="11">
        <f t="shared" si="94"/>
        <v>-0.51249791579658555</v>
      </c>
      <c r="H202" s="11">
        <f t="shared" si="95"/>
        <v>-0.73993832349432753</v>
      </c>
      <c r="I202" s="11">
        <f t="shared" si="96"/>
        <v>2.5733423123919104</v>
      </c>
      <c r="J202" s="11">
        <f t="shared" si="97"/>
        <v>0.17359468800090133</v>
      </c>
      <c r="K202" s="11">
        <f t="shared" si="98"/>
        <v>-0.40282391542171436</v>
      </c>
      <c r="L202" s="11">
        <f t="shared" si="99"/>
        <v>-1.1431486963829822</v>
      </c>
      <c r="M202" s="11">
        <f t="shared" si="100"/>
        <v>-0.93625025465905742</v>
      </c>
      <c r="N202" s="11">
        <f t="shared" si="101"/>
        <v>2.8641104881970714</v>
      </c>
      <c r="O202" s="11">
        <f t="shared" si="102"/>
        <v>-1.9125045244323402</v>
      </c>
      <c r="P202" s="11">
        <v>1</v>
      </c>
      <c r="Q202" s="11">
        <f t="shared" si="103"/>
        <v>0.88703880693457127</v>
      </c>
      <c r="R202" s="11">
        <f t="shared" si="104"/>
        <v>0.17566870950629518</v>
      </c>
      <c r="S202" s="11">
        <f t="shared" si="105"/>
        <v>0.78046182526934549</v>
      </c>
      <c r="T202" s="15">
        <f t="shared" si="106"/>
        <v>1</v>
      </c>
      <c r="U202" s="15" t="str">
        <f t="shared" si="107"/>
        <v/>
      </c>
      <c r="V202" s="11">
        <f t="shared" si="108"/>
        <v>-0.21953817473065451</v>
      </c>
      <c r="W202" s="11">
        <f t="shared" si="109"/>
        <v>-6.3004520040107925E-2</v>
      </c>
      <c r="X202" s="11">
        <f t="shared" si="110"/>
        <v>6.0800719220196836E-2</v>
      </c>
    </row>
    <row r="203" spans="1:24" ht="15.6">
      <c r="A203" s="4">
        <f t="shared" si="74"/>
        <v>199</v>
      </c>
      <c r="B203" s="5" t="str">
        <f t="shared" si="93"/>
        <v/>
      </c>
      <c r="C203" s="4">
        <v>1</v>
      </c>
      <c r="D203" s="4">
        <v>1</v>
      </c>
      <c r="E203" s="4">
        <v>0</v>
      </c>
      <c r="F203" s="4">
        <v>0</v>
      </c>
      <c r="G203" s="11">
        <f t="shared" si="94"/>
        <v>-0.49989701178856394</v>
      </c>
      <c r="H203" s="11">
        <f t="shared" si="95"/>
        <v>-0.73993832349432753</v>
      </c>
      <c r="I203" s="11">
        <f t="shared" si="96"/>
        <v>2.5859432163999321</v>
      </c>
      <c r="J203" s="11">
        <f t="shared" si="97"/>
        <v>0.16143454415686195</v>
      </c>
      <c r="K203" s="11">
        <f t="shared" si="98"/>
        <v>-0.40282391542171436</v>
      </c>
      <c r="L203" s="11">
        <f t="shared" si="99"/>
        <v>-1.1553088402270215</v>
      </c>
      <c r="M203" s="11">
        <f t="shared" si="100"/>
        <v>-0.8923426197129265</v>
      </c>
      <c r="N203" s="11">
        <f t="shared" si="101"/>
        <v>2.903058264315006</v>
      </c>
      <c r="O203" s="11">
        <f t="shared" si="102"/>
        <v>-1.9047913268638799</v>
      </c>
      <c r="P203" s="11">
        <v>1</v>
      </c>
      <c r="Q203" s="11">
        <f t="shared" si="103"/>
        <v>0.22446464930886723</v>
      </c>
      <c r="R203" s="11">
        <f t="shared" si="104"/>
        <v>0.54027121461743866</v>
      </c>
      <c r="S203" s="11">
        <f t="shared" si="105"/>
        <v>0.21928933557730307</v>
      </c>
      <c r="T203" s="15">
        <f t="shared" si="106"/>
        <v>0</v>
      </c>
      <c r="U203" s="15" t="str">
        <f t="shared" si="107"/>
        <v/>
      </c>
      <c r="V203" s="11">
        <f t="shared" si="108"/>
        <v>0.21928933557730307</v>
      </c>
      <c r="W203" s="11">
        <f t="shared" si="109"/>
        <v>0.11082119191153325</v>
      </c>
      <c r="X203" s="11">
        <f t="shared" si="110"/>
        <v>-0.1037476917993667</v>
      </c>
    </row>
    <row r="204" spans="1:24" ht="15.6">
      <c r="A204" s="4">
        <f t="shared" si="74"/>
        <v>200</v>
      </c>
      <c r="B204" s="5" t="str">
        <f t="shared" si="93"/>
        <v/>
      </c>
      <c r="C204" s="4">
        <v>1</v>
      </c>
      <c r="D204" s="4">
        <v>1</v>
      </c>
      <c r="E204" s="4">
        <v>1</v>
      </c>
      <c r="F204" s="4">
        <v>1</v>
      </c>
      <c r="G204" s="11">
        <f t="shared" si="94"/>
        <v>-0.52206125017087057</v>
      </c>
      <c r="H204" s="11">
        <f t="shared" si="95"/>
        <v>-0.76210256187663417</v>
      </c>
      <c r="I204" s="11">
        <f t="shared" si="96"/>
        <v>2.5859432163999321</v>
      </c>
      <c r="J204" s="11">
        <f t="shared" si="97"/>
        <v>0.18218408251673529</v>
      </c>
      <c r="K204" s="11">
        <f t="shared" si="98"/>
        <v>-0.382074377061841</v>
      </c>
      <c r="L204" s="11">
        <f t="shared" si="99"/>
        <v>-1.1553088402270215</v>
      </c>
      <c r="M204" s="11">
        <f t="shared" si="100"/>
        <v>-0.93620048682838708</v>
      </c>
      <c r="N204" s="11">
        <f t="shared" si="101"/>
        <v>2.8932137235534992</v>
      </c>
      <c r="O204" s="11">
        <f t="shared" si="102"/>
        <v>-1.9284864700008799</v>
      </c>
      <c r="P204" s="11">
        <v>1</v>
      </c>
      <c r="Q204" s="11">
        <f t="shared" si="103"/>
        <v>0.78613430156407227</v>
      </c>
      <c r="R204" s="11">
        <f t="shared" si="104"/>
        <v>0.20502167664667625</v>
      </c>
      <c r="S204" s="11">
        <f t="shared" si="105"/>
        <v>0.71967953045232047</v>
      </c>
      <c r="T204" s="15">
        <f t="shared" si="106"/>
        <v>1</v>
      </c>
      <c r="U204" s="15" t="str">
        <f t="shared" si="107"/>
        <v/>
      </c>
      <c r="V204" s="11">
        <f t="shared" si="108"/>
        <v>-0.28032046954767953</v>
      </c>
      <c r="W204" s="11">
        <f t="shared" si="109"/>
        <v>-0.13635567234205032</v>
      </c>
      <c r="X204" s="11">
        <f t="shared" si="110"/>
        <v>8.8110258613853312E-2</v>
      </c>
    </row>
    <row r="205" spans="1:24" ht="15.6">
      <c r="A205" s="4">
        <f t="shared" si="74"/>
        <v>201</v>
      </c>
      <c r="B205" s="5">
        <f t="shared" si="93"/>
        <v>50</v>
      </c>
      <c r="C205" s="4">
        <v>1</v>
      </c>
      <c r="D205" s="4">
        <v>0</v>
      </c>
      <c r="E205" s="4">
        <v>0</v>
      </c>
      <c r="F205" s="4">
        <v>0</v>
      </c>
      <c r="G205" s="11">
        <f t="shared" si="94"/>
        <v>-0.49479011570246051</v>
      </c>
      <c r="H205" s="11">
        <f t="shared" si="95"/>
        <v>-0.73483142740822416</v>
      </c>
      <c r="I205" s="11">
        <f t="shared" si="96"/>
        <v>2.6132143508683421</v>
      </c>
      <c r="J205" s="11">
        <f t="shared" si="97"/>
        <v>0.16456203079396464</v>
      </c>
      <c r="K205" s="11">
        <f t="shared" si="98"/>
        <v>-0.39969642878461165</v>
      </c>
      <c r="L205" s="11">
        <f t="shared" si="99"/>
        <v>-1.1729308919497923</v>
      </c>
      <c r="M205" s="11">
        <f t="shared" si="100"/>
        <v>-0.88013639291885115</v>
      </c>
      <c r="N205" s="11">
        <f t="shared" si="101"/>
        <v>2.9372876308618947</v>
      </c>
      <c r="O205" s="11">
        <f t="shared" si="102"/>
        <v>-1.9169921154678702</v>
      </c>
      <c r="P205" s="11">
        <v>1</v>
      </c>
      <c r="Q205" s="11">
        <f t="shared" si="103"/>
        <v>0.37876578980300912</v>
      </c>
      <c r="R205" s="11">
        <f t="shared" si="104"/>
        <v>0.5</v>
      </c>
      <c r="S205" s="11">
        <f t="shared" si="105"/>
        <v>0.32605369146284963</v>
      </c>
      <c r="T205" s="15">
        <f t="shared" si="106"/>
        <v>0</v>
      </c>
      <c r="U205" s="15" t="str">
        <f t="shared" si="107"/>
        <v/>
      </c>
      <c r="V205" s="11">
        <f t="shared" si="108"/>
        <v>0.32605369146284963</v>
      </c>
      <c r="W205" s="11">
        <f t="shared" si="109"/>
        <v>0.22535215109608517</v>
      </c>
      <c r="X205" s="11">
        <f t="shared" si="110"/>
        <v>-0.15626058893836908</v>
      </c>
    </row>
    <row r="206" spans="1:24" ht="15.6">
      <c r="A206" s="4">
        <f t="shared" si="74"/>
        <v>202</v>
      </c>
      <c r="B206" s="5" t="str">
        <f t="shared" si="93"/>
        <v/>
      </c>
      <c r="C206" s="4">
        <v>1</v>
      </c>
      <c r="D206" s="4">
        <v>0</v>
      </c>
      <c r="E206" s="4">
        <v>1</v>
      </c>
      <c r="F206" s="4">
        <v>1</v>
      </c>
      <c r="G206" s="11">
        <f t="shared" si="94"/>
        <v>-0.53986054592167754</v>
      </c>
      <c r="H206" s="11">
        <f t="shared" si="95"/>
        <v>-0.73483142740822416</v>
      </c>
      <c r="I206" s="11">
        <f t="shared" si="96"/>
        <v>2.6132143508683421</v>
      </c>
      <c r="J206" s="11">
        <f t="shared" si="97"/>
        <v>0.19581414858163845</v>
      </c>
      <c r="K206" s="11">
        <f t="shared" si="98"/>
        <v>-0.39969642878461165</v>
      </c>
      <c r="L206" s="11">
        <f t="shared" si="99"/>
        <v>-1.1729308919497923</v>
      </c>
      <c r="M206" s="11">
        <f t="shared" si="100"/>
        <v>-0.94534713121142111</v>
      </c>
      <c r="N206" s="11">
        <f t="shared" si="101"/>
        <v>2.9125880340688721</v>
      </c>
      <c r="O206" s="11">
        <f t="shared" si="102"/>
        <v>-1.9495974846141551</v>
      </c>
      <c r="P206" s="11">
        <v>1</v>
      </c>
      <c r="Q206" s="11">
        <f t="shared" si="103"/>
        <v>0.88828620597767416</v>
      </c>
      <c r="R206" s="11">
        <f t="shared" si="104"/>
        <v>0.17184216888443224</v>
      </c>
      <c r="S206" s="11">
        <f t="shared" si="105"/>
        <v>0.78698415847973757</v>
      </c>
      <c r="T206" s="15">
        <f t="shared" si="106"/>
        <v>1</v>
      </c>
      <c r="U206" s="15" t="str">
        <f t="shared" si="107"/>
        <v/>
      </c>
      <c r="V206" s="11">
        <f t="shared" si="108"/>
        <v>-0.21301584152026243</v>
      </c>
      <c r="W206" s="11">
        <f t="shared" si="109"/>
        <v>-6.1567381443793555E-2</v>
      </c>
      <c r="X206" s="11">
        <f t="shared" si="110"/>
        <v>5.9101665065985222E-2</v>
      </c>
    </row>
    <row r="207" spans="1:24" ht="15.6">
      <c r="A207" s="4">
        <f t="shared" ref="A207:A216" si="111">A206+1</f>
        <v>203</v>
      </c>
      <c r="B207" s="5" t="str">
        <f t="shared" si="93"/>
        <v/>
      </c>
      <c r="C207" s="4">
        <v>1</v>
      </c>
      <c r="D207" s="4">
        <v>1</v>
      </c>
      <c r="E207" s="4">
        <v>0</v>
      </c>
      <c r="F207" s="4">
        <v>0</v>
      </c>
      <c r="G207" s="11">
        <f t="shared" si="94"/>
        <v>-0.52754706963291886</v>
      </c>
      <c r="H207" s="11">
        <f t="shared" si="95"/>
        <v>-0.73483142740822416</v>
      </c>
      <c r="I207" s="11">
        <f t="shared" si="96"/>
        <v>2.625527827157101</v>
      </c>
      <c r="J207" s="11">
        <f t="shared" si="97"/>
        <v>0.18399381556844141</v>
      </c>
      <c r="K207" s="11">
        <f t="shared" si="98"/>
        <v>-0.39969642878461165</v>
      </c>
      <c r="L207" s="11">
        <f t="shared" si="99"/>
        <v>-1.1847512249629892</v>
      </c>
      <c r="M207" s="11">
        <f t="shared" si="100"/>
        <v>-0.90274396290736858</v>
      </c>
      <c r="N207" s="11">
        <f t="shared" si="101"/>
        <v>2.9504318408043071</v>
      </c>
      <c r="O207" s="11">
        <f t="shared" si="102"/>
        <v>-1.9422764637714383</v>
      </c>
      <c r="P207" s="11">
        <v>1</v>
      </c>
      <c r="Q207" s="11">
        <f t="shared" si="103"/>
        <v>0.22056471894595234</v>
      </c>
      <c r="R207" s="11">
        <f t="shared" si="104"/>
        <v>0.54586912345863758</v>
      </c>
      <c r="S207" s="11">
        <f t="shared" si="105"/>
        <v>0.21211700810235909</v>
      </c>
      <c r="T207" s="15">
        <f t="shared" si="106"/>
        <v>0</v>
      </c>
      <c r="U207" s="15" t="str">
        <f t="shared" si="107"/>
        <v/>
      </c>
      <c r="V207" s="11">
        <f t="shared" si="108"/>
        <v>0.21211700810235909</v>
      </c>
      <c r="W207" s="11">
        <f t="shared" si="109"/>
        <v>0.10759130720617753</v>
      </c>
      <c r="X207" s="11">
        <f t="shared" si="110"/>
        <v>-0.10213065109634534</v>
      </c>
    </row>
    <row r="208" spans="1:24" ht="15.6">
      <c r="A208" s="4">
        <f t="shared" si="111"/>
        <v>204</v>
      </c>
      <c r="B208" s="5" t="str">
        <f t="shared" si="93"/>
        <v/>
      </c>
      <c r="C208" s="4">
        <v>1</v>
      </c>
      <c r="D208" s="4">
        <v>1</v>
      </c>
      <c r="E208" s="4">
        <v>1</v>
      </c>
      <c r="F208" s="4">
        <v>1</v>
      </c>
      <c r="G208" s="11">
        <f t="shared" si="94"/>
        <v>-0.54906533107415434</v>
      </c>
      <c r="H208" s="11">
        <f t="shared" si="95"/>
        <v>-0.75634968884945963</v>
      </c>
      <c r="I208" s="11">
        <f t="shared" si="96"/>
        <v>2.625527827157101</v>
      </c>
      <c r="J208" s="11">
        <f t="shared" si="97"/>
        <v>0.20441994578771047</v>
      </c>
      <c r="K208" s="11">
        <f t="shared" si="98"/>
        <v>-0.37927029856534256</v>
      </c>
      <c r="L208" s="11">
        <f t="shared" si="99"/>
        <v>-1.1847512249629892</v>
      </c>
      <c r="M208" s="11">
        <f t="shared" si="100"/>
        <v>-0.94516736452784045</v>
      </c>
      <c r="N208" s="11">
        <f t="shared" si="101"/>
        <v>2.9410747351491566</v>
      </c>
      <c r="O208" s="11">
        <f t="shared" si="102"/>
        <v>-1.965434088828139</v>
      </c>
      <c r="P208" s="11">
        <v>1</v>
      </c>
      <c r="Q208" s="11">
        <f t="shared" si="103"/>
        <v>0.7892004740939661</v>
      </c>
      <c r="R208" s="11">
        <f t="shared" si="104"/>
        <v>0.20430506397086706</v>
      </c>
      <c r="S208" s="11">
        <f t="shared" si="105"/>
        <v>0.7259920758134768</v>
      </c>
      <c r="T208" s="15">
        <f t="shared" si="106"/>
        <v>1</v>
      </c>
      <c r="U208" s="15" t="str">
        <f t="shared" si="107"/>
        <v/>
      </c>
      <c r="V208" s="11">
        <f t="shared" si="108"/>
        <v>-0.2740079241865232</v>
      </c>
      <c r="W208" s="11">
        <f t="shared" si="109"/>
        <v>-0.13406831475376582</v>
      </c>
      <c r="X208" s="11">
        <f t="shared" si="110"/>
        <v>8.7548222365691111E-2</v>
      </c>
    </row>
    <row r="209" spans="1:24" ht="15.6">
      <c r="A209" s="4"/>
      <c r="B209" s="5"/>
      <c r="C209" s="4"/>
      <c r="D209" s="4"/>
      <c r="E209" s="4"/>
      <c r="F209" s="4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5"/>
      <c r="U209" s="15"/>
      <c r="V209" s="11"/>
      <c r="W209" s="11"/>
      <c r="X209" s="11"/>
    </row>
    <row r="210" spans="1:24" ht="15.6">
      <c r="A210" s="4"/>
      <c r="B210" s="5"/>
      <c r="C210" s="4"/>
      <c r="D210" s="4"/>
      <c r="E210" s="4"/>
      <c r="F210" s="4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5"/>
      <c r="U210" s="15"/>
      <c r="V210" s="11"/>
      <c r="W210" s="11"/>
      <c r="X210" s="11"/>
    </row>
    <row r="211" spans="1:24" ht="15.6">
      <c r="A211" s="4"/>
      <c r="B211" s="5"/>
      <c r="C211" s="4"/>
      <c r="D211" s="4"/>
      <c r="E211" s="4"/>
      <c r="F211" s="4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5"/>
      <c r="U211" s="15"/>
      <c r="V211" s="11"/>
      <c r="W211" s="11"/>
      <c r="X211" s="11"/>
    </row>
    <row r="212" spans="1:24" ht="15.6">
      <c r="A212" s="4"/>
      <c r="B212" s="5"/>
      <c r="C212" s="4"/>
      <c r="D212" s="4"/>
      <c r="E212" s="4"/>
      <c r="F212" s="4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5"/>
      <c r="U212" s="15"/>
      <c r="V212" s="11"/>
      <c r="W212" s="11"/>
      <c r="X212" s="11"/>
    </row>
    <row r="213" spans="1:24" ht="15.6">
      <c r="A213" s="4"/>
      <c r="B213" s="5"/>
      <c r="C213" s="4"/>
      <c r="D213" s="4"/>
      <c r="E213" s="4"/>
      <c r="F213" s="4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5"/>
      <c r="U213" s="15"/>
      <c r="V213" s="11"/>
      <c r="W213" s="11"/>
      <c r="X213" s="11"/>
    </row>
    <row r="214" spans="1:24" ht="15.6">
      <c r="A214" s="4"/>
      <c r="B214" s="5"/>
      <c r="C214" s="4"/>
      <c r="D214" s="4"/>
      <c r="E214" s="4"/>
      <c r="F214" s="4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5"/>
      <c r="U214" s="15"/>
      <c r="V214" s="11"/>
      <c r="W214" s="11"/>
      <c r="X214" s="11"/>
    </row>
    <row r="215" spans="1:24" ht="15.6">
      <c r="A215" s="4"/>
      <c r="B215" s="5"/>
      <c r="C215" s="4"/>
      <c r="D215" s="4"/>
      <c r="E215" s="4"/>
      <c r="F215" s="4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5"/>
      <c r="U215" s="15"/>
      <c r="V215" s="11"/>
      <c r="W215" s="11"/>
      <c r="X215" s="11"/>
    </row>
    <row r="216" spans="1:24" ht="15.6">
      <c r="A216" s="4"/>
      <c r="B216" s="5"/>
      <c r="C216" s="4"/>
      <c r="D216" s="4"/>
      <c r="E216" s="4"/>
      <c r="F216" s="4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5"/>
      <c r="U216" s="15"/>
      <c r="V216" s="11"/>
      <c r="W216" s="11"/>
      <c r="X21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cols>
    <col min="1" max="256" width="11.5234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Multilayer Perceptron</vt:lpstr>
      <vt:lpstr>Hoja1</vt:lpstr>
    </vt:vector>
  </TitlesOfParts>
  <Company>Universidad AutÃ³noma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Suarez</dc:creator>
  <cp:lastModifiedBy>ALBERTO</cp:lastModifiedBy>
  <dcterms:created xsi:type="dcterms:W3CDTF">2009-03-26T08:52:21Z</dcterms:created>
  <dcterms:modified xsi:type="dcterms:W3CDTF">2022-04-27T08:51:34Z</dcterms:modified>
</cp:coreProperties>
</file>