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620586\Downloads\"/>
    </mc:Choice>
  </mc:AlternateContent>
  <xr:revisionPtr revIDLastSave="0" documentId="8_{5476A93B-EB26-4444-9ABE-71F61139A6AE}" xr6:coauthVersionLast="36" xr6:coauthVersionMax="36" xr10:uidLastSave="{00000000-0000-0000-0000-000000000000}"/>
  <bookViews>
    <workbookView xWindow="-105" yWindow="-105" windowWidth="19425" windowHeight="11505" activeTab="1" xr2:uid="{3D6B33CC-3008-4637-AB6E-EDCD0E956CF4}"/>
  </bookViews>
  <sheets>
    <sheet name="Exercício 1" sheetId="10" r:id="rId1"/>
    <sheet name="Exercício 2" sheetId="11" r:id="rId2"/>
  </sheets>
  <definedNames>
    <definedName name="_xlchart.v1.0" hidden="1">'Exercício 2'!$A$2:$A$351</definedName>
    <definedName name="_xlchart.v1.1" hidden="1">'Exercício 2'!$B$1</definedName>
    <definedName name="_xlchart.v1.10" hidden="1">'Exercício 2'!$C$1</definedName>
    <definedName name="_xlchart.v1.11" hidden="1">'Exercício 2'!$C$2:$C$351</definedName>
    <definedName name="_xlchart.v1.12" hidden="1">'Exercício 2'!$AP$2:$AP$350</definedName>
    <definedName name="_xlchart.v1.13" hidden="1">'Exercício 2'!$AQ$1</definedName>
    <definedName name="_xlchart.v1.14" hidden="1">'Exercício 2'!$AQ$2:$AQ$350</definedName>
    <definedName name="_xlchart.v1.15" hidden="1">'Exercício 2'!$AR$1</definedName>
    <definedName name="_xlchart.v1.16" hidden="1">'Exercício 2'!$AR$2:$AR$350</definedName>
    <definedName name="_xlchart.v1.17" hidden="1">'Exercício 2'!$AP$2:$AP$350</definedName>
    <definedName name="_xlchart.v1.18" hidden="1">'Exercício 2'!$AQ$1</definedName>
    <definedName name="_xlchart.v1.19" hidden="1">'Exercício 2'!$AQ$2:$AQ$350</definedName>
    <definedName name="_xlchart.v1.2" hidden="1">'Exercício 2'!$B$2:$B$351</definedName>
    <definedName name="_xlchart.v1.20" hidden="1">'Exercício 2'!$AR$1</definedName>
    <definedName name="_xlchart.v1.21" hidden="1">'Exercício 2'!$AR$2:$AR$350</definedName>
    <definedName name="_xlchart.v1.22" hidden="1">'Exercício 2'!$A$2:$A$351</definedName>
    <definedName name="_xlchart.v1.23" hidden="1">'Exercício 2'!$B$1</definedName>
    <definedName name="_xlchart.v1.24" hidden="1">'Exercício 2'!$B$2:$B$351</definedName>
    <definedName name="_xlchart.v1.25" hidden="1">'Exercício 2'!$C$1</definedName>
    <definedName name="_xlchart.v1.26" hidden="1">'Exercício 2'!$C$2:$C$351</definedName>
    <definedName name="_xlchart.v1.3" hidden="1">'Exercício 2'!$C$1</definedName>
    <definedName name="_xlchart.v1.4" hidden="1">'Exercício 2'!$C$2:$C$351</definedName>
    <definedName name="_xlchart.v1.5" hidden="1">'Exercício 2'!$C$1</definedName>
    <definedName name="_xlchart.v1.6" hidden="1">'Exercício 2'!$C$2:$C$351</definedName>
    <definedName name="_xlchart.v1.7" hidden="1">'Exercício 2'!$A$2:$A$351</definedName>
    <definedName name="_xlchart.v1.8" hidden="1">'Exercício 2'!$B$1</definedName>
    <definedName name="_xlchart.v1.9" hidden="1">'Exercício 2'!$B$2:$B$351</definedName>
  </definedNames>
  <calcPr calcId="179021"/>
  <pivotCaches>
    <pivotCache cacheId="6" r:id="rId3"/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1" i="11" l="1"/>
  <c r="AK50" i="11"/>
  <c r="AK49" i="11"/>
  <c r="AJ51" i="11"/>
  <c r="AJ50" i="11"/>
  <c r="AJ49" i="11"/>
  <c r="AI51" i="11"/>
  <c r="AI50" i="11"/>
  <c r="AI49" i="11"/>
  <c r="AH51" i="11"/>
  <c r="AH50" i="11"/>
  <c r="AH49" i="11"/>
  <c r="AK48" i="11"/>
  <c r="AI48" i="11"/>
  <c r="AJ48" i="11"/>
  <c r="AH48" i="11"/>
  <c r="AG32" i="11"/>
  <c r="AE32" i="11"/>
  <c r="AF32" i="11"/>
  <c r="AD32" i="11"/>
  <c r="AG31" i="11"/>
  <c r="AF31" i="11"/>
  <c r="AE31" i="11"/>
  <c r="AD31" i="11"/>
  <c r="AG29" i="11"/>
  <c r="AF29" i="11"/>
  <c r="AE29" i="11"/>
  <c r="AD29" i="11"/>
  <c r="AG30" i="11"/>
  <c r="AF30" i="11"/>
  <c r="AE30" i="11"/>
  <c r="AD30" i="11"/>
  <c r="K30" i="11"/>
  <c r="J30" i="11"/>
  <c r="AE25" i="10"/>
  <c r="AD25" i="10"/>
  <c r="AA26" i="10"/>
  <c r="AA27" i="10"/>
  <c r="AA28" i="10"/>
  <c r="AA25" i="10"/>
</calcChain>
</file>

<file path=xl/sharedStrings.xml><?xml version="1.0" encoding="utf-8"?>
<sst xmlns="http://schemas.openxmlformats.org/spreadsheetml/2006/main" count="1323" uniqueCount="67">
  <si>
    <t>ID.Peça</t>
  </si>
  <si>
    <t>Defeito</t>
  </si>
  <si>
    <t>Identificado Corretamente</t>
  </si>
  <si>
    <t>RESOLUÇÃO DO EXERCÍCIO</t>
  </si>
  <si>
    <t>Não</t>
  </si>
  <si>
    <t>Sim</t>
  </si>
  <si>
    <t>CONTEXTO</t>
  </si>
  <si>
    <t>VARIÁVEIS</t>
  </si>
  <si>
    <t>Etapas de Execução</t>
  </si>
  <si>
    <t>A empresa Tech desenvolve programas computacionais para classificação de imagens de acordo com um modelo fornecido, a fim de classificar a presença de defeitos em processos produtivos. A capacidade da máquina de enxergar objetos de interesse  em  uma  imagem  e  produzir  uma  resposta  de  classificação  ou  detecção  de  elementos  é  de  suma  importância  no  contexto  de  automação.  As  técnicas  de  visão  computacional permitem, por meio de etapas de tratamento de imagem e do uso de classificadores, oferecer respostas a diversos problemas que se apresentam. Fonte para consulta: Rodrigues e Lasthaus, 2021. Técnicas de visão computacional para classificação de peças (disponível no AVA)</t>
  </si>
  <si>
    <r>
      <rPr>
        <b/>
        <sz val="11"/>
        <color theme="1"/>
        <rFont val="Calibri"/>
        <family val="2"/>
        <scheme val="minor"/>
      </rPr>
      <t>Defeito</t>
    </r>
    <r>
      <rPr>
        <sz val="11"/>
        <color theme="1"/>
        <rFont val="Calibri"/>
        <family val="2"/>
        <scheme val="minor"/>
      </rPr>
      <t xml:space="preserve"> = a peça possui algum defeito de fabricação, que inviabiliza seu uso no processo produtivo. Neste exercício não estamos interessados em avaliar qual a extenção do defeito, uma vez que, mesmo pequenos defeitos impedem que a peça se encaixe no produto final, gerando prejuízos ao processo produtivo.</t>
    </r>
  </si>
  <si>
    <t>Vamos precisar sumarizar nossos dados, de maneira  torná-los interpretáveis. Quantas peças foram analisadas neste teste? Quantas peças foram adequadamente identificadas? Quantas foram classificadas de maneira equivocada?</t>
  </si>
  <si>
    <t>1º passo</t>
  </si>
  <si>
    <t xml:space="preserve">Construção da nossa tabela de frequências. </t>
  </si>
  <si>
    <r>
      <rPr>
        <b/>
        <sz val="11"/>
        <color theme="1"/>
        <rFont val="Calibri"/>
        <family val="2"/>
        <scheme val="minor"/>
      </rPr>
      <t>Identificado</t>
    </r>
    <r>
      <rPr>
        <sz val="11"/>
        <color theme="1"/>
        <rFont val="Calibri"/>
        <family val="2"/>
        <scheme val="minor"/>
      </rPr>
      <t xml:space="preserve"> = programa computacional reconhece que a peça possui ou não defeito de fabricação. Sim = peça corretamente identificada. Não = peça incorretamente identificada (i) defeito não detectado pela imagem, quando ele existe; (ii) peça identificada como defeituosa, quando ela não tem defeito. Se a peça defeituosa não é identificada, ela segue pelo processo produtivo (atraso na produção ou produto final defeituoso). Se a peça não é defeituosa, mas é identificada como tal, ela é removida do processo produtivo e gera prejuízos financeiros por desperdício de recursos</t>
    </r>
  </si>
  <si>
    <t>Tabela Dinâmica</t>
  </si>
  <si>
    <t xml:space="preserve">A fim de calibrar o software, para que possa ser vendido, a empresa Tech desenvolveu um projeto piloto, de teste. Para que o software possa ser comercializado, ele precisará identificar corretamente, 98% das peças no teste. </t>
  </si>
  <si>
    <t>Tabela de Frequências Completa</t>
  </si>
  <si>
    <t>Identificação Correta</t>
  </si>
  <si>
    <t>Frequência</t>
  </si>
  <si>
    <t>Frequência Relativa</t>
  </si>
  <si>
    <t>Fr%</t>
  </si>
  <si>
    <t>2º passo</t>
  </si>
  <si>
    <t>Interpretar os resultados</t>
  </si>
  <si>
    <t>Perguntas de interesse:</t>
  </si>
  <si>
    <t xml:space="preserve">Some valores e proporções das classes para responder à pergunta. </t>
  </si>
  <si>
    <t xml:space="preserve">a) Qual a eficiência da classificação das imagens e identificação de peças defeituosas no processo produtivo da empresa de peças, neste primeiro teste? </t>
  </si>
  <si>
    <t xml:space="preserve">b) Com base nos dados avaliados, o software está pronto para comercialização ou precisará de mais testes e calibração? </t>
  </si>
  <si>
    <t>Período</t>
  </si>
  <si>
    <t>Empresa X</t>
  </si>
  <si>
    <t>Empresa Y</t>
  </si>
  <si>
    <t>Manhã</t>
  </si>
  <si>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 xml:space="preserve"> = quantidade de peças defeituosas detectadas durante um turno de trabalho, para cada uma das empresas X e Y.</t>
    </r>
  </si>
  <si>
    <t xml:space="preserve">A empresa Tech conseguiu calibrar adequadamente o software de reconhecimento de defeitos de peças por imagem, e venderam o software para duas empresas de peças - X e Y. Agora nosso interesse é avaliar processo produtivo de duas empresas concorrentes, para analisar quais delas possuem um processo produtivo mais eficiente. De ambas foram tomadas uma amostra aleatória de 350 observações, ao longo de 3 meses. Cada observação corresponde a um turno de trabalho (manhã ou tarde) de 4 horas. A produção total de peças por turno, de ambas as empresas é de 500 unidades.  </t>
  </si>
  <si>
    <t xml:space="preserve">Vamos verificar se temos todas as observações para o conjunto de dados. </t>
  </si>
  <si>
    <t>2º Passo</t>
  </si>
  <si>
    <t>Conhecer a distribuição de frequências dos dados</t>
  </si>
  <si>
    <t xml:space="preserve">Interpretar o histograma </t>
  </si>
  <si>
    <t>Histograma Empresa X</t>
  </si>
  <si>
    <t>Histograma Empresa Y</t>
  </si>
  <si>
    <t xml:space="preserve">a) Qual empresa apresentou mais peças defeituosas? Qual a quantidade média de peças defeituosas em cada empresa? Há muita variação na produção das peças defeituosas? Há mais peças defeituosas sendo produzidas de manhã ou a tarde, em cada uma das empresas? </t>
  </si>
  <si>
    <t xml:space="preserve">b) Quantas peças defeituosas foram detectadas em até 50% das observações em cada turno, para ambas as empresas? E quantas peças defeituosas foram detectadas em até 95% das observações de cada turno, para ambas as empresas? </t>
  </si>
  <si>
    <t>3º passo</t>
  </si>
  <si>
    <t>Vamos explorar e comparar os resultados entre as empresas</t>
  </si>
  <si>
    <t>4º Passo</t>
  </si>
  <si>
    <t>Vamos produzir a Tabela de Resumo dos dados</t>
  </si>
  <si>
    <t xml:space="preserve">Boxplot </t>
  </si>
  <si>
    <t>Tarde</t>
  </si>
  <si>
    <t>Média</t>
  </si>
  <si>
    <t>Mediana</t>
  </si>
  <si>
    <t>Desvio-padrão</t>
  </si>
  <si>
    <t>P95</t>
  </si>
  <si>
    <t>5º Passo</t>
  </si>
  <si>
    <t>Vamos ajustar a planilha de dados originais e repetir as operações</t>
  </si>
  <si>
    <t>...</t>
  </si>
  <si>
    <t>Boxplot</t>
  </si>
  <si>
    <t>Rótulos de Linha</t>
  </si>
  <si>
    <t>Total Geral</t>
  </si>
  <si>
    <t>Contagem de Identificado Corretamente</t>
  </si>
  <si>
    <t>não</t>
  </si>
  <si>
    <t>sim</t>
  </si>
  <si>
    <t>Acertos</t>
  </si>
  <si>
    <t>Erros</t>
  </si>
  <si>
    <t>Soma de Empresa X</t>
  </si>
  <si>
    <t>X</t>
  </si>
  <si>
    <t>Y</t>
  </si>
  <si>
    <t>Soma de Empresa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</si>
</sst>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Alignment="1">
      <alignment horizontal="left"/>
    </xf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pivotButton="1" applyFill="1" applyAlignment="1">
      <alignment vertical="center"/>
    </xf>
    <xf numFmtId="0" fontId="0" fillId="4" borderId="0" xfId="0" pivotButton="1" applyFill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9" fontId="0" fillId="0" borderId="0" xfId="0" applyNumberFormat="1"/>
    <xf numFmtId="0" fontId="4" fillId="0" borderId="0" xfId="0" applyFont="1"/>
    <xf numFmtId="172" fontId="0" fillId="0" borderId="0" xfId="0" applyNumberFormat="1" applyAlignment="1">
      <alignment horizontal="center"/>
    </xf>
    <xf numFmtId="0" fontId="4" fillId="4" borderId="0" xfId="0" applyFont="1" applyFill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Empresa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Empresa X</a:t>
          </a:r>
        </a:p>
      </cx:txPr>
    </cx:title>
    <cx:plotArea>
      <cx:plotAreaRegion>
        <cx:series layoutId="clusteredColumn" uniqueId="{6F56D9B9-66A0-46EB-BFFD-A8B1E690ED73}">
          <cx:tx>
            <cx:txData>
              <cx:f>_xlchart.v1.1</cx:f>
              <cx:v>Empresa 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Empresa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Empresa Y</a:t>
          </a:r>
        </a:p>
      </cx:txPr>
    </cx:title>
    <cx:plotArea>
      <cx:plotAreaRegion>
        <cx:series layoutId="clusteredColumn" uniqueId="{B8147259-C8B7-44B3-BFA7-A746AF968C1A}">
          <cx:tx>
            <cx:txData>
              <cx:f>_xlchart.v1.3</cx:f>
              <cx:v>Empresa 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CD078D61-1C5D-4A2F-A455-98D347326FDC}">
          <cx:tx>
            <cx:txData>
              <cx:f>_xlchart.v1.8</cx:f>
              <cx:v>Empresa 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068C80-03BC-469E-B2D1-21B0BE500E73}">
          <cx:tx>
            <cx:txData>
              <cx:f>_xlchart.v1.10</cx:f>
              <cx:v>Empresa 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title pos="t" align="ctr" overlay="0"/>
    <cx:plotArea>
      <cx:plotAreaRegion>
        <cx:series layoutId="boxWhisker" uniqueId="{0AAC423D-E4A2-49A6-8352-0148E8842F20}">
          <cx:tx>
            <cx:txData>
              <cx:f>_xlchart.v1.13</cx:f>
              <cx:v>Empresa 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8719F7-CC17-4679-BE15-2C5104E20AC0}">
          <cx:tx>
            <cx:txData>
              <cx:f>_xlchart.v1.15</cx:f>
              <cx:v>Empresa 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87200</xdr:colOff>
      <xdr:row>17</xdr:row>
      <xdr:rowOff>173182</xdr:rowOff>
    </xdr:from>
    <xdr:to>
      <xdr:col>6</xdr:col>
      <xdr:colOff>1905573</xdr:colOff>
      <xdr:row>28</xdr:row>
      <xdr:rowOff>73314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5AA358-BC16-43A0-990A-63947C110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9325" y="3383107"/>
          <a:ext cx="3018523" cy="1995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1040465</xdr:colOff>
      <xdr:row>9</xdr:row>
      <xdr:rowOff>127108</xdr:rowOff>
    </xdr:from>
    <xdr:to>
      <xdr:col>25</xdr:col>
      <xdr:colOff>65554</xdr:colOff>
      <xdr:row>21</xdr:row>
      <xdr:rowOff>108215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8222073-2BC9-49C3-A72D-23F093869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18415" y="1822558"/>
              <a:ext cx="4587689" cy="2267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28</xdr:col>
      <xdr:colOff>67627</xdr:colOff>
      <xdr:row>9</xdr:row>
      <xdr:rowOff>43728</xdr:rowOff>
    </xdr:from>
    <xdr:to>
      <xdr:col>35</xdr:col>
      <xdr:colOff>494347</xdr:colOff>
      <xdr:row>22</xdr:row>
      <xdr:rowOff>61046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1FE3685-D177-47CE-A9DD-F06F5BF43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36977" y="1739178"/>
              <a:ext cx="5532120" cy="2493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1058452</xdr:colOff>
      <xdr:row>27</xdr:row>
      <xdr:rowOff>122979</xdr:rowOff>
    </xdr:from>
    <xdr:to>
      <xdr:col>25</xdr:col>
      <xdr:colOff>54582</xdr:colOff>
      <xdr:row>40</xdr:row>
      <xdr:rowOff>112472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5FBD60A3-7E19-4AEB-BA2F-4E1E90C443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3312" y="5302867"/>
              <a:ext cx="4572000" cy="2493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23</xdr:col>
      <xdr:colOff>405615</xdr:colOff>
      <xdr:row>43</xdr:row>
      <xdr:rowOff>140012</xdr:rowOff>
    </xdr:from>
    <xdr:to>
      <xdr:col>30</xdr:col>
      <xdr:colOff>257924</xdr:colOff>
      <xdr:row>55</xdr:row>
      <xdr:rowOff>95436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CE2352EA-60A5-4674-B34F-1955652AB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6289" y="8402147"/>
              <a:ext cx="4572000" cy="2267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225.81876076389" createdVersion="6" refreshedVersion="6" minRefreshableVersion="3" recordCount="248" xr:uid="{5FBC81C0-FCD4-4A84-A39C-7411C04EF0C1}">
  <cacheSource type="worksheet">
    <worksheetSource ref="A1:C249" sheet="Exercício 1"/>
  </cacheSource>
  <cacheFields count="3">
    <cacheField name="ID.Peça" numFmtId="0">
      <sharedItems containsSemiMixedTypes="0" containsString="0" containsNumber="1" containsInteger="1" minValue="1" maxValue="248"/>
    </cacheField>
    <cacheField name="Defeito" numFmtId="0">
      <sharedItems count="2">
        <s v="Não"/>
        <s v="Sim"/>
      </sharedItems>
    </cacheField>
    <cacheField name="Identificado Corretamente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225.84365023148" createdVersion="6" refreshedVersion="6" minRefreshableVersion="3" recordCount="350" xr:uid="{0D20BF7A-2420-45F9-9E11-7CB3B0B14DF6}">
  <cacheSource type="worksheet">
    <worksheetSource ref="A1:C351" sheet="Exercício 2"/>
  </cacheSource>
  <cacheFields count="3">
    <cacheField name="Período" numFmtId="0">
      <sharedItems count="2">
        <s v="Manhã"/>
        <s v="Tarde"/>
      </sharedItems>
    </cacheField>
    <cacheField name="Empresa X" numFmtId="0">
      <sharedItems containsSemiMixedTypes="0" containsString="0" containsNumber="1" containsInteger="1" minValue="0" maxValue="420" count="57">
        <n v="11"/>
        <n v="31"/>
        <n v="40"/>
        <n v="10"/>
        <n v="48"/>
        <n v="32"/>
        <n v="33"/>
        <n v="34"/>
        <n v="47"/>
        <n v="53"/>
        <n v="8"/>
        <n v="12"/>
        <n v="13"/>
        <n v="44"/>
        <n v="9"/>
        <n v="21"/>
        <n v="18"/>
        <n v="30"/>
        <n v="39"/>
        <n v="420"/>
        <n v="24"/>
        <n v="26"/>
        <n v="22"/>
        <n v="6"/>
        <n v="46"/>
        <n v="19"/>
        <n v="7"/>
        <n v="25"/>
        <n v="52"/>
        <n v="41"/>
        <n v="16"/>
        <n v="49"/>
        <n v="14"/>
        <n v="36"/>
        <n v="37"/>
        <n v="27"/>
        <n v="28"/>
        <n v="5"/>
        <n v="51"/>
        <n v="2"/>
        <n v="15"/>
        <n v="54"/>
        <n v="55"/>
        <n v="1"/>
        <n v="20"/>
        <n v="4"/>
        <n v="35"/>
        <n v="45"/>
        <n v="3"/>
        <n v="38"/>
        <n v="43"/>
        <n v="0"/>
        <n v="23"/>
        <n v="29"/>
        <n v="42"/>
        <n v="50"/>
        <n v="17"/>
      </sharedItems>
    </cacheField>
    <cacheField name="Empresa Y" numFmtId="0">
      <sharedItems containsMixedTypes="1" containsNumber="1" containsInteger="1" minValue="0" maxValue="150" count="33">
        <n v="27"/>
        <n v="19"/>
        <n v="14"/>
        <n v="6"/>
        <n v="9"/>
        <n v="11"/>
        <n v="23"/>
        <n v="25"/>
        <n v="18"/>
        <n v="1"/>
        <n v="12"/>
        <n v="4"/>
        <n v="13"/>
        <n v="150"/>
        <n v="24"/>
        <n v="7"/>
        <n v="3"/>
        <n v="10"/>
        <n v="8"/>
        <s v="s"/>
        <n v="5"/>
        <n v="22"/>
        <n v="21"/>
        <n v="15"/>
        <n v="2"/>
        <n v="29"/>
        <n v="28"/>
        <n v="20"/>
        <n v="17"/>
        <n v="16"/>
        <n v="26"/>
        <n v="3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1"/>
    <x v="0"/>
    <x v="0"/>
  </r>
  <r>
    <n v="2"/>
    <x v="0"/>
    <x v="0"/>
  </r>
  <r>
    <n v="3"/>
    <x v="0"/>
    <x v="1"/>
  </r>
  <r>
    <n v="4"/>
    <x v="1"/>
    <x v="1"/>
  </r>
  <r>
    <n v="5"/>
    <x v="0"/>
    <x v="0"/>
  </r>
  <r>
    <n v="6"/>
    <x v="1"/>
    <x v="0"/>
  </r>
  <r>
    <n v="7"/>
    <x v="1"/>
    <x v="0"/>
  </r>
  <r>
    <n v="8"/>
    <x v="0"/>
    <x v="0"/>
  </r>
  <r>
    <n v="9"/>
    <x v="1"/>
    <x v="0"/>
  </r>
  <r>
    <n v="10"/>
    <x v="0"/>
    <x v="0"/>
  </r>
  <r>
    <n v="11"/>
    <x v="1"/>
    <x v="0"/>
  </r>
  <r>
    <n v="12"/>
    <x v="1"/>
    <x v="1"/>
  </r>
  <r>
    <n v="13"/>
    <x v="0"/>
    <x v="0"/>
  </r>
  <r>
    <n v="14"/>
    <x v="0"/>
    <x v="0"/>
  </r>
  <r>
    <n v="15"/>
    <x v="0"/>
    <x v="0"/>
  </r>
  <r>
    <n v="16"/>
    <x v="0"/>
    <x v="0"/>
  </r>
  <r>
    <n v="17"/>
    <x v="1"/>
    <x v="0"/>
  </r>
  <r>
    <n v="18"/>
    <x v="0"/>
    <x v="0"/>
  </r>
  <r>
    <n v="19"/>
    <x v="0"/>
    <x v="0"/>
  </r>
  <r>
    <n v="20"/>
    <x v="0"/>
    <x v="0"/>
  </r>
  <r>
    <n v="21"/>
    <x v="1"/>
    <x v="1"/>
  </r>
  <r>
    <n v="22"/>
    <x v="1"/>
    <x v="1"/>
  </r>
  <r>
    <n v="23"/>
    <x v="0"/>
    <x v="1"/>
  </r>
  <r>
    <n v="24"/>
    <x v="0"/>
    <x v="0"/>
  </r>
  <r>
    <n v="25"/>
    <x v="1"/>
    <x v="1"/>
  </r>
  <r>
    <n v="26"/>
    <x v="1"/>
    <x v="1"/>
  </r>
  <r>
    <n v="27"/>
    <x v="1"/>
    <x v="1"/>
  </r>
  <r>
    <n v="28"/>
    <x v="1"/>
    <x v="1"/>
  </r>
  <r>
    <n v="29"/>
    <x v="0"/>
    <x v="0"/>
  </r>
  <r>
    <n v="30"/>
    <x v="1"/>
    <x v="0"/>
  </r>
  <r>
    <n v="31"/>
    <x v="1"/>
    <x v="0"/>
  </r>
  <r>
    <n v="32"/>
    <x v="1"/>
    <x v="0"/>
  </r>
  <r>
    <n v="33"/>
    <x v="0"/>
    <x v="1"/>
  </r>
  <r>
    <n v="34"/>
    <x v="1"/>
    <x v="0"/>
  </r>
  <r>
    <n v="35"/>
    <x v="1"/>
    <x v="1"/>
  </r>
  <r>
    <n v="36"/>
    <x v="0"/>
    <x v="0"/>
  </r>
  <r>
    <n v="37"/>
    <x v="1"/>
    <x v="0"/>
  </r>
  <r>
    <n v="38"/>
    <x v="0"/>
    <x v="0"/>
  </r>
  <r>
    <n v="39"/>
    <x v="1"/>
    <x v="0"/>
  </r>
  <r>
    <n v="40"/>
    <x v="1"/>
    <x v="1"/>
  </r>
  <r>
    <n v="41"/>
    <x v="1"/>
    <x v="1"/>
  </r>
  <r>
    <n v="42"/>
    <x v="0"/>
    <x v="0"/>
  </r>
  <r>
    <n v="43"/>
    <x v="1"/>
    <x v="0"/>
  </r>
  <r>
    <n v="44"/>
    <x v="1"/>
    <x v="0"/>
  </r>
  <r>
    <n v="45"/>
    <x v="0"/>
    <x v="0"/>
  </r>
  <r>
    <n v="46"/>
    <x v="1"/>
    <x v="1"/>
  </r>
  <r>
    <n v="47"/>
    <x v="0"/>
    <x v="0"/>
  </r>
  <r>
    <n v="48"/>
    <x v="0"/>
    <x v="0"/>
  </r>
  <r>
    <n v="49"/>
    <x v="1"/>
    <x v="1"/>
  </r>
  <r>
    <n v="50"/>
    <x v="1"/>
    <x v="0"/>
  </r>
  <r>
    <n v="51"/>
    <x v="0"/>
    <x v="0"/>
  </r>
  <r>
    <n v="52"/>
    <x v="1"/>
    <x v="1"/>
  </r>
  <r>
    <n v="53"/>
    <x v="1"/>
    <x v="1"/>
  </r>
  <r>
    <n v="54"/>
    <x v="0"/>
    <x v="0"/>
  </r>
  <r>
    <n v="55"/>
    <x v="1"/>
    <x v="1"/>
  </r>
  <r>
    <n v="56"/>
    <x v="0"/>
    <x v="0"/>
  </r>
  <r>
    <n v="57"/>
    <x v="0"/>
    <x v="1"/>
  </r>
  <r>
    <n v="58"/>
    <x v="1"/>
    <x v="1"/>
  </r>
  <r>
    <n v="59"/>
    <x v="1"/>
    <x v="1"/>
  </r>
  <r>
    <n v="60"/>
    <x v="1"/>
    <x v="1"/>
  </r>
  <r>
    <n v="61"/>
    <x v="0"/>
    <x v="0"/>
  </r>
  <r>
    <n v="62"/>
    <x v="1"/>
    <x v="1"/>
  </r>
  <r>
    <n v="63"/>
    <x v="1"/>
    <x v="1"/>
  </r>
  <r>
    <n v="64"/>
    <x v="0"/>
    <x v="0"/>
  </r>
  <r>
    <n v="65"/>
    <x v="0"/>
    <x v="0"/>
  </r>
  <r>
    <n v="66"/>
    <x v="1"/>
    <x v="1"/>
  </r>
  <r>
    <n v="67"/>
    <x v="0"/>
    <x v="0"/>
  </r>
  <r>
    <n v="68"/>
    <x v="0"/>
    <x v="0"/>
  </r>
  <r>
    <n v="69"/>
    <x v="1"/>
    <x v="0"/>
  </r>
  <r>
    <n v="70"/>
    <x v="1"/>
    <x v="1"/>
  </r>
  <r>
    <n v="71"/>
    <x v="0"/>
    <x v="0"/>
  </r>
  <r>
    <n v="72"/>
    <x v="1"/>
    <x v="1"/>
  </r>
  <r>
    <n v="73"/>
    <x v="0"/>
    <x v="0"/>
  </r>
  <r>
    <n v="74"/>
    <x v="0"/>
    <x v="0"/>
  </r>
  <r>
    <n v="75"/>
    <x v="0"/>
    <x v="1"/>
  </r>
  <r>
    <n v="76"/>
    <x v="0"/>
    <x v="0"/>
  </r>
  <r>
    <n v="77"/>
    <x v="1"/>
    <x v="0"/>
  </r>
  <r>
    <n v="78"/>
    <x v="1"/>
    <x v="1"/>
  </r>
  <r>
    <n v="79"/>
    <x v="0"/>
    <x v="0"/>
  </r>
  <r>
    <n v="80"/>
    <x v="0"/>
    <x v="0"/>
  </r>
  <r>
    <n v="81"/>
    <x v="0"/>
    <x v="0"/>
  </r>
  <r>
    <n v="82"/>
    <x v="0"/>
    <x v="0"/>
  </r>
  <r>
    <n v="83"/>
    <x v="0"/>
    <x v="1"/>
  </r>
  <r>
    <n v="84"/>
    <x v="0"/>
    <x v="0"/>
  </r>
  <r>
    <n v="85"/>
    <x v="0"/>
    <x v="0"/>
  </r>
  <r>
    <n v="86"/>
    <x v="1"/>
    <x v="1"/>
  </r>
  <r>
    <n v="87"/>
    <x v="1"/>
    <x v="0"/>
  </r>
  <r>
    <n v="88"/>
    <x v="0"/>
    <x v="1"/>
  </r>
  <r>
    <n v="89"/>
    <x v="1"/>
    <x v="1"/>
  </r>
  <r>
    <n v="90"/>
    <x v="1"/>
    <x v="1"/>
  </r>
  <r>
    <n v="91"/>
    <x v="1"/>
    <x v="1"/>
  </r>
  <r>
    <n v="92"/>
    <x v="1"/>
    <x v="1"/>
  </r>
  <r>
    <n v="93"/>
    <x v="1"/>
    <x v="1"/>
  </r>
  <r>
    <n v="94"/>
    <x v="1"/>
    <x v="0"/>
  </r>
  <r>
    <n v="95"/>
    <x v="1"/>
    <x v="0"/>
  </r>
  <r>
    <n v="96"/>
    <x v="1"/>
    <x v="1"/>
  </r>
  <r>
    <n v="97"/>
    <x v="0"/>
    <x v="0"/>
  </r>
  <r>
    <n v="98"/>
    <x v="1"/>
    <x v="1"/>
  </r>
  <r>
    <n v="99"/>
    <x v="1"/>
    <x v="1"/>
  </r>
  <r>
    <n v="100"/>
    <x v="0"/>
    <x v="0"/>
  </r>
  <r>
    <n v="101"/>
    <x v="0"/>
    <x v="0"/>
  </r>
  <r>
    <n v="102"/>
    <x v="1"/>
    <x v="0"/>
  </r>
  <r>
    <n v="103"/>
    <x v="1"/>
    <x v="1"/>
  </r>
  <r>
    <n v="104"/>
    <x v="1"/>
    <x v="1"/>
  </r>
  <r>
    <n v="105"/>
    <x v="1"/>
    <x v="1"/>
  </r>
  <r>
    <n v="106"/>
    <x v="0"/>
    <x v="0"/>
  </r>
  <r>
    <n v="107"/>
    <x v="0"/>
    <x v="1"/>
  </r>
  <r>
    <n v="108"/>
    <x v="0"/>
    <x v="0"/>
  </r>
  <r>
    <n v="109"/>
    <x v="0"/>
    <x v="0"/>
  </r>
  <r>
    <n v="110"/>
    <x v="1"/>
    <x v="1"/>
  </r>
  <r>
    <n v="111"/>
    <x v="1"/>
    <x v="1"/>
  </r>
  <r>
    <n v="112"/>
    <x v="1"/>
    <x v="0"/>
  </r>
  <r>
    <n v="113"/>
    <x v="1"/>
    <x v="1"/>
  </r>
  <r>
    <n v="114"/>
    <x v="1"/>
    <x v="0"/>
  </r>
  <r>
    <n v="115"/>
    <x v="1"/>
    <x v="1"/>
  </r>
  <r>
    <n v="116"/>
    <x v="1"/>
    <x v="1"/>
  </r>
  <r>
    <n v="117"/>
    <x v="1"/>
    <x v="0"/>
  </r>
  <r>
    <n v="118"/>
    <x v="0"/>
    <x v="0"/>
  </r>
  <r>
    <n v="119"/>
    <x v="1"/>
    <x v="0"/>
  </r>
  <r>
    <n v="120"/>
    <x v="0"/>
    <x v="0"/>
  </r>
  <r>
    <n v="121"/>
    <x v="0"/>
    <x v="0"/>
  </r>
  <r>
    <n v="122"/>
    <x v="1"/>
    <x v="1"/>
  </r>
  <r>
    <n v="123"/>
    <x v="1"/>
    <x v="1"/>
  </r>
  <r>
    <n v="124"/>
    <x v="0"/>
    <x v="0"/>
  </r>
  <r>
    <n v="125"/>
    <x v="0"/>
    <x v="0"/>
  </r>
  <r>
    <n v="126"/>
    <x v="0"/>
    <x v="0"/>
  </r>
  <r>
    <n v="127"/>
    <x v="0"/>
    <x v="1"/>
  </r>
  <r>
    <n v="128"/>
    <x v="1"/>
    <x v="1"/>
  </r>
  <r>
    <n v="129"/>
    <x v="0"/>
    <x v="0"/>
  </r>
  <r>
    <n v="130"/>
    <x v="1"/>
    <x v="0"/>
  </r>
  <r>
    <n v="131"/>
    <x v="1"/>
    <x v="0"/>
  </r>
  <r>
    <n v="132"/>
    <x v="0"/>
    <x v="0"/>
  </r>
  <r>
    <n v="133"/>
    <x v="1"/>
    <x v="0"/>
  </r>
  <r>
    <n v="134"/>
    <x v="0"/>
    <x v="0"/>
  </r>
  <r>
    <n v="135"/>
    <x v="1"/>
    <x v="0"/>
  </r>
  <r>
    <n v="136"/>
    <x v="1"/>
    <x v="1"/>
  </r>
  <r>
    <n v="137"/>
    <x v="0"/>
    <x v="0"/>
  </r>
  <r>
    <n v="138"/>
    <x v="0"/>
    <x v="0"/>
  </r>
  <r>
    <n v="139"/>
    <x v="0"/>
    <x v="0"/>
  </r>
  <r>
    <n v="140"/>
    <x v="0"/>
    <x v="0"/>
  </r>
  <r>
    <n v="141"/>
    <x v="1"/>
    <x v="0"/>
  </r>
  <r>
    <n v="142"/>
    <x v="0"/>
    <x v="0"/>
  </r>
  <r>
    <n v="143"/>
    <x v="0"/>
    <x v="0"/>
  </r>
  <r>
    <n v="144"/>
    <x v="0"/>
    <x v="0"/>
  </r>
  <r>
    <n v="145"/>
    <x v="1"/>
    <x v="1"/>
  </r>
  <r>
    <n v="146"/>
    <x v="1"/>
    <x v="1"/>
  </r>
  <r>
    <n v="147"/>
    <x v="0"/>
    <x v="1"/>
  </r>
  <r>
    <n v="148"/>
    <x v="0"/>
    <x v="0"/>
  </r>
  <r>
    <n v="149"/>
    <x v="1"/>
    <x v="1"/>
  </r>
  <r>
    <n v="150"/>
    <x v="1"/>
    <x v="1"/>
  </r>
  <r>
    <n v="151"/>
    <x v="1"/>
    <x v="1"/>
  </r>
  <r>
    <n v="152"/>
    <x v="1"/>
    <x v="1"/>
  </r>
  <r>
    <n v="153"/>
    <x v="0"/>
    <x v="0"/>
  </r>
  <r>
    <n v="154"/>
    <x v="1"/>
    <x v="0"/>
  </r>
  <r>
    <n v="155"/>
    <x v="1"/>
    <x v="0"/>
  </r>
  <r>
    <n v="156"/>
    <x v="1"/>
    <x v="0"/>
  </r>
  <r>
    <n v="157"/>
    <x v="0"/>
    <x v="1"/>
  </r>
  <r>
    <n v="158"/>
    <x v="1"/>
    <x v="0"/>
  </r>
  <r>
    <n v="159"/>
    <x v="1"/>
    <x v="1"/>
  </r>
  <r>
    <n v="160"/>
    <x v="0"/>
    <x v="0"/>
  </r>
  <r>
    <n v="161"/>
    <x v="1"/>
    <x v="0"/>
  </r>
  <r>
    <n v="162"/>
    <x v="0"/>
    <x v="0"/>
  </r>
  <r>
    <n v="163"/>
    <x v="1"/>
    <x v="0"/>
  </r>
  <r>
    <n v="164"/>
    <x v="1"/>
    <x v="1"/>
  </r>
  <r>
    <n v="165"/>
    <x v="1"/>
    <x v="1"/>
  </r>
  <r>
    <n v="166"/>
    <x v="0"/>
    <x v="0"/>
  </r>
  <r>
    <n v="167"/>
    <x v="1"/>
    <x v="0"/>
  </r>
  <r>
    <n v="168"/>
    <x v="1"/>
    <x v="0"/>
  </r>
  <r>
    <n v="169"/>
    <x v="0"/>
    <x v="0"/>
  </r>
  <r>
    <n v="170"/>
    <x v="1"/>
    <x v="1"/>
  </r>
  <r>
    <n v="171"/>
    <x v="0"/>
    <x v="0"/>
  </r>
  <r>
    <n v="172"/>
    <x v="0"/>
    <x v="0"/>
  </r>
  <r>
    <n v="173"/>
    <x v="1"/>
    <x v="1"/>
  </r>
  <r>
    <n v="174"/>
    <x v="1"/>
    <x v="0"/>
  </r>
  <r>
    <n v="175"/>
    <x v="0"/>
    <x v="0"/>
  </r>
  <r>
    <n v="176"/>
    <x v="1"/>
    <x v="1"/>
  </r>
  <r>
    <n v="177"/>
    <x v="1"/>
    <x v="1"/>
  </r>
  <r>
    <n v="178"/>
    <x v="0"/>
    <x v="0"/>
  </r>
  <r>
    <n v="179"/>
    <x v="1"/>
    <x v="1"/>
  </r>
  <r>
    <n v="180"/>
    <x v="0"/>
    <x v="0"/>
  </r>
  <r>
    <n v="181"/>
    <x v="0"/>
    <x v="1"/>
  </r>
  <r>
    <n v="182"/>
    <x v="1"/>
    <x v="1"/>
  </r>
  <r>
    <n v="183"/>
    <x v="1"/>
    <x v="1"/>
  </r>
  <r>
    <n v="184"/>
    <x v="1"/>
    <x v="1"/>
  </r>
  <r>
    <n v="185"/>
    <x v="0"/>
    <x v="0"/>
  </r>
  <r>
    <n v="186"/>
    <x v="1"/>
    <x v="1"/>
  </r>
  <r>
    <n v="187"/>
    <x v="1"/>
    <x v="1"/>
  </r>
  <r>
    <n v="188"/>
    <x v="0"/>
    <x v="0"/>
  </r>
  <r>
    <n v="189"/>
    <x v="0"/>
    <x v="0"/>
  </r>
  <r>
    <n v="190"/>
    <x v="1"/>
    <x v="1"/>
  </r>
  <r>
    <n v="191"/>
    <x v="0"/>
    <x v="0"/>
  </r>
  <r>
    <n v="192"/>
    <x v="0"/>
    <x v="0"/>
  </r>
  <r>
    <n v="193"/>
    <x v="1"/>
    <x v="0"/>
  </r>
  <r>
    <n v="194"/>
    <x v="1"/>
    <x v="1"/>
  </r>
  <r>
    <n v="195"/>
    <x v="0"/>
    <x v="0"/>
  </r>
  <r>
    <n v="196"/>
    <x v="1"/>
    <x v="1"/>
  </r>
  <r>
    <n v="197"/>
    <x v="0"/>
    <x v="0"/>
  </r>
  <r>
    <n v="198"/>
    <x v="0"/>
    <x v="0"/>
  </r>
  <r>
    <n v="199"/>
    <x v="0"/>
    <x v="1"/>
  </r>
  <r>
    <n v="200"/>
    <x v="0"/>
    <x v="0"/>
  </r>
  <r>
    <n v="201"/>
    <x v="1"/>
    <x v="0"/>
  </r>
  <r>
    <n v="202"/>
    <x v="1"/>
    <x v="1"/>
  </r>
  <r>
    <n v="203"/>
    <x v="0"/>
    <x v="0"/>
  </r>
  <r>
    <n v="204"/>
    <x v="0"/>
    <x v="0"/>
  </r>
  <r>
    <n v="205"/>
    <x v="0"/>
    <x v="0"/>
  </r>
  <r>
    <n v="206"/>
    <x v="0"/>
    <x v="0"/>
  </r>
  <r>
    <n v="207"/>
    <x v="0"/>
    <x v="1"/>
  </r>
  <r>
    <n v="208"/>
    <x v="0"/>
    <x v="0"/>
  </r>
  <r>
    <n v="209"/>
    <x v="0"/>
    <x v="0"/>
  </r>
  <r>
    <n v="210"/>
    <x v="1"/>
    <x v="1"/>
  </r>
  <r>
    <n v="211"/>
    <x v="1"/>
    <x v="0"/>
  </r>
  <r>
    <n v="212"/>
    <x v="0"/>
    <x v="1"/>
  </r>
  <r>
    <n v="213"/>
    <x v="1"/>
    <x v="1"/>
  </r>
  <r>
    <n v="214"/>
    <x v="1"/>
    <x v="1"/>
  </r>
  <r>
    <n v="215"/>
    <x v="1"/>
    <x v="1"/>
  </r>
  <r>
    <n v="216"/>
    <x v="1"/>
    <x v="1"/>
  </r>
  <r>
    <n v="217"/>
    <x v="1"/>
    <x v="1"/>
  </r>
  <r>
    <n v="218"/>
    <x v="1"/>
    <x v="0"/>
  </r>
  <r>
    <n v="219"/>
    <x v="1"/>
    <x v="0"/>
  </r>
  <r>
    <n v="220"/>
    <x v="1"/>
    <x v="1"/>
  </r>
  <r>
    <n v="221"/>
    <x v="0"/>
    <x v="0"/>
  </r>
  <r>
    <n v="222"/>
    <x v="1"/>
    <x v="1"/>
  </r>
  <r>
    <n v="223"/>
    <x v="1"/>
    <x v="1"/>
  </r>
  <r>
    <n v="224"/>
    <x v="0"/>
    <x v="0"/>
  </r>
  <r>
    <n v="225"/>
    <x v="0"/>
    <x v="0"/>
  </r>
  <r>
    <n v="226"/>
    <x v="1"/>
    <x v="0"/>
  </r>
  <r>
    <n v="227"/>
    <x v="1"/>
    <x v="1"/>
  </r>
  <r>
    <n v="228"/>
    <x v="1"/>
    <x v="1"/>
  </r>
  <r>
    <n v="229"/>
    <x v="1"/>
    <x v="1"/>
  </r>
  <r>
    <n v="230"/>
    <x v="0"/>
    <x v="0"/>
  </r>
  <r>
    <n v="231"/>
    <x v="0"/>
    <x v="1"/>
  </r>
  <r>
    <n v="232"/>
    <x v="0"/>
    <x v="0"/>
  </r>
  <r>
    <n v="233"/>
    <x v="0"/>
    <x v="0"/>
  </r>
  <r>
    <n v="234"/>
    <x v="1"/>
    <x v="1"/>
  </r>
  <r>
    <n v="235"/>
    <x v="1"/>
    <x v="1"/>
  </r>
  <r>
    <n v="236"/>
    <x v="1"/>
    <x v="0"/>
  </r>
  <r>
    <n v="237"/>
    <x v="1"/>
    <x v="1"/>
  </r>
  <r>
    <n v="238"/>
    <x v="1"/>
    <x v="0"/>
  </r>
  <r>
    <n v="239"/>
    <x v="1"/>
    <x v="1"/>
  </r>
  <r>
    <n v="240"/>
    <x v="1"/>
    <x v="1"/>
  </r>
  <r>
    <n v="241"/>
    <x v="1"/>
    <x v="0"/>
  </r>
  <r>
    <n v="242"/>
    <x v="0"/>
    <x v="0"/>
  </r>
  <r>
    <n v="243"/>
    <x v="1"/>
    <x v="0"/>
  </r>
  <r>
    <n v="244"/>
    <x v="0"/>
    <x v="0"/>
  </r>
  <r>
    <n v="245"/>
    <x v="0"/>
    <x v="0"/>
  </r>
  <r>
    <n v="246"/>
    <x v="1"/>
    <x v="1"/>
  </r>
  <r>
    <n v="247"/>
    <x v="1"/>
    <x v="1"/>
  </r>
  <r>
    <n v="24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x v="0"/>
  </r>
  <r>
    <x v="0"/>
    <x v="1"/>
    <x v="1"/>
  </r>
  <r>
    <x v="0"/>
    <x v="2"/>
    <x v="2"/>
  </r>
  <r>
    <x v="0"/>
    <x v="3"/>
    <x v="3"/>
  </r>
  <r>
    <x v="0"/>
    <x v="0"/>
    <x v="4"/>
  </r>
  <r>
    <x v="0"/>
    <x v="4"/>
    <x v="4"/>
  </r>
  <r>
    <x v="0"/>
    <x v="5"/>
    <x v="5"/>
  </r>
  <r>
    <x v="0"/>
    <x v="6"/>
    <x v="4"/>
  </r>
  <r>
    <x v="0"/>
    <x v="6"/>
    <x v="6"/>
  </r>
  <r>
    <x v="0"/>
    <x v="7"/>
    <x v="3"/>
  </r>
  <r>
    <x v="0"/>
    <x v="8"/>
    <x v="0"/>
  </r>
  <r>
    <x v="0"/>
    <x v="9"/>
    <x v="7"/>
  </r>
  <r>
    <x v="0"/>
    <x v="3"/>
    <x v="8"/>
  </r>
  <r>
    <x v="0"/>
    <x v="10"/>
    <x v="8"/>
  </r>
  <r>
    <x v="0"/>
    <x v="11"/>
    <x v="9"/>
  </r>
  <r>
    <x v="0"/>
    <x v="12"/>
    <x v="9"/>
  </r>
  <r>
    <x v="0"/>
    <x v="1"/>
    <x v="6"/>
  </r>
  <r>
    <x v="0"/>
    <x v="13"/>
    <x v="8"/>
  </r>
  <r>
    <x v="0"/>
    <x v="14"/>
    <x v="10"/>
  </r>
  <r>
    <x v="0"/>
    <x v="10"/>
    <x v="4"/>
  </r>
  <r>
    <x v="0"/>
    <x v="15"/>
    <x v="11"/>
  </r>
  <r>
    <x v="0"/>
    <x v="16"/>
    <x v="12"/>
  </r>
  <r>
    <x v="0"/>
    <x v="17"/>
    <x v="9"/>
  </r>
  <r>
    <x v="0"/>
    <x v="14"/>
    <x v="3"/>
  </r>
  <r>
    <x v="0"/>
    <x v="18"/>
    <x v="11"/>
  </r>
  <r>
    <x v="0"/>
    <x v="19"/>
    <x v="13"/>
  </r>
  <r>
    <x v="0"/>
    <x v="20"/>
    <x v="14"/>
  </r>
  <r>
    <x v="0"/>
    <x v="21"/>
    <x v="15"/>
  </r>
  <r>
    <x v="0"/>
    <x v="10"/>
    <x v="16"/>
  </r>
  <r>
    <x v="0"/>
    <x v="22"/>
    <x v="17"/>
  </r>
  <r>
    <x v="0"/>
    <x v="17"/>
    <x v="18"/>
  </r>
  <r>
    <x v="0"/>
    <x v="17"/>
    <x v="3"/>
  </r>
  <r>
    <x v="0"/>
    <x v="23"/>
    <x v="19"/>
  </r>
  <r>
    <x v="0"/>
    <x v="24"/>
    <x v="20"/>
  </r>
  <r>
    <x v="0"/>
    <x v="6"/>
    <x v="15"/>
  </r>
  <r>
    <x v="0"/>
    <x v="15"/>
    <x v="3"/>
  </r>
  <r>
    <x v="0"/>
    <x v="20"/>
    <x v="4"/>
  </r>
  <r>
    <x v="0"/>
    <x v="5"/>
    <x v="21"/>
  </r>
  <r>
    <x v="0"/>
    <x v="3"/>
    <x v="15"/>
  </r>
  <r>
    <x v="0"/>
    <x v="8"/>
    <x v="22"/>
  </r>
  <r>
    <x v="0"/>
    <x v="22"/>
    <x v="23"/>
  </r>
  <r>
    <x v="0"/>
    <x v="4"/>
    <x v="0"/>
  </r>
  <r>
    <x v="0"/>
    <x v="25"/>
    <x v="21"/>
  </r>
  <r>
    <x v="0"/>
    <x v="12"/>
    <x v="2"/>
  </r>
  <r>
    <x v="0"/>
    <x v="26"/>
    <x v="12"/>
  </r>
  <r>
    <x v="0"/>
    <x v="6"/>
    <x v="7"/>
  </r>
  <r>
    <x v="0"/>
    <x v="27"/>
    <x v="24"/>
  </r>
  <r>
    <x v="0"/>
    <x v="21"/>
    <x v="22"/>
  </r>
  <r>
    <x v="0"/>
    <x v="10"/>
    <x v="11"/>
  </r>
  <r>
    <x v="0"/>
    <x v="28"/>
    <x v="0"/>
  </r>
  <r>
    <x v="0"/>
    <x v="29"/>
    <x v="21"/>
  </r>
  <r>
    <x v="0"/>
    <x v="3"/>
    <x v="24"/>
  </r>
  <r>
    <x v="0"/>
    <x v="30"/>
    <x v="20"/>
  </r>
  <r>
    <x v="0"/>
    <x v="5"/>
    <x v="17"/>
  </r>
  <r>
    <x v="0"/>
    <x v="2"/>
    <x v="8"/>
  </r>
  <r>
    <x v="0"/>
    <x v="31"/>
    <x v="25"/>
  </r>
  <r>
    <x v="0"/>
    <x v="32"/>
    <x v="22"/>
  </r>
  <r>
    <x v="0"/>
    <x v="16"/>
    <x v="11"/>
  </r>
  <r>
    <x v="0"/>
    <x v="12"/>
    <x v="14"/>
  </r>
  <r>
    <x v="0"/>
    <x v="33"/>
    <x v="7"/>
  </r>
  <r>
    <x v="0"/>
    <x v="2"/>
    <x v="22"/>
  </r>
  <r>
    <x v="0"/>
    <x v="34"/>
    <x v="5"/>
  </r>
  <r>
    <x v="0"/>
    <x v="23"/>
    <x v="21"/>
  </r>
  <r>
    <x v="0"/>
    <x v="35"/>
    <x v="5"/>
  </r>
  <r>
    <x v="0"/>
    <x v="36"/>
    <x v="24"/>
  </r>
  <r>
    <x v="0"/>
    <x v="2"/>
    <x v="16"/>
  </r>
  <r>
    <x v="0"/>
    <x v="15"/>
    <x v="10"/>
  </r>
  <r>
    <x v="0"/>
    <x v="5"/>
    <x v="21"/>
  </r>
  <r>
    <x v="0"/>
    <x v="5"/>
    <x v="9"/>
  </r>
  <r>
    <x v="0"/>
    <x v="37"/>
    <x v="11"/>
  </r>
  <r>
    <x v="0"/>
    <x v="38"/>
    <x v="14"/>
  </r>
  <r>
    <x v="0"/>
    <x v="39"/>
    <x v="8"/>
  </r>
  <r>
    <x v="0"/>
    <x v="40"/>
    <x v="9"/>
  </r>
  <r>
    <x v="0"/>
    <x v="40"/>
    <x v="17"/>
  </r>
  <r>
    <x v="0"/>
    <x v="14"/>
    <x v="11"/>
  </r>
  <r>
    <x v="0"/>
    <x v="41"/>
    <x v="15"/>
  </r>
  <r>
    <x v="0"/>
    <x v="39"/>
    <x v="14"/>
  </r>
  <r>
    <x v="0"/>
    <x v="42"/>
    <x v="26"/>
  </r>
  <r>
    <x v="0"/>
    <x v="20"/>
    <x v="16"/>
  </r>
  <r>
    <x v="0"/>
    <x v="34"/>
    <x v="27"/>
  </r>
  <r>
    <x v="0"/>
    <x v="32"/>
    <x v="17"/>
  </r>
  <r>
    <x v="0"/>
    <x v="14"/>
    <x v="9"/>
  </r>
  <r>
    <x v="0"/>
    <x v="43"/>
    <x v="18"/>
  </r>
  <r>
    <x v="0"/>
    <x v="36"/>
    <x v="14"/>
  </r>
  <r>
    <x v="0"/>
    <x v="32"/>
    <x v="6"/>
  </r>
  <r>
    <x v="0"/>
    <x v="8"/>
    <x v="16"/>
  </r>
  <r>
    <x v="0"/>
    <x v="1"/>
    <x v="2"/>
  </r>
  <r>
    <x v="0"/>
    <x v="18"/>
    <x v="26"/>
  </r>
  <r>
    <x v="0"/>
    <x v="21"/>
    <x v="24"/>
  </r>
  <r>
    <x v="0"/>
    <x v="8"/>
    <x v="24"/>
  </r>
  <r>
    <x v="0"/>
    <x v="12"/>
    <x v="28"/>
  </r>
  <r>
    <x v="0"/>
    <x v="44"/>
    <x v="29"/>
  </r>
  <r>
    <x v="0"/>
    <x v="30"/>
    <x v="0"/>
  </r>
  <r>
    <x v="0"/>
    <x v="27"/>
    <x v="1"/>
  </r>
  <r>
    <x v="0"/>
    <x v="13"/>
    <x v="11"/>
  </r>
  <r>
    <x v="0"/>
    <x v="24"/>
    <x v="21"/>
  </r>
  <r>
    <x v="0"/>
    <x v="40"/>
    <x v="26"/>
  </r>
  <r>
    <x v="0"/>
    <x v="8"/>
    <x v="0"/>
  </r>
  <r>
    <x v="0"/>
    <x v="20"/>
    <x v="20"/>
  </r>
  <r>
    <x v="0"/>
    <x v="28"/>
    <x v="26"/>
  </r>
  <r>
    <x v="0"/>
    <x v="32"/>
    <x v="4"/>
  </r>
  <r>
    <x v="0"/>
    <x v="34"/>
    <x v="17"/>
  </r>
  <r>
    <x v="0"/>
    <x v="11"/>
    <x v="29"/>
  </r>
  <r>
    <x v="0"/>
    <x v="26"/>
    <x v="30"/>
  </r>
  <r>
    <x v="0"/>
    <x v="35"/>
    <x v="16"/>
  </r>
  <r>
    <x v="0"/>
    <x v="16"/>
    <x v="23"/>
  </r>
  <r>
    <x v="0"/>
    <x v="10"/>
    <x v="18"/>
  </r>
  <r>
    <x v="0"/>
    <x v="45"/>
    <x v="1"/>
  </r>
  <r>
    <x v="0"/>
    <x v="17"/>
    <x v="15"/>
  </r>
  <r>
    <x v="0"/>
    <x v="6"/>
    <x v="29"/>
  </r>
  <r>
    <x v="0"/>
    <x v="46"/>
    <x v="2"/>
  </r>
  <r>
    <x v="0"/>
    <x v="7"/>
    <x v="10"/>
  </r>
  <r>
    <x v="0"/>
    <x v="47"/>
    <x v="2"/>
  </r>
  <r>
    <x v="0"/>
    <x v="48"/>
    <x v="26"/>
  </r>
  <r>
    <x v="0"/>
    <x v="20"/>
    <x v="27"/>
  </r>
  <r>
    <x v="0"/>
    <x v="28"/>
    <x v="21"/>
  </r>
  <r>
    <x v="0"/>
    <x v="14"/>
    <x v="2"/>
  </r>
  <r>
    <x v="0"/>
    <x v="6"/>
    <x v="3"/>
  </r>
  <r>
    <x v="0"/>
    <x v="24"/>
    <x v="9"/>
  </r>
  <r>
    <x v="0"/>
    <x v="20"/>
    <x v="18"/>
  </r>
  <r>
    <x v="0"/>
    <x v="3"/>
    <x v="25"/>
  </r>
  <r>
    <x v="0"/>
    <x v="11"/>
    <x v="5"/>
  </r>
  <r>
    <x v="0"/>
    <x v="4"/>
    <x v="12"/>
  </r>
  <r>
    <x v="0"/>
    <x v="17"/>
    <x v="29"/>
  </r>
  <r>
    <x v="0"/>
    <x v="12"/>
    <x v="29"/>
  </r>
  <r>
    <x v="0"/>
    <x v="29"/>
    <x v="31"/>
  </r>
  <r>
    <x v="0"/>
    <x v="43"/>
    <x v="11"/>
  </r>
  <r>
    <x v="0"/>
    <x v="49"/>
    <x v="23"/>
  </r>
  <r>
    <x v="0"/>
    <x v="30"/>
    <x v="7"/>
  </r>
  <r>
    <x v="0"/>
    <x v="50"/>
    <x v="6"/>
  </r>
  <r>
    <x v="0"/>
    <x v="15"/>
    <x v="27"/>
  </r>
  <r>
    <x v="0"/>
    <x v="24"/>
    <x v="16"/>
  </r>
  <r>
    <x v="0"/>
    <x v="49"/>
    <x v="10"/>
  </r>
  <r>
    <x v="0"/>
    <x v="51"/>
    <x v="6"/>
  </r>
  <r>
    <x v="0"/>
    <x v="30"/>
    <x v="27"/>
  </r>
  <r>
    <x v="0"/>
    <x v="47"/>
    <x v="26"/>
  </r>
  <r>
    <x v="0"/>
    <x v="16"/>
    <x v="2"/>
  </r>
  <r>
    <x v="0"/>
    <x v="52"/>
    <x v="17"/>
  </r>
  <r>
    <x v="0"/>
    <x v="16"/>
    <x v="22"/>
  </r>
  <r>
    <x v="0"/>
    <x v="53"/>
    <x v="12"/>
  </r>
  <r>
    <x v="0"/>
    <x v="4"/>
    <x v="7"/>
  </r>
  <r>
    <x v="0"/>
    <x v="45"/>
    <x v="27"/>
  </r>
  <r>
    <x v="0"/>
    <x v="16"/>
    <x v="3"/>
  </r>
  <r>
    <x v="0"/>
    <x v="54"/>
    <x v="30"/>
  </r>
  <r>
    <x v="0"/>
    <x v="2"/>
    <x v="6"/>
  </r>
  <r>
    <x v="0"/>
    <x v="45"/>
    <x v="17"/>
  </r>
  <r>
    <x v="0"/>
    <x v="47"/>
    <x v="0"/>
  </r>
  <r>
    <x v="0"/>
    <x v="15"/>
    <x v="3"/>
  </r>
  <r>
    <x v="0"/>
    <x v="21"/>
    <x v="17"/>
  </r>
  <r>
    <x v="0"/>
    <x v="2"/>
    <x v="24"/>
  </r>
  <r>
    <x v="0"/>
    <x v="26"/>
    <x v="12"/>
  </r>
  <r>
    <x v="0"/>
    <x v="6"/>
    <x v="14"/>
  </r>
  <r>
    <x v="0"/>
    <x v="14"/>
    <x v="20"/>
  </r>
  <r>
    <x v="0"/>
    <x v="40"/>
    <x v="0"/>
  </r>
  <r>
    <x v="0"/>
    <x v="31"/>
    <x v="9"/>
  </r>
  <r>
    <x v="0"/>
    <x v="40"/>
    <x v="24"/>
  </r>
  <r>
    <x v="0"/>
    <x v="17"/>
    <x v="26"/>
  </r>
  <r>
    <x v="0"/>
    <x v="4"/>
    <x v="15"/>
  </r>
  <r>
    <x v="0"/>
    <x v="55"/>
    <x v="15"/>
  </r>
  <r>
    <x v="0"/>
    <x v="24"/>
    <x v="23"/>
  </r>
  <r>
    <x v="0"/>
    <x v="36"/>
    <x v="23"/>
  </r>
  <r>
    <x v="0"/>
    <x v="28"/>
    <x v="9"/>
  </r>
  <r>
    <x v="0"/>
    <x v="26"/>
    <x v="8"/>
  </r>
  <r>
    <x v="0"/>
    <x v="50"/>
    <x v="21"/>
  </r>
  <r>
    <x v="0"/>
    <x v="5"/>
    <x v="20"/>
  </r>
  <r>
    <x v="0"/>
    <x v="0"/>
    <x v="16"/>
  </r>
  <r>
    <x v="0"/>
    <x v="23"/>
    <x v="18"/>
  </r>
  <r>
    <x v="0"/>
    <x v="22"/>
    <x v="32"/>
  </r>
  <r>
    <x v="0"/>
    <x v="37"/>
    <x v="26"/>
  </r>
  <r>
    <x v="0"/>
    <x v="47"/>
    <x v="1"/>
  </r>
  <r>
    <x v="0"/>
    <x v="23"/>
    <x v="3"/>
  </r>
  <r>
    <x v="0"/>
    <x v="53"/>
    <x v="29"/>
  </r>
  <r>
    <x v="0"/>
    <x v="2"/>
    <x v="20"/>
  </r>
  <r>
    <x v="0"/>
    <x v="35"/>
    <x v="7"/>
  </r>
  <r>
    <x v="0"/>
    <x v="5"/>
    <x v="11"/>
  </r>
  <r>
    <x v="0"/>
    <x v="0"/>
    <x v="21"/>
  </r>
  <r>
    <x v="0"/>
    <x v="28"/>
    <x v="10"/>
  </r>
  <r>
    <x v="0"/>
    <x v="46"/>
    <x v="0"/>
  </r>
  <r>
    <x v="0"/>
    <x v="3"/>
    <x v="3"/>
  </r>
  <r>
    <x v="0"/>
    <x v="38"/>
    <x v="7"/>
  </r>
  <r>
    <x v="0"/>
    <x v="3"/>
    <x v="31"/>
  </r>
  <r>
    <x v="0"/>
    <x v="53"/>
    <x v="16"/>
  </r>
  <r>
    <x v="0"/>
    <x v="24"/>
    <x v="8"/>
  </r>
  <r>
    <x v="0"/>
    <x v="30"/>
    <x v="9"/>
  </r>
  <r>
    <x v="0"/>
    <x v="32"/>
    <x v="28"/>
  </r>
  <r>
    <x v="0"/>
    <x v="50"/>
    <x v="5"/>
  </r>
  <r>
    <x v="0"/>
    <x v="30"/>
    <x v="5"/>
  </r>
  <r>
    <x v="0"/>
    <x v="13"/>
    <x v="27"/>
  </r>
  <r>
    <x v="0"/>
    <x v="18"/>
    <x v="26"/>
  </r>
  <r>
    <x v="0"/>
    <x v="7"/>
    <x v="23"/>
  </r>
  <r>
    <x v="0"/>
    <x v="52"/>
    <x v="27"/>
  </r>
  <r>
    <x v="0"/>
    <x v="49"/>
    <x v="4"/>
  </r>
  <r>
    <x v="0"/>
    <x v="31"/>
    <x v="28"/>
  </r>
  <r>
    <x v="0"/>
    <x v="49"/>
    <x v="6"/>
  </r>
  <r>
    <x v="0"/>
    <x v="31"/>
    <x v="14"/>
  </r>
  <r>
    <x v="0"/>
    <x v="20"/>
    <x v="12"/>
  </r>
  <r>
    <x v="0"/>
    <x v="3"/>
    <x v="26"/>
  </r>
  <r>
    <x v="0"/>
    <x v="2"/>
    <x v="29"/>
  </r>
  <r>
    <x v="0"/>
    <x v="52"/>
    <x v="16"/>
  </r>
  <r>
    <x v="0"/>
    <x v="24"/>
    <x v="30"/>
  </r>
  <r>
    <x v="0"/>
    <x v="10"/>
    <x v="10"/>
  </r>
  <r>
    <x v="0"/>
    <x v="54"/>
    <x v="20"/>
  </r>
  <r>
    <x v="0"/>
    <x v="23"/>
    <x v="7"/>
  </r>
  <r>
    <x v="0"/>
    <x v="15"/>
    <x v="25"/>
  </r>
  <r>
    <x v="0"/>
    <x v="15"/>
    <x v="5"/>
  </r>
  <r>
    <x v="0"/>
    <x v="56"/>
    <x v="0"/>
  </r>
  <r>
    <x v="0"/>
    <x v="11"/>
    <x v="25"/>
  </r>
  <r>
    <x v="0"/>
    <x v="49"/>
    <x v="10"/>
  </r>
  <r>
    <x v="0"/>
    <x v="20"/>
    <x v="29"/>
  </r>
  <r>
    <x v="0"/>
    <x v="48"/>
    <x v="15"/>
  </r>
  <r>
    <x v="0"/>
    <x v="31"/>
    <x v="9"/>
  </r>
  <r>
    <x v="0"/>
    <x v="47"/>
    <x v="18"/>
  </r>
  <r>
    <x v="0"/>
    <x v="47"/>
    <x v="28"/>
  </r>
  <r>
    <x v="0"/>
    <x v="18"/>
    <x v="3"/>
  </r>
  <r>
    <x v="0"/>
    <x v="37"/>
    <x v="3"/>
  </r>
  <r>
    <x v="0"/>
    <x v="16"/>
    <x v="24"/>
  </r>
  <r>
    <x v="0"/>
    <x v="56"/>
    <x v="25"/>
  </r>
  <r>
    <x v="0"/>
    <x v="15"/>
    <x v="29"/>
  </r>
  <r>
    <x v="0"/>
    <x v="56"/>
    <x v="28"/>
  </r>
  <r>
    <x v="0"/>
    <x v="17"/>
    <x v="0"/>
  </r>
  <r>
    <x v="0"/>
    <x v="29"/>
    <x v="26"/>
  </r>
  <r>
    <x v="0"/>
    <x v="14"/>
    <x v="17"/>
  </r>
  <r>
    <x v="0"/>
    <x v="32"/>
    <x v="12"/>
  </r>
  <r>
    <x v="0"/>
    <x v="25"/>
    <x v="9"/>
  </r>
  <r>
    <x v="0"/>
    <x v="27"/>
    <x v="14"/>
  </r>
  <r>
    <x v="0"/>
    <x v="40"/>
    <x v="25"/>
  </r>
  <r>
    <x v="0"/>
    <x v="26"/>
    <x v="12"/>
  </r>
  <r>
    <x v="0"/>
    <x v="7"/>
    <x v="31"/>
  </r>
  <r>
    <x v="0"/>
    <x v="30"/>
    <x v="27"/>
  </r>
  <r>
    <x v="0"/>
    <x v="36"/>
    <x v="28"/>
  </r>
  <r>
    <x v="0"/>
    <x v="13"/>
    <x v="14"/>
  </r>
  <r>
    <x v="0"/>
    <x v="54"/>
    <x v="26"/>
  </r>
  <r>
    <x v="0"/>
    <x v="4"/>
    <x v="1"/>
  </r>
  <r>
    <x v="0"/>
    <x v="44"/>
    <x v="29"/>
  </r>
  <r>
    <x v="0"/>
    <x v="32"/>
    <x v="26"/>
  </r>
  <r>
    <x v="0"/>
    <x v="6"/>
    <x v="0"/>
  </r>
  <r>
    <x v="0"/>
    <x v="7"/>
    <x v="24"/>
  </r>
  <r>
    <x v="0"/>
    <x v="52"/>
    <x v="11"/>
  </r>
  <r>
    <x v="0"/>
    <x v="24"/>
    <x v="24"/>
  </r>
  <r>
    <x v="0"/>
    <x v="46"/>
    <x v="7"/>
  </r>
  <r>
    <x v="0"/>
    <x v="12"/>
    <x v="23"/>
  </r>
  <r>
    <x v="0"/>
    <x v="17"/>
    <x v="6"/>
  </r>
  <r>
    <x v="0"/>
    <x v="17"/>
    <x v="15"/>
  </r>
  <r>
    <x v="0"/>
    <x v="21"/>
    <x v="10"/>
  </r>
  <r>
    <x v="0"/>
    <x v="22"/>
    <x v="21"/>
  </r>
  <r>
    <x v="0"/>
    <x v="44"/>
    <x v="1"/>
  </r>
  <r>
    <x v="0"/>
    <x v="24"/>
    <x v="6"/>
  </r>
  <r>
    <x v="0"/>
    <x v="10"/>
    <x v="27"/>
  </r>
  <r>
    <x v="1"/>
    <x v="12"/>
    <x v="18"/>
  </r>
  <r>
    <x v="1"/>
    <x v="33"/>
    <x v="26"/>
  </r>
  <r>
    <x v="1"/>
    <x v="1"/>
    <x v="20"/>
  </r>
  <r>
    <x v="1"/>
    <x v="45"/>
    <x v="28"/>
  </r>
  <r>
    <x v="1"/>
    <x v="11"/>
    <x v="30"/>
  </r>
  <r>
    <x v="1"/>
    <x v="37"/>
    <x v="14"/>
  </r>
  <r>
    <x v="1"/>
    <x v="28"/>
    <x v="5"/>
  </r>
  <r>
    <x v="1"/>
    <x v="53"/>
    <x v="29"/>
  </r>
  <r>
    <x v="1"/>
    <x v="3"/>
    <x v="32"/>
  </r>
  <r>
    <x v="1"/>
    <x v="4"/>
    <x v="1"/>
  </r>
  <r>
    <x v="1"/>
    <x v="6"/>
    <x v="26"/>
  </r>
  <r>
    <x v="1"/>
    <x v="56"/>
    <x v="5"/>
  </r>
  <r>
    <x v="1"/>
    <x v="0"/>
    <x v="6"/>
  </r>
  <r>
    <x v="1"/>
    <x v="24"/>
    <x v="3"/>
  </r>
  <r>
    <x v="1"/>
    <x v="53"/>
    <x v="21"/>
  </r>
  <r>
    <x v="1"/>
    <x v="27"/>
    <x v="10"/>
  </r>
  <r>
    <x v="1"/>
    <x v="34"/>
    <x v="1"/>
  </r>
  <r>
    <x v="1"/>
    <x v="7"/>
    <x v="4"/>
  </r>
  <r>
    <x v="1"/>
    <x v="29"/>
    <x v="20"/>
  </r>
  <r>
    <x v="1"/>
    <x v="47"/>
    <x v="21"/>
  </r>
  <r>
    <x v="1"/>
    <x v="50"/>
    <x v="23"/>
  </r>
  <r>
    <x v="1"/>
    <x v="37"/>
    <x v="3"/>
  </r>
  <r>
    <x v="1"/>
    <x v="8"/>
    <x v="27"/>
  </r>
  <r>
    <x v="1"/>
    <x v="23"/>
    <x v="22"/>
  </r>
  <r>
    <x v="1"/>
    <x v="15"/>
    <x v="28"/>
  </r>
  <r>
    <x v="1"/>
    <x v="0"/>
    <x v="25"/>
  </r>
  <r>
    <x v="1"/>
    <x v="39"/>
    <x v="0"/>
  </r>
  <r>
    <x v="1"/>
    <x v="20"/>
    <x v="15"/>
  </r>
  <r>
    <x v="1"/>
    <x v="17"/>
    <x v="27"/>
  </r>
  <r>
    <x v="1"/>
    <x v="42"/>
    <x v="31"/>
  </r>
  <r>
    <x v="1"/>
    <x v="50"/>
    <x v="29"/>
  </r>
  <r>
    <x v="1"/>
    <x v="4"/>
    <x v="17"/>
  </r>
  <r>
    <x v="1"/>
    <x v="9"/>
    <x v="5"/>
  </r>
  <r>
    <x v="1"/>
    <x v="48"/>
    <x v="24"/>
  </r>
  <r>
    <x v="1"/>
    <x v="8"/>
    <x v="26"/>
  </r>
  <r>
    <x v="1"/>
    <x v="23"/>
    <x v="8"/>
  </r>
  <r>
    <x v="1"/>
    <x v="0"/>
    <x v="20"/>
  </r>
  <r>
    <x v="1"/>
    <x v="15"/>
    <x v="22"/>
  </r>
  <r>
    <x v="1"/>
    <x v="54"/>
    <x v="9"/>
  </r>
  <r>
    <x v="1"/>
    <x v="33"/>
    <x v="18"/>
  </r>
  <r>
    <x v="1"/>
    <x v="3"/>
    <x v="26"/>
  </r>
  <r>
    <x v="1"/>
    <x v="17"/>
    <x v="8"/>
  </r>
  <r>
    <x v="1"/>
    <x v="44"/>
    <x v="9"/>
  </r>
  <r>
    <x v="1"/>
    <x v="46"/>
    <x v="1"/>
  </r>
  <r>
    <x v="1"/>
    <x v="54"/>
    <x v="20"/>
  </r>
  <r>
    <x v="1"/>
    <x v="27"/>
    <x v="6"/>
  </r>
  <r>
    <x v="1"/>
    <x v="29"/>
    <x v="24"/>
  </r>
  <r>
    <x v="1"/>
    <x v="24"/>
    <x v="25"/>
  </r>
  <r>
    <x v="1"/>
    <x v="42"/>
    <x v="4"/>
  </r>
  <r>
    <x v="1"/>
    <x v="20"/>
    <x v="30"/>
  </r>
  <r>
    <x v="1"/>
    <x v="48"/>
    <x v="10"/>
  </r>
  <r>
    <x v="1"/>
    <x v="24"/>
    <x v="26"/>
  </r>
  <r>
    <x v="1"/>
    <x v="49"/>
    <x v="5"/>
  </r>
  <r>
    <x v="1"/>
    <x v="39"/>
    <x v="15"/>
  </r>
  <r>
    <x v="1"/>
    <x v="52"/>
    <x v="21"/>
  </r>
  <r>
    <x v="1"/>
    <x v="24"/>
    <x v="4"/>
  </r>
  <r>
    <x v="1"/>
    <x v="38"/>
    <x v="32"/>
  </r>
  <r>
    <x v="1"/>
    <x v="45"/>
    <x v="24"/>
  </r>
  <r>
    <x v="1"/>
    <x v="1"/>
    <x v="5"/>
  </r>
  <r>
    <x v="1"/>
    <x v="22"/>
    <x v="26"/>
  </r>
  <r>
    <x v="1"/>
    <x v="16"/>
    <x v="11"/>
  </r>
  <r>
    <x v="1"/>
    <x v="17"/>
    <x v="5"/>
  </r>
  <r>
    <x v="1"/>
    <x v="52"/>
    <x v="8"/>
  </r>
  <r>
    <x v="1"/>
    <x v="32"/>
    <x v="11"/>
  </r>
  <r>
    <x v="1"/>
    <x v="20"/>
    <x v="18"/>
  </r>
  <r>
    <x v="1"/>
    <x v="9"/>
    <x v="5"/>
  </r>
  <r>
    <x v="1"/>
    <x v="16"/>
    <x v="0"/>
  </r>
  <r>
    <x v="1"/>
    <x v="53"/>
    <x v="24"/>
  </r>
  <r>
    <x v="1"/>
    <x v="16"/>
    <x v="7"/>
  </r>
  <r>
    <x v="1"/>
    <x v="20"/>
    <x v="10"/>
  </r>
  <r>
    <x v="1"/>
    <x v="54"/>
    <x v="7"/>
  </r>
  <r>
    <x v="1"/>
    <x v="50"/>
    <x v="10"/>
  </r>
  <r>
    <x v="1"/>
    <x v="36"/>
    <x v="12"/>
  </r>
  <r>
    <x v="1"/>
    <x v="40"/>
    <x v="8"/>
  </r>
  <r>
    <x v="1"/>
    <x v="18"/>
    <x v="22"/>
  </r>
  <r>
    <x v="1"/>
    <x v="55"/>
    <x v="24"/>
  </r>
  <r>
    <x v="1"/>
    <x v="44"/>
    <x v="10"/>
  </r>
  <r>
    <x v="1"/>
    <x v="27"/>
    <x v="9"/>
  </r>
  <r>
    <x v="1"/>
    <x v="16"/>
    <x v="21"/>
  </r>
  <r>
    <x v="1"/>
    <x v="53"/>
    <x v="16"/>
  </r>
  <r>
    <x v="1"/>
    <x v="56"/>
    <x v="8"/>
  </r>
  <r>
    <x v="1"/>
    <x v="49"/>
    <x v="1"/>
  </r>
  <r>
    <x v="1"/>
    <x v="9"/>
    <x v="30"/>
  </r>
  <r>
    <x v="1"/>
    <x v="5"/>
    <x v="20"/>
  </r>
  <r>
    <x v="1"/>
    <x v="29"/>
    <x v="26"/>
  </r>
  <r>
    <x v="1"/>
    <x v="25"/>
    <x v="22"/>
  </r>
  <r>
    <x v="1"/>
    <x v="36"/>
    <x v="32"/>
  </r>
  <r>
    <x v="1"/>
    <x v="0"/>
    <x v="1"/>
  </r>
  <r>
    <x v="1"/>
    <x v="51"/>
    <x v="15"/>
  </r>
  <r>
    <x v="1"/>
    <x v="45"/>
    <x v="4"/>
  </r>
  <r>
    <x v="1"/>
    <x v="1"/>
    <x v="15"/>
  </r>
  <r>
    <x v="1"/>
    <x v="40"/>
    <x v="30"/>
  </r>
  <r>
    <x v="1"/>
    <x v="22"/>
    <x v="17"/>
  </r>
  <r>
    <x v="1"/>
    <x v="56"/>
    <x v="18"/>
  </r>
  <r>
    <x v="1"/>
    <x v="39"/>
    <x v="21"/>
  </r>
  <r>
    <x v="1"/>
    <x v="2"/>
    <x v="14"/>
  </r>
  <r>
    <x v="1"/>
    <x v="33"/>
    <x v="0"/>
  </r>
  <r>
    <x v="1"/>
    <x v="33"/>
    <x v="16"/>
  </r>
  <r>
    <x v="1"/>
    <x v="15"/>
    <x v="12"/>
  </r>
  <r>
    <x v="1"/>
    <x v="25"/>
    <x v="15"/>
  </r>
  <r>
    <x v="1"/>
    <x v="29"/>
    <x v="5"/>
  </r>
  <r>
    <x v="1"/>
    <x v="48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53506-DC7D-40A9-AD90-3AAAE6EE7137}" name="Tabela dinâ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X10:Y17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ntagem de Identificado Corretamen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BFDFA-301D-4521-8FA0-D6AE8A86E96E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44:G51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ntagem de Identificado Corretamen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E17D3-ED88-447E-BC3E-3AB31E93F2E0}" name="Tabela dinâ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29:I32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showAll="0">
      <items count="58">
        <item x="51"/>
        <item x="43"/>
        <item x="39"/>
        <item x="48"/>
        <item x="45"/>
        <item x="37"/>
        <item x="23"/>
        <item x="26"/>
        <item x="10"/>
        <item x="14"/>
        <item x="3"/>
        <item x="0"/>
        <item x="11"/>
        <item x="12"/>
        <item x="32"/>
        <item x="40"/>
        <item x="30"/>
        <item x="56"/>
        <item x="16"/>
        <item x="25"/>
        <item x="44"/>
        <item x="15"/>
        <item x="22"/>
        <item x="52"/>
        <item x="20"/>
        <item x="27"/>
        <item x="21"/>
        <item x="35"/>
        <item x="36"/>
        <item x="53"/>
        <item x="17"/>
        <item x="1"/>
        <item x="5"/>
        <item x="6"/>
        <item x="7"/>
        <item x="46"/>
        <item x="33"/>
        <item x="34"/>
        <item x="49"/>
        <item x="18"/>
        <item x="2"/>
        <item x="29"/>
        <item x="54"/>
        <item x="50"/>
        <item x="13"/>
        <item x="47"/>
        <item x="24"/>
        <item x="8"/>
        <item x="4"/>
        <item x="31"/>
        <item x="55"/>
        <item x="38"/>
        <item x="28"/>
        <item x="9"/>
        <item x="41"/>
        <item x="42"/>
        <item x="19"/>
        <item t="default"/>
      </items>
    </pivotField>
    <pivotField dataField="1" showAll="0">
      <items count="34">
        <item x="32"/>
        <item x="9"/>
        <item x="24"/>
        <item x="16"/>
        <item x="11"/>
        <item x="20"/>
        <item x="3"/>
        <item x="15"/>
        <item x="18"/>
        <item x="4"/>
        <item x="17"/>
        <item x="5"/>
        <item x="10"/>
        <item x="12"/>
        <item x="2"/>
        <item x="23"/>
        <item x="29"/>
        <item x="28"/>
        <item x="8"/>
        <item x="1"/>
        <item x="27"/>
        <item x="22"/>
        <item x="21"/>
        <item x="6"/>
        <item x="14"/>
        <item x="7"/>
        <item x="30"/>
        <item x="0"/>
        <item x="26"/>
        <item x="25"/>
        <item x="31"/>
        <item x="13"/>
        <item x="1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mpresa Y" fld="2" baseField="0" baseItem="1"/>
    <dataField name="Soma de Empresa X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E884-7782-4BB0-AB74-3D08BD8F6DD2}">
  <dimension ref="A1:AE249"/>
  <sheetViews>
    <sheetView topLeftCell="K1" zoomScaleNormal="100" workbookViewId="0">
      <selection activeCell="W21" sqref="W21"/>
    </sheetView>
  </sheetViews>
  <sheetFormatPr defaultRowHeight="15" x14ac:dyDescent="0.25"/>
  <cols>
    <col min="1" max="1" width="12.28515625" style="1" customWidth="1"/>
    <col min="2" max="2" width="16.5703125" style="1" customWidth="1"/>
    <col min="3" max="3" width="28.7109375" style="1" customWidth="1"/>
    <col min="4" max="4" width="15" style="1" customWidth="1"/>
    <col min="5" max="5" width="11" customWidth="1"/>
    <col min="6" max="6" width="18" bestFit="1" customWidth="1"/>
    <col min="7" max="8" width="37.5703125" bestFit="1" customWidth="1"/>
    <col min="9" max="9" width="10.7109375" bestFit="1" customWidth="1"/>
    <col min="21" max="22" width="9.140625" customWidth="1"/>
    <col min="23" max="23" width="29.85546875" customWidth="1"/>
    <col min="24" max="24" width="20.140625" bestFit="1" customWidth="1"/>
    <col min="25" max="25" width="24.85546875" customWidth="1"/>
    <col min="26" max="26" width="14.140625" customWidth="1"/>
    <col min="27" max="27" width="22.28515625" customWidth="1"/>
    <col min="28" max="28" width="16.28515625" customWidth="1"/>
  </cols>
  <sheetData>
    <row r="1" spans="1:28" ht="14.45" customHeight="1" x14ac:dyDescent="0.25">
      <c r="A1" s="1" t="s">
        <v>0</v>
      </c>
      <c r="B1" s="1" t="s">
        <v>1</v>
      </c>
      <c r="C1" s="1" t="s">
        <v>2</v>
      </c>
      <c r="E1" s="5"/>
      <c r="F1" s="5"/>
      <c r="G1" s="5"/>
      <c r="H1" s="5"/>
      <c r="I1" s="5"/>
      <c r="J1" s="5"/>
      <c r="K1" s="5"/>
      <c r="L1" s="5"/>
      <c r="X1" s="47" t="s">
        <v>3</v>
      </c>
      <c r="Y1" s="47"/>
      <c r="Z1" s="47"/>
      <c r="AA1" s="47"/>
      <c r="AB1" s="47"/>
    </row>
    <row r="2" spans="1:28" x14ac:dyDescent="0.25">
      <c r="A2" s="1">
        <v>1</v>
      </c>
      <c r="B2" s="1" t="s">
        <v>4</v>
      </c>
      <c r="C2" s="1" t="s">
        <v>5</v>
      </c>
      <c r="E2" s="6" t="s">
        <v>6</v>
      </c>
      <c r="F2" s="5"/>
      <c r="G2" s="5"/>
      <c r="H2" s="5"/>
      <c r="I2" s="5"/>
      <c r="J2" s="5"/>
      <c r="K2" s="5"/>
      <c r="L2" s="5"/>
      <c r="N2" s="6" t="s">
        <v>7</v>
      </c>
      <c r="O2" s="5"/>
      <c r="P2" s="5"/>
      <c r="Q2" s="5"/>
      <c r="R2" s="5"/>
      <c r="S2" s="5"/>
      <c r="T2" s="5"/>
      <c r="U2" s="5"/>
      <c r="X2" s="17" t="s">
        <v>8</v>
      </c>
      <c r="Y2" s="18"/>
      <c r="Z2" s="18"/>
      <c r="AA2" s="18"/>
      <c r="AB2" s="18"/>
    </row>
    <row r="3" spans="1:28" x14ac:dyDescent="0.25">
      <c r="A3" s="1">
        <v>2</v>
      </c>
      <c r="B3" s="1" t="s">
        <v>4</v>
      </c>
      <c r="C3" s="1" t="s">
        <v>5</v>
      </c>
      <c r="E3" s="46" t="s">
        <v>9</v>
      </c>
      <c r="F3" s="46"/>
      <c r="G3" s="46"/>
      <c r="H3" s="46"/>
      <c r="I3" s="46"/>
      <c r="J3" s="46"/>
      <c r="K3" s="46"/>
      <c r="L3" s="46"/>
      <c r="N3" s="46" t="s">
        <v>10</v>
      </c>
      <c r="O3" s="46"/>
      <c r="P3" s="46"/>
      <c r="Q3" s="46"/>
      <c r="R3" s="46"/>
      <c r="S3" s="46"/>
      <c r="T3" s="46"/>
      <c r="U3" s="46"/>
      <c r="X3" s="17"/>
      <c r="Y3" s="18"/>
      <c r="Z3" s="18"/>
      <c r="AA3" s="18"/>
      <c r="AB3" s="18"/>
    </row>
    <row r="4" spans="1:28" ht="14.45" customHeight="1" x14ac:dyDescent="0.25">
      <c r="A4" s="1">
        <v>3</v>
      </c>
      <c r="B4" s="1" t="s">
        <v>4</v>
      </c>
      <c r="C4" s="1" t="s">
        <v>4</v>
      </c>
      <c r="E4" s="46"/>
      <c r="F4" s="46"/>
      <c r="G4" s="46"/>
      <c r="H4" s="46"/>
      <c r="I4" s="46"/>
      <c r="J4" s="46"/>
      <c r="K4" s="46"/>
      <c r="L4" s="46"/>
      <c r="N4" s="46"/>
      <c r="O4" s="46"/>
      <c r="P4" s="46"/>
      <c r="Q4" s="46"/>
      <c r="R4" s="46"/>
      <c r="S4" s="46"/>
      <c r="T4" s="46"/>
      <c r="U4" s="46"/>
      <c r="X4" s="45" t="s">
        <v>11</v>
      </c>
      <c r="Y4" s="45"/>
      <c r="Z4" s="45"/>
      <c r="AA4" s="45"/>
      <c r="AB4" s="45"/>
    </row>
    <row r="5" spans="1:28" x14ac:dyDescent="0.25">
      <c r="A5" s="1">
        <v>4</v>
      </c>
      <c r="B5" s="1" t="s">
        <v>5</v>
      </c>
      <c r="C5" s="1" t="s">
        <v>4</v>
      </c>
      <c r="E5" s="46"/>
      <c r="F5" s="46"/>
      <c r="G5" s="46"/>
      <c r="H5" s="46"/>
      <c r="I5" s="46"/>
      <c r="J5" s="46"/>
      <c r="K5" s="46"/>
      <c r="L5" s="46"/>
      <c r="N5" s="46"/>
      <c r="O5" s="46"/>
      <c r="P5" s="46"/>
      <c r="Q5" s="46"/>
      <c r="R5" s="46"/>
      <c r="S5" s="46"/>
      <c r="T5" s="46"/>
      <c r="U5" s="46"/>
      <c r="X5" s="45"/>
      <c r="Y5" s="45"/>
      <c r="Z5" s="45"/>
      <c r="AA5" s="45"/>
      <c r="AB5" s="45"/>
    </row>
    <row r="6" spans="1:28" x14ac:dyDescent="0.25">
      <c r="A6" s="1">
        <v>5</v>
      </c>
      <c r="B6" s="1" t="s">
        <v>4</v>
      </c>
      <c r="C6" s="1" t="s">
        <v>5</v>
      </c>
      <c r="E6" s="46"/>
      <c r="F6" s="46"/>
      <c r="G6" s="46"/>
      <c r="H6" s="46"/>
      <c r="I6" s="46"/>
      <c r="J6" s="46"/>
      <c r="K6" s="46"/>
      <c r="L6" s="46"/>
      <c r="N6" s="46"/>
      <c r="O6" s="46"/>
      <c r="P6" s="46"/>
      <c r="Q6" s="46"/>
      <c r="R6" s="46"/>
      <c r="S6" s="46"/>
      <c r="T6" s="46"/>
      <c r="U6" s="46"/>
      <c r="X6" s="17"/>
      <c r="Y6" s="19"/>
      <c r="Z6" s="19"/>
      <c r="AA6" s="19"/>
      <c r="AB6" s="18"/>
    </row>
    <row r="7" spans="1:28" ht="16.5" customHeight="1" x14ac:dyDescent="0.25">
      <c r="A7" s="1">
        <v>6</v>
      </c>
      <c r="B7" s="1" t="s">
        <v>5</v>
      </c>
      <c r="C7" s="1" t="s">
        <v>5</v>
      </c>
      <c r="E7" s="46"/>
      <c r="F7" s="46"/>
      <c r="G7" s="46"/>
      <c r="H7" s="46"/>
      <c r="I7" s="46"/>
      <c r="J7" s="46"/>
      <c r="K7" s="46"/>
      <c r="L7" s="46"/>
      <c r="N7" s="46"/>
      <c r="O7" s="46"/>
      <c r="P7" s="46"/>
      <c r="Q7" s="46"/>
      <c r="R7" s="46"/>
      <c r="S7" s="46"/>
      <c r="T7" s="46"/>
      <c r="U7" s="46"/>
      <c r="X7" s="17" t="s">
        <v>12</v>
      </c>
      <c r="Y7" s="48" t="s">
        <v>13</v>
      </c>
      <c r="Z7" s="48"/>
      <c r="AA7" s="48"/>
      <c r="AB7" s="18"/>
    </row>
    <row r="8" spans="1:28" ht="14.45" customHeight="1" x14ac:dyDescent="0.25">
      <c r="A8" s="1">
        <v>7</v>
      </c>
      <c r="B8" s="1" t="s">
        <v>5</v>
      </c>
      <c r="C8" s="1" t="s">
        <v>5</v>
      </c>
      <c r="E8" s="46"/>
      <c r="F8" s="46"/>
      <c r="G8" s="46"/>
      <c r="H8" s="46"/>
      <c r="I8" s="46"/>
      <c r="J8" s="46"/>
      <c r="K8" s="46"/>
      <c r="L8" s="46"/>
      <c r="N8" s="5"/>
      <c r="O8" s="5"/>
      <c r="P8" s="5"/>
      <c r="Q8" s="5"/>
      <c r="R8" s="5"/>
      <c r="S8" s="5"/>
      <c r="T8" s="5"/>
      <c r="U8" s="5"/>
      <c r="X8" s="17"/>
      <c r="Y8" s="20"/>
      <c r="Z8" s="20"/>
      <c r="AA8" s="20"/>
      <c r="AB8" s="18"/>
    </row>
    <row r="9" spans="1:28" x14ac:dyDescent="0.25">
      <c r="A9" s="1">
        <v>8</v>
      </c>
      <c r="B9" s="1" t="s">
        <v>4</v>
      </c>
      <c r="C9" s="1" t="s">
        <v>5</v>
      </c>
      <c r="E9" s="46"/>
      <c r="F9" s="46"/>
      <c r="G9" s="46"/>
      <c r="H9" s="46"/>
      <c r="I9" s="46"/>
      <c r="J9" s="46"/>
      <c r="K9" s="46"/>
      <c r="L9" s="46"/>
      <c r="N9" s="46" t="s">
        <v>14</v>
      </c>
      <c r="O9" s="46"/>
      <c r="P9" s="46"/>
      <c r="Q9" s="46"/>
      <c r="R9" s="46"/>
      <c r="S9" s="46"/>
      <c r="T9" s="46"/>
      <c r="U9" s="46"/>
      <c r="X9" s="18" t="s">
        <v>15</v>
      </c>
      <c r="Y9" s="21"/>
      <c r="Z9" s="21"/>
      <c r="AA9" s="21"/>
      <c r="AB9" s="18"/>
    </row>
    <row r="10" spans="1:28" x14ac:dyDescent="0.25">
      <c r="A10" s="1">
        <v>9</v>
      </c>
      <c r="B10" s="1" t="s">
        <v>5</v>
      </c>
      <c r="C10" s="1" t="s">
        <v>5</v>
      </c>
      <c r="E10" s="46"/>
      <c r="F10" s="46"/>
      <c r="G10" s="46"/>
      <c r="H10" s="46"/>
      <c r="I10" s="46"/>
      <c r="J10" s="46"/>
      <c r="K10" s="46"/>
      <c r="L10" s="46"/>
      <c r="N10" s="46"/>
      <c r="O10" s="46"/>
      <c r="P10" s="46"/>
      <c r="Q10" s="46"/>
      <c r="R10" s="46"/>
      <c r="S10" s="46"/>
      <c r="T10" s="46"/>
      <c r="U10" s="46"/>
      <c r="X10" s="53" t="s">
        <v>56</v>
      </c>
      <c r="Y10" s="53" t="s">
        <v>58</v>
      </c>
      <c r="Z10" s="57"/>
      <c r="AA10" s="58"/>
      <c r="AB10" s="58"/>
    </row>
    <row r="11" spans="1:28" x14ac:dyDescent="0.25">
      <c r="A11" s="1">
        <v>10</v>
      </c>
      <c r="B11" s="1" t="s">
        <v>4</v>
      </c>
      <c r="C11" s="1" t="s">
        <v>5</v>
      </c>
      <c r="E11" s="46"/>
      <c r="F11" s="46"/>
      <c r="G11" s="46"/>
      <c r="H11" s="46"/>
      <c r="I11" s="46"/>
      <c r="J11" s="46"/>
      <c r="K11" s="46"/>
      <c r="L11" s="46"/>
      <c r="N11" s="46"/>
      <c r="O11" s="46"/>
      <c r="P11" s="46"/>
      <c r="Q11" s="46"/>
      <c r="R11" s="46"/>
      <c r="S11" s="46"/>
      <c r="T11" s="46"/>
      <c r="U11" s="46"/>
      <c r="X11" s="54" t="s">
        <v>4</v>
      </c>
      <c r="Y11" s="56">
        <v>112</v>
      </c>
      <c r="Z11" s="25"/>
      <c r="AA11" s="26"/>
      <c r="AB11" s="18"/>
    </row>
    <row r="12" spans="1:28" ht="14.45" customHeight="1" x14ac:dyDescent="0.25">
      <c r="A12" s="1">
        <v>11</v>
      </c>
      <c r="B12" s="1" t="s">
        <v>5</v>
      </c>
      <c r="C12" s="1" t="s">
        <v>5</v>
      </c>
      <c r="E12" s="46"/>
      <c r="F12" s="46"/>
      <c r="G12" s="46"/>
      <c r="H12" s="46"/>
      <c r="I12" s="46"/>
      <c r="J12" s="46"/>
      <c r="K12" s="46"/>
      <c r="L12" s="46"/>
      <c r="N12" s="46"/>
      <c r="O12" s="46"/>
      <c r="P12" s="46"/>
      <c r="Q12" s="46"/>
      <c r="R12" s="46"/>
      <c r="S12" s="46"/>
      <c r="T12" s="46"/>
      <c r="U12" s="46"/>
      <c r="X12" s="55" t="s">
        <v>4</v>
      </c>
      <c r="Y12" s="56">
        <v>16</v>
      </c>
      <c r="Z12" s="25"/>
      <c r="AA12" s="18"/>
      <c r="AB12" s="18"/>
    </row>
    <row r="13" spans="1:28" x14ac:dyDescent="0.25">
      <c r="A13" s="1">
        <v>12</v>
      </c>
      <c r="B13" s="1" t="s">
        <v>5</v>
      </c>
      <c r="C13" s="1" t="s">
        <v>4</v>
      </c>
      <c r="E13" s="5"/>
      <c r="F13" s="5"/>
      <c r="G13" s="5"/>
      <c r="H13" s="5"/>
      <c r="I13" s="5"/>
      <c r="J13" s="5"/>
      <c r="K13" s="5"/>
      <c r="L13" s="5"/>
      <c r="N13" s="46"/>
      <c r="O13" s="46"/>
      <c r="P13" s="46"/>
      <c r="Q13" s="46"/>
      <c r="R13" s="46"/>
      <c r="S13" s="46"/>
      <c r="T13" s="46"/>
      <c r="U13" s="46"/>
      <c r="X13" s="55" t="s">
        <v>5</v>
      </c>
      <c r="Y13" s="56">
        <v>96</v>
      </c>
      <c r="Z13" s="25"/>
      <c r="AA13" s="18"/>
      <c r="AB13" s="18"/>
    </row>
    <row r="14" spans="1:28" x14ac:dyDescent="0.25">
      <c r="A14" s="1">
        <v>13</v>
      </c>
      <c r="B14" s="1" t="s">
        <v>4</v>
      </c>
      <c r="C14" s="1" t="s">
        <v>5</v>
      </c>
      <c r="E14" s="49" t="s">
        <v>16</v>
      </c>
      <c r="F14" s="49"/>
      <c r="G14" s="49"/>
      <c r="H14" s="49"/>
      <c r="I14" s="49"/>
      <c r="J14" s="49"/>
      <c r="K14" s="49"/>
      <c r="L14" s="49"/>
      <c r="N14" s="46"/>
      <c r="O14" s="46"/>
      <c r="P14" s="46"/>
      <c r="Q14" s="46"/>
      <c r="R14" s="46"/>
      <c r="S14" s="46"/>
      <c r="T14" s="46"/>
      <c r="U14" s="46"/>
      <c r="X14" s="54" t="s">
        <v>5</v>
      </c>
      <c r="Y14" s="56">
        <v>136</v>
      </c>
      <c r="Z14" s="18"/>
      <c r="AA14" s="18"/>
      <c r="AB14" s="18"/>
    </row>
    <row r="15" spans="1:28" ht="14.45" customHeight="1" x14ac:dyDescent="0.25">
      <c r="A15" s="1">
        <v>14</v>
      </c>
      <c r="B15" s="1" t="s">
        <v>4</v>
      </c>
      <c r="C15" s="1" t="s">
        <v>5</v>
      </c>
      <c r="E15" s="49"/>
      <c r="F15" s="49"/>
      <c r="G15" s="49"/>
      <c r="H15" s="49"/>
      <c r="I15" s="49"/>
      <c r="J15" s="49"/>
      <c r="K15" s="49"/>
      <c r="L15" s="49"/>
      <c r="N15" s="46"/>
      <c r="O15" s="46"/>
      <c r="P15" s="46"/>
      <c r="Q15" s="46"/>
      <c r="R15" s="46"/>
      <c r="S15" s="46"/>
      <c r="T15" s="46"/>
      <c r="U15" s="46"/>
      <c r="X15" s="55" t="s">
        <v>4</v>
      </c>
      <c r="Y15" s="56">
        <v>88</v>
      </c>
      <c r="Z15" s="18"/>
      <c r="AA15" s="18"/>
      <c r="AB15" s="18"/>
    </row>
    <row r="16" spans="1:28" x14ac:dyDescent="0.25">
      <c r="A16" s="1">
        <v>15</v>
      </c>
      <c r="B16" s="1" t="s">
        <v>4</v>
      </c>
      <c r="C16" s="1" t="s">
        <v>5</v>
      </c>
      <c r="E16" s="49"/>
      <c r="F16" s="49"/>
      <c r="G16" s="49"/>
      <c r="H16" s="49"/>
      <c r="I16" s="49"/>
      <c r="J16" s="49"/>
      <c r="K16" s="49"/>
      <c r="L16" s="49"/>
      <c r="N16" s="46"/>
      <c r="O16" s="46"/>
      <c r="P16" s="46"/>
      <c r="Q16" s="46"/>
      <c r="R16" s="46"/>
      <c r="S16" s="46"/>
      <c r="T16" s="46"/>
      <c r="U16" s="46"/>
      <c r="X16" s="55" t="s">
        <v>5</v>
      </c>
      <c r="Y16" s="56">
        <v>48</v>
      </c>
      <c r="Z16" s="18"/>
      <c r="AA16" s="18"/>
      <c r="AB16" s="18"/>
    </row>
    <row r="17" spans="1:31" x14ac:dyDescent="0.25">
      <c r="A17" s="1">
        <v>16</v>
      </c>
      <c r="B17" s="1" t="s">
        <v>4</v>
      </c>
      <c r="C17" s="1" t="s">
        <v>5</v>
      </c>
      <c r="E17" s="49"/>
      <c r="F17" s="49"/>
      <c r="G17" s="49"/>
      <c r="H17" s="49"/>
      <c r="I17" s="49"/>
      <c r="J17" s="49"/>
      <c r="K17" s="49"/>
      <c r="L17" s="49"/>
      <c r="N17" s="46"/>
      <c r="O17" s="46"/>
      <c r="P17" s="46"/>
      <c r="Q17" s="46"/>
      <c r="R17" s="46"/>
      <c r="S17" s="46"/>
      <c r="T17" s="46"/>
      <c r="U17" s="46"/>
      <c r="X17" s="54" t="s">
        <v>57</v>
      </c>
      <c r="Y17" s="56">
        <v>248</v>
      </c>
      <c r="Z17" s="18"/>
      <c r="AA17" s="18"/>
      <c r="AB17" s="18"/>
    </row>
    <row r="18" spans="1:31" x14ac:dyDescent="0.25">
      <c r="A18" s="1">
        <v>17</v>
      </c>
      <c r="B18" s="1" t="s">
        <v>5</v>
      </c>
      <c r="C18" s="1" t="s">
        <v>5</v>
      </c>
      <c r="E18" s="49"/>
      <c r="F18" s="49"/>
      <c r="G18" s="49"/>
      <c r="H18" s="49"/>
      <c r="I18" s="49"/>
      <c r="J18" s="49"/>
      <c r="K18" s="49"/>
      <c r="L18" s="49"/>
      <c r="X18" s="23"/>
      <c r="Y18" s="24"/>
      <c r="Z18" s="18"/>
      <c r="AA18" s="18"/>
      <c r="AB18" s="18"/>
    </row>
    <row r="19" spans="1:31" x14ac:dyDescent="0.25">
      <c r="A19" s="1">
        <v>18</v>
      </c>
      <c r="B19" s="1" t="s">
        <v>4</v>
      </c>
      <c r="C19" s="1" t="s">
        <v>5</v>
      </c>
      <c r="X19" s="28"/>
      <c r="Y19" s="29"/>
      <c r="Z19" s="18"/>
      <c r="AA19" s="18"/>
      <c r="AB19" s="18"/>
    </row>
    <row r="20" spans="1:31" x14ac:dyDescent="0.25">
      <c r="A20" s="1">
        <v>19</v>
      </c>
      <c r="B20" s="1" t="s">
        <v>4</v>
      </c>
      <c r="C20" s="1" t="s">
        <v>5</v>
      </c>
      <c r="X20" s="25"/>
      <c r="Y20" s="25"/>
      <c r="Z20" s="18"/>
      <c r="AA20" s="18"/>
      <c r="AB20" s="18"/>
    </row>
    <row r="21" spans="1:31" x14ac:dyDescent="0.25">
      <c r="A21" s="1">
        <v>20</v>
      </c>
      <c r="B21" s="1" t="s">
        <v>4</v>
      </c>
      <c r="C21" s="1" t="s">
        <v>5</v>
      </c>
      <c r="W21" s="64"/>
      <c r="X21" s="30"/>
      <c r="Y21" s="25"/>
      <c r="Z21" s="18"/>
      <c r="AA21" s="25"/>
      <c r="AB21" s="18"/>
    </row>
    <row r="22" spans="1:31" ht="14.45" customHeight="1" x14ac:dyDescent="0.25">
      <c r="A22" s="1">
        <v>21</v>
      </c>
      <c r="B22" s="1" t="s">
        <v>5</v>
      </c>
      <c r="C22" s="1" t="s">
        <v>4</v>
      </c>
      <c r="X22" s="30" t="s">
        <v>17</v>
      </c>
      <c r="Y22" s="25"/>
      <c r="Z22" s="18"/>
      <c r="AA22" s="25"/>
      <c r="AB22" s="18"/>
    </row>
    <row r="23" spans="1:31" ht="14.45" customHeight="1" x14ac:dyDescent="0.25">
      <c r="A23" s="1">
        <v>22</v>
      </c>
      <c r="B23" s="1" t="s">
        <v>5</v>
      </c>
      <c r="C23" s="1" t="s">
        <v>4</v>
      </c>
      <c r="X23" s="30"/>
      <c r="Y23" s="25"/>
      <c r="Z23" s="18"/>
      <c r="AA23" s="25"/>
      <c r="AB23" s="18"/>
    </row>
    <row r="24" spans="1:31" x14ac:dyDescent="0.25">
      <c r="A24" s="1">
        <v>23</v>
      </c>
      <c r="B24" s="1" t="s">
        <v>4</v>
      </c>
      <c r="C24" s="1" t="s">
        <v>4</v>
      </c>
      <c r="X24" s="22" t="s">
        <v>1</v>
      </c>
      <c r="Y24" s="31" t="s">
        <v>18</v>
      </c>
      <c r="Z24" s="31" t="s">
        <v>19</v>
      </c>
      <c r="AA24" s="31" t="s">
        <v>20</v>
      </c>
      <c r="AB24" s="32" t="s">
        <v>21</v>
      </c>
      <c r="AC24" s="1"/>
      <c r="AD24" s="62" t="s">
        <v>61</v>
      </c>
      <c r="AE24" s="62" t="s">
        <v>62</v>
      </c>
    </row>
    <row r="25" spans="1:31" x14ac:dyDescent="0.25">
      <c r="A25" s="1">
        <v>24</v>
      </c>
      <c r="B25" s="1" t="s">
        <v>4</v>
      </c>
      <c r="C25" s="1" t="s">
        <v>5</v>
      </c>
      <c r="X25" s="27" t="s">
        <v>59</v>
      </c>
      <c r="Y25" s="18" t="s">
        <v>59</v>
      </c>
      <c r="Z25" s="18">
        <v>16</v>
      </c>
      <c r="AA25" s="59">
        <f>Z25/$W$30</f>
        <v>6.4516129032258063E-2</v>
      </c>
      <c r="AB25" s="61">
        <v>6.4516129032258104E-2</v>
      </c>
      <c r="AC25" s="60"/>
      <c r="AD25" s="63">
        <f>SUM(AB26,AB28)</f>
        <v>0.58064516129032251</v>
      </c>
      <c r="AE25" s="63">
        <f>SUM(AB27,AB25)</f>
        <v>0.41935483870967749</v>
      </c>
    </row>
    <row r="26" spans="1:31" x14ac:dyDescent="0.25">
      <c r="A26" s="1">
        <v>25</v>
      </c>
      <c r="B26" s="1" t="s">
        <v>5</v>
      </c>
      <c r="C26" s="1" t="s">
        <v>4</v>
      </c>
      <c r="X26" s="27" t="s">
        <v>59</v>
      </c>
      <c r="Y26" s="18" t="s">
        <v>60</v>
      </c>
      <c r="Z26" s="18">
        <v>96</v>
      </c>
      <c r="AA26" s="59">
        <f t="shared" ref="AA26:AA28" si="0">Z26/$W$30</f>
        <v>0.38709677419354838</v>
      </c>
      <c r="AB26" s="61">
        <v>0.38709677419354838</v>
      </c>
      <c r="AC26" s="1"/>
    </row>
    <row r="27" spans="1:31" x14ac:dyDescent="0.25">
      <c r="A27" s="1">
        <v>26</v>
      </c>
      <c r="B27" s="1" t="s">
        <v>5</v>
      </c>
      <c r="C27" s="1" t="s">
        <v>4</v>
      </c>
      <c r="X27" s="27" t="s">
        <v>60</v>
      </c>
      <c r="Y27" s="18" t="s">
        <v>59</v>
      </c>
      <c r="Z27" s="18">
        <v>88</v>
      </c>
      <c r="AA27" s="59">
        <f t="shared" si="0"/>
        <v>0.35483870967741937</v>
      </c>
      <c r="AB27" s="61">
        <v>0.35483870967741937</v>
      </c>
      <c r="AC27" s="7"/>
      <c r="AE27" s="64"/>
    </row>
    <row r="28" spans="1:31" x14ac:dyDescent="0.25">
      <c r="A28" s="1">
        <v>27</v>
      </c>
      <c r="B28" s="1" t="s">
        <v>5</v>
      </c>
      <c r="C28" s="1" t="s">
        <v>4</v>
      </c>
      <c r="X28" s="33" t="s">
        <v>60</v>
      </c>
      <c r="Y28" s="34" t="s">
        <v>60</v>
      </c>
      <c r="Z28" s="34">
        <v>48</v>
      </c>
      <c r="AA28" s="59">
        <f t="shared" si="0"/>
        <v>0.19354838709677419</v>
      </c>
      <c r="AB28" s="61">
        <v>0.19354838709677419</v>
      </c>
      <c r="AC28" s="7"/>
    </row>
    <row r="29" spans="1:31" x14ac:dyDescent="0.25">
      <c r="A29" s="1">
        <v>28</v>
      </c>
      <c r="B29" s="1" t="s">
        <v>5</v>
      </c>
      <c r="C29" s="1" t="s">
        <v>4</v>
      </c>
      <c r="X29" s="25"/>
      <c r="Y29" s="25"/>
      <c r="Z29" s="25"/>
      <c r="AA29" s="25"/>
      <c r="AB29" s="21"/>
    </row>
    <row r="30" spans="1:31" x14ac:dyDescent="0.25">
      <c r="A30" s="1">
        <v>29</v>
      </c>
      <c r="B30" s="1" t="s">
        <v>4</v>
      </c>
      <c r="C30" s="1" t="s">
        <v>5</v>
      </c>
      <c r="E30" s="5"/>
      <c r="F30" s="5"/>
      <c r="G30" s="5"/>
      <c r="H30" s="5"/>
      <c r="I30" s="5"/>
      <c r="J30" s="5"/>
      <c r="K30" s="5"/>
      <c r="L30" s="5"/>
      <c r="W30">
        <v>248</v>
      </c>
      <c r="X30" s="25"/>
      <c r="Y30" s="25"/>
      <c r="Z30" s="25"/>
      <c r="AA30" s="25"/>
      <c r="AB30" s="21"/>
    </row>
    <row r="31" spans="1:31" ht="14.45" customHeight="1" x14ac:dyDescent="0.25">
      <c r="A31" s="1">
        <v>30</v>
      </c>
      <c r="B31" s="1" t="s">
        <v>5</v>
      </c>
      <c r="C31" s="1" t="s">
        <v>5</v>
      </c>
      <c r="E31" s="5"/>
      <c r="F31" s="5"/>
      <c r="G31" s="5"/>
      <c r="H31" s="5"/>
      <c r="I31" s="5"/>
      <c r="J31" s="5"/>
      <c r="K31" s="5"/>
      <c r="L31" s="5"/>
      <c r="X31" s="25" t="s">
        <v>22</v>
      </c>
      <c r="Y31" s="25" t="s">
        <v>23</v>
      </c>
      <c r="Z31" s="25"/>
      <c r="AA31" s="25"/>
      <c r="AB31" s="18"/>
    </row>
    <row r="32" spans="1:31" x14ac:dyDescent="0.25">
      <c r="A32" s="1">
        <v>31</v>
      </c>
      <c r="B32" s="1" t="s">
        <v>5</v>
      </c>
      <c r="C32" s="1" t="s">
        <v>5</v>
      </c>
      <c r="E32" s="6" t="s">
        <v>24</v>
      </c>
      <c r="F32" s="5"/>
      <c r="G32" s="5"/>
      <c r="H32" s="5"/>
      <c r="I32" s="5"/>
      <c r="J32" s="5"/>
      <c r="K32" s="5"/>
      <c r="L32" s="5"/>
      <c r="X32" s="25"/>
      <c r="Y32" s="25" t="s">
        <v>25</v>
      </c>
      <c r="Z32" s="25"/>
      <c r="AA32" s="25"/>
      <c r="AB32" s="18"/>
    </row>
    <row r="33" spans="1:28" x14ac:dyDescent="0.25">
      <c r="A33" s="1">
        <v>32</v>
      </c>
      <c r="B33" s="1" t="s">
        <v>5</v>
      </c>
      <c r="C33" s="1" t="s">
        <v>5</v>
      </c>
      <c r="E33" s="46" t="s">
        <v>26</v>
      </c>
      <c r="F33" s="46"/>
      <c r="G33" s="46"/>
      <c r="H33" s="46"/>
      <c r="I33" s="46"/>
      <c r="J33" s="46"/>
      <c r="K33" s="46"/>
      <c r="L33" s="46"/>
      <c r="X33" s="18"/>
      <c r="Y33" s="18"/>
      <c r="Z33" s="18"/>
      <c r="AA33" s="25"/>
      <c r="AB33" s="25"/>
    </row>
    <row r="34" spans="1:28" x14ac:dyDescent="0.25">
      <c r="A34" s="1">
        <v>33</v>
      </c>
      <c r="B34" s="1" t="s">
        <v>4</v>
      </c>
      <c r="C34" s="1" t="s">
        <v>4</v>
      </c>
      <c r="E34" s="46"/>
      <c r="F34" s="46"/>
      <c r="G34" s="46"/>
      <c r="H34" s="46"/>
      <c r="I34" s="46"/>
      <c r="J34" s="46"/>
      <c r="K34" s="46"/>
      <c r="L34" s="46"/>
      <c r="X34" s="1"/>
      <c r="Y34" s="1"/>
      <c r="Z34" s="1"/>
    </row>
    <row r="35" spans="1:28" x14ac:dyDescent="0.25">
      <c r="A35" s="1">
        <v>34</v>
      </c>
      <c r="B35" s="1" t="s">
        <v>5</v>
      </c>
      <c r="C35" s="1" t="s">
        <v>5</v>
      </c>
      <c r="E35" s="46"/>
      <c r="F35" s="46"/>
      <c r="G35" s="46"/>
      <c r="H35" s="46"/>
      <c r="I35" s="46"/>
      <c r="J35" s="46"/>
      <c r="K35" s="46"/>
      <c r="L35" s="46"/>
      <c r="X35" s="1"/>
    </row>
    <row r="36" spans="1:28" x14ac:dyDescent="0.25">
      <c r="A36" s="1">
        <v>35</v>
      </c>
      <c r="B36" s="1" t="s">
        <v>5</v>
      </c>
      <c r="C36" s="1" t="s">
        <v>4</v>
      </c>
      <c r="E36" s="46"/>
      <c r="F36" s="46"/>
      <c r="G36" s="46"/>
      <c r="H36" s="46"/>
      <c r="I36" s="46"/>
      <c r="J36" s="46"/>
      <c r="K36" s="46"/>
      <c r="L36" s="46"/>
      <c r="X36" s="1"/>
      <c r="Y36" s="7"/>
      <c r="Z36" s="7"/>
      <c r="AA36" s="7"/>
    </row>
    <row r="37" spans="1:28" x14ac:dyDescent="0.25">
      <c r="A37" s="1">
        <v>36</v>
      </c>
      <c r="B37" s="1" t="s">
        <v>4</v>
      </c>
      <c r="C37" s="1" t="s">
        <v>5</v>
      </c>
      <c r="E37" s="5"/>
      <c r="F37" s="5"/>
      <c r="G37" s="5"/>
      <c r="H37" s="5"/>
      <c r="I37" s="5"/>
      <c r="J37" s="5"/>
      <c r="K37" s="5"/>
      <c r="L37" s="5"/>
      <c r="X37" s="1"/>
    </row>
    <row r="38" spans="1:28" x14ac:dyDescent="0.25">
      <c r="A38" s="1">
        <v>37</v>
      </c>
      <c r="B38" s="1" t="s">
        <v>5</v>
      </c>
      <c r="C38" s="1" t="s">
        <v>5</v>
      </c>
      <c r="E38" s="46" t="s">
        <v>27</v>
      </c>
      <c r="F38" s="46"/>
      <c r="G38" s="46"/>
      <c r="H38" s="46"/>
      <c r="I38" s="46"/>
      <c r="J38" s="46"/>
      <c r="K38" s="46"/>
      <c r="L38" s="46"/>
      <c r="X38" s="1"/>
      <c r="Y38" s="1"/>
      <c r="Z38" s="1"/>
      <c r="AA38" s="1"/>
      <c r="AB38" s="1"/>
    </row>
    <row r="39" spans="1:28" x14ac:dyDescent="0.25">
      <c r="A39" s="1">
        <v>38</v>
      </c>
      <c r="B39" s="1" t="s">
        <v>4</v>
      </c>
      <c r="C39" s="1" t="s">
        <v>5</v>
      </c>
      <c r="E39" s="46"/>
      <c r="F39" s="46"/>
      <c r="G39" s="46"/>
      <c r="H39" s="46"/>
      <c r="I39" s="46"/>
      <c r="J39" s="46"/>
      <c r="K39" s="46"/>
      <c r="L39" s="46"/>
      <c r="X39" s="1"/>
      <c r="Y39" s="1"/>
      <c r="Z39" s="1"/>
      <c r="AA39" s="8"/>
      <c r="AB39" s="10"/>
    </row>
    <row r="40" spans="1:28" x14ac:dyDescent="0.25">
      <c r="A40" s="1">
        <v>39</v>
      </c>
      <c r="B40" s="1" t="s">
        <v>5</v>
      </c>
      <c r="C40" s="1" t="s">
        <v>5</v>
      </c>
      <c r="E40" s="46"/>
      <c r="F40" s="46"/>
      <c r="G40" s="46"/>
      <c r="H40" s="46"/>
      <c r="I40" s="46"/>
      <c r="J40" s="46"/>
      <c r="K40" s="46"/>
      <c r="L40" s="46"/>
      <c r="X40" s="1"/>
      <c r="Y40" s="1"/>
      <c r="Z40" s="1"/>
      <c r="AA40" s="8"/>
      <c r="AB40" s="10"/>
    </row>
    <row r="41" spans="1:28" x14ac:dyDescent="0.25">
      <c r="A41" s="1">
        <v>40</v>
      </c>
      <c r="B41" s="1" t="s">
        <v>5</v>
      </c>
      <c r="C41" s="1" t="s">
        <v>4</v>
      </c>
      <c r="X41" s="1"/>
      <c r="Y41" s="1"/>
      <c r="Z41" s="1"/>
      <c r="AA41" s="8"/>
      <c r="AB41" s="10"/>
    </row>
    <row r="42" spans="1:28" x14ac:dyDescent="0.25">
      <c r="A42" s="1">
        <v>41</v>
      </c>
      <c r="B42" s="1" t="s">
        <v>5</v>
      </c>
      <c r="C42" s="1" t="s">
        <v>4</v>
      </c>
      <c r="X42" s="1"/>
      <c r="Y42" s="1"/>
      <c r="Z42" s="1"/>
      <c r="AA42" s="8"/>
      <c r="AB42" s="10"/>
    </row>
    <row r="43" spans="1:28" x14ac:dyDescent="0.25">
      <c r="A43" s="1">
        <v>42</v>
      </c>
      <c r="B43" s="1" t="s">
        <v>4</v>
      </c>
      <c r="C43" s="1" t="s">
        <v>5</v>
      </c>
      <c r="X43" s="1"/>
      <c r="Y43" s="9"/>
      <c r="Z43" s="3"/>
      <c r="AA43" s="3"/>
      <c r="AB43" s="1"/>
    </row>
    <row r="44" spans="1:28" x14ac:dyDescent="0.25">
      <c r="A44" s="1">
        <v>43</v>
      </c>
      <c r="B44" s="1" t="s">
        <v>5</v>
      </c>
      <c r="C44" s="1" t="s">
        <v>5</v>
      </c>
      <c r="F44" s="53" t="s">
        <v>56</v>
      </c>
      <c r="G44" t="s">
        <v>58</v>
      </c>
      <c r="X44" s="1"/>
      <c r="AB44" s="1"/>
    </row>
    <row r="45" spans="1:28" x14ac:dyDescent="0.25">
      <c r="A45" s="1">
        <v>44</v>
      </c>
      <c r="B45" s="1" t="s">
        <v>5</v>
      </c>
      <c r="C45" s="1" t="s">
        <v>5</v>
      </c>
      <c r="F45" s="54" t="s">
        <v>4</v>
      </c>
      <c r="G45" s="56">
        <v>112</v>
      </c>
      <c r="X45" s="1"/>
      <c r="Y45" s="7"/>
      <c r="Z45" s="7"/>
      <c r="AA45" s="7"/>
      <c r="AB45" s="1"/>
    </row>
    <row r="46" spans="1:28" x14ac:dyDescent="0.25">
      <c r="A46" s="1">
        <v>45</v>
      </c>
      <c r="B46" s="1" t="s">
        <v>4</v>
      </c>
      <c r="C46" s="1" t="s">
        <v>5</v>
      </c>
      <c r="F46" s="55" t="s">
        <v>4</v>
      </c>
      <c r="G46" s="56">
        <v>16</v>
      </c>
      <c r="Y46" s="16"/>
      <c r="Z46" s="16"/>
      <c r="AA46" s="16"/>
      <c r="AB46" s="1"/>
    </row>
    <row r="47" spans="1:28" x14ac:dyDescent="0.25">
      <c r="A47" s="1">
        <v>46</v>
      </c>
      <c r="B47" s="1" t="s">
        <v>5</v>
      </c>
      <c r="C47" s="1" t="s">
        <v>4</v>
      </c>
      <c r="F47" s="55" t="s">
        <v>5</v>
      </c>
      <c r="G47" s="56">
        <v>96</v>
      </c>
      <c r="Y47" s="16"/>
      <c r="Z47" s="16"/>
      <c r="AA47" s="16"/>
      <c r="AB47" s="1"/>
    </row>
    <row r="48" spans="1:28" x14ac:dyDescent="0.25">
      <c r="A48" s="1">
        <v>47</v>
      </c>
      <c r="B48" s="1" t="s">
        <v>4</v>
      </c>
      <c r="C48" s="1" t="s">
        <v>5</v>
      </c>
      <c r="F48" s="54" t="s">
        <v>5</v>
      </c>
      <c r="G48" s="56">
        <v>136</v>
      </c>
      <c r="AA48" s="1"/>
      <c r="AB48" s="1"/>
    </row>
    <row r="49" spans="1:28" x14ac:dyDescent="0.25">
      <c r="A49" s="1">
        <v>48</v>
      </c>
      <c r="B49" s="1" t="s">
        <v>4</v>
      </c>
      <c r="C49" s="1" t="s">
        <v>5</v>
      </c>
      <c r="F49" s="55" t="s">
        <v>4</v>
      </c>
      <c r="G49" s="56">
        <v>88</v>
      </c>
      <c r="AA49" s="1"/>
      <c r="AB49" s="1"/>
    </row>
    <row r="50" spans="1:28" ht="14.45" customHeight="1" x14ac:dyDescent="0.25">
      <c r="A50" s="1">
        <v>49</v>
      </c>
      <c r="B50" s="1" t="s">
        <v>5</v>
      </c>
      <c r="C50" s="1" t="s">
        <v>4</v>
      </c>
      <c r="F50" s="55" t="s">
        <v>5</v>
      </c>
      <c r="G50" s="56">
        <v>48</v>
      </c>
      <c r="X50" s="1"/>
      <c r="Y50" s="1"/>
      <c r="Z50" s="1"/>
      <c r="AA50" s="1"/>
      <c r="AB50" s="1"/>
    </row>
    <row r="51" spans="1:28" x14ac:dyDescent="0.25">
      <c r="A51" s="1">
        <v>50</v>
      </c>
      <c r="B51" s="1" t="s">
        <v>5</v>
      </c>
      <c r="C51" s="1" t="s">
        <v>5</v>
      </c>
      <c r="F51" s="54" t="s">
        <v>57</v>
      </c>
      <c r="G51" s="56">
        <v>248</v>
      </c>
      <c r="X51" s="1"/>
      <c r="Y51" s="1"/>
      <c r="Z51" s="1"/>
      <c r="AA51" s="1"/>
      <c r="AB51" s="1"/>
    </row>
    <row r="52" spans="1:28" x14ac:dyDescent="0.25">
      <c r="A52" s="1">
        <v>51</v>
      </c>
      <c r="B52" s="1" t="s">
        <v>4</v>
      </c>
      <c r="C52" s="1" t="s">
        <v>5</v>
      </c>
      <c r="X52" s="12"/>
      <c r="Y52" s="13"/>
      <c r="Z52" s="3"/>
      <c r="AA52" s="1"/>
      <c r="AB52" s="1"/>
    </row>
    <row r="53" spans="1:28" x14ac:dyDescent="0.25">
      <c r="A53" s="1">
        <v>52</v>
      </c>
      <c r="B53" s="1" t="s">
        <v>5</v>
      </c>
      <c r="C53" s="1" t="s">
        <v>4</v>
      </c>
      <c r="X53" s="4"/>
      <c r="Y53" s="4"/>
      <c r="Z53" s="4"/>
      <c r="AA53" s="1"/>
    </row>
    <row r="54" spans="1:28" x14ac:dyDescent="0.25">
      <c r="A54" s="1">
        <v>53</v>
      </c>
      <c r="B54" s="1" t="s">
        <v>5</v>
      </c>
      <c r="C54" s="1" t="s">
        <v>4</v>
      </c>
      <c r="X54" s="4"/>
      <c r="Y54" s="4"/>
      <c r="Z54" s="4"/>
      <c r="AA54" s="1"/>
    </row>
    <row r="55" spans="1:28" x14ac:dyDescent="0.25">
      <c r="A55" s="1">
        <v>54</v>
      </c>
      <c r="B55" s="1" t="s">
        <v>4</v>
      </c>
      <c r="C55" s="1" t="s">
        <v>5</v>
      </c>
      <c r="X55" s="4"/>
      <c r="Y55" s="4"/>
      <c r="Z55" s="4"/>
    </row>
    <row r="56" spans="1:28" x14ac:dyDescent="0.25">
      <c r="A56" s="1">
        <v>55</v>
      </c>
      <c r="B56" s="1" t="s">
        <v>5</v>
      </c>
      <c r="C56" s="1" t="s">
        <v>4</v>
      </c>
    </row>
    <row r="57" spans="1:28" x14ac:dyDescent="0.25">
      <c r="A57" s="1">
        <v>56</v>
      </c>
      <c r="B57" s="1" t="s">
        <v>4</v>
      </c>
      <c r="C57" s="1" t="s">
        <v>5</v>
      </c>
    </row>
    <row r="58" spans="1:28" x14ac:dyDescent="0.25">
      <c r="A58" s="1">
        <v>57</v>
      </c>
      <c r="B58" s="1" t="s">
        <v>4</v>
      </c>
      <c r="C58" s="1" t="s">
        <v>4</v>
      </c>
    </row>
    <row r="59" spans="1:28" x14ac:dyDescent="0.25">
      <c r="A59" s="1">
        <v>58</v>
      </c>
      <c r="B59" s="1" t="s">
        <v>5</v>
      </c>
      <c r="C59" s="1" t="s">
        <v>4</v>
      </c>
    </row>
    <row r="60" spans="1:28" x14ac:dyDescent="0.25">
      <c r="A60" s="1">
        <v>59</v>
      </c>
      <c r="B60" s="1" t="s">
        <v>5</v>
      </c>
      <c r="C60" s="1" t="s">
        <v>4</v>
      </c>
    </row>
    <row r="61" spans="1:28" x14ac:dyDescent="0.25">
      <c r="A61" s="1">
        <v>60</v>
      </c>
      <c r="B61" s="1" t="s">
        <v>5</v>
      </c>
      <c r="C61" s="1" t="s">
        <v>4</v>
      </c>
    </row>
    <row r="62" spans="1:28" x14ac:dyDescent="0.25">
      <c r="A62" s="1">
        <v>61</v>
      </c>
      <c r="B62" s="1" t="s">
        <v>4</v>
      </c>
      <c r="C62" s="1" t="s">
        <v>5</v>
      </c>
    </row>
    <row r="63" spans="1:28" x14ac:dyDescent="0.25">
      <c r="A63" s="1">
        <v>62</v>
      </c>
      <c r="B63" s="1" t="s">
        <v>5</v>
      </c>
      <c r="C63" s="1" t="s">
        <v>4</v>
      </c>
    </row>
    <row r="64" spans="1:28" x14ac:dyDescent="0.25">
      <c r="A64" s="1">
        <v>63</v>
      </c>
      <c r="B64" s="1" t="s">
        <v>5</v>
      </c>
      <c r="C64" s="1" t="s">
        <v>4</v>
      </c>
    </row>
    <row r="65" spans="1:3" x14ac:dyDescent="0.25">
      <c r="A65" s="1">
        <v>64</v>
      </c>
      <c r="B65" s="1" t="s">
        <v>4</v>
      </c>
      <c r="C65" s="1" t="s">
        <v>5</v>
      </c>
    </row>
    <row r="66" spans="1:3" x14ac:dyDescent="0.25">
      <c r="A66" s="1">
        <v>65</v>
      </c>
      <c r="B66" s="1" t="s">
        <v>4</v>
      </c>
      <c r="C66" s="1" t="s">
        <v>5</v>
      </c>
    </row>
    <row r="67" spans="1:3" x14ac:dyDescent="0.25">
      <c r="A67" s="1">
        <v>66</v>
      </c>
      <c r="B67" s="1" t="s">
        <v>5</v>
      </c>
      <c r="C67" s="1" t="s">
        <v>4</v>
      </c>
    </row>
    <row r="68" spans="1:3" x14ac:dyDescent="0.25">
      <c r="A68" s="1">
        <v>67</v>
      </c>
      <c r="B68" s="1" t="s">
        <v>4</v>
      </c>
      <c r="C68" s="1" t="s">
        <v>5</v>
      </c>
    </row>
    <row r="69" spans="1:3" x14ac:dyDescent="0.25">
      <c r="A69" s="1">
        <v>68</v>
      </c>
      <c r="B69" s="1" t="s">
        <v>4</v>
      </c>
      <c r="C69" s="1" t="s">
        <v>5</v>
      </c>
    </row>
    <row r="70" spans="1:3" x14ac:dyDescent="0.25">
      <c r="A70" s="1">
        <v>69</v>
      </c>
      <c r="B70" s="1" t="s">
        <v>5</v>
      </c>
      <c r="C70" s="1" t="s">
        <v>5</v>
      </c>
    </row>
    <row r="71" spans="1:3" x14ac:dyDescent="0.25">
      <c r="A71" s="1">
        <v>70</v>
      </c>
      <c r="B71" s="1" t="s">
        <v>5</v>
      </c>
      <c r="C71" s="1" t="s">
        <v>4</v>
      </c>
    </row>
    <row r="72" spans="1:3" x14ac:dyDescent="0.25">
      <c r="A72" s="1">
        <v>71</v>
      </c>
      <c r="B72" s="1" t="s">
        <v>4</v>
      </c>
      <c r="C72" s="1" t="s">
        <v>5</v>
      </c>
    </row>
    <row r="73" spans="1:3" x14ac:dyDescent="0.25">
      <c r="A73" s="1">
        <v>72</v>
      </c>
      <c r="B73" s="1" t="s">
        <v>5</v>
      </c>
      <c r="C73" s="1" t="s">
        <v>4</v>
      </c>
    </row>
    <row r="74" spans="1:3" x14ac:dyDescent="0.25">
      <c r="A74" s="1">
        <v>73</v>
      </c>
      <c r="B74" s="1" t="s">
        <v>4</v>
      </c>
      <c r="C74" s="1" t="s">
        <v>5</v>
      </c>
    </row>
    <row r="75" spans="1:3" x14ac:dyDescent="0.25">
      <c r="A75" s="1">
        <v>74</v>
      </c>
      <c r="B75" s="1" t="s">
        <v>4</v>
      </c>
      <c r="C75" s="1" t="s">
        <v>5</v>
      </c>
    </row>
    <row r="76" spans="1:3" x14ac:dyDescent="0.25">
      <c r="A76" s="1">
        <v>75</v>
      </c>
      <c r="B76" s="1" t="s">
        <v>4</v>
      </c>
      <c r="C76" s="1" t="s">
        <v>4</v>
      </c>
    </row>
    <row r="77" spans="1:3" x14ac:dyDescent="0.25">
      <c r="A77" s="1">
        <v>76</v>
      </c>
      <c r="B77" s="1" t="s">
        <v>4</v>
      </c>
      <c r="C77" s="1" t="s">
        <v>5</v>
      </c>
    </row>
    <row r="78" spans="1:3" x14ac:dyDescent="0.25">
      <c r="A78" s="1">
        <v>77</v>
      </c>
      <c r="B78" s="1" t="s">
        <v>5</v>
      </c>
      <c r="C78" s="1" t="s">
        <v>5</v>
      </c>
    </row>
    <row r="79" spans="1:3" x14ac:dyDescent="0.25">
      <c r="A79" s="1">
        <v>78</v>
      </c>
      <c r="B79" s="1" t="s">
        <v>5</v>
      </c>
      <c r="C79" s="1" t="s">
        <v>4</v>
      </c>
    </row>
    <row r="80" spans="1:3" x14ac:dyDescent="0.25">
      <c r="A80" s="1">
        <v>79</v>
      </c>
      <c r="B80" s="1" t="s">
        <v>4</v>
      </c>
      <c r="C80" s="1" t="s">
        <v>5</v>
      </c>
    </row>
    <row r="81" spans="1:3" x14ac:dyDescent="0.25">
      <c r="A81" s="1">
        <v>80</v>
      </c>
      <c r="B81" s="1" t="s">
        <v>4</v>
      </c>
      <c r="C81" s="1" t="s">
        <v>5</v>
      </c>
    </row>
    <row r="82" spans="1:3" x14ac:dyDescent="0.25">
      <c r="A82" s="1">
        <v>81</v>
      </c>
      <c r="B82" s="1" t="s">
        <v>4</v>
      </c>
      <c r="C82" s="1" t="s">
        <v>5</v>
      </c>
    </row>
    <row r="83" spans="1:3" x14ac:dyDescent="0.25">
      <c r="A83" s="1">
        <v>82</v>
      </c>
      <c r="B83" s="1" t="s">
        <v>4</v>
      </c>
      <c r="C83" s="1" t="s">
        <v>5</v>
      </c>
    </row>
    <row r="84" spans="1:3" x14ac:dyDescent="0.25">
      <c r="A84" s="1">
        <v>83</v>
      </c>
      <c r="B84" s="1" t="s">
        <v>4</v>
      </c>
      <c r="C84" s="1" t="s">
        <v>4</v>
      </c>
    </row>
    <row r="85" spans="1:3" x14ac:dyDescent="0.25">
      <c r="A85" s="1">
        <v>84</v>
      </c>
      <c r="B85" s="1" t="s">
        <v>4</v>
      </c>
      <c r="C85" s="1" t="s">
        <v>5</v>
      </c>
    </row>
    <row r="86" spans="1:3" x14ac:dyDescent="0.25">
      <c r="A86" s="1">
        <v>85</v>
      </c>
      <c r="B86" s="1" t="s">
        <v>4</v>
      </c>
      <c r="C86" s="1" t="s">
        <v>5</v>
      </c>
    </row>
    <row r="87" spans="1:3" x14ac:dyDescent="0.25">
      <c r="A87" s="1">
        <v>86</v>
      </c>
      <c r="B87" s="1" t="s">
        <v>5</v>
      </c>
      <c r="C87" s="1" t="s">
        <v>4</v>
      </c>
    </row>
    <row r="88" spans="1:3" x14ac:dyDescent="0.25">
      <c r="A88" s="1">
        <v>87</v>
      </c>
      <c r="B88" s="1" t="s">
        <v>5</v>
      </c>
      <c r="C88" s="1" t="s">
        <v>5</v>
      </c>
    </row>
    <row r="89" spans="1:3" x14ac:dyDescent="0.25">
      <c r="A89" s="1">
        <v>88</v>
      </c>
      <c r="B89" s="1" t="s">
        <v>4</v>
      </c>
      <c r="C89" s="1" t="s">
        <v>4</v>
      </c>
    </row>
    <row r="90" spans="1:3" x14ac:dyDescent="0.25">
      <c r="A90" s="1">
        <v>89</v>
      </c>
      <c r="B90" s="1" t="s">
        <v>5</v>
      </c>
      <c r="C90" s="1" t="s">
        <v>4</v>
      </c>
    </row>
    <row r="91" spans="1:3" x14ac:dyDescent="0.25">
      <c r="A91" s="1">
        <v>90</v>
      </c>
      <c r="B91" s="1" t="s">
        <v>5</v>
      </c>
      <c r="C91" s="1" t="s">
        <v>4</v>
      </c>
    </row>
    <row r="92" spans="1:3" x14ac:dyDescent="0.25">
      <c r="A92" s="1">
        <v>91</v>
      </c>
      <c r="B92" s="1" t="s">
        <v>5</v>
      </c>
      <c r="C92" s="1" t="s">
        <v>4</v>
      </c>
    </row>
    <row r="93" spans="1:3" x14ac:dyDescent="0.25">
      <c r="A93" s="1">
        <v>92</v>
      </c>
      <c r="B93" s="1" t="s">
        <v>5</v>
      </c>
      <c r="C93" s="1" t="s">
        <v>4</v>
      </c>
    </row>
    <row r="94" spans="1:3" x14ac:dyDescent="0.25">
      <c r="A94" s="1">
        <v>93</v>
      </c>
      <c r="B94" s="1" t="s">
        <v>5</v>
      </c>
      <c r="C94" s="1" t="s">
        <v>4</v>
      </c>
    </row>
    <row r="95" spans="1:3" x14ac:dyDescent="0.25">
      <c r="A95" s="1">
        <v>94</v>
      </c>
      <c r="B95" s="1" t="s">
        <v>5</v>
      </c>
      <c r="C95" s="1" t="s">
        <v>5</v>
      </c>
    </row>
    <row r="96" spans="1:3" x14ac:dyDescent="0.25">
      <c r="A96" s="1">
        <v>95</v>
      </c>
      <c r="B96" s="1" t="s">
        <v>5</v>
      </c>
      <c r="C96" s="1" t="s">
        <v>5</v>
      </c>
    </row>
    <row r="97" spans="1:3" x14ac:dyDescent="0.25">
      <c r="A97" s="1">
        <v>96</v>
      </c>
      <c r="B97" s="1" t="s">
        <v>5</v>
      </c>
      <c r="C97" s="1" t="s">
        <v>4</v>
      </c>
    </row>
    <row r="98" spans="1:3" x14ac:dyDescent="0.25">
      <c r="A98" s="1">
        <v>97</v>
      </c>
      <c r="B98" s="1" t="s">
        <v>4</v>
      </c>
      <c r="C98" s="1" t="s">
        <v>5</v>
      </c>
    </row>
    <row r="99" spans="1:3" x14ac:dyDescent="0.25">
      <c r="A99" s="1">
        <v>98</v>
      </c>
      <c r="B99" s="1" t="s">
        <v>5</v>
      </c>
      <c r="C99" s="1" t="s">
        <v>4</v>
      </c>
    </row>
    <row r="100" spans="1:3" x14ac:dyDescent="0.25">
      <c r="A100" s="1">
        <v>99</v>
      </c>
      <c r="B100" s="1" t="s">
        <v>5</v>
      </c>
      <c r="C100" s="1" t="s">
        <v>4</v>
      </c>
    </row>
    <row r="101" spans="1:3" x14ac:dyDescent="0.25">
      <c r="A101" s="1">
        <v>100</v>
      </c>
      <c r="B101" s="1" t="s">
        <v>4</v>
      </c>
      <c r="C101" s="1" t="s">
        <v>5</v>
      </c>
    </row>
    <row r="102" spans="1:3" x14ac:dyDescent="0.25">
      <c r="A102" s="1">
        <v>101</v>
      </c>
      <c r="B102" s="1" t="s">
        <v>4</v>
      </c>
      <c r="C102" s="1" t="s">
        <v>5</v>
      </c>
    </row>
    <row r="103" spans="1:3" x14ac:dyDescent="0.25">
      <c r="A103" s="1">
        <v>102</v>
      </c>
      <c r="B103" s="1" t="s">
        <v>5</v>
      </c>
      <c r="C103" s="1" t="s">
        <v>5</v>
      </c>
    </row>
    <row r="104" spans="1:3" x14ac:dyDescent="0.25">
      <c r="A104" s="1">
        <v>103</v>
      </c>
      <c r="B104" s="1" t="s">
        <v>5</v>
      </c>
      <c r="C104" s="1" t="s">
        <v>4</v>
      </c>
    </row>
    <row r="105" spans="1:3" x14ac:dyDescent="0.25">
      <c r="A105" s="1">
        <v>104</v>
      </c>
      <c r="B105" s="1" t="s">
        <v>5</v>
      </c>
      <c r="C105" s="1" t="s">
        <v>4</v>
      </c>
    </row>
    <row r="106" spans="1:3" x14ac:dyDescent="0.25">
      <c r="A106" s="1">
        <v>105</v>
      </c>
      <c r="B106" s="1" t="s">
        <v>5</v>
      </c>
      <c r="C106" s="1" t="s">
        <v>4</v>
      </c>
    </row>
    <row r="107" spans="1:3" x14ac:dyDescent="0.25">
      <c r="A107" s="1">
        <v>106</v>
      </c>
      <c r="B107" s="1" t="s">
        <v>4</v>
      </c>
      <c r="C107" s="1" t="s">
        <v>5</v>
      </c>
    </row>
    <row r="108" spans="1:3" x14ac:dyDescent="0.25">
      <c r="A108" s="1">
        <v>107</v>
      </c>
      <c r="B108" s="1" t="s">
        <v>4</v>
      </c>
      <c r="C108" s="1" t="s">
        <v>4</v>
      </c>
    </row>
    <row r="109" spans="1:3" x14ac:dyDescent="0.25">
      <c r="A109" s="1">
        <v>108</v>
      </c>
      <c r="B109" s="1" t="s">
        <v>4</v>
      </c>
      <c r="C109" s="1" t="s">
        <v>5</v>
      </c>
    </row>
    <row r="110" spans="1:3" x14ac:dyDescent="0.25">
      <c r="A110" s="1">
        <v>109</v>
      </c>
      <c r="B110" s="1" t="s">
        <v>4</v>
      </c>
      <c r="C110" s="1" t="s">
        <v>5</v>
      </c>
    </row>
    <row r="111" spans="1:3" x14ac:dyDescent="0.25">
      <c r="A111" s="1">
        <v>110</v>
      </c>
      <c r="B111" s="1" t="s">
        <v>5</v>
      </c>
      <c r="C111" s="1" t="s">
        <v>4</v>
      </c>
    </row>
    <row r="112" spans="1:3" x14ac:dyDescent="0.25">
      <c r="A112" s="1">
        <v>111</v>
      </c>
      <c r="B112" s="1" t="s">
        <v>5</v>
      </c>
      <c r="C112" s="1" t="s">
        <v>4</v>
      </c>
    </row>
    <row r="113" spans="1:3" x14ac:dyDescent="0.25">
      <c r="A113" s="1">
        <v>112</v>
      </c>
      <c r="B113" s="1" t="s">
        <v>5</v>
      </c>
      <c r="C113" s="1" t="s">
        <v>5</v>
      </c>
    </row>
    <row r="114" spans="1:3" x14ac:dyDescent="0.25">
      <c r="A114" s="1">
        <v>113</v>
      </c>
      <c r="B114" s="1" t="s">
        <v>5</v>
      </c>
      <c r="C114" s="1" t="s">
        <v>4</v>
      </c>
    </row>
    <row r="115" spans="1:3" x14ac:dyDescent="0.25">
      <c r="A115" s="1">
        <v>114</v>
      </c>
      <c r="B115" s="1" t="s">
        <v>5</v>
      </c>
      <c r="C115" s="1" t="s">
        <v>5</v>
      </c>
    </row>
    <row r="116" spans="1:3" x14ac:dyDescent="0.25">
      <c r="A116" s="1">
        <v>115</v>
      </c>
      <c r="B116" s="1" t="s">
        <v>5</v>
      </c>
      <c r="C116" s="1" t="s">
        <v>4</v>
      </c>
    </row>
    <row r="117" spans="1:3" x14ac:dyDescent="0.25">
      <c r="A117" s="1">
        <v>116</v>
      </c>
      <c r="B117" s="1" t="s">
        <v>5</v>
      </c>
      <c r="C117" s="1" t="s">
        <v>4</v>
      </c>
    </row>
    <row r="118" spans="1:3" x14ac:dyDescent="0.25">
      <c r="A118" s="1">
        <v>117</v>
      </c>
      <c r="B118" s="1" t="s">
        <v>5</v>
      </c>
      <c r="C118" s="1" t="s">
        <v>5</v>
      </c>
    </row>
    <row r="119" spans="1:3" x14ac:dyDescent="0.25">
      <c r="A119" s="1">
        <v>118</v>
      </c>
      <c r="B119" s="1" t="s">
        <v>4</v>
      </c>
      <c r="C119" s="1" t="s">
        <v>5</v>
      </c>
    </row>
    <row r="120" spans="1:3" x14ac:dyDescent="0.25">
      <c r="A120" s="1">
        <v>119</v>
      </c>
      <c r="B120" s="1" t="s">
        <v>5</v>
      </c>
      <c r="C120" s="1" t="s">
        <v>5</v>
      </c>
    </row>
    <row r="121" spans="1:3" x14ac:dyDescent="0.25">
      <c r="A121" s="1">
        <v>120</v>
      </c>
      <c r="B121" s="1" t="s">
        <v>4</v>
      </c>
      <c r="C121" s="1" t="s">
        <v>5</v>
      </c>
    </row>
    <row r="122" spans="1:3" x14ac:dyDescent="0.25">
      <c r="A122" s="1">
        <v>121</v>
      </c>
      <c r="B122" s="1" t="s">
        <v>4</v>
      </c>
      <c r="C122" s="1" t="s">
        <v>5</v>
      </c>
    </row>
    <row r="123" spans="1:3" x14ac:dyDescent="0.25">
      <c r="A123" s="1">
        <v>122</v>
      </c>
      <c r="B123" s="1" t="s">
        <v>5</v>
      </c>
      <c r="C123" s="1" t="s">
        <v>4</v>
      </c>
    </row>
    <row r="124" spans="1:3" x14ac:dyDescent="0.25">
      <c r="A124" s="1">
        <v>123</v>
      </c>
      <c r="B124" s="1" t="s">
        <v>5</v>
      </c>
      <c r="C124" s="1" t="s">
        <v>4</v>
      </c>
    </row>
    <row r="125" spans="1:3" x14ac:dyDescent="0.25">
      <c r="A125" s="1">
        <v>124</v>
      </c>
      <c r="B125" s="1" t="s">
        <v>4</v>
      </c>
      <c r="C125" s="1" t="s">
        <v>5</v>
      </c>
    </row>
    <row r="126" spans="1:3" x14ac:dyDescent="0.25">
      <c r="A126" s="1">
        <v>125</v>
      </c>
      <c r="B126" s="1" t="s">
        <v>4</v>
      </c>
      <c r="C126" s="1" t="s">
        <v>5</v>
      </c>
    </row>
    <row r="127" spans="1:3" x14ac:dyDescent="0.25">
      <c r="A127" s="1">
        <v>126</v>
      </c>
      <c r="B127" s="1" t="s">
        <v>4</v>
      </c>
      <c r="C127" s="1" t="s">
        <v>5</v>
      </c>
    </row>
    <row r="128" spans="1:3" x14ac:dyDescent="0.25">
      <c r="A128" s="1">
        <v>127</v>
      </c>
      <c r="B128" s="1" t="s">
        <v>4</v>
      </c>
      <c r="C128" s="1" t="s">
        <v>4</v>
      </c>
    </row>
    <row r="129" spans="1:3" x14ac:dyDescent="0.25">
      <c r="A129" s="1">
        <v>128</v>
      </c>
      <c r="B129" s="1" t="s">
        <v>5</v>
      </c>
      <c r="C129" s="1" t="s">
        <v>4</v>
      </c>
    </row>
    <row r="130" spans="1:3" x14ac:dyDescent="0.25">
      <c r="A130" s="1">
        <v>129</v>
      </c>
      <c r="B130" s="1" t="s">
        <v>4</v>
      </c>
      <c r="C130" s="1" t="s">
        <v>5</v>
      </c>
    </row>
    <row r="131" spans="1:3" x14ac:dyDescent="0.25">
      <c r="A131" s="1">
        <v>130</v>
      </c>
      <c r="B131" s="1" t="s">
        <v>5</v>
      </c>
      <c r="C131" s="1" t="s">
        <v>5</v>
      </c>
    </row>
    <row r="132" spans="1:3" x14ac:dyDescent="0.25">
      <c r="A132" s="1">
        <v>131</v>
      </c>
      <c r="B132" s="1" t="s">
        <v>5</v>
      </c>
      <c r="C132" s="1" t="s">
        <v>5</v>
      </c>
    </row>
    <row r="133" spans="1:3" x14ac:dyDescent="0.25">
      <c r="A133" s="1">
        <v>132</v>
      </c>
      <c r="B133" s="1" t="s">
        <v>4</v>
      </c>
      <c r="C133" s="1" t="s">
        <v>5</v>
      </c>
    </row>
    <row r="134" spans="1:3" x14ac:dyDescent="0.25">
      <c r="A134" s="1">
        <v>133</v>
      </c>
      <c r="B134" s="1" t="s">
        <v>5</v>
      </c>
      <c r="C134" s="1" t="s">
        <v>5</v>
      </c>
    </row>
    <row r="135" spans="1:3" x14ac:dyDescent="0.25">
      <c r="A135" s="1">
        <v>134</v>
      </c>
      <c r="B135" s="1" t="s">
        <v>4</v>
      </c>
      <c r="C135" s="1" t="s">
        <v>5</v>
      </c>
    </row>
    <row r="136" spans="1:3" x14ac:dyDescent="0.25">
      <c r="A136" s="1">
        <v>135</v>
      </c>
      <c r="B136" s="1" t="s">
        <v>5</v>
      </c>
      <c r="C136" s="1" t="s">
        <v>5</v>
      </c>
    </row>
    <row r="137" spans="1:3" x14ac:dyDescent="0.25">
      <c r="A137" s="1">
        <v>136</v>
      </c>
      <c r="B137" s="1" t="s">
        <v>5</v>
      </c>
      <c r="C137" s="1" t="s">
        <v>4</v>
      </c>
    </row>
    <row r="138" spans="1:3" x14ac:dyDescent="0.25">
      <c r="A138" s="1">
        <v>137</v>
      </c>
      <c r="B138" s="1" t="s">
        <v>4</v>
      </c>
      <c r="C138" s="1" t="s">
        <v>5</v>
      </c>
    </row>
    <row r="139" spans="1:3" x14ac:dyDescent="0.25">
      <c r="A139" s="1">
        <v>138</v>
      </c>
      <c r="B139" s="1" t="s">
        <v>4</v>
      </c>
      <c r="C139" s="1" t="s">
        <v>5</v>
      </c>
    </row>
    <row r="140" spans="1:3" x14ac:dyDescent="0.25">
      <c r="A140" s="1">
        <v>139</v>
      </c>
      <c r="B140" s="1" t="s">
        <v>4</v>
      </c>
      <c r="C140" s="1" t="s">
        <v>5</v>
      </c>
    </row>
    <row r="141" spans="1:3" x14ac:dyDescent="0.25">
      <c r="A141" s="1">
        <v>140</v>
      </c>
      <c r="B141" s="1" t="s">
        <v>4</v>
      </c>
      <c r="C141" s="1" t="s">
        <v>5</v>
      </c>
    </row>
    <row r="142" spans="1:3" x14ac:dyDescent="0.25">
      <c r="A142" s="1">
        <v>141</v>
      </c>
      <c r="B142" s="1" t="s">
        <v>5</v>
      </c>
      <c r="C142" s="1" t="s">
        <v>5</v>
      </c>
    </row>
    <row r="143" spans="1:3" x14ac:dyDescent="0.25">
      <c r="A143" s="1">
        <v>142</v>
      </c>
      <c r="B143" s="1" t="s">
        <v>4</v>
      </c>
      <c r="C143" s="1" t="s">
        <v>5</v>
      </c>
    </row>
    <row r="144" spans="1:3" x14ac:dyDescent="0.25">
      <c r="A144" s="1">
        <v>143</v>
      </c>
      <c r="B144" s="1" t="s">
        <v>4</v>
      </c>
      <c r="C144" s="1" t="s">
        <v>5</v>
      </c>
    </row>
    <row r="145" spans="1:3" x14ac:dyDescent="0.25">
      <c r="A145" s="1">
        <v>144</v>
      </c>
      <c r="B145" s="1" t="s">
        <v>4</v>
      </c>
      <c r="C145" s="1" t="s">
        <v>5</v>
      </c>
    </row>
    <row r="146" spans="1:3" x14ac:dyDescent="0.25">
      <c r="A146" s="1">
        <v>145</v>
      </c>
      <c r="B146" s="1" t="s">
        <v>5</v>
      </c>
      <c r="C146" s="1" t="s">
        <v>4</v>
      </c>
    </row>
    <row r="147" spans="1:3" x14ac:dyDescent="0.25">
      <c r="A147" s="1">
        <v>146</v>
      </c>
      <c r="B147" s="1" t="s">
        <v>5</v>
      </c>
      <c r="C147" s="1" t="s">
        <v>4</v>
      </c>
    </row>
    <row r="148" spans="1:3" x14ac:dyDescent="0.25">
      <c r="A148" s="1">
        <v>147</v>
      </c>
      <c r="B148" s="1" t="s">
        <v>4</v>
      </c>
      <c r="C148" s="1" t="s">
        <v>4</v>
      </c>
    </row>
    <row r="149" spans="1:3" x14ac:dyDescent="0.25">
      <c r="A149" s="1">
        <v>148</v>
      </c>
      <c r="B149" s="1" t="s">
        <v>4</v>
      </c>
      <c r="C149" s="1" t="s">
        <v>5</v>
      </c>
    </row>
    <row r="150" spans="1:3" x14ac:dyDescent="0.25">
      <c r="A150" s="1">
        <v>149</v>
      </c>
      <c r="B150" s="1" t="s">
        <v>5</v>
      </c>
      <c r="C150" s="1" t="s">
        <v>4</v>
      </c>
    </row>
    <row r="151" spans="1:3" x14ac:dyDescent="0.25">
      <c r="A151" s="1">
        <v>150</v>
      </c>
      <c r="B151" s="1" t="s">
        <v>5</v>
      </c>
      <c r="C151" s="1" t="s">
        <v>4</v>
      </c>
    </row>
    <row r="152" spans="1:3" x14ac:dyDescent="0.25">
      <c r="A152" s="1">
        <v>151</v>
      </c>
      <c r="B152" s="1" t="s">
        <v>5</v>
      </c>
      <c r="C152" s="1" t="s">
        <v>4</v>
      </c>
    </row>
    <row r="153" spans="1:3" x14ac:dyDescent="0.25">
      <c r="A153" s="1">
        <v>152</v>
      </c>
      <c r="B153" s="1" t="s">
        <v>5</v>
      </c>
      <c r="C153" s="1" t="s">
        <v>4</v>
      </c>
    </row>
    <row r="154" spans="1:3" x14ac:dyDescent="0.25">
      <c r="A154" s="1">
        <v>153</v>
      </c>
      <c r="B154" s="1" t="s">
        <v>4</v>
      </c>
      <c r="C154" s="1" t="s">
        <v>5</v>
      </c>
    </row>
    <row r="155" spans="1:3" x14ac:dyDescent="0.25">
      <c r="A155" s="1">
        <v>154</v>
      </c>
      <c r="B155" s="1" t="s">
        <v>5</v>
      </c>
      <c r="C155" s="1" t="s">
        <v>5</v>
      </c>
    </row>
    <row r="156" spans="1:3" x14ac:dyDescent="0.25">
      <c r="A156" s="1">
        <v>155</v>
      </c>
      <c r="B156" s="1" t="s">
        <v>5</v>
      </c>
      <c r="C156" s="1" t="s">
        <v>5</v>
      </c>
    </row>
    <row r="157" spans="1:3" x14ac:dyDescent="0.25">
      <c r="A157" s="1">
        <v>156</v>
      </c>
      <c r="B157" s="1" t="s">
        <v>5</v>
      </c>
      <c r="C157" s="1" t="s">
        <v>5</v>
      </c>
    </row>
    <row r="158" spans="1:3" x14ac:dyDescent="0.25">
      <c r="A158" s="1">
        <v>157</v>
      </c>
      <c r="B158" s="1" t="s">
        <v>4</v>
      </c>
      <c r="C158" s="1" t="s">
        <v>4</v>
      </c>
    </row>
    <row r="159" spans="1:3" x14ac:dyDescent="0.25">
      <c r="A159" s="1">
        <v>158</v>
      </c>
      <c r="B159" s="1" t="s">
        <v>5</v>
      </c>
      <c r="C159" s="1" t="s">
        <v>5</v>
      </c>
    </row>
    <row r="160" spans="1:3" x14ac:dyDescent="0.25">
      <c r="A160" s="1">
        <v>159</v>
      </c>
      <c r="B160" s="1" t="s">
        <v>5</v>
      </c>
      <c r="C160" s="1" t="s">
        <v>4</v>
      </c>
    </row>
    <row r="161" spans="1:3" x14ac:dyDescent="0.25">
      <c r="A161" s="1">
        <v>160</v>
      </c>
      <c r="B161" s="1" t="s">
        <v>4</v>
      </c>
      <c r="C161" s="1" t="s">
        <v>5</v>
      </c>
    </row>
    <row r="162" spans="1:3" x14ac:dyDescent="0.25">
      <c r="A162" s="1">
        <v>161</v>
      </c>
      <c r="B162" s="1" t="s">
        <v>5</v>
      </c>
      <c r="C162" s="1" t="s">
        <v>5</v>
      </c>
    </row>
    <row r="163" spans="1:3" x14ac:dyDescent="0.25">
      <c r="A163" s="1">
        <v>162</v>
      </c>
      <c r="B163" s="1" t="s">
        <v>4</v>
      </c>
      <c r="C163" s="1" t="s">
        <v>5</v>
      </c>
    </row>
    <row r="164" spans="1:3" x14ac:dyDescent="0.25">
      <c r="A164" s="1">
        <v>163</v>
      </c>
      <c r="B164" s="1" t="s">
        <v>5</v>
      </c>
      <c r="C164" s="1" t="s">
        <v>5</v>
      </c>
    </row>
    <row r="165" spans="1:3" x14ac:dyDescent="0.25">
      <c r="A165" s="1">
        <v>164</v>
      </c>
      <c r="B165" s="1" t="s">
        <v>5</v>
      </c>
      <c r="C165" s="1" t="s">
        <v>4</v>
      </c>
    </row>
    <row r="166" spans="1:3" x14ac:dyDescent="0.25">
      <c r="A166" s="1">
        <v>165</v>
      </c>
      <c r="B166" s="1" t="s">
        <v>5</v>
      </c>
      <c r="C166" s="1" t="s">
        <v>4</v>
      </c>
    </row>
    <row r="167" spans="1:3" x14ac:dyDescent="0.25">
      <c r="A167" s="1">
        <v>166</v>
      </c>
      <c r="B167" s="1" t="s">
        <v>4</v>
      </c>
      <c r="C167" s="1" t="s">
        <v>5</v>
      </c>
    </row>
    <row r="168" spans="1:3" x14ac:dyDescent="0.25">
      <c r="A168" s="1">
        <v>167</v>
      </c>
      <c r="B168" s="1" t="s">
        <v>5</v>
      </c>
      <c r="C168" s="1" t="s">
        <v>5</v>
      </c>
    </row>
    <row r="169" spans="1:3" x14ac:dyDescent="0.25">
      <c r="A169" s="1">
        <v>168</v>
      </c>
      <c r="B169" s="1" t="s">
        <v>5</v>
      </c>
      <c r="C169" s="1" t="s">
        <v>5</v>
      </c>
    </row>
    <row r="170" spans="1:3" x14ac:dyDescent="0.25">
      <c r="A170" s="1">
        <v>169</v>
      </c>
      <c r="B170" s="1" t="s">
        <v>4</v>
      </c>
      <c r="C170" s="1" t="s">
        <v>5</v>
      </c>
    </row>
    <row r="171" spans="1:3" x14ac:dyDescent="0.25">
      <c r="A171" s="1">
        <v>170</v>
      </c>
      <c r="B171" s="1" t="s">
        <v>5</v>
      </c>
      <c r="C171" s="1" t="s">
        <v>4</v>
      </c>
    </row>
    <row r="172" spans="1:3" x14ac:dyDescent="0.25">
      <c r="A172" s="1">
        <v>171</v>
      </c>
      <c r="B172" s="1" t="s">
        <v>4</v>
      </c>
      <c r="C172" s="1" t="s">
        <v>5</v>
      </c>
    </row>
    <row r="173" spans="1:3" x14ac:dyDescent="0.25">
      <c r="A173" s="1">
        <v>172</v>
      </c>
      <c r="B173" s="1" t="s">
        <v>4</v>
      </c>
      <c r="C173" s="1" t="s">
        <v>5</v>
      </c>
    </row>
    <row r="174" spans="1:3" x14ac:dyDescent="0.25">
      <c r="A174" s="1">
        <v>173</v>
      </c>
      <c r="B174" s="1" t="s">
        <v>5</v>
      </c>
      <c r="C174" s="1" t="s">
        <v>4</v>
      </c>
    </row>
    <row r="175" spans="1:3" x14ac:dyDescent="0.25">
      <c r="A175" s="1">
        <v>174</v>
      </c>
      <c r="B175" s="1" t="s">
        <v>5</v>
      </c>
      <c r="C175" s="1" t="s">
        <v>5</v>
      </c>
    </row>
    <row r="176" spans="1:3" x14ac:dyDescent="0.25">
      <c r="A176" s="1">
        <v>175</v>
      </c>
      <c r="B176" s="1" t="s">
        <v>4</v>
      </c>
      <c r="C176" s="1" t="s">
        <v>5</v>
      </c>
    </row>
    <row r="177" spans="1:3" x14ac:dyDescent="0.25">
      <c r="A177" s="1">
        <v>176</v>
      </c>
      <c r="B177" s="1" t="s">
        <v>5</v>
      </c>
      <c r="C177" s="1" t="s">
        <v>4</v>
      </c>
    </row>
    <row r="178" spans="1:3" x14ac:dyDescent="0.25">
      <c r="A178" s="1">
        <v>177</v>
      </c>
      <c r="B178" s="1" t="s">
        <v>5</v>
      </c>
      <c r="C178" s="1" t="s">
        <v>4</v>
      </c>
    </row>
    <row r="179" spans="1:3" x14ac:dyDescent="0.25">
      <c r="A179" s="1">
        <v>178</v>
      </c>
      <c r="B179" s="1" t="s">
        <v>4</v>
      </c>
      <c r="C179" s="1" t="s">
        <v>5</v>
      </c>
    </row>
    <row r="180" spans="1:3" x14ac:dyDescent="0.25">
      <c r="A180" s="1">
        <v>179</v>
      </c>
      <c r="B180" s="1" t="s">
        <v>5</v>
      </c>
      <c r="C180" s="1" t="s">
        <v>4</v>
      </c>
    </row>
    <row r="181" spans="1:3" x14ac:dyDescent="0.25">
      <c r="A181" s="1">
        <v>180</v>
      </c>
      <c r="B181" s="1" t="s">
        <v>4</v>
      </c>
      <c r="C181" s="1" t="s">
        <v>5</v>
      </c>
    </row>
    <row r="182" spans="1:3" x14ac:dyDescent="0.25">
      <c r="A182" s="1">
        <v>181</v>
      </c>
      <c r="B182" s="1" t="s">
        <v>4</v>
      </c>
      <c r="C182" s="1" t="s">
        <v>4</v>
      </c>
    </row>
    <row r="183" spans="1:3" x14ac:dyDescent="0.25">
      <c r="A183" s="1">
        <v>182</v>
      </c>
      <c r="B183" s="1" t="s">
        <v>5</v>
      </c>
      <c r="C183" s="1" t="s">
        <v>4</v>
      </c>
    </row>
    <row r="184" spans="1:3" x14ac:dyDescent="0.25">
      <c r="A184" s="1">
        <v>183</v>
      </c>
      <c r="B184" s="1" t="s">
        <v>5</v>
      </c>
      <c r="C184" s="1" t="s">
        <v>4</v>
      </c>
    </row>
    <row r="185" spans="1:3" x14ac:dyDescent="0.25">
      <c r="A185" s="1">
        <v>184</v>
      </c>
      <c r="B185" s="1" t="s">
        <v>5</v>
      </c>
      <c r="C185" s="1" t="s">
        <v>4</v>
      </c>
    </row>
    <row r="186" spans="1:3" x14ac:dyDescent="0.25">
      <c r="A186" s="1">
        <v>185</v>
      </c>
      <c r="B186" s="1" t="s">
        <v>4</v>
      </c>
      <c r="C186" s="1" t="s">
        <v>5</v>
      </c>
    </row>
    <row r="187" spans="1:3" x14ac:dyDescent="0.25">
      <c r="A187" s="1">
        <v>186</v>
      </c>
      <c r="B187" s="1" t="s">
        <v>5</v>
      </c>
      <c r="C187" s="1" t="s">
        <v>4</v>
      </c>
    </row>
    <row r="188" spans="1:3" x14ac:dyDescent="0.25">
      <c r="A188" s="1">
        <v>187</v>
      </c>
      <c r="B188" s="1" t="s">
        <v>5</v>
      </c>
      <c r="C188" s="1" t="s">
        <v>4</v>
      </c>
    </row>
    <row r="189" spans="1:3" x14ac:dyDescent="0.25">
      <c r="A189" s="1">
        <v>188</v>
      </c>
      <c r="B189" s="1" t="s">
        <v>4</v>
      </c>
      <c r="C189" s="1" t="s">
        <v>5</v>
      </c>
    </row>
    <row r="190" spans="1:3" x14ac:dyDescent="0.25">
      <c r="A190" s="1">
        <v>189</v>
      </c>
      <c r="B190" s="1" t="s">
        <v>4</v>
      </c>
      <c r="C190" s="1" t="s">
        <v>5</v>
      </c>
    </row>
    <row r="191" spans="1:3" x14ac:dyDescent="0.25">
      <c r="A191" s="1">
        <v>190</v>
      </c>
      <c r="B191" s="1" t="s">
        <v>5</v>
      </c>
      <c r="C191" s="1" t="s">
        <v>4</v>
      </c>
    </row>
    <row r="192" spans="1:3" x14ac:dyDescent="0.25">
      <c r="A192" s="1">
        <v>191</v>
      </c>
      <c r="B192" s="1" t="s">
        <v>4</v>
      </c>
      <c r="C192" s="1" t="s">
        <v>5</v>
      </c>
    </row>
    <row r="193" spans="1:3" x14ac:dyDescent="0.25">
      <c r="A193" s="1">
        <v>192</v>
      </c>
      <c r="B193" s="1" t="s">
        <v>4</v>
      </c>
      <c r="C193" s="1" t="s">
        <v>5</v>
      </c>
    </row>
    <row r="194" spans="1:3" x14ac:dyDescent="0.25">
      <c r="A194" s="1">
        <v>193</v>
      </c>
      <c r="B194" s="1" t="s">
        <v>5</v>
      </c>
      <c r="C194" s="1" t="s">
        <v>5</v>
      </c>
    </row>
    <row r="195" spans="1:3" x14ac:dyDescent="0.25">
      <c r="A195" s="1">
        <v>194</v>
      </c>
      <c r="B195" s="1" t="s">
        <v>5</v>
      </c>
      <c r="C195" s="1" t="s">
        <v>4</v>
      </c>
    </row>
    <row r="196" spans="1:3" x14ac:dyDescent="0.25">
      <c r="A196" s="1">
        <v>195</v>
      </c>
      <c r="B196" s="1" t="s">
        <v>4</v>
      </c>
      <c r="C196" s="1" t="s">
        <v>5</v>
      </c>
    </row>
    <row r="197" spans="1:3" x14ac:dyDescent="0.25">
      <c r="A197" s="1">
        <v>196</v>
      </c>
      <c r="B197" s="1" t="s">
        <v>5</v>
      </c>
      <c r="C197" s="1" t="s">
        <v>4</v>
      </c>
    </row>
    <row r="198" spans="1:3" x14ac:dyDescent="0.25">
      <c r="A198" s="1">
        <v>197</v>
      </c>
      <c r="B198" s="1" t="s">
        <v>4</v>
      </c>
      <c r="C198" s="1" t="s">
        <v>5</v>
      </c>
    </row>
    <row r="199" spans="1:3" x14ac:dyDescent="0.25">
      <c r="A199" s="1">
        <v>198</v>
      </c>
      <c r="B199" s="1" t="s">
        <v>4</v>
      </c>
      <c r="C199" s="1" t="s">
        <v>5</v>
      </c>
    </row>
    <row r="200" spans="1:3" x14ac:dyDescent="0.25">
      <c r="A200" s="1">
        <v>199</v>
      </c>
      <c r="B200" s="1" t="s">
        <v>4</v>
      </c>
      <c r="C200" s="1" t="s">
        <v>4</v>
      </c>
    </row>
    <row r="201" spans="1:3" x14ac:dyDescent="0.25">
      <c r="A201" s="1">
        <v>200</v>
      </c>
      <c r="B201" s="1" t="s">
        <v>4</v>
      </c>
      <c r="C201" s="1" t="s">
        <v>5</v>
      </c>
    </row>
    <row r="202" spans="1:3" x14ac:dyDescent="0.25">
      <c r="A202" s="1">
        <v>201</v>
      </c>
      <c r="B202" s="1" t="s">
        <v>5</v>
      </c>
      <c r="C202" s="1" t="s">
        <v>5</v>
      </c>
    </row>
    <row r="203" spans="1:3" x14ac:dyDescent="0.25">
      <c r="A203" s="1">
        <v>202</v>
      </c>
      <c r="B203" s="1" t="s">
        <v>5</v>
      </c>
      <c r="C203" s="1" t="s">
        <v>4</v>
      </c>
    </row>
    <row r="204" spans="1:3" x14ac:dyDescent="0.25">
      <c r="A204" s="1">
        <v>203</v>
      </c>
      <c r="B204" s="1" t="s">
        <v>4</v>
      </c>
      <c r="C204" s="1" t="s">
        <v>5</v>
      </c>
    </row>
    <row r="205" spans="1:3" x14ac:dyDescent="0.25">
      <c r="A205" s="1">
        <v>204</v>
      </c>
      <c r="B205" s="1" t="s">
        <v>4</v>
      </c>
      <c r="C205" s="1" t="s">
        <v>5</v>
      </c>
    </row>
    <row r="206" spans="1:3" x14ac:dyDescent="0.25">
      <c r="A206" s="1">
        <v>205</v>
      </c>
      <c r="B206" s="1" t="s">
        <v>4</v>
      </c>
      <c r="C206" s="1" t="s">
        <v>5</v>
      </c>
    </row>
    <row r="207" spans="1:3" x14ac:dyDescent="0.25">
      <c r="A207" s="1">
        <v>206</v>
      </c>
      <c r="B207" s="1" t="s">
        <v>4</v>
      </c>
      <c r="C207" s="1" t="s">
        <v>5</v>
      </c>
    </row>
    <row r="208" spans="1:3" x14ac:dyDescent="0.25">
      <c r="A208" s="1">
        <v>207</v>
      </c>
      <c r="B208" s="1" t="s">
        <v>4</v>
      </c>
      <c r="C208" s="1" t="s">
        <v>4</v>
      </c>
    </row>
    <row r="209" spans="1:3" x14ac:dyDescent="0.25">
      <c r="A209" s="1">
        <v>208</v>
      </c>
      <c r="B209" s="1" t="s">
        <v>4</v>
      </c>
      <c r="C209" s="1" t="s">
        <v>5</v>
      </c>
    </row>
    <row r="210" spans="1:3" x14ac:dyDescent="0.25">
      <c r="A210" s="1">
        <v>209</v>
      </c>
      <c r="B210" s="1" t="s">
        <v>4</v>
      </c>
      <c r="C210" s="1" t="s">
        <v>5</v>
      </c>
    </row>
    <row r="211" spans="1:3" x14ac:dyDescent="0.25">
      <c r="A211" s="1">
        <v>210</v>
      </c>
      <c r="B211" s="1" t="s">
        <v>5</v>
      </c>
      <c r="C211" s="1" t="s">
        <v>4</v>
      </c>
    </row>
    <row r="212" spans="1:3" x14ac:dyDescent="0.25">
      <c r="A212" s="1">
        <v>211</v>
      </c>
      <c r="B212" s="1" t="s">
        <v>5</v>
      </c>
      <c r="C212" s="1" t="s">
        <v>5</v>
      </c>
    </row>
    <row r="213" spans="1:3" x14ac:dyDescent="0.25">
      <c r="A213" s="1">
        <v>212</v>
      </c>
      <c r="B213" s="1" t="s">
        <v>4</v>
      </c>
      <c r="C213" s="1" t="s">
        <v>4</v>
      </c>
    </row>
    <row r="214" spans="1:3" x14ac:dyDescent="0.25">
      <c r="A214" s="1">
        <v>213</v>
      </c>
      <c r="B214" s="1" t="s">
        <v>5</v>
      </c>
      <c r="C214" s="1" t="s">
        <v>4</v>
      </c>
    </row>
    <row r="215" spans="1:3" x14ac:dyDescent="0.25">
      <c r="A215" s="1">
        <v>214</v>
      </c>
      <c r="B215" s="1" t="s">
        <v>5</v>
      </c>
      <c r="C215" s="1" t="s">
        <v>4</v>
      </c>
    </row>
    <row r="216" spans="1:3" x14ac:dyDescent="0.25">
      <c r="A216" s="1">
        <v>215</v>
      </c>
      <c r="B216" s="1" t="s">
        <v>5</v>
      </c>
      <c r="C216" s="1" t="s">
        <v>4</v>
      </c>
    </row>
    <row r="217" spans="1:3" x14ac:dyDescent="0.25">
      <c r="A217" s="1">
        <v>216</v>
      </c>
      <c r="B217" s="1" t="s">
        <v>5</v>
      </c>
      <c r="C217" s="1" t="s">
        <v>4</v>
      </c>
    </row>
    <row r="218" spans="1:3" x14ac:dyDescent="0.25">
      <c r="A218" s="1">
        <v>217</v>
      </c>
      <c r="B218" s="1" t="s">
        <v>5</v>
      </c>
      <c r="C218" s="1" t="s">
        <v>4</v>
      </c>
    </row>
    <row r="219" spans="1:3" x14ac:dyDescent="0.25">
      <c r="A219" s="1">
        <v>218</v>
      </c>
      <c r="B219" s="1" t="s">
        <v>5</v>
      </c>
      <c r="C219" s="1" t="s">
        <v>5</v>
      </c>
    </row>
    <row r="220" spans="1:3" x14ac:dyDescent="0.25">
      <c r="A220" s="1">
        <v>219</v>
      </c>
      <c r="B220" s="1" t="s">
        <v>5</v>
      </c>
      <c r="C220" s="1" t="s">
        <v>5</v>
      </c>
    </row>
    <row r="221" spans="1:3" x14ac:dyDescent="0.25">
      <c r="A221" s="1">
        <v>220</v>
      </c>
      <c r="B221" s="1" t="s">
        <v>5</v>
      </c>
      <c r="C221" s="1" t="s">
        <v>4</v>
      </c>
    </row>
    <row r="222" spans="1:3" x14ac:dyDescent="0.25">
      <c r="A222" s="1">
        <v>221</v>
      </c>
      <c r="B222" s="1" t="s">
        <v>4</v>
      </c>
      <c r="C222" s="1" t="s">
        <v>5</v>
      </c>
    </row>
    <row r="223" spans="1:3" x14ac:dyDescent="0.25">
      <c r="A223" s="1">
        <v>222</v>
      </c>
      <c r="B223" s="1" t="s">
        <v>5</v>
      </c>
      <c r="C223" s="1" t="s">
        <v>4</v>
      </c>
    </row>
    <row r="224" spans="1:3" x14ac:dyDescent="0.25">
      <c r="A224" s="1">
        <v>223</v>
      </c>
      <c r="B224" s="1" t="s">
        <v>5</v>
      </c>
      <c r="C224" s="1" t="s">
        <v>4</v>
      </c>
    </row>
    <row r="225" spans="1:3" x14ac:dyDescent="0.25">
      <c r="A225" s="1">
        <v>224</v>
      </c>
      <c r="B225" s="1" t="s">
        <v>4</v>
      </c>
      <c r="C225" s="1" t="s">
        <v>5</v>
      </c>
    </row>
    <row r="226" spans="1:3" x14ac:dyDescent="0.25">
      <c r="A226" s="1">
        <v>225</v>
      </c>
      <c r="B226" s="1" t="s">
        <v>4</v>
      </c>
      <c r="C226" s="1" t="s">
        <v>5</v>
      </c>
    </row>
    <row r="227" spans="1:3" x14ac:dyDescent="0.25">
      <c r="A227" s="1">
        <v>226</v>
      </c>
      <c r="B227" s="1" t="s">
        <v>5</v>
      </c>
      <c r="C227" s="1" t="s">
        <v>5</v>
      </c>
    </row>
    <row r="228" spans="1:3" x14ac:dyDescent="0.25">
      <c r="A228" s="1">
        <v>227</v>
      </c>
      <c r="B228" s="1" t="s">
        <v>5</v>
      </c>
      <c r="C228" s="1" t="s">
        <v>4</v>
      </c>
    </row>
    <row r="229" spans="1:3" x14ac:dyDescent="0.25">
      <c r="A229" s="1">
        <v>228</v>
      </c>
      <c r="B229" s="1" t="s">
        <v>5</v>
      </c>
      <c r="C229" s="1" t="s">
        <v>4</v>
      </c>
    </row>
    <row r="230" spans="1:3" x14ac:dyDescent="0.25">
      <c r="A230" s="1">
        <v>229</v>
      </c>
      <c r="B230" s="1" t="s">
        <v>5</v>
      </c>
      <c r="C230" s="1" t="s">
        <v>4</v>
      </c>
    </row>
    <row r="231" spans="1:3" x14ac:dyDescent="0.25">
      <c r="A231" s="1">
        <v>230</v>
      </c>
      <c r="B231" s="1" t="s">
        <v>4</v>
      </c>
      <c r="C231" s="1" t="s">
        <v>5</v>
      </c>
    </row>
    <row r="232" spans="1:3" x14ac:dyDescent="0.25">
      <c r="A232" s="1">
        <v>231</v>
      </c>
      <c r="B232" s="1" t="s">
        <v>4</v>
      </c>
      <c r="C232" s="1" t="s">
        <v>4</v>
      </c>
    </row>
    <row r="233" spans="1:3" x14ac:dyDescent="0.25">
      <c r="A233" s="1">
        <v>232</v>
      </c>
      <c r="B233" s="1" t="s">
        <v>4</v>
      </c>
      <c r="C233" s="1" t="s">
        <v>5</v>
      </c>
    </row>
    <row r="234" spans="1:3" x14ac:dyDescent="0.25">
      <c r="A234" s="1">
        <v>233</v>
      </c>
      <c r="B234" s="1" t="s">
        <v>4</v>
      </c>
      <c r="C234" s="1" t="s">
        <v>5</v>
      </c>
    </row>
    <row r="235" spans="1:3" x14ac:dyDescent="0.25">
      <c r="A235" s="1">
        <v>234</v>
      </c>
      <c r="B235" s="1" t="s">
        <v>5</v>
      </c>
      <c r="C235" s="1" t="s">
        <v>4</v>
      </c>
    </row>
    <row r="236" spans="1:3" x14ac:dyDescent="0.25">
      <c r="A236" s="1">
        <v>235</v>
      </c>
      <c r="B236" s="1" t="s">
        <v>5</v>
      </c>
      <c r="C236" s="1" t="s">
        <v>4</v>
      </c>
    </row>
    <row r="237" spans="1:3" x14ac:dyDescent="0.25">
      <c r="A237" s="1">
        <v>236</v>
      </c>
      <c r="B237" s="1" t="s">
        <v>5</v>
      </c>
      <c r="C237" s="1" t="s">
        <v>5</v>
      </c>
    </row>
    <row r="238" spans="1:3" x14ac:dyDescent="0.25">
      <c r="A238" s="1">
        <v>237</v>
      </c>
      <c r="B238" s="1" t="s">
        <v>5</v>
      </c>
      <c r="C238" s="1" t="s">
        <v>4</v>
      </c>
    </row>
    <row r="239" spans="1:3" x14ac:dyDescent="0.25">
      <c r="A239" s="1">
        <v>238</v>
      </c>
      <c r="B239" s="1" t="s">
        <v>5</v>
      </c>
      <c r="C239" s="1" t="s">
        <v>5</v>
      </c>
    </row>
    <row r="240" spans="1:3" x14ac:dyDescent="0.25">
      <c r="A240" s="1">
        <v>239</v>
      </c>
      <c r="B240" s="1" t="s">
        <v>5</v>
      </c>
      <c r="C240" s="1" t="s">
        <v>4</v>
      </c>
    </row>
    <row r="241" spans="1:3" x14ac:dyDescent="0.25">
      <c r="A241" s="1">
        <v>240</v>
      </c>
      <c r="B241" s="1" t="s">
        <v>5</v>
      </c>
      <c r="C241" s="1" t="s">
        <v>4</v>
      </c>
    </row>
    <row r="242" spans="1:3" x14ac:dyDescent="0.25">
      <c r="A242" s="1">
        <v>241</v>
      </c>
      <c r="B242" s="1" t="s">
        <v>5</v>
      </c>
      <c r="C242" s="1" t="s">
        <v>5</v>
      </c>
    </row>
    <row r="243" spans="1:3" x14ac:dyDescent="0.25">
      <c r="A243" s="1">
        <v>242</v>
      </c>
      <c r="B243" s="1" t="s">
        <v>4</v>
      </c>
      <c r="C243" s="1" t="s">
        <v>5</v>
      </c>
    </row>
    <row r="244" spans="1:3" x14ac:dyDescent="0.25">
      <c r="A244" s="1">
        <v>243</v>
      </c>
      <c r="B244" s="1" t="s">
        <v>5</v>
      </c>
      <c r="C244" s="1" t="s">
        <v>5</v>
      </c>
    </row>
    <row r="245" spans="1:3" x14ac:dyDescent="0.25">
      <c r="A245" s="1">
        <v>244</v>
      </c>
      <c r="B245" s="1" t="s">
        <v>4</v>
      </c>
      <c r="C245" s="1" t="s">
        <v>5</v>
      </c>
    </row>
    <row r="246" spans="1:3" x14ac:dyDescent="0.25">
      <c r="A246" s="1">
        <v>245</v>
      </c>
      <c r="B246" s="1" t="s">
        <v>4</v>
      </c>
      <c r="C246" s="1" t="s">
        <v>5</v>
      </c>
    </row>
    <row r="247" spans="1:3" x14ac:dyDescent="0.25">
      <c r="A247" s="1">
        <v>246</v>
      </c>
      <c r="B247" s="1" t="s">
        <v>5</v>
      </c>
      <c r="C247" s="1" t="s">
        <v>4</v>
      </c>
    </row>
    <row r="248" spans="1:3" x14ac:dyDescent="0.25">
      <c r="A248" s="1">
        <v>247</v>
      </c>
      <c r="B248" s="1" t="s">
        <v>5</v>
      </c>
      <c r="C248" s="1" t="s">
        <v>4</v>
      </c>
    </row>
    <row r="249" spans="1:3" x14ac:dyDescent="0.25">
      <c r="A249" s="1">
        <v>248</v>
      </c>
      <c r="B249" s="1" t="s">
        <v>4</v>
      </c>
      <c r="C249" s="1" t="s">
        <v>5</v>
      </c>
    </row>
  </sheetData>
  <mergeCells count="9">
    <mergeCell ref="X4:AB5"/>
    <mergeCell ref="E33:L36"/>
    <mergeCell ref="E38:L40"/>
    <mergeCell ref="X1:AB1"/>
    <mergeCell ref="E3:L12"/>
    <mergeCell ref="N3:U7"/>
    <mergeCell ref="Y7:AA7"/>
    <mergeCell ref="N9:U17"/>
    <mergeCell ref="E14:L18"/>
  </mergeCell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43DE-AB6B-4726-82FA-7CDC883E3155}">
  <dimension ref="A1:AR501"/>
  <sheetViews>
    <sheetView tabSelected="1" zoomScale="89" zoomScaleNormal="89" workbookViewId="0">
      <selection activeCell="P28" sqref="P28"/>
    </sheetView>
  </sheetViews>
  <sheetFormatPr defaultRowHeight="15" customHeight="1" x14ac:dyDescent="0.25"/>
  <cols>
    <col min="1" max="1" width="12.28515625" style="1" customWidth="1"/>
    <col min="2" max="2" width="17.28515625" style="1" customWidth="1"/>
    <col min="3" max="3" width="15.5703125" style="1" customWidth="1"/>
    <col min="6" max="6" width="10.5703125" customWidth="1"/>
    <col min="7" max="7" width="18" bestFit="1" customWidth="1"/>
    <col min="8" max="9" width="18.42578125" bestFit="1" customWidth="1"/>
    <col min="19" max="19" width="15.85546875" customWidth="1"/>
    <col min="20" max="20" width="13.28515625" customWidth="1"/>
    <col min="21" max="22" width="12.28515625" customWidth="1"/>
    <col min="23" max="23" width="11.42578125" customWidth="1"/>
    <col min="29" max="29" width="15.85546875" customWidth="1"/>
    <col min="33" max="33" width="15" customWidth="1"/>
  </cols>
  <sheetData>
    <row r="1" spans="1:44" x14ac:dyDescent="0.25">
      <c r="A1" s="1" t="s">
        <v>28</v>
      </c>
      <c r="B1" s="1" t="s">
        <v>29</v>
      </c>
      <c r="C1" s="1" t="s">
        <v>30</v>
      </c>
      <c r="F1" s="5"/>
      <c r="G1" s="5"/>
      <c r="H1" s="5"/>
      <c r="I1" s="5"/>
      <c r="J1" s="5"/>
      <c r="K1" s="5"/>
      <c r="L1" s="5"/>
      <c r="M1" s="5"/>
      <c r="O1" s="6" t="s">
        <v>7</v>
      </c>
      <c r="P1" s="5"/>
      <c r="Q1" s="5"/>
      <c r="R1" s="5"/>
      <c r="T1" s="51" t="s">
        <v>3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P1" s="1" t="s">
        <v>28</v>
      </c>
      <c r="AQ1" s="1" t="s">
        <v>29</v>
      </c>
      <c r="AR1" s="1" t="s">
        <v>30</v>
      </c>
    </row>
    <row r="2" spans="1:44" ht="14.45" customHeight="1" x14ac:dyDescent="0.25">
      <c r="A2" s="1" t="s">
        <v>31</v>
      </c>
      <c r="B2" s="3">
        <v>11</v>
      </c>
      <c r="C2" s="3">
        <v>27</v>
      </c>
      <c r="F2" s="6" t="s">
        <v>6</v>
      </c>
      <c r="G2" s="5"/>
      <c r="H2" s="5"/>
      <c r="I2" s="5"/>
      <c r="J2" s="5"/>
      <c r="K2" s="5"/>
      <c r="L2" s="5"/>
      <c r="M2" s="5"/>
      <c r="O2" s="46" t="s">
        <v>32</v>
      </c>
      <c r="P2" s="46"/>
      <c r="Q2" s="46"/>
      <c r="R2" s="46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P2" s="1" t="s">
        <v>31</v>
      </c>
      <c r="AQ2" s="3">
        <v>11</v>
      </c>
      <c r="AR2" s="3">
        <v>27</v>
      </c>
    </row>
    <row r="3" spans="1:44" ht="14.45" customHeight="1" x14ac:dyDescent="0.25">
      <c r="A3" s="1" t="s">
        <v>31</v>
      </c>
      <c r="B3" s="3">
        <v>31</v>
      </c>
      <c r="C3" s="3">
        <v>19</v>
      </c>
      <c r="F3" s="46" t="s">
        <v>33</v>
      </c>
      <c r="G3" s="46"/>
      <c r="H3" s="46"/>
      <c r="I3" s="46"/>
      <c r="J3" s="46"/>
      <c r="K3" s="46"/>
      <c r="L3" s="46"/>
      <c r="M3" s="46"/>
      <c r="O3" s="46"/>
      <c r="P3" s="46"/>
      <c r="Q3" s="46"/>
      <c r="R3" s="46"/>
      <c r="T3" s="25" t="s">
        <v>12</v>
      </c>
      <c r="U3" s="25" t="s">
        <v>34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P3" s="1" t="s">
        <v>31</v>
      </c>
      <c r="AQ3" s="3">
        <v>31</v>
      </c>
      <c r="AR3" s="3">
        <v>19</v>
      </c>
    </row>
    <row r="4" spans="1:44" x14ac:dyDescent="0.25">
      <c r="A4" s="1" t="s">
        <v>31</v>
      </c>
      <c r="B4" s="3">
        <v>40</v>
      </c>
      <c r="C4" s="3">
        <v>14</v>
      </c>
      <c r="F4" s="46"/>
      <c r="G4" s="46"/>
      <c r="H4" s="46"/>
      <c r="I4" s="46"/>
      <c r="J4" s="46"/>
      <c r="K4" s="46"/>
      <c r="L4" s="46"/>
      <c r="M4" s="46"/>
      <c r="O4" s="46"/>
      <c r="P4" s="46"/>
      <c r="Q4" s="46"/>
      <c r="R4" s="46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P4" s="1" t="s">
        <v>31</v>
      </c>
      <c r="AQ4" s="3">
        <v>40</v>
      </c>
      <c r="AR4" s="3">
        <v>14</v>
      </c>
    </row>
    <row r="5" spans="1:44" x14ac:dyDescent="0.25">
      <c r="A5" s="1" t="s">
        <v>31</v>
      </c>
      <c r="B5" s="3">
        <v>10</v>
      </c>
      <c r="C5" s="3">
        <v>6</v>
      </c>
      <c r="F5" s="46"/>
      <c r="G5" s="46"/>
      <c r="H5" s="46"/>
      <c r="I5" s="46"/>
      <c r="J5" s="46"/>
      <c r="K5" s="46"/>
      <c r="L5" s="46"/>
      <c r="M5" s="46"/>
      <c r="O5" s="46"/>
      <c r="P5" s="46"/>
      <c r="Q5" s="46"/>
      <c r="R5" s="46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P5" s="1" t="s">
        <v>31</v>
      </c>
      <c r="AQ5" s="3">
        <v>10</v>
      </c>
      <c r="AR5" s="3">
        <v>6</v>
      </c>
    </row>
    <row r="6" spans="1:44" x14ac:dyDescent="0.25">
      <c r="A6" s="1" t="s">
        <v>31</v>
      </c>
      <c r="B6" s="3">
        <v>11</v>
      </c>
      <c r="C6" s="3">
        <v>9</v>
      </c>
      <c r="F6" s="46"/>
      <c r="G6" s="46"/>
      <c r="H6" s="46"/>
      <c r="I6" s="46"/>
      <c r="J6" s="46"/>
      <c r="K6" s="46"/>
      <c r="L6" s="46"/>
      <c r="M6" s="46"/>
      <c r="O6" s="46"/>
      <c r="P6" s="46"/>
      <c r="Q6" s="46"/>
      <c r="R6" s="46"/>
      <c r="T6" s="25" t="s">
        <v>35</v>
      </c>
      <c r="U6" s="25" t="s">
        <v>36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P6" s="1" t="s">
        <v>31</v>
      </c>
      <c r="AQ6" s="3">
        <v>11</v>
      </c>
      <c r="AR6" s="3">
        <v>9</v>
      </c>
    </row>
    <row r="7" spans="1:44" x14ac:dyDescent="0.25">
      <c r="A7" s="1" t="s">
        <v>31</v>
      </c>
      <c r="B7" s="3">
        <v>48</v>
      </c>
      <c r="C7" s="3">
        <v>9</v>
      </c>
      <c r="F7" s="46"/>
      <c r="G7" s="46"/>
      <c r="H7" s="46"/>
      <c r="I7" s="46"/>
      <c r="J7" s="46"/>
      <c r="K7" s="46"/>
      <c r="L7" s="46"/>
      <c r="M7" s="46"/>
      <c r="O7" s="5"/>
      <c r="P7" s="5"/>
      <c r="Q7" s="5"/>
      <c r="R7" s="5"/>
      <c r="T7" s="25"/>
      <c r="U7" s="25" t="s">
        <v>37</v>
      </c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P7" s="1" t="s">
        <v>31</v>
      </c>
      <c r="AQ7" s="3">
        <v>48</v>
      </c>
      <c r="AR7" s="3">
        <v>9</v>
      </c>
    </row>
    <row r="8" spans="1:44" x14ac:dyDescent="0.25">
      <c r="A8" s="1" t="s">
        <v>31</v>
      </c>
      <c r="B8" s="3">
        <v>32</v>
      </c>
      <c r="C8" s="3">
        <v>11</v>
      </c>
      <c r="F8" s="46"/>
      <c r="G8" s="46"/>
      <c r="H8" s="46"/>
      <c r="I8" s="46"/>
      <c r="J8" s="46"/>
      <c r="K8" s="46"/>
      <c r="L8" s="46"/>
      <c r="M8" s="46"/>
      <c r="O8" s="46"/>
      <c r="P8" s="46"/>
      <c r="Q8" s="46"/>
      <c r="R8" s="46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P8" s="1" t="s">
        <v>31</v>
      </c>
      <c r="AQ8" s="3">
        <v>32</v>
      </c>
      <c r="AR8" s="3">
        <v>11</v>
      </c>
    </row>
    <row r="9" spans="1:44" x14ac:dyDescent="0.25">
      <c r="A9" s="1" t="s">
        <v>31</v>
      </c>
      <c r="B9" s="3">
        <v>33</v>
      </c>
      <c r="C9" s="3">
        <v>9</v>
      </c>
      <c r="F9" s="46"/>
      <c r="G9" s="46"/>
      <c r="H9" s="46"/>
      <c r="I9" s="46"/>
      <c r="J9" s="46"/>
      <c r="K9" s="46"/>
      <c r="L9" s="46"/>
      <c r="M9" s="46"/>
      <c r="O9" s="46"/>
      <c r="P9" s="46"/>
      <c r="Q9" s="46"/>
      <c r="R9" s="46"/>
      <c r="T9" s="25" t="s">
        <v>38</v>
      </c>
      <c r="U9" s="25"/>
      <c r="V9" s="25"/>
      <c r="W9" s="25"/>
      <c r="X9" s="25"/>
      <c r="Y9" s="25"/>
      <c r="Z9" s="25"/>
      <c r="AA9" s="25"/>
      <c r="AB9" s="25"/>
      <c r="AC9" s="25" t="s">
        <v>39</v>
      </c>
      <c r="AD9" s="25"/>
      <c r="AE9" s="25"/>
      <c r="AF9" s="25"/>
      <c r="AG9" s="25"/>
      <c r="AH9" s="25"/>
      <c r="AI9" s="25"/>
      <c r="AJ9" s="25"/>
      <c r="AK9" s="25"/>
      <c r="AL9" s="25"/>
      <c r="AP9" s="1" t="s">
        <v>31</v>
      </c>
      <c r="AQ9" s="3">
        <v>33</v>
      </c>
      <c r="AR9" s="3">
        <v>9</v>
      </c>
    </row>
    <row r="10" spans="1:44" x14ac:dyDescent="0.25">
      <c r="A10" s="1" t="s">
        <v>31</v>
      </c>
      <c r="B10" s="3">
        <v>33</v>
      </c>
      <c r="C10" s="3">
        <v>23</v>
      </c>
      <c r="F10" s="46"/>
      <c r="G10" s="46"/>
      <c r="H10" s="46"/>
      <c r="I10" s="46"/>
      <c r="J10" s="46"/>
      <c r="K10" s="46"/>
      <c r="L10" s="46"/>
      <c r="M10" s="46"/>
      <c r="O10" s="46"/>
      <c r="P10" s="46"/>
      <c r="Q10" s="46"/>
      <c r="R10" s="4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P10" s="1" t="s">
        <v>31</v>
      </c>
      <c r="AQ10" s="3">
        <v>33</v>
      </c>
      <c r="AR10" s="3">
        <v>23</v>
      </c>
    </row>
    <row r="11" spans="1:44" x14ac:dyDescent="0.25">
      <c r="A11" s="1" t="s">
        <v>31</v>
      </c>
      <c r="B11" s="3">
        <v>34</v>
      </c>
      <c r="C11" s="3">
        <v>6</v>
      </c>
      <c r="F11" s="11"/>
      <c r="G11" s="11"/>
      <c r="H11" s="11"/>
      <c r="I11" s="11"/>
      <c r="J11" s="11"/>
      <c r="K11" s="11"/>
      <c r="L11" s="11"/>
      <c r="M11" s="11"/>
      <c r="O11" s="46"/>
      <c r="P11" s="46"/>
      <c r="Q11" s="46"/>
      <c r="R11" s="46"/>
      <c r="T11" s="35"/>
      <c r="U11" s="36"/>
      <c r="V11" s="36"/>
      <c r="W11" s="36"/>
      <c r="X11" s="36"/>
      <c r="Y11" s="37"/>
      <c r="Z11" s="25"/>
      <c r="AA11" s="25"/>
      <c r="AB11" s="25"/>
      <c r="AC11" s="35"/>
      <c r="AD11" s="36"/>
      <c r="AE11" s="36"/>
      <c r="AF11" s="36"/>
      <c r="AG11" s="36"/>
      <c r="AH11" s="36"/>
      <c r="AI11" s="36"/>
      <c r="AJ11" s="37"/>
      <c r="AK11" s="25"/>
      <c r="AL11" s="25"/>
      <c r="AP11" s="1" t="s">
        <v>31</v>
      </c>
      <c r="AQ11" s="3">
        <v>34</v>
      </c>
      <c r="AR11" s="3">
        <v>6</v>
      </c>
    </row>
    <row r="12" spans="1:44" x14ac:dyDescent="0.25">
      <c r="A12" s="1" t="s">
        <v>31</v>
      </c>
      <c r="B12" s="3">
        <v>47</v>
      </c>
      <c r="C12" s="3">
        <v>27</v>
      </c>
      <c r="F12" s="11"/>
      <c r="G12" s="11"/>
      <c r="H12" s="11"/>
      <c r="I12" s="11"/>
      <c r="J12" s="11"/>
      <c r="K12" s="11"/>
      <c r="L12" s="11"/>
      <c r="M12" s="11"/>
      <c r="O12" s="46"/>
      <c r="P12" s="46"/>
      <c r="Q12" s="46"/>
      <c r="R12" s="46"/>
      <c r="T12" s="23"/>
      <c r="U12" s="25"/>
      <c r="V12" s="25"/>
      <c r="W12" s="25"/>
      <c r="X12" s="25"/>
      <c r="Y12" s="24"/>
      <c r="Z12" s="25"/>
      <c r="AA12" s="25"/>
      <c r="AB12" s="25"/>
      <c r="AC12" s="23"/>
      <c r="AD12" s="25"/>
      <c r="AE12" s="25"/>
      <c r="AF12" s="25"/>
      <c r="AG12" s="25"/>
      <c r="AH12" s="25"/>
      <c r="AI12" s="25"/>
      <c r="AJ12" s="24"/>
      <c r="AK12" s="25"/>
      <c r="AL12" s="25"/>
      <c r="AP12" s="1" t="s">
        <v>31</v>
      </c>
      <c r="AQ12" s="3">
        <v>47</v>
      </c>
      <c r="AR12" s="3">
        <v>27</v>
      </c>
    </row>
    <row r="13" spans="1:44" x14ac:dyDescent="0.25">
      <c r="A13" s="1" t="s">
        <v>31</v>
      </c>
      <c r="B13" s="3">
        <v>53</v>
      </c>
      <c r="C13" s="3">
        <v>25</v>
      </c>
      <c r="F13" s="5"/>
      <c r="G13" s="5"/>
      <c r="H13" s="5"/>
      <c r="I13" s="5"/>
      <c r="J13" s="5"/>
      <c r="K13" s="5"/>
      <c r="L13" s="5"/>
      <c r="M13" s="5"/>
      <c r="O13" s="46"/>
      <c r="P13" s="46"/>
      <c r="Q13" s="46"/>
      <c r="R13" s="46"/>
      <c r="T13" s="23"/>
      <c r="U13" s="25"/>
      <c r="V13" s="25"/>
      <c r="W13" s="25"/>
      <c r="X13" s="25"/>
      <c r="Y13" s="24"/>
      <c r="Z13" s="25"/>
      <c r="AA13" s="25"/>
      <c r="AB13" s="25"/>
      <c r="AC13" s="23"/>
      <c r="AD13" s="25"/>
      <c r="AE13" s="25"/>
      <c r="AF13" s="25"/>
      <c r="AG13" s="25"/>
      <c r="AH13" s="25"/>
      <c r="AI13" s="25"/>
      <c r="AJ13" s="24"/>
      <c r="AK13" s="25"/>
      <c r="AL13" s="25"/>
      <c r="AP13" s="1" t="s">
        <v>31</v>
      </c>
      <c r="AQ13" s="3">
        <v>53</v>
      </c>
      <c r="AR13" s="3">
        <v>25</v>
      </c>
    </row>
    <row r="14" spans="1:44" x14ac:dyDescent="0.25">
      <c r="A14" s="1" t="s">
        <v>31</v>
      </c>
      <c r="B14" s="3">
        <v>10</v>
      </c>
      <c r="C14" s="3">
        <v>18</v>
      </c>
      <c r="O14" s="46"/>
      <c r="P14" s="46"/>
      <c r="Q14" s="46"/>
      <c r="R14" s="46"/>
      <c r="T14" s="23"/>
      <c r="U14" s="25"/>
      <c r="V14" s="25"/>
      <c r="W14" s="25"/>
      <c r="X14" s="25"/>
      <c r="Y14" s="24"/>
      <c r="Z14" s="25"/>
      <c r="AA14" s="25"/>
      <c r="AB14" s="25"/>
      <c r="AC14" s="23"/>
      <c r="AD14" s="25"/>
      <c r="AE14" s="25"/>
      <c r="AF14" s="25"/>
      <c r="AG14" s="25"/>
      <c r="AH14" s="25"/>
      <c r="AI14" s="25"/>
      <c r="AJ14" s="24"/>
      <c r="AK14" s="25"/>
      <c r="AL14" s="25"/>
      <c r="AP14" s="1" t="s">
        <v>31</v>
      </c>
      <c r="AQ14" s="3">
        <v>10</v>
      </c>
      <c r="AR14" s="3">
        <v>18</v>
      </c>
    </row>
    <row r="15" spans="1:44" x14ac:dyDescent="0.25">
      <c r="A15" s="1" t="s">
        <v>31</v>
      </c>
      <c r="B15" s="3">
        <v>8</v>
      </c>
      <c r="C15" s="3">
        <v>18</v>
      </c>
      <c r="O15" s="46"/>
      <c r="P15" s="46"/>
      <c r="Q15" s="46"/>
      <c r="R15" s="46"/>
      <c r="T15" s="23"/>
      <c r="U15" s="25"/>
      <c r="V15" s="25"/>
      <c r="W15" s="25"/>
      <c r="X15" s="25"/>
      <c r="Y15" s="24"/>
      <c r="Z15" s="25"/>
      <c r="AA15" s="25"/>
      <c r="AB15" s="25"/>
      <c r="AC15" s="23"/>
      <c r="AD15" s="25"/>
      <c r="AE15" s="25"/>
      <c r="AF15" s="25"/>
      <c r="AG15" s="25"/>
      <c r="AH15" s="25"/>
      <c r="AI15" s="25"/>
      <c r="AJ15" s="24"/>
      <c r="AK15" s="25"/>
      <c r="AL15" s="25"/>
      <c r="AP15" s="1" t="s">
        <v>31</v>
      </c>
      <c r="AQ15" s="3">
        <v>8</v>
      </c>
      <c r="AR15" s="3">
        <v>18</v>
      </c>
    </row>
    <row r="16" spans="1:44" x14ac:dyDescent="0.25">
      <c r="A16" s="1" t="s">
        <v>31</v>
      </c>
      <c r="B16" s="3">
        <v>12</v>
      </c>
      <c r="C16" s="3">
        <v>1</v>
      </c>
      <c r="F16" s="6" t="s">
        <v>24</v>
      </c>
      <c r="G16" s="5"/>
      <c r="H16" s="5"/>
      <c r="I16" s="5"/>
      <c r="J16" s="5"/>
      <c r="K16" s="5"/>
      <c r="L16" s="5"/>
      <c r="M16" s="5"/>
      <c r="O16" s="46"/>
      <c r="P16" s="46"/>
      <c r="Q16" s="46"/>
      <c r="R16" s="46"/>
      <c r="T16" s="23"/>
      <c r="U16" s="25"/>
      <c r="V16" s="25"/>
      <c r="W16" s="25"/>
      <c r="X16" s="25"/>
      <c r="Y16" s="24"/>
      <c r="Z16" s="25"/>
      <c r="AA16" s="25"/>
      <c r="AB16" s="25"/>
      <c r="AC16" s="23"/>
      <c r="AD16" s="25"/>
      <c r="AE16" s="25"/>
      <c r="AF16" s="25"/>
      <c r="AG16" s="25"/>
      <c r="AH16" s="25"/>
      <c r="AI16" s="25"/>
      <c r="AJ16" s="24"/>
      <c r="AK16" s="25"/>
      <c r="AL16" s="25"/>
      <c r="AP16" s="1" t="s">
        <v>31</v>
      </c>
      <c r="AQ16" s="3">
        <v>12</v>
      </c>
      <c r="AR16" s="3">
        <v>1</v>
      </c>
    </row>
    <row r="17" spans="1:44" x14ac:dyDescent="0.25">
      <c r="A17" s="1" t="s">
        <v>31</v>
      </c>
      <c r="B17" s="3">
        <v>13</v>
      </c>
      <c r="C17" s="3">
        <v>1</v>
      </c>
      <c r="F17" s="46" t="s">
        <v>40</v>
      </c>
      <c r="G17" s="46"/>
      <c r="H17" s="46"/>
      <c r="I17" s="46"/>
      <c r="J17" s="46"/>
      <c r="K17" s="46"/>
      <c r="L17" s="46"/>
      <c r="M17" s="46"/>
      <c r="T17" s="23"/>
      <c r="U17" s="25"/>
      <c r="V17" s="25"/>
      <c r="W17" s="25"/>
      <c r="X17" s="25"/>
      <c r="Y17" s="24"/>
      <c r="Z17" s="25"/>
      <c r="AA17" s="25"/>
      <c r="AB17" s="25"/>
      <c r="AC17" s="23"/>
      <c r="AD17" s="25"/>
      <c r="AE17" s="25"/>
      <c r="AF17" s="25"/>
      <c r="AG17" s="25"/>
      <c r="AH17" s="25"/>
      <c r="AI17" s="25"/>
      <c r="AJ17" s="24"/>
      <c r="AK17" s="25"/>
      <c r="AL17" s="25"/>
      <c r="AP17" s="1" t="s">
        <v>31</v>
      </c>
      <c r="AQ17" s="3">
        <v>13</v>
      </c>
      <c r="AR17" s="3">
        <v>1</v>
      </c>
    </row>
    <row r="18" spans="1:44" x14ac:dyDescent="0.25">
      <c r="A18" s="1" t="s">
        <v>31</v>
      </c>
      <c r="B18" s="3">
        <v>31</v>
      </c>
      <c r="C18" s="3">
        <v>23</v>
      </c>
      <c r="F18" s="46"/>
      <c r="G18" s="46"/>
      <c r="H18" s="46"/>
      <c r="I18" s="46"/>
      <c r="J18" s="46"/>
      <c r="K18" s="46"/>
      <c r="L18" s="46"/>
      <c r="M18" s="46"/>
      <c r="T18" s="23"/>
      <c r="U18" s="25"/>
      <c r="V18" s="25"/>
      <c r="W18" s="25"/>
      <c r="X18" s="25"/>
      <c r="Y18" s="24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4"/>
      <c r="AK18" s="25"/>
      <c r="AL18" s="25"/>
      <c r="AP18" s="1" t="s">
        <v>31</v>
      </c>
      <c r="AQ18" s="3">
        <v>31</v>
      </c>
      <c r="AR18" s="3">
        <v>23</v>
      </c>
    </row>
    <row r="19" spans="1:44" x14ac:dyDescent="0.25">
      <c r="A19" s="1" t="s">
        <v>31</v>
      </c>
      <c r="B19" s="3">
        <v>44</v>
      </c>
      <c r="C19" s="3">
        <v>18</v>
      </c>
      <c r="F19" s="46"/>
      <c r="G19" s="46"/>
      <c r="H19" s="46"/>
      <c r="I19" s="46"/>
      <c r="J19" s="46"/>
      <c r="K19" s="46"/>
      <c r="L19" s="46"/>
      <c r="M19" s="46"/>
      <c r="T19" s="23"/>
      <c r="U19" s="25"/>
      <c r="V19" s="25"/>
      <c r="W19" s="25"/>
      <c r="X19" s="25"/>
      <c r="Y19" s="24"/>
      <c r="Z19" s="25"/>
      <c r="AA19" s="25"/>
      <c r="AB19" s="25"/>
      <c r="AC19" s="23"/>
      <c r="AD19" s="25"/>
      <c r="AE19" s="25"/>
      <c r="AF19" s="25"/>
      <c r="AG19" s="25"/>
      <c r="AH19" s="25"/>
      <c r="AI19" s="25"/>
      <c r="AJ19" s="24"/>
      <c r="AK19" s="25"/>
      <c r="AL19" s="25"/>
      <c r="AP19" s="1" t="s">
        <v>31</v>
      </c>
      <c r="AQ19" s="3">
        <v>44</v>
      </c>
      <c r="AR19" s="3">
        <v>18</v>
      </c>
    </row>
    <row r="20" spans="1:44" x14ac:dyDescent="0.25">
      <c r="A20" s="1" t="s">
        <v>31</v>
      </c>
      <c r="B20" s="3">
        <v>9</v>
      </c>
      <c r="C20" s="3">
        <v>12</v>
      </c>
      <c r="F20" s="46"/>
      <c r="G20" s="46"/>
      <c r="H20" s="46"/>
      <c r="I20" s="46"/>
      <c r="J20" s="46"/>
      <c r="K20" s="46"/>
      <c r="L20" s="46"/>
      <c r="M20" s="46"/>
      <c r="T20" s="23"/>
      <c r="U20" s="25"/>
      <c r="V20" s="25"/>
      <c r="W20" s="25"/>
      <c r="X20" s="25"/>
      <c r="Y20" s="24"/>
      <c r="Z20" s="25"/>
      <c r="AA20" s="25"/>
      <c r="AB20" s="25"/>
      <c r="AC20" s="23"/>
      <c r="AD20" s="25"/>
      <c r="AE20" s="25"/>
      <c r="AF20" s="25"/>
      <c r="AG20" s="25"/>
      <c r="AH20" s="25"/>
      <c r="AI20" s="25"/>
      <c r="AJ20" s="24"/>
      <c r="AK20" s="25"/>
      <c r="AL20" s="25"/>
      <c r="AP20" s="1" t="s">
        <v>31</v>
      </c>
      <c r="AQ20" s="3">
        <v>9</v>
      </c>
      <c r="AR20" s="3">
        <v>12</v>
      </c>
    </row>
    <row r="21" spans="1:44" x14ac:dyDescent="0.25">
      <c r="A21" s="1" t="s">
        <v>31</v>
      </c>
      <c r="B21" s="3">
        <v>8</v>
      </c>
      <c r="C21" s="3">
        <v>9</v>
      </c>
      <c r="F21" s="46" t="s">
        <v>41</v>
      </c>
      <c r="G21" s="46"/>
      <c r="H21" s="46"/>
      <c r="I21" s="46"/>
      <c r="J21" s="46"/>
      <c r="K21" s="46"/>
      <c r="L21" s="46"/>
      <c r="M21" s="46"/>
      <c r="T21" s="28"/>
      <c r="U21" s="38"/>
      <c r="V21" s="38"/>
      <c r="W21" s="38"/>
      <c r="X21" s="38"/>
      <c r="Y21" s="29"/>
      <c r="Z21" s="25"/>
      <c r="AA21" s="25"/>
      <c r="AB21" s="25"/>
      <c r="AC21" s="28"/>
      <c r="AD21" s="38"/>
      <c r="AE21" s="38"/>
      <c r="AF21" s="38"/>
      <c r="AG21" s="38"/>
      <c r="AH21" s="38"/>
      <c r="AI21" s="38"/>
      <c r="AJ21" s="29"/>
      <c r="AK21" s="25"/>
      <c r="AL21" s="25"/>
      <c r="AP21" s="1" t="s">
        <v>31</v>
      </c>
      <c r="AQ21" s="3">
        <v>8</v>
      </c>
      <c r="AR21" s="3">
        <v>9</v>
      </c>
    </row>
    <row r="22" spans="1:44" x14ac:dyDescent="0.25">
      <c r="A22" s="1" t="s">
        <v>31</v>
      </c>
      <c r="B22" s="3">
        <v>21</v>
      </c>
      <c r="C22" s="3">
        <v>4</v>
      </c>
      <c r="F22" s="46"/>
      <c r="G22" s="46"/>
      <c r="H22" s="46"/>
      <c r="I22" s="46"/>
      <c r="J22" s="46"/>
      <c r="K22" s="46"/>
      <c r="L22" s="46"/>
      <c r="M22" s="4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P22" s="1" t="s">
        <v>31</v>
      </c>
      <c r="AQ22" s="3">
        <v>21</v>
      </c>
      <c r="AR22" s="3">
        <v>4</v>
      </c>
    </row>
    <row r="23" spans="1:44" x14ac:dyDescent="0.25">
      <c r="A23" s="1" t="s">
        <v>31</v>
      </c>
      <c r="B23" s="3">
        <v>18</v>
      </c>
      <c r="C23" s="3">
        <v>13</v>
      </c>
      <c r="F23" s="46"/>
      <c r="G23" s="46"/>
      <c r="H23" s="46"/>
      <c r="I23" s="46"/>
      <c r="J23" s="46"/>
      <c r="K23" s="46"/>
      <c r="L23" s="46"/>
      <c r="M23" s="46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P23" s="1" t="s">
        <v>31</v>
      </c>
      <c r="AQ23" s="3">
        <v>18</v>
      </c>
      <c r="AR23" s="3">
        <v>13</v>
      </c>
    </row>
    <row r="24" spans="1:44" x14ac:dyDescent="0.25">
      <c r="A24" s="1" t="s">
        <v>31</v>
      </c>
      <c r="B24" s="3">
        <v>30</v>
      </c>
      <c r="C24" s="3">
        <v>1</v>
      </c>
      <c r="F24" s="46"/>
      <c r="G24" s="46"/>
      <c r="H24" s="46"/>
      <c r="I24" s="46"/>
      <c r="J24" s="46"/>
      <c r="K24" s="46"/>
      <c r="L24" s="46"/>
      <c r="M24" s="46"/>
      <c r="S24" s="14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P24" s="1" t="s">
        <v>31</v>
      </c>
      <c r="AQ24" s="3">
        <v>30</v>
      </c>
      <c r="AR24" s="3">
        <v>1</v>
      </c>
    </row>
    <row r="25" spans="1:44" x14ac:dyDescent="0.25">
      <c r="A25" s="1" t="s">
        <v>31</v>
      </c>
      <c r="B25" s="3">
        <v>9</v>
      </c>
      <c r="C25" s="3">
        <v>6</v>
      </c>
      <c r="S25" s="14"/>
      <c r="T25" s="25" t="s">
        <v>42</v>
      </c>
      <c r="U25" s="25" t="s">
        <v>43</v>
      </c>
      <c r="V25" s="25"/>
      <c r="W25" s="25"/>
      <c r="X25" s="25"/>
      <c r="Y25" s="25"/>
      <c r="Z25" s="25"/>
      <c r="AA25" s="25"/>
      <c r="AB25" s="25"/>
      <c r="AC25" s="25" t="s">
        <v>44</v>
      </c>
      <c r="AD25" s="52" t="s">
        <v>45</v>
      </c>
      <c r="AE25" s="52"/>
      <c r="AF25" s="52"/>
      <c r="AG25" s="52"/>
      <c r="AH25" s="52"/>
      <c r="AI25" s="25"/>
      <c r="AJ25" s="25"/>
      <c r="AK25" s="25"/>
      <c r="AL25" s="25"/>
      <c r="AP25" s="1" t="s">
        <v>31</v>
      </c>
      <c r="AQ25" s="3">
        <v>9</v>
      </c>
      <c r="AR25" s="3">
        <v>6</v>
      </c>
    </row>
    <row r="26" spans="1:44" x14ac:dyDescent="0.25">
      <c r="A26" s="1" t="s">
        <v>31</v>
      </c>
      <c r="B26" s="3">
        <v>39</v>
      </c>
      <c r="C26" s="3">
        <v>4</v>
      </c>
      <c r="O26" s="67"/>
      <c r="S26" s="1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P26" s="1" t="s">
        <v>31</v>
      </c>
      <c r="AQ26" s="3">
        <v>39</v>
      </c>
      <c r="AR26" s="3">
        <v>4</v>
      </c>
    </row>
    <row r="27" spans="1:44" x14ac:dyDescent="0.25">
      <c r="A27" s="1" t="s">
        <v>31</v>
      </c>
      <c r="B27" s="3">
        <v>420</v>
      </c>
      <c r="C27" s="3">
        <v>150</v>
      </c>
      <c r="T27" s="25" t="s">
        <v>46</v>
      </c>
      <c r="U27" s="25"/>
      <c r="V27" s="25"/>
      <c r="W27" s="25"/>
      <c r="X27" s="25"/>
      <c r="Y27" s="25"/>
      <c r="Z27" s="25"/>
      <c r="AA27" s="25"/>
      <c r="AB27" s="25"/>
      <c r="AC27" s="39"/>
      <c r="AD27" s="50" t="s">
        <v>29</v>
      </c>
      <c r="AE27" s="50"/>
      <c r="AF27" s="50" t="s">
        <v>30</v>
      </c>
      <c r="AG27" s="50"/>
      <c r="AH27" s="25"/>
      <c r="AI27" s="25"/>
      <c r="AJ27" s="25"/>
      <c r="AK27" s="25"/>
      <c r="AL27" s="25"/>
      <c r="AP27" s="1" t="s">
        <v>31</v>
      </c>
      <c r="AQ27" s="3">
        <v>24</v>
      </c>
      <c r="AR27" s="3">
        <v>24</v>
      </c>
    </row>
    <row r="28" spans="1:44" x14ac:dyDescent="0.25">
      <c r="A28" s="1" t="s">
        <v>31</v>
      </c>
      <c r="B28" s="3">
        <v>24</v>
      </c>
      <c r="C28" s="3">
        <v>24</v>
      </c>
      <c r="F28" s="1"/>
      <c r="G28" s="1"/>
      <c r="H28" s="1"/>
      <c r="K28" t="s">
        <v>48</v>
      </c>
      <c r="T28" s="25"/>
      <c r="U28" s="25"/>
      <c r="V28" s="25"/>
      <c r="W28" s="25"/>
      <c r="X28" s="25"/>
      <c r="Y28" s="25"/>
      <c r="Z28" s="25"/>
      <c r="AA28" s="25"/>
      <c r="AB28" s="25"/>
      <c r="AC28" s="39"/>
      <c r="AD28" s="40" t="s">
        <v>31</v>
      </c>
      <c r="AE28" s="40" t="s">
        <v>47</v>
      </c>
      <c r="AF28" s="40" t="s">
        <v>31</v>
      </c>
      <c r="AG28" s="40" t="s">
        <v>47</v>
      </c>
      <c r="AH28" s="25"/>
      <c r="AI28" s="25"/>
      <c r="AJ28" s="25"/>
      <c r="AK28" s="25"/>
      <c r="AL28" s="25"/>
      <c r="AP28" s="1" t="s">
        <v>31</v>
      </c>
      <c r="AQ28" s="3">
        <v>26</v>
      </c>
      <c r="AR28" s="3">
        <v>7</v>
      </c>
    </row>
    <row r="29" spans="1:44" x14ac:dyDescent="0.25">
      <c r="A29" s="1" t="s">
        <v>31</v>
      </c>
      <c r="B29" s="3">
        <v>26</v>
      </c>
      <c r="C29" s="3">
        <v>7</v>
      </c>
      <c r="F29" s="1"/>
      <c r="G29" s="53" t="s">
        <v>56</v>
      </c>
      <c r="H29" t="s">
        <v>66</v>
      </c>
      <c r="I29" t="s">
        <v>63</v>
      </c>
      <c r="J29" s="3" t="s">
        <v>64</v>
      </c>
      <c r="K29" s="3" t="s">
        <v>65</v>
      </c>
      <c r="T29" s="35"/>
      <c r="U29" s="36"/>
      <c r="V29" s="36"/>
      <c r="W29" s="36"/>
      <c r="X29" s="36"/>
      <c r="Y29" s="37"/>
      <c r="Z29" s="25"/>
      <c r="AA29" s="25"/>
      <c r="AB29" s="25"/>
      <c r="AC29" s="39" t="s">
        <v>48</v>
      </c>
      <c r="AD29" s="41">
        <f>AVERAGE(B2:B249)</f>
        <v>28.274193548387096</v>
      </c>
      <c r="AE29" s="41">
        <f>AVERAGE(B250:B351)</f>
        <v>27.372549019607842</v>
      </c>
      <c r="AF29" s="41">
        <f>AVERAGE(C2:C249)</f>
        <v>15.28225806451613</v>
      </c>
      <c r="AG29" s="41">
        <f>AVERAGE(C250:C351)</f>
        <v>14.617647058823529</v>
      </c>
      <c r="AH29" s="25"/>
      <c r="AI29" s="25"/>
      <c r="AJ29" s="25"/>
      <c r="AK29" s="25"/>
      <c r="AL29" s="25"/>
      <c r="AP29" s="1" t="s">
        <v>31</v>
      </c>
      <c r="AQ29" s="3">
        <v>8</v>
      </c>
      <c r="AR29" s="3">
        <v>3</v>
      </c>
    </row>
    <row r="30" spans="1:44" x14ac:dyDescent="0.25">
      <c r="A30" s="1" t="s">
        <v>31</v>
      </c>
      <c r="B30" s="3">
        <v>8</v>
      </c>
      <c r="C30" s="3">
        <v>3</v>
      </c>
      <c r="F30" s="1"/>
      <c r="G30" s="54" t="s">
        <v>31</v>
      </c>
      <c r="H30" s="56">
        <v>3785</v>
      </c>
      <c r="I30" s="56">
        <v>7012</v>
      </c>
      <c r="J30" s="65">
        <f>9804/350</f>
        <v>28.011428571428571</v>
      </c>
      <c r="K30" s="65">
        <f>5276/350</f>
        <v>15.074285714285715</v>
      </c>
      <c r="T30" s="23"/>
      <c r="U30" s="25"/>
      <c r="V30" s="25"/>
      <c r="W30" s="25"/>
      <c r="X30" s="25"/>
      <c r="Y30" s="24"/>
      <c r="Z30" s="25"/>
      <c r="AA30" s="25"/>
      <c r="AB30" s="25"/>
      <c r="AC30" s="39" t="s">
        <v>49</v>
      </c>
      <c r="AD30" s="40">
        <f>MEDIAN(B2:B249)</f>
        <v>26</v>
      </c>
      <c r="AE30" s="40">
        <f>MEDIAN(B250:B351)</f>
        <v>28</v>
      </c>
      <c r="AF30" s="40">
        <f>MEDIAN(C2:C249)</f>
        <v>15</v>
      </c>
      <c r="AG30" s="40">
        <f>MEDIAN(C250:C351)</f>
        <v>13</v>
      </c>
      <c r="AH30" s="25"/>
      <c r="AI30" s="25"/>
      <c r="AJ30" s="25"/>
      <c r="AK30" s="25"/>
      <c r="AL30" s="25"/>
      <c r="AP30" s="1" t="s">
        <v>31</v>
      </c>
      <c r="AQ30" s="3">
        <v>22</v>
      </c>
      <c r="AR30" s="3">
        <v>10</v>
      </c>
    </row>
    <row r="31" spans="1:44" x14ac:dyDescent="0.25">
      <c r="A31" s="1" t="s">
        <v>31</v>
      </c>
      <c r="B31" s="3">
        <v>22</v>
      </c>
      <c r="C31" s="3">
        <v>10</v>
      </c>
      <c r="F31" s="1"/>
      <c r="G31" s="54" t="s">
        <v>47</v>
      </c>
      <c r="H31" s="56">
        <v>1491</v>
      </c>
      <c r="I31" s="56">
        <v>2792</v>
      </c>
      <c r="S31" s="14"/>
      <c r="T31" s="23"/>
      <c r="U31" s="25"/>
      <c r="V31" s="25"/>
      <c r="W31" s="25"/>
      <c r="X31" s="25"/>
      <c r="Y31" s="24"/>
      <c r="Z31" s="25"/>
      <c r="AA31" s="25"/>
      <c r="AB31" s="25"/>
      <c r="AC31" s="39" t="s">
        <v>50</v>
      </c>
      <c r="AD31" s="41">
        <f>_xlfn.STDEV.S(B2:B249)</f>
        <v>28.946226484415607</v>
      </c>
      <c r="AE31" s="41">
        <f>_xlfn.STDEV.S(B250:B351)</f>
        <v>15.276929845927002</v>
      </c>
      <c r="AF31" s="41">
        <f>_xlfn.STDEV.S(C2:C249)</f>
        <v>12.362972327035438</v>
      </c>
      <c r="AG31" s="41">
        <f>_xlfn.STDEV.S(C250:C351)</f>
        <v>8.8776548032063207</v>
      </c>
      <c r="AH31" s="25"/>
      <c r="AI31" s="25"/>
      <c r="AJ31" s="25"/>
      <c r="AK31" s="25"/>
      <c r="AL31" s="25"/>
      <c r="AP31" s="1" t="s">
        <v>31</v>
      </c>
      <c r="AQ31" s="3">
        <v>30</v>
      </c>
      <c r="AR31" s="3">
        <v>8</v>
      </c>
    </row>
    <row r="32" spans="1:44" x14ac:dyDescent="0.25">
      <c r="A32" s="1" t="s">
        <v>31</v>
      </c>
      <c r="B32" s="3">
        <v>30</v>
      </c>
      <c r="C32" s="3">
        <v>8</v>
      </c>
      <c r="F32" s="1"/>
      <c r="G32" s="54" t="s">
        <v>57</v>
      </c>
      <c r="H32" s="56">
        <v>5276</v>
      </c>
      <c r="I32" s="56">
        <v>9804</v>
      </c>
      <c r="S32" s="14"/>
      <c r="T32" s="23"/>
      <c r="U32" s="25"/>
      <c r="V32" s="25"/>
      <c r="W32" s="25"/>
      <c r="X32" s="25"/>
      <c r="Y32" s="24"/>
      <c r="Z32" s="25"/>
      <c r="AA32" s="25"/>
      <c r="AB32" s="25"/>
      <c r="AC32" s="39" t="s">
        <v>51</v>
      </c>
      <c r="AD32" s="42">
        <f>_xlfn.PERCENTILE.EXC(B2:B249, 0.95)</f>
        <v>49.549999999999983</v>
      </c>
      <c r="AE32" s="42">
        <f>_xlfn.PERCENTILE.EXC(B250:B351,0.95)</f>
        <v>52.849999999999994</v>
      </c>
      <c r="AF32" s="43">
        <f>_xlfn.PERCENTILE.EXC(C2:C249, 0.95)</f>
        <v>28</v>
      </c>
      <c r="AG32" s="43">
        <f>_xlfn.PERCENTILE.EXC(C250:C351, 0.95)</f>
        <v>28</v>
      </c>
      <c r="AH32" s="25"/>
      <c r="AI32" s="25"/>
      <c r="AJ32" s="25"/>
      <c r="AK32" s="25"/>
      <c r="AL32" s="25"/>
      <c r="AP32" s="1" t="s">
        <v>31</v>
      </c>
      <c r="AQ32" s="3">
        <v>30</v>
      </c>
      <c r="AR32" s="3">
        <v>6</v>
      </c>
    </row>
    <row r="33" spans="1:44" x14ac:dyDescent="0.25">
      <c r="A33" s="1" t="s">
        <v>31</v>
      </c>
      <c r="B33" s="3">
        <v>30</v>
      </c>
      <c r="C33" s="3">
        <v>6</v>
      </c>
      <c r="F33" s="1"/>
      <c r="S33" s="14"/>
      <c r="T33" s="23"/>
      <c r="U33" s="25"/>
      <c r="V33" s="25"/>
      <c r="W33" s="25"/>
      <c r="X33" s="25"/>
      <c r="Y33" s="24"/>
      <c r="Z33" s="25"/>
      <c r="AA33" s="25"/>
      <c r="AB33" s="25"/>
      <c r="AC33" s="39"/>
      <c r="AD33" s="42"/>
      <c r="AE33" s="42"/>
      <c r="AF33" s="43"/>
      <c r="AG33" s="43"/>
      <c r="AH33" s="25"/>
      <c r="AI33" s="25"/>
      <c r="AJ33" s="25"/>
      <c r="AK33" s="25"/>
      <c r="AL33" s="25"/>
      <c r="AP33" s="1" t="s">
        <v>31</v>
      </c>
      <c r="AQ33" s="3">
        <v>6</v>
      </c>
      <c r="AR33" s="3">
        <v>5</v>
      </c>
    </row>
    <row r="34" spans="1:44" x14ac:dyDescent="0.25">
      <c r="A34" s="1" t="s">
        <v>31</v>
      </c>
      <c r="B34" s="3">
        <v>6</v>
      </c>
      <c r="C34" s="3">
        <v>5</v>
      </c>
      <c r="F34" s="1"/>
      <c r="S34" s="14"/>
      <c r="T34" s="23"/>
      <c r="U34" s="25"/>
      <c r="V34" s="25"/>
      <c r="W34" s="25"/>
      <c r="X34" s="25"/>
      <c r="Y34" s="24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P34" s="1" t="s">
        <v>31</v>
      </c>
      <c r="AQ34" s="3">
        <v>46</v>
      </c>
      <c r="AR34" s="3">
        <v>5</v>
      </c>
    </row>
    <row r="35" spans="1:44" x14ac:dyDescent="0.25">
      <c r="A35" s="1" t="s">
        <v>31</v>
      </c>
      <c r="B35" s="3">
        <v>46</v>
      </c>
      <c r="C35" s="3">
        <v>5</v>
      </c>
      <c r="F35" s="1"/>
      <c r="S35" s="14"/>
      <c r="T35" s="23"/>
      <c r="U35" s="25"/>
      <c r="V35" s="25"/>
      <c r="W35" s="25"/>
      <c r="X35" s="25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P35" s="1" t="s">
        <v>31</v>
      </c>
      <c r="AQ35" s="3">
        <v>33</v>
      </c>
      <c r="AR35" s="3">
        <v>7</v>
      </c>
    </row>
    <row r="36" spans="1:44" x14ac:dyDescent="0.25">
      <c r="A36" s="1" t="s">
        <v>31</v>
      </c>
      <c r="B36" s="3">
        <v>33</v>
      </c>
      <c r="C36" s="3">
        <v>7</v>
      </c>
      <c r="F36" s="1"/>
      <c r="S36" s="14"/>
      <c r="T36" s="23"/>
      <c r="U36" s="25"/>
      <c r="V36" s="25"/>
      <c r="W36" s="25"/>
      <c r="X36" s="25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P36" s="1" t="s">
        <v>31</v>
      </c>
      <c r="AQ36" s="3">
        <v>21</v>
      </c>
      <c r="AR36" s="3">
        <v>6</v>
      </c>
    </row>
    <row r="37" spans="1:44" x14ac:dyDescent="0.25">
      <c r="A37" s="1" t="s">
        <v>31</v>
      </c>
      <c r="B37" s="3">
        <v>21</v>
      </c>
      <c r="C37" s="3">
        <v>6</v>
      </c>
      <c r="F37" s="1"/>
      <c r="S37" s="14"/>
      <c r="T37" s="23"/>
      <c r="U37" s="25"/>
      <c r="V37" s="25"/>
      <c r="W37" s="25"/>
      <c r="X37" s="25"/>
      <c r="Y37" s="24"/>
      <c r="Z37" s="25"/>
      <c r="AA37" s="25"/>
      <c r="AB37" s="25"/>
      <c r="AC37" s="25"/>
      <c r="AD37" s="25"/>
      <c r="AE37" s="25"/>
      <c r="AF37" s="25"/>
      <c r="AG37" s="66"/>
      <c r="AH37" s="25"/>
      <c r="AI37" s="25"/>
      <c r="AJ37" s="25"/>
      <c r="AK37" s="25"/>
      <c r="AL37" s="25"/>
      <c r="AP37" s="1" t="s">
        <v>31</v>
      </c>
      <c r="AQ37" s="3">
        <v>24</v>
      </c>
      <c r="AR37" s="3">
        <v>9</v>
      </c>
    </row>
    <row r="38" spans="1:44" x14ac:dyDescent="0.25">
      <c r="A38" s="1" t="s">
        <v>31</v>
      </c>
      <c r="B38" s="3">
        <v>24</v>
      </c>
      <c r="C38" s="3">
        <v>9</v>
      </c>
      <c r="F38" s="1"/>
      <c r="S38" s="14"/>
      <c r="T38" s="23"/>
      <c r="U38" s="25"/>
      <c r="V38" s="25"/>
      <c r="W38" s="25"/>
      <c r="X38" s="25"/>
      <c r="Y38" s="24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P38" s="1" t="s">
        <v>31</v>
      </c>
      <c r="AQ38" s="3">
        <v>32</v>
      </c>
      <c r="AR38" s="3">
        <v>22</v>
      </c>
    </row>
    <row r="39" spans="1:44" x14ac:dyDescent="0.25">
      <c r="A39" s="1" t="s">
        <v>31</v>
      </c>
      <c r="B39" s="3">
        <v>32</v>
      </c>
      <c r="C39" s="3">
        <v>22</v>
      </c>
      <c r="F39" s="1"/>
      <c r="T39" s="28"/>
      <c r="U39" s="38"/>
      <c r="V39" s="38"/>
      <c r="W39" s="38"/>
      <c r="X39" s="38"/>
      <c r="Y39" s="29"/>
      <c r="Z39" s="25"/>
      <c r="AA39" s="25"/>
      <c r="AB39" s="25"/>
      <c r="AC39" s="25"/>
      <c r="AD39" s="25"/>
      <c r="AE39" s="66"/>
      <c r="AF39" s="25"/>
      <c r="AG39" s="25"/>
      <c r="AH39" s="25"/>
      <c r="AI39" s="25"/>
      <c r="AJ39" s="25"/>
      <c r="AK39" s="25"/>
      <c r="AL39" s="25"/>
      <c r="AP39" s="1" t="s">
        <v>31</v>
      </c>
      <c r="AQ39" s="3">
        <v>10</v>
      </c>
      <c r="AR39" s="3">
        <v>7</v>
      </c>
    </row>
    <row r="40" spans="1:44" x14ac:dyDescent="0.25">
      <c r="A40" s="1" t="s">
        <v>31</v>
      </c>
      <c r="B40" s="3">
        <v>10</v>
      </c>
      <c r="C40" s="3">
        <v>7</v>
      </c>
      <c r="F40" s="1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P40" s="1" t="s">
        <v>31</v>
      </c>
      <c r="AQ40" s="3">
        <v>47</v>
      </c>
      <c r="AR40" s="3">
        <v>21</v>
      </c>
    </row>
    <row r="41" spans="1:44" x14ac:dyDescent="0.25">
      <c r="A41" s="1" t="s">
        <v>31</v>
      </c>
      <c r="B41" s="3">
        <v>47</v>
      </c>
      <c r="C41" s="3">
        <v>21</v>
      </c>
      <c r="F41" s="1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P41" s="1" t="s">
        <v>31</v>
      </c>
      <c r="AQ41" s="3">
        <v>22</v>
      </c>
      <c r="AR41" s="3">
        <v>15</v>
      </c>
    </row>
    <row r="42" spans="1:44" x14ac:dyDescent="0.25">
      <c r="A42" s="1" t="s">
        <v>31</v>
      </c>
      <c r="B42" s="3">
        <v>22</v>
      </c>
      <c r="C42" s="3">
        <v>15</v>
      </c>
      <c r="F42" s="1"/>
      <c r="T42" s="25" t="s">
        <v>52</v>
      </c>
      <c r="U42" s="25" t="s">
        <v>53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P42" s="1" t="s">
        <v>31</v>
      </c>
      <c r="AQ42" s="3">
        <v>48</v>
      </c>
      <c r="AR42" s="3">
        <v>27</v>
      </c>
    </row>
    <row r="43" spans="1:44" x14ac:dyDescent="0.25">
      <c r="A43" s="1" t="s">
        <v>31</v>
      </c>
      <c r="B43" s="3">
        <v>48</v>
      </c>
      <c r="C43" s="3">
        <v>27</v>
      </c>
      <c r="F43" s="1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P43" s="1" t="s">
        <v>31</v>
      </c>
      <c r="AQ43" s="3">
        <v>19</v>
      </c>
      <c r="AR43" s="3">
        <v>22</v>
      </c>
    </row>
    <row r="44" spans="1:44" x14ac:dyDescent="0.25">
      <c r="A44" s="1" t="s">
        <v>31</v>
      </c>
      <c r="B44" s="3">
        <v>19</v>
      </c>
      <c r="C44" s="3">
        <v>22</v>
      </c>
      <c r="F44" s="1"/>
      <c r="T44" s="40" t="s">
        <v>28</v>
      </c>
      <c r="U44" s="40" t="s">
        <v>29</v>
      </c>
      <c r="V44" s="40" t="s">
        <v>30</v>
      </c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P44" s="1" t="s">
        <v>31</v>
      </c>
      <c r="AQ44" s="3">
        <v>13</v>
      </c>
      <c r="AR44" s="3">
        <v>14</v>
      </c>
    </row>
    <row r="45" spans="1:44" x14ac:dyDescent="0.25">
      <c r="A45" s="1" t="s">
        <v>31</v>
      </c>
      <c r="B45" s="3">
        <v>13</v>
      </c>
      <c r="C45" s="3">
        <v>14</v>
      </c>
      <c r="F45" s="1"/>
      <c r="T45" s="43" t="s">
        <v>54</v>
      </c>
      <c r="U45" s="43" t="s">
        <v>54</v>
      </c>
      <c r="V45" s="43" t="s">
        <v>54</v>
      </c>
      <c r="W45" s="25"/>
      <c r="X45" s="25"/>
      <c r="Y45" s="25" t="s">
        <v>55</v>
      </c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P45" s="1" t="s">
        <v>31</v>
      </c>
      <c r="AQ45" s="3">
        <v>7</v>
      </c>
      <c r="AR45" s="3">
        <v>13</v>
      </c>
    </row>
    <row r="46" spans="1:44" x14ac:dyDescent="0.25">
      <c r="A46" s="1" t="s">
        <v>31</v>
      </c>
      <c r="B46" s="3">
        <v>7</v>
      </c>
      <c r="C46" s="3">
        <v>13</v>
      </c>
      <c r="F46" s="1"/>
      <c r="T46" s="43" t="s">
        <v>54</v>
      </c>
      <c r="U46" s="43" t="s">
        <v>54</v>
      </c>
      <c r="V46" s="43" t="s">
        <v>54</v>
      </c>
      <c r="W46" s="25"/>
      <c r="X46" s="25"/>
      <c r="Y46" s="35"/>
      <c r="Z46" s="36"/>
      <c r="AA46" s="36"/>
      <c r="AB46" s="36"/>
      <c r="AC46" s="36"/>
      <c r="AD46" s="37"/>
      <c r="AE46" s="25"/>
      <c r="AF46" s="25"/>
      <c r="AG46" s="39"/>
      <c r="AH46" s="50" t="s">
        <v>29</v>
      </c>
      <c r="AI46" s="50"/>
      <c r="AJ46" s="50" t="s">
        <v>30</v>
      </c>
      <c r="AK46" s="50"/>
      <c r="AL46" s="25"/>
      <c r="AP46" s="1" t="s">
        <v>31</v>
      </c>
      <c r="AQ46" s="3">
        <v>33</v>
      </c>
      <c r="AR46" s="3">
        <v>25</v>
      </c>
    </row>
    <row r="47" spans="1:44" x14ac:dyDescent="0.25">
      <c r="A47" s="1" t="s">
        <v>31</v>
      </c>
      <c r="B47" s="3">
        <v>33</v>
      </c>
      <c r="C47" s="3">
        <v>25</v>
      </c>
      <c r="F47" s="1"/>
      <c r="T47" s="44" t="s">
        <v>54</v>
      </c>
      <c r="U47" s="44" t="s">
        <v>54</v>
      </c>
      <c r="V47" s="44" t="s">
        <v>54</v>
      </c>
      <c r="W47" s="25"/>
      <c r="X47" s="25"/>
      <c r="Y47" s="23"/>
      <c r="Z47" s="25"/>
      <c r="AA47" s="25"/>
      <c r="AB47" s="25"/>
      <c r="AC47" s="25"/>
      <c r="AD47" s="24"/>
      <c r="AE47" s="25"/>
      <c r="AF47" s="25"/>
      <c r="AG47" s="39"/>
      <c r="AH47" s="40" t="s">
        <v>31</v>
      </c>
      <c r="AI47" s="40" t="s">
        <v>47</v>
      </c>
      <c r="AJ47" s="40" t="s">
        <v>31</v>
      </c>
      <c r="AK47" s="40" t="s">
        <v>47</v>
      </c>
      <c r="AL47" s="25"/>
      <c r="AP47" s="1" t="s">
        <v>31</v>
      </c>
      <c r="AQ47" s="3">
        <v>25</v>
      </c>
      <c r="AR47" s="3">
        <v>2</v>
      </c>
    </row>
    <row r="48" spans="1:44" x14ac:dyDescent="0.25">
      <c r="A48" s="1" t="s">
        <v>31</v>
      </c>
      <c r="B48" s="3">
        <v>25</v>
      </c>
      <c r="C48" s="3">
        <v>2</v>
      </c>
      <c r="F48" s="1"/>
      <c r="T48" s="26" t="s">
        <v>54</v>
      </c>
      <c r="U48" s="26" t="s">
        <v>54</v>
      </c>
      <c r="V48" s="26" t="s">
        <v>54</v>
      </c>
      <c r="W48" s="25"/>
      <c r="X48" s="25"/>
      <c r="Y48" s="23"/>
      <c r="Z48" s="25"/>
      <c r="AA48" s="25"/>
      <c r="AB48" s="25"/>
      <c r="AC48" s="25"/>
      <c r="AD48" s="24"/>
      <c r="AE48" s="25"/>
      <c r="AF48" s="25"/>
      <c r="AG48" s="39" t="s">
        <v>48</v>
      </c>
      <c r="AH48" s="41">
        <f>AVERAGE(AQ2:AQ248)</f>
        <v>26.688259109311741</v>
      </c>
      <c r="AI48" s="41">
        <f>AVERAGE(AQ249:AQ350)</f>
        <v>27.372549019607842</v>
      </c>
      <c r="AJ48" s="41">
        <f>AVERAGE(AR2:AR248)</f>
        <v>14.736842105263158</v>
      </c>
      <c r="AK48" s="41">
        <f>AVERAGE(AR249:AR350)</f>
        <v>14.617647058823529</v>
      </c>
      <c r="AL48" s="25"/>
      <c r="AP48" s="1" t="s">
        <v>31</v>
      </c>
      <c r="AQ48" s="3">
        <v>26</v>
      </c>
      <c r="AR48" s="3">
        <v>21</v>
      </c>
    </row>
    <row r="49" spans="1:44" x14ac:dyDescent="0.25">
      <c r="A49" s="1" t="s">
        <v>31</v>
      </c>
      <c r="B49" s="3">
        <v>26</v>
      </c>
      <c r="C49" s="3">
        <v>21</v>
      </c>
      <c r="F49" s="1"/>
      <c r="T49" s="25"/>
      <c r="U49" s="25"/>
      <c r="V49" s="25"/>
      <c r="W49" s="25"/>
      <c r="X49" s="25"/>
      <c r="Y49" s="23"/>
      <c r="Z49" s="25"/>
      <c r="AA49" s="25"/>
      <c r="AB49" s="25"/>
      <c r="AC49" s="25"/>
      <c r="AD49" s="24"/>
      <c r="AE49" s="25"/>
      <c r="AF49" s="25"/>
      <c r="AG49" s="39" t="s">
        <v>49</v>
      </c>
      <c r="AH49" s="40">
        <f>MEDIAN(AQ2:AQ248)</f>
        <v>26</v>
      </c>
      <c r="AI49" s="40">
        <f>MEDIAN(AQ249:AQ350)</f>
        <v>28</v>
      </c>
      <c r="AJ49" s="40">
        <f>MEDIAN(AR2:AR248)</f>
        <v>15</v>
      </c>
      <c r="AK49" s="40">
        <f>MEDIAN(AR249:AR350)</f>
        <v>13</v>
      </c>
      <c r="AL49" s="25"/>
      <c r="AP49" s="1" t="s">
        <v>31</v>
      </c>
      <c r="AQ49" s="3">
        <v>8</v>
      </c>
      <c r="AR49" s="3">
        <v>4</v>
      </c>
    </row>
    <row r="50" spans="1:44" x14ac:dyDescent="0.25">
      <c r="A50" s="1" t="s">
        <v>31</v>
      </c>
      <c r="B50" s="3">
        <v>8</v>
      </c>
      <c r="C50" s="3">
        <v>4</v>
      </c>
      <c r="F50" s="1"/>
      <c r="T50" s="25"/>
      <c r="U50" s="25"/>
      <c r="V50" s="25"/>
      <c r="W50" s="25"/>
      <c r="X50" s="25"/>
      <c r="Y50" s="23"/>
      <c r="Z50" s="25"/>
      <c r="AA50" s="25"/>
      <c r="AB50" s="25"/>
      <c r="AC50" s="25"/>
      <c r="AD50" s="24"/>
      <c r="AE50" s="25"/>
      <c r="AF50" s="25"/>
      <c r="AG50" s="39" t="s">
        <v>50</v>
      </c>
      <c r="AH50" s="41">
        <f>_xlfn.STDEV.S(AQ2:AQ248)</f>
        <v>14.662461881293819</v>
      </c>
      <c r="AI50" s="41">
        <f>_xlfn.STDEV.S(AQ249:AQ350)</f>
        <v>15.276929845927002</v>
      </c>
      <c r="AJ50" s="41">
        <f>_xlfn.STDEV.S(AR2:AR248)</f>
        <v>8.9100962959680299</v>
      </c>
      <c r="AK50" s="41">
        <f>_xlfn.STDEV.S(AR249:AR350)</f>
        <v>8.8776548032063207</v>
      </c>
      <c r="AL50" s="25"/>
      <c r="AP50" s="1" t="s">
        <v>31</v>
      </c>
      <c r="AQ50" s="3">
        <v>52</v>
      </c>
      <c r="AR50" s="3">
        <v>27</v>
      </c>
    </row>
    <row r="51" spans="1:44" x14ac:dyDescent="0.25">
      <c r="A51" s="1" t="s">
        <v>31</v>
      </c>
      <c r="B51" s="3">
        <v>52</v>
      </c>
      <c r="C51" s="3">
        <v>27</v>
      </c>
      <c r="F51" s="1"/>
      <c r="T51" s="25"/>
      <c r="U51" s="25"/>
      <c r="V51" s="25"/>
      <c r="W51" s="25"/>
      <c r="X51" s="25"/>
      <c r="Y51" s="23"/>
      <c r="Z51" s="25"/>
      <c r="AA51" s="25"/>
      <c r="AB51" s="25"/>
      <c r="AC51" s="25"/>
      <c r="AD51" s="24"/>
      <c r="AE51" s="25"/>
      <c r="AF51" s="25"/>
      <c r="AG51" s="39" t="s">
        <v>51</v>
      </c>
      <c r="AH51" s="42">
        <f>_xlfn.PERCENTILE.EXC(AQ2:AQ248,0.95)</f>
        <v>49</v>
      </c>
      <c r="AI51" s="42">
        <f>_xlfn.PERCENTILE.EXC(AQ249:AQ350,0.95)</f>
        <v>52.849999999999994</v>
      </c>
      <c r="AJ51" s="43">
        <f>_xlfn.PERCENTILE.EXC(AR2:AR248,0.95)</f>
        <v>28</v>
      </c>
      <c r="AK51" s="43">
        <f>_xlfn.PERCENTILE.EXC(AR249:AR350,0.95)</f>
        <v>28</v>
      </c>
      <c r="AL51" s="25"/>
      <c r="AP51" s="1" t="s">
        <v>31</v>
      </c>
      <c r="AQ51" s="3">
        <v>41</v>
      </c>
      <c r="AR51" s="3">
        <v>22</v>
      </c>
    </row>
    <row r="52" spans="1:44" x14ac:dyDescent="0.25">
      <c r="A52" s="1" t="s">
        <v>31</v>
      </c>
      <c r="B52" s="3">
        <v>41</v>
      </c>
      <c r="C52" s="3">
        <v>22</v>
      </c>
      <c r="F52" s="1"/>
      <c r="T52" s="25"/>
      <c r="U52" s="25"/>
      <c r="V52" s="25"/>
      <c r="W52" s="25"/>
      <c r="X52" s="25"/>
      <c r="Y52" s="23"/>
      <c r="Z52" s="25"/>
      <c r="AA52" s="25"/>
      <c r="AB52" s="25"/>
      <c r="AC52" s="25"/>
      <c r="AD52" s="24"/>
      <c r="AE52" s="25"/>
      <c r="AF52" s="25"/>
      <c r="AG52" s="25"/>
      <c r="AH52" s="25"/>
      <c r="AI52" s="25"/>
      <c r="AJ52" s="25"/>
      <c r="AK52" s="25"/>
      <c r="AL52" s="25"/>
      <c r="AP52" s="1" t="s">
        <v>31</v>
      </c>
      <c r="AQ52" s="3">
        <v>10</v>
      </c>
      <c r="AR52" s="3">
        <v>2</v>
      </c>
    </row>
    <row r="53" spans="1:44" x14ac:dyDescent="0.25">
      <c r="A53" s="1" t="s">
        <v>31</v>
      </c>
      <c r="B53" s="3">
        <v>10</v>
      </c>
      <c r="C53" s="3">
        <v>2</v>
      </c>
      <c r="F53" s="1"/>
      <c r="T53" s="25"/>
      <c r="U53" s="25"/>
      <c r="V53" s="25"/>
      <c r="W53" s="25"/>
      <c r="X53" s="25"/>
      <c r="Y53" s="23"/>
      <c r="Z53" s="25"/>
      <c r="AA53" s="25"/>
      <c r="AB53" s="25"/>
      <c r="AC53" s="25"/>
      <c r="AD53" s="24"/>
      <c r="AE53" s="25"/>
      <c r="AF53" s="25"/>
      <c r="AG53" s="25"/>
      <c r="AH53" s="25"/>
      <c r="AI53" s="25"/>
      <c r="AJ53" s="25"/>
      <c r="AK53" s="25"/>
      <c r="AL53" s="25"/>
      <c r="AP53" s="1" t="s">
        <v>31</v>
      </c>
      <c r="AQ53" s="3">
        <v>16</v>
      </c>
      <c r="AR53" s="3">
        <v>5</v>
      </c>
    </row>
    <row r="54" spans="1:44" x14ac:dyDescent="0.25">
      <c r="A54" s="1" t="s">
        <v>31</v>
      </c>
      <c r="B54" s="3">
        <v>16</v>
      </c>
      <c r="C54" s="3">
        <v>5</v>
      </c>
      <c r="F54" s="1"/>
      <c r="T54" s="25"/>
      <c r="U54" s="25"/>
      <c r="V54" s="25"/>
      <c r="W54" s="25"/>
      <c r="X54" s="25"/>
      <c r="Y54" s="23"/>
      <c r="Z54" s="25"/>
      <c r="AA54" s="25"/>
      <c r="AB54" s="25"/>
      <c r="AC54" s="25"/>
      <c r="AD54" s="24"/>
      <c r="AE54" s="25"/>
      <c r="AF54" s="25"/>
      <c r="AG54" s="25"/>
      <c r="AH54" s="25"/>
      <c r="AI54" s="25"/>
      <c r="AJ54" s="25"/>
      <c r="AK54" s="25"/>
      <c r="AL54" s="25"/>
      <c r="AP54" s="1" t="s">
        <v>31</v>
      </c>
      <c r="AQ54" s="3">
        <v>32</v>
      </c>
      <c r="AR54" s="3">
        <v>10</v>
      </c>
    </row>
    <row r="55" spans="1:44" x14ac:dyDescent="0.25">
      <c r="A55" s="1" t="s">
        <v>31</v>
      </c>
      <c r="B55" s="3">
        <v>32</v>
      </c>
      <c r="C55" s="3">
        <v>10</v>
      </c>
      <c r="F55" s="1"/>
      <c r="T55" s="25"/>
      <c r="U55" s="25"/>
      <c r="V55" s="25"/>
      <c r="W55" s="25"/>
      <c r="X55" s="25"/>
      <c r="Y55" s="28"/>
      <c r="Z55" s="38"/>
      <c r="AA55" s="38"/>
      <c r="AB55" s="38"/>
      <c r="AC55" s="38"/>
      <c r="AD55" s="29"/>
      <c r="AE55" s="25"/>
      <c r="AF55" s="25"/>
      <c r="AG55" s="25"/>
      <c r="AH55" s="25"/>
      <c r="AI55" s="25"/>
      <c r="AJ55" s="25"/>
      <c r="AK55" s="25"/>
      <c r="AL55" s="25"/>
      <c r="AP55" s="1" t="s">
        <v>31</v>
      </c>
      <c r="AQ55" s="3">
        <v>40</v>
      </c>
      <c r="AR55" s="3">
        <v>18</v>
      </c>
    </row>
    <row r="56" spans="1:44" x14ac:dyDescent="0.25">
      <c r="A56" s="1" t="s">
        <v>31</v>
      </c>
      <c r="B56" s="3">
        <v>40</v>
      </c>
      <c r="C56" s="3">
        <v>18</v>
      </c>
      <c r="F56" s="1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P56" s="1" t="s">
        <v>31</v>
      </c>
      <c r="AQ56" s="3">
        <v>49</v>
      </c>
      <c r="AR56" s="3">
        <v>29</v>
      </c>
    </row>
    <row r="57" spans="1:44" x14ac:dyDescent="0.25">
      <c r="A57" s="1" t="s">
        <v>31</v>
      </c>
      <c r="B57" s="3">
        <v>49</v>
      </c>
      <c r="C57" s="3">
        <v>29</v>
      </c>
      <c r="F57" s="1"/>
      <c r="AP57" s="1" t="s">
        <v>31</v>
      </c>
      <c r="AQ57" s="3">
        <v>14</v>
      </c>
      <c r="AR57" s="3">
        <v>21</v>
      </c>
    </row>
    <row r="58" spans="1:44" x14ac:dyDescent="0.25">
      <c r="A58" s="1" t="s">
        <v>31</v>
      </c>
      <c r="B58" s="3">
        <v>14</v>
      </c>
      <c r="C58" s="3">
        <v>21</v>
      </c>
      <c r="F58" s="1"/>
      <c r="AP58" s="1" t="s">
        <v>31</v>
      </c>
      <c r="AQ58" s="3">
        <v>18</v>
      </c>
      <c r="AR58" s="3">
        <v>4</v>
      </c>
    </row>
    <row r="59" spans="1:44" x14ac:dyDescent="0.25">
      <c r="A59" s="1" t="s">
        <v>31</v>
      </c>
      <c r="B59" s="3">
        <v>18</v>
      </c>
      <c r="C59" s="3">
        <v>4</v>
      </c>
      <c r="F59" s="1"/>
      <c r="AP59" s="1" t="s">
        <v>31</v>
      </c>
      <c r="AQ59" s="3">
        <v>13</v>
      </c>
      <c r="AR59" s="3">
        <v>24</v>
      </c>
    </row>
    <row r="60" spans="1:44" x14ac:dyDescent="0.25">
      <c r="A60" s="1" t="s">
        <v>31</v>
      </c>
      <c r="B60" s="3">
        <v>13</v>
      </c>
      <c r="C60" s="3">
        <v>24</v>
      </c>
      <c r="F60" s="1"/>
      <c r="AP60" s="1" t="s">
        <v>31</v>
      </c>
      <c r="AQ60" s="3">
        <v>36</v>
      </c>
      <c r="AR60" s="3">
        <v>25</v>
      </c>
    </row>
    <row r="61" spans="1:44" x14ac:dyDescent="0.25">
      <c r="A61" s="1" t="s">
        <v>31</v>
      </c>
      <c r="B61" s="3">
        <v>36</v>
      </c>
      <c r="C61" s="3">
        <v>25</v>
      </c>
      <c r="F61" s="1"/>
      <c r="AP61" s="1" t="s">
        <v>31</v>
      </c>
      <c r="AQ61" s="3">
        <v>40</v>
      </c>
      <c r="AR61" s="3">
        <v>21</v>
      </c>
    </row>
    <row r="62" spans="1:44" x14ac:dyDescent="0.25">
      <c r="A62" s="1" t="s">
        <v>31</v>
      </c>
      <c r="B62" s="3">
        <v>40</v>
      </c>
      <c r="C62" s="3">
        <v>21</v>
      </c>
      <c r="F62" s="1"/>
      <c r="AP62" s="1" t="s">
        <v>31</v>
      </c>
      <c r="AQ62" s="3">
        <v>37</v>
      </c>
      <c r="AR62" s="3">
        <v>11</v>
      </c>
    </row>
    <row r="63" spans="1:44" x14ac:dyDescent="0.25">
      <c r="A63" s="1" t="s">
        <v>31</v>
      </c>
      <c r="B63" s="3">
        <v>37</v>
      </c>
      <c r="C63" s="3">
        <v>11</v>
      </c>
      <c r="F63" s="1"/>
      <c r="AP63" s="1" t="s">
        <v>31</v>
      </c>
      <c r="AQ63" s="3">
        <v>6</v>
      </c>
      <c r="AR63" s="3">
        <v>22</v>
      </c>
    </row>
    <row r="64" spans="1:44" x14ac:dyDescent="0.25">
      <c r="A64" s="1" t="s">
        <v>31</v>
      </c>
      <c r="B64" s="3">
        <v>6</v>
      </c>
      <c r="C64" s="3">
        <v>22</v>
      </c>
      <c r="F64" s="1"/>
      <c r="AP64" s="1" t="s">
        <v>31</v>
      </c>
      <c r="AQ64" s="3">
        <v>27</v>
      </c>
      <c r="AR64" s="3">
        <v>11</v>
      </c>
    </row>
    <row r="65" spans="1:44" x14ac:dyDescent="0.25">
      <c r="A65" s="1" t="s">
        <v>31</v>
      </c>
      <c r="B65" s="3">
        <v>27</v>
      </c>
      <c r="C65" s="3">
        <v>11</v>
      </c>
      <c r="F65" s="1"/>
      <c r="AP65" s="1" t="s">
        <v>31</v>
      </c>
      <c r="AQ65" s="3">
        <v>28</v>
      </c>
      <c r="AR65" s="3">
        <v>2</v>
      </c>
    </row>
    <row r="66" spans="1:44" x14ac:dyDescent="0.25">
      <c r="A66" s="1" t="s">
        <v>31</v>
      </c>
      <c r="B66" s="3">
        <v>28</v>
      </c>
      <c r="C66" s="3">
        <v>2</v>
      </c>
      <c r="F66" s="1"/>
      <c r="AP66" s="1" t="s">
        <v>31</v>
      </c>
      <c r="AQ66" s="3">
        <v>40</v>
      </c>
      <c r="AR66" s="3">
        <v>3</v>
      </c>
    </row>
    <row r="67" spans="1:44" x14ac:dyDescent="0.25">
      <c r="A67" s="1" t="s">
        <v>31</v>
      </c>
      <c r="B67" s="3">
        <v>40</v>
      </c>
      <c r="C67" s="3">
        <v>3</v>
      </c>
      <c r="F67" s="1"/>
      <c r="AP67" s="1" t="s">
        <v>31</v>
      </c>
      <c r="AQ67" s="3">
        <v>21</v>
      </c>
      <c r="AR67" s="3">
        <v>12</v>
      </c>
    </row>
    <row r="68" spans="1:44" x14ac:dyDescent="0.25">
      <c r="A68" s="1" t="s">
        <v>31</v>
      </c>
      <c r="B68" s="3">
        <v>21</v>
      </c>
      <c r="C68" s="3">
        <v>12</v>
      </c>
      <c r="F68" s="1"/>
      <c r="T68" s="1"/>
      <c r="U68" s="1"/>
      <c r="V68" s="1"/>
      <c r="W68" s="1"/>
      <c r="AP68" s="1" t="s">
        <v>31</v>
      </c>
      <c r="AQ68" s="3">
        <v>32</v>
      </c>
      <c r="AR68" s="3">
        <v>22</v>
      </c>
    </row>
    <row r="69" spans="1:44" x14ac:dyDescent="0.25">
      <c r="A69" s="1" t="s">
        <v>31</v>
      </c>
      <c r="B69" s="3">
        <v>32</v>
      </c>
      <c r="C69" s="3">
        <v>22</v>
      </c>
      <c r="F69" s="1"/>
      <c r="T69" s="1"/>
      <c r="U69" s="1"/>
      <c r="V69" s="1"/>
      <c r="W69" s="1"/>
      <c r="AP69" s="1" t="s">
        <v>31</v>
      </c>
      <c r="AQ69" s="3">
        <v>32</v>
      </c>
      <c r="AR69" s="3">
        <v>1</v>
      </c>
    </row>
    <row r="70" spans="1:44" x14ac:dyDescent="0.25">
      <c r="A70" s="1" t="s">
        <v>31</v>
      </c>
      <c r="B70" s="3">
        <v>32</v>
      </c>
      <c r="C70" s="3">
        <v>1</v>
      </c>
      <c r="F70" s="1"/>
      <c r="T70" s="15"/>
      <c r="U70" s="15"/>
      <c r="V70" s="15"/>
      <c r="W70" s="15"/>
      <c r="AP70" s="1" t="s">
        <v>31</v>
      </c>
      <c r="AQ70" s="3">
        <v>5</v>
      </c>
      <c r="AR70" s="3">
        <v>4</v>
      </c>
    </row>
    <row r="71" spans="1:44" x14ac:dyDescent="0.25">
      <c r="A71" s="1" t="s">
        <v>31</v>
      </c>
      <c r="B71" s="3">
        <v>5</v>
      </c>
      <c r="C71" s="3">
        <v>4</v>
      </c>
      <c r="F71" s="1"/>
      <c r="T71" s="1"/>
      <c r="U71" s="1"/>
      <c r="V71" s="1"/>
      <c r="W71" s="1"/>
      <c r="AP71" s="1" t="s">
        <v>31</v>
      </c>
      <c r="AQ71" s="3">
        <v>51</v>
      </c>
      <c r="AR71" s="3">
        <v>24</v>
      </c>
    </row>
    <row r="72" spans="1:44" x14ac:dyDescent="0.25">
      <c r="A72" s="1" t="s">
        <v>31</v>
      </c>
      <c r="B72" s="3">
        <v>51</v>
      </c>
      <c r="C72" s="3">
        <v>24</v>
      </c>
      <c r="F72" s="1"/>
      <c r="T72" s="15"/>
      <c r="U72" s="15"/>
      <c r="V72" s="15"/>
      <c r="W72" s="15"/>
      <c r="AP72" s="1" t="s">
        <v>31</v>
      </c>
      <c r="AQ72" s="3">
        <v>2</v>
      </c>
      <c r="AR72" s="3">
        <v>18</v>
      </c>
    </row>
    <row r="73" spans="1:44" x14ac:dyDescent="0.25">
      <c r="A73" s="1" t="s">
        <v>31</v>
      </c>
      <c r="B73" s="3">
        <v>2</v>
      </c>
      <c r="C73" s="3">
        <v>18</v>
      </c>
      <c r="F73" s="1"/>
      <c r="T73" s="3"/>
      <c r="U73" s="2"/>
      <c r="V73" s="3"/>
      <c r="W73" s="3"/>
      <c r="AP73" s="1" t="s">
        <v>31</v>
      </c>
      <c r="AQ73" s="3">
        <v>15</v>
      </c>
      <c r="AR73" s="3">
        <v>1</v>
      </c>
    </row>
    <row r="74" spans="1:44" x14ac:dyDescent="0.25">
      <c r="A74" s="1" t="s">
        <v>31</v>
      </c>
      <c r="B74" s="3">
        <v>15</v>
      </c>
      <c r="C74" s="3">
        <v>1</v>
      </c>
      <c r="F74" s="1"/>
      <c r="AP74" s="1" t="s">
        <v>31</v>
      </c>
      <c r="AQ74" s="3">
        <v>15</v>
      </c>
      <c r="AR74" s="3">
        <v>10</v>
      </c>
    </row>
    <row r="75" spans="1:44" x14ac:dyDescent="0.25">
      <c r="A75" s="1" t="s">
        <v>31</v>
      </c>
      <c r="B75" s="3">
        <v>15</v>
      </c>
      <c r="C75" s="3">
        <v>10</v>
      </c>
      <c r="F75" s="1"/>
      <c r="AP75" s="1" t="s">
        <v>31</v>
      </c>
      <c r="AQ75" s="3">
        <v>9</v>
      </c>
      <c r="AR75" s="3">
        <v>4</v>
      </c>
    </row>
    <row r="76" spans="1:44" x14ac:dyDescent="0.25">
      <c r="A76" s="1" t="s">
        <v>31</v>
      </c>
      <c r="B76" s="3">
        <v>9</v>
      </c>
      <c r="C76" s="3">
        <v>4</v>
      </c>
      <c r="F76" s="1"/>
      <c r="AP76" s="1" t="s">
        <v>31</v>
      </c>
      <c r="AQ76" s="3">
        <v>54</v>
      </c>
      <c r="AR76" s="3">
        <v>7</v>
      </c>
    </row>
    <row r="77" spans="1:44" x14ac:dyDescent="0.25">
      <c r="A77" s="1" t="s">
        <v>31</v>
      </c>
      <c r="B77" s="3">
        <v>54</v>
      </c>
      <c r="C77" s="3">
        <v>7</v>
      </c>
      <c r="F77" s="1"/>
      <c r="AP77" s="1" t="s">
        <v>31</v>
      </c>
      <c r="AQ77" s="3">
        <v>2</v>
      </c>
      <c r="AR77" s="3">
        <v>24</v>
      </c>
    </row>
    <row r="78" spans="1:44" x14ac:dyDescent="0.25">
      <c r="A78" s="1" t="s">
        <v>31</v>
      </c>
      <c r="B78" s="3">
        <v>2</v>
      </c>
      <c r="C78" s="3">
        <v>24</v>
      </c>
      <c r="F78" s="1"/>
      <c r="AP78" s="1" t="s">
        <v>31</v>
      </c>
      <c r="AQ78" s="3">
        <v>55</v>
      </c>
      <c r="AR78" s="3">
        <v>28</v>
      </c>
    </row>
    <row r="79" spans="1:44" x14ac:dyDescent="0.25">
      <c r="A79" s="1" t="s">
        <v>31</v>
      </c>
      <c r="B79" s="3">
        <v>55</v>
      </c>
      <c r="C79" s="3">
        <v>28</v>
      </c>
      <c r="F79" s="1"/>
      <c r="AP79" s="1" t="s">
        <v>31</v>
      </c>
      <c r="AQ79" s="3">
        <v>24</v>
      </c>
      <c r="AR79" s="3">
        <v>3</v>
      </c>
    </row>
    <row r="80" spans="1:44" x14ac:dyDescent="0.25">
      <c r="A80" s="1" t="s">
        <v>31</v>
      </c>
      <c r="B80" s="3">
        <v>24</v>
      </c>
      <c r="C80" s="3">
        <v>3</v>
      </c>
      <c r="F80" s="1"/>
      <c r="AP80" s="1" t="s">
        <v>31</v>
      </c>
      <c r="AQ80" s="3">
        <v>37</v>
      </c>
      <c r="AR80" s="3">
        <v>20</v>
      </c>
    </row>
    <row r="81" spans="1:44" x14ac:dyDescent="0.25">
      <c r="A81" s="1" t="s">
        <v>31</v>
      </c>
      <c r="B81" s="3">
        <v>37</v>
      </c>
      <c r="C81" s="3">
        <v>20</v>
      </c>
      <c r="F81" s="1"/>
      <c r="AP81" s="1" t="s">
        <v>31</v>
      </c>
      <c r="AQ81" s="3">
        <v>14</v>
      </c>
      <c r="AR81" s="3">
        <v>10</v>
      </c>
    </row>
    <row r="82" spans="1:44" x14ac:dyDescent="0.25">
      <c r="A82" s="1" t="s">
        <v>31</v>
      </c>
      <c r="B82" s="3">
        <v>14</v>
      </c>
      <c r="C82" s="3">
        <v>10</v>
      </c>
      <c r="F82" s="1"/>
      <c r="AP82" s="1" t="s">
        <v>31</v>
      </c>
      <c r="AQ82" s="3">
        <v>9</v>
      </c>
      <c r="AR82" s="3">
        <v>1</v>
      </c>
    </row>
    <row r="83" spans="1:44" x14ac:dyDescent="0.25">
      <c r="A83" s="1" t="s">
        <v>31</v>
      </c>
      <c r="B83" s="3">
        <v>9</v>
      </c>
      <c r="C83" s="3">
        <v>1</v>
      </c>
      <c r="F83" s="1"/>
      <c r="AP83" s="1" t="s">
        <v>31</v>
      </c>
      <c r="AQ83" s="3">
        <v>1</v>
      </c>
      <c r="AR83" s="3">
        <v>8</v>
      </c>
    </row>
    <row r="84" spans="1:44" x14ac:dyDescent="0.25">
      <c r="A84" s="1" t="s">
        <v>31</v>
      </c>
      <c r="B84" s="3">
        <v>1</v>
      </c>
      <c r="C84" s="3">
        <v>8</v>
      </c>
      <c r="F84" s="1"/>
      <c r="AP84" s="1" t="s">
        <v>31</v>
      </c>
      <c r="AQ84" s="3">
        <v>28</v>
      </c>
      <c r="AR84" s="3">
        <v>24</v>
      </c>
    </row>
    <row r="85" spans="1:44" x14ac:dyDescent="0.25">
      <c r="A85" s="1" t="s">
        <v>31</v>
      </c>
      <c r="B85" s="3">
        <v>28</v>
      </c>
      <c r="C85" s="3">
        <v>24</v>
      </c>
      <c r="F85" s="1"/>
      <c r="AP85" s="1" t="s">
        <v>31</v>
      </c>
      <c r="AQ85" s="3">
        <v>14</v>
      </c>
      <c r="AR85" s="3">
        <v>23</v>
      </c>
    </row>
    <row r="86" spans="1:44" x14ac:dyDescent="0.25">
      <c r="A86" s="1" t="s">
        <v>31</v>
      </c>
      <c r="B86" s="3">
        <v>14</v>
      </c>
      <c r="C86" s="3">
        <v>23</v>
      </c>
      <c r="F86" s="1"/>
      <c r="AP86" s="1" t="s">
        <v>31</v>
      </c>
      <c r="AQ86" s="3">
        <v>47</v>
      </c>
      <c r="AR86" s="3">
        <v>3</v>
      </c>
    </row>
    <row r="87" spans="1:44" x14ac:dyDescent="0.25">
      <c r="A87" s="1" t="s">
        <v>31</v>
      </c>
      <c r="B87" s="3">
        <v>47</v>
      </c>
      <c r="C87" s="3">
        <v>3</v>
      </c>
      <c r="F87" s="1"/>
      <c r="AP87" s="1" t="s">
        <v>31</v>
      </c>
      <c r="AQ87" s="3">
        <v>31</v>
      </c>
      <c r="AR87" s="3">
        <v>14</v>
      </c>
    </row>
    <row r="88" spans="1:44" x14ac:dyDescent="0.25">
      <c r="A88" s="1" t="s">
        <v>31</v>
      </c>
      <c r="B88" s="3">
        <v>31</v>
      </c>
      <c r="C88" s="3">
        <v>14</v>
      </c>
      <c r="F88" s="1"/>
      <c r="AP88" s="1" t="s">
        <v>31</v>
      </c>
      <c r="AQ88" s="3">
        <v>39</v>
      </c>
      <c r="AR88" s="3">
        <v>28</v>
      </c>
    </row>
    <row r="89" spans="1:44" x14ac:dyDescent="0.25">
      <c r="A89" s="1" t="s">
        <v>31</v>
      </c>
      <c r="B89" s="3">
        <v>39</v>
      </c>
      <c r="C89" s="3">
        <v>28</v>
      </c>
      <c r="F89" s="1"/>
      <c r="AP89" s="1" t="s">
        <v>31</v>
      </c>
      <c r="AQ89" s="3">
        <v>26</v>
      </c>
      <c r="AR89" s="3">
        <v>2</v>
      </c>
    </row>
    <row r="90" spans="1:44" x14ac:dyDescent="0.25">
      <c r="A90" s="1" t="s">
        <v>31</v>
      </c>
      <c r="B90" s="3">
        <v>26</v>
      </c>
      <c r="C90" s="3">
        <v>2</v>
      </c>
      <c r="F90" s="1"/>
      <c r="AP90" s="1" t="s">
        <v>31</v>
      </c>
      <c r="AQ90" s="3">
        <v>47</v>
      </c>
      <c r="AR90" s="3">
        <v>2</v>
      </c>
    </row>
    <row r="91" spans="1:44" x14ac:dyDescent="0.25">
      <c r="A91" s="1" t="s">
        <v>31</v>
      </c>
      <c r="B91" s="3">
        <v>47</v>
      </c>
      <c r="C91" s="3">
        <v>2</v>
      </c>
      <c r="F91" s="1"/>
      <c r="AP91" s="1" t="s">
        <v>31</v>
      </c>
      <c r="AQ91" s="3">
        <v>13</v>
      </c>
      <c r="AR91" s="3">
        <v>17</v>
      </c>
    </row>
    <row r="92" spans="1:44" x14ac:dyDescent="0.25">
      <c r="A92" s="1" t="s">
        <v>31</v>
      </c>
      <c r="B92" s="3">
        <v>13</v>
      </c>
      <c r="C92" s="3">
        <v>17</v>
      </c>
      <c r="F92" s="1"/>
      <c r="AP92" s="1" t="s">
        <v>31</v>
      </c>
      <c r="AQ92" s="3">
        <v>20</v>
      </c>
      <c r="AR92" s="3">
        <v>16</v>
      </c>
    </row>
    <row r="93" spans="1:44" x14ac:dyDescent="0.25">
      <c r="A93" s="1" t="s">
        <v>31</v>
      </c>
      <c r="B93" s="3">
        <v>20</v>
      </c>
      <c r="C93" s="3">
        <v>16</v>
      </c>
      <c r="F93" s="1"/>
      <c r="AP93" s="1" t="s">
        <v>31</v>
      </c>
      <c r="AQ93" s="3">
        <v>16</v>
      </c>
      <c r="AR93" s="3">
        <v>27</v>
      </c>
    </row>
    <row r="94" spans="1:44" x14ac:dyDescent="0.25">
      <c r="A94" s="1" t="s">
        <v>31</v>
      </c>
      <c r="B94" s="3">
        <v>16</v>
      </c>
      <c r="C94" s="3">
        <v>27</v>
      </c>
      <c r="F94" s="1"/>
      <c r="AP94" s="1" t="s">
        <v>31</v>
      </c>
      <c r="AQ94" s="3">
        <v>25</v>
      </c>
      <c r="AR94" s="3">
        <v>19</v>
      </c>
    </row>
    <row r="95" spans="1:44" x14ac:dyDescent="0.25">
      <c r="A95" s="1" t="s">
        <v>31</v>
      </c>
      <c r="B95" s="3">
        <v>25</v>
      </c>
      <c r="C95" s="3">
        <v>19</v>
      </c>
      <c r="F95" s="1"/>
      <c r="AP95" s="1" t="s">
        <v>31</v>
      </c>
      <c r="AQ95" s="3">
        <v>44</v>
      </c>
      <c r="AR95" s="3">
        <v>4</v>
      </c>
    </row>
    <row r="96" spans="1:44" x14ac:dyDescent="0.25">
      <c r="A96" s="1" t="s">
        <v>31</v>
      </c>
      <c r="B96" s="3">
        <v>44</v>
      </c>
      <c r="C96" s="3">
        <v>4</v>
      </c>
      <c r="F96" s="1"/>
      <c r="AP96" s="1" t="s">
        <v>31</v>
      </c>
      <c r="AQ96" s="3">
        <v>46</v>
      </c>
      <c r="AR96" s="3">
        <v>22</v>
      </c>
    </row>
    <row r="97" spans="1:44" x14ac:dyDescent="0.25">
      <c r="A97" s="1" t="s">
        <v>31</v>
      </c>
      <c r="B97" s="3">
        <v>46</v>
      </c>
      <c r="C97" s="3">
        <v>22</v>
      </c>
      <c r="F97" s="1"/>
      <c r="AP97" s="1" t="s">
        <v>31</v>
      </c>
      <c r="AQ97" s="3">
        <v>15</v>
      </c>
      <c r="AR97" s="3">
        <v>28</v>
      </c>
    </row>
    <row r="98" spans="1:44" x14ac:dyDescent="0.25">
      <c r="A98" s="1" t="s">
        <v>31</v>
      </c>
      <c r="B98" s="3">
        <v>15</v>
      </c>
      <c r="C98" s="3">
        <v>28</v>
      </c>
      <c r="F98" s="1"/>
      <c r="AP98" s="1" t="s">
        <v>31</v>
      </c>
      <c r="AQ98" s="3">
        <v>47</v>
      </c>
      <c r="AR98" s="3">
        <v>27</v>
      </c>
    </row>
    <row r="99" spans="1:44" x14ac:dyDescent="0.25">
      <c r="A99" s="1" t="s">
        <v>31</v>
      </c>
      <c r="B99" s="3">
        <v>47</v>
      </c>
      <c r="C99" s="3">
        <v>27</v>
      </c>
      <c r="F99" s="1"/>
      <c r="AP99" s="1" t="s">
        <v>31</v>
      </c>
      <c r="AQ99" s="3">
        <v>24</v>
      </c>
      <c r="AR99" s="3">
        <v>5</v>
      </c>
    </row>
    <row r="100" spans="1:44" x14ac:dyDescent="0.25">
      <c r="A100" s="1" t="s">
        <v>31</v>
      </c>
      <c r="B100" s="3">
        <v>24</v>
      </c>
      <c r="C100" s="3">
        <v>5</v>
      </c>
      <c r="F100" s="1"/>
      <c r="AP100" s="1" t="s">
        <v>31</v>
      </c>
      <c r="AQ100" s="3">
        <v>52</v>
      </c>
      <c r="AR100" s="3">
        <v>28</v>
      </c>
    </row>
    <row r="101" spans="1:44" x14ac:dyDescent="0.25">
      <c r="A101" s="1" t="s">
        <v>31</v>
      </c>
      <c r="B101" s="3">
        <v>52</v>
      </c>
      <c r="C101" s="3">
        <v>28</v>
      </c>
      <c r="F101" s="1"/>
      <c r="AP101" s="1" t="s">
        <v>31</v>
      </c>
      <c r="AQ101" s="3">
        <v>14</v>
      </c>
      <c r="AR101" s="3">
        <v>9</v>
      </c>
    </row>
    <row r="102" spans="1:44" x14ac:dyDescent="0.25">
      <c r="A102" s="1" t="s">
        <v>31</v>
      </c>
      <c r="B102" s="3">
        <v>14</v>
      </c>
      <c r="C102" s="3">
        <v>9</v>
      </c>
      <c r="F102" s="1"/>
      <c r="AP102" s="1" t="s">
        <v>31</v>
      </c>
      <c r="AQ102" s="3">
        <v>37</v>
      </c>
      <c r="AR102" s="3">
        <v>10</v>
      </c>
    </row>
    <row r="103" spans="1:44" x14ac:dyDescent="0.25">
      <c r="A103" s="1" t="s">
        <v>31</v>
      </c>
      <c r="B103" s="3">
        <v>37</v>
      </c>
      <c r="C103" s="3">
        <v>10</v>
      </c>
      <c r="F103" s="1"/>
      <c r="AP103" s="1" t="s">
        <v>31</v>
      </c>
      <c r="AQ103" s="3">
        <v>12</v>
      </c>
      <c r="AR103" s="3">
        <v>16</v>
      </c>
    </row>
    <row r="104" spans="1:44" x14ac:dyDescent="0.25">
      <c r="A104" s="1" t="s">
        <v>31</v>
      </c>
      <c r="B104" s="3">
        <v>12</v>
      </c>
      <c r="C104" s="3">
        <v>16</v>
      </c>
      <c r="F104" s="1"/>
      <c r="AP104" s="1" t="s">
        <v>31</v>
      </c>
      <c r="AQ104" s="3">
        <v>7</v>
      </c>
      <c r="AR104" s="3">
        <v>26</v>
      </c>
    </row>
    <row r="105" spans="1:44" x14ac:dyDescent="0.25">
      <c r="A105" s="1" t="s">
        <v>31</v>
      </c>
      <c r="B105" s="3">
        <v>7</v>
      </c>
      <c r="C105" s="3">
        <v>26</v>
      </c>
      <c r="F105" s="1"/>
      <c r="AP105" s="1" t="s">
        <v>31</v>
      </c>
      <c r="AQ105" s="3">
        <v>27</v>
      </c>
      <c r="AR105" s="3">
        <v>3</v>
      </c>
    </row>
    <row r="106" spans="1:44" x14ac:dyDescent="0.25">
      <c r="A106" s="1" t="s">
        <v>31</v>
      </c>
      <c r="B106" s="3">
        <v>27</v>
      </c>
      <c r="C106" s="3">
        <v>3</v>
      </c>
      <c r="F106" s="1"/>
      <c r="AP106" s="1" t="s">
        <v>31</v>
      </c>
      <c r="AQ106" s="3">
        <v>18</v>
      </c>
      <c r="AR106" s="3">
        <v>15</v>
      </c>
    </row>
    <row r="107" spans="1:44" x14ac:dyDescent="0.25">
      <c r="A107" s="1" t="s">
        <v>31</v>
      </c>
      <c r="B107" s="3">
        <v>18</v>
      </c>
      <c r="C107" s="3">
        <v>15</v>
      </c>
      <c r="F107" s="1"/>
      <c r="AP107" s="1" t="s">
        <v>31</v>
      </c>
      <c r="AQ107" s="3">
        <v>8</v>
      </c>
      <c r="AR107" s="3">
        <v>8</v>
      </c>
    </row>
    <row r="108" spans="1:44" x14ac:dyDescent="0.25">
      <c r="A108" s="1" t="s">
        <v>31</v>
      </c>
      <c r="B108" s="3">
        <v>8</v>
      </c>
      <c r="C108" s="3">
        <v>8</v>
      </c>
      <c r="F108" s="1"/>
      <c r="AP108" s="1" t="s">
        <v>31</v>
      </c>
      <c r="AQ108" s="3">
        <v>4</v>
      </c>
      <c r="AR108" s="3">
        <v>19</v>
      </c>
    </row>
    <row r="109" spans="1:44" x14ac:dyDescent="0.25">
      <c r="A109" s="1" t="s">
        <v>31</v>
      </c>
      <c r="B109" s="3">
        <v>4</v>
      </c>
      <c r="C109" s="3">
        <v>19</v>
      </c>
      <c r="F109" s="1"/>
      <c r="AP109" s="1" t="s">
        <v>31</v>
      </c>
      <c r="AQ109" s="3">
        <v>30</v>
      </c>
      <c r="AR109" s="3">
        <v>7</v>
      </c>
    </row>
    <row r="110" spans="1:44" x14ac:dyDescent="0.25">
      <c r="A110" s="1" t="s">
        <v>31</v>
      </c>
      <c r="B110" s="3">
        <v>30</v>
      </c>
      <c r="C110" s="3">
        <v>7</v>
      </c>
      <c r="F110" s="1"/>
      <c r="AP110" s="1" t="s">
        <v>31</v>
      </c>
      <c r="AQ110" s="3">
        <v>33</v>
      </c>
      <c r="AR110" s="3">
        <v>16</v>
      </c>
    </row>
    <row r="111" spans="1:44" x14ac:dyDescent="0.25">
      <c r="A111" s="1" t="s">
        <v>31</v>
      </c>
      <c r="B111" s="3">
        <v>33</v>
      </c>
      <c r="C111" s="3">
        <v>16</v>
      </c>
      <c r="F111" s="1"/>
      <c r="AP111" s="1" t="s">
        <v>31</v>
      </c>
      <c r="AQ111" s="3">
        <v>35</v>
      </c>
      <c r="AR111" s="3">
        <v>14</v>
      </c>
    </row>
    <row r="112" spans="1:44" x14ac:dyDescent="0.25">
      <c r="A112" s="1" t="s">
        <v>31</v>
      </c>
      <c r="B112" s="3">
        <v>35</v>
      </c>
      <c r="C112" s="3">
        <v>14</v>
      </c>
      <c r="F112" s="1"/>
      <c r="AP112" s="1" t="s">
        <v>31</v>
      </c>
      <c r="AQ112" s="3">
        <v>34</v>
      </c>
      <c r="AR112" s="3">
        <v>12</v>
      </c>
    </row>
    <row r="113" spans="1:44" x14ac:dyDescent="0.25">
      <c r="A113" s="1" t="s">
        <v>31</v>
      </c>
      <c r="B113" s="3">
        <v>34</v>
      </c>
      <c r="C113" s="3">
        <v>12</v>
      </c>
      <c r="F113" s="1"/>
      <c r="AP113" s="1" t="s">
        <v>31</v>
      </c>
      <c r="AQ113" s="3">
        <v>45</v>
      </c>
      <c r="AR113" s="3">
        <v>14</v>
      </c>
    </row>
    <row r="114" spans="1:44" x14ac:dyDescent="0.25">
      <c r="A114" s="1" t="s">
        <v>31</v>
      </c>
      <c r="B114" s="3">
        <v>45</v>
      </c>
      <c r="C114" s="3">
        <v>14</v>
      </c>
      <c r="F114" s="1"/>
      <c r="AP114" s="1" t="s">
        <v>31</v>
      </c>
      <c r="AQ114" s="3">
        <v>3</v>
      </c>
      <c r="AR114" s="3">
        <v>28</v>
      </c>
    </row>
    <row r="115" spans="1:44" x14ac:dyDescent="0.25">
      <c r="A115" s="1" t="s">
        <v>31</v>
      </c>
      <c r="B115" s="3">
        <v>3</v>
      </c>
      <c r="C115" s="3">
        <v>28</v>
      </c>
      <c r="F115" s="1"/>
      <c r="AP115" s="1" t="s">
        <v>31</v>
      </c>
      <c r="AQ115" s="3">
        <v>24</v>
      </c>
      <c r="AR115" s="3">
        <v>20</v>
      </c>
    </row>
    <row r="116" spans="1:44" x14ac:dyDescent="0.25">
      <c r="A116" s="1" t="s">
        <v>31</v>
      </c>
      <c r="B116" s="3">
        <v>24</v>
      </c>
      <c r="C116" s="3">
        <v>20</v>
      </c>
      <c r="F116" s="1"/>
      <c r="AP116" s="1" t="s">
        <v>31</v>
      </c>
      <c r="AQ116" s="3">
        <v>52</v>
      </c>
      <c r="AR116" s="3">
        <v>22</v>
      </c>
    </row>
    <row r="117" spans="1:44" x14ac:dyDescent="0.25">
      <c r="A117" s="1" t="s">
        <v>31</v>
      </c>
      <c r="B117" s="3">
        <v>52</v>
      </c>
      <c r="C117" s="3">
        <v>22</v>
      </c>
      <c r="F117" s="1"/>
      <c r="AP117" s="1" t="s">
        <v>31</v>
      </c>
      <c r="AQ117" s="3">
        <v>9</v>
      </c>
      <c r="AR117" s="3">
        <v>14</v>
      </c>
    </row>
    <row r="118" spans="1:44" x14ac:dyDescent="0.25">
      <c r="A118" s="1" t="s">
        <v>31</v>
      </c>
      <c r="B118" s="3">
        <v>9</v>
      </c>
      <c r="C118" s="3">
        <v>14</v>
      </c>
      <c r="F118" s="1"/>
      <c r="AP118" s="1" t="s">
        <v>31</v>
      </c>
      <c r="AQ118" s="3">
        <v>33</v>
      </c>
      <c r="AR118" s="3">
        <v>6</v>
      </c>
    </row>
    <row r="119" spans="1:44" x14ac:dyDescent="0.25">
      <c r="A119" s="1" t="s">
        <v>31</v>
      </c>
      <c r="B119" s="3">
        <v>33</v>
      </c>
      <c r="C119" s="3">
        <v>6</v>
      </c>
      <c r="F119" s="1"/>
      <c r="AP119" s="1" t="s">
        <v>31</v>
      </c>
      <c r="AQ119" s="3">
        <v>46</v>
      </c>
      <c r="AR119" s="3">
        <v>1</v>
      </c>
    </row>
    <row r="120" spans="1:44" x14ac:dyDescent="0.25">
      <c r="A120" s="1" t="s">
        <v>31</v>
      </c>
      <c r="B120" s="3">
        <v>46</v>
      </c>
      <c r="C120" s="3">
        <v>1</v>
      </c>
      <c r="F120" s="1"/>
      <c r="AP120" s="1" t="s">
        <v>31</v>
      </c>
      <c r="AQ120" s="3">
        <v>24</v>
      </c>
      <c r="AR120" s="3">
        <v>8</v>
      </c>
    </row>
    <row r="121" spans="1:44" x14ac:dyDescent="0.25">
      <c r="A121" s="1" t="s">
        <v>31</v>
      </c>
      <c r="B121" s="3">
        <v>24</v>
      </c>
      <c r="C121" s="3">
        <v>8</v>
      </c>
      <c r="F121" s="1"/>
      <c r="AP121" s="1" t="s">
        <v>31</v>
      </c>
      <c r="AQ121" s="3">
        <v>10</v>
      </c>
      <c r="AR121" s="3">
        <v>29</v>
      </c>
    </row>
    <row r="122" spans="1:44" x14ac:dyDescent="0.25">
      <c r="A122" s="1" t="s">
        <v>31</v>
      </c>
      <c r="B122" s="3">
        <v>10</v>
      </c>
      <c r="C122" s="3">
        <v>29</v>
      </c>
      <c r="F122" s="1"/>
      <c r="AP122" s="1" t="s">
        <v>31</v>
      </c>
      <c r="AQ122" s="3">
        <v>12</v>
      </c>
      <c r="AR122" s="3">
        <v>11</v>
      </c>
    </row>
    <row r="123" spans="1:44" x14ac:dyDescent="0.25">
      <c r="A123" s="1" t="s">
        <v>31</v>
      </c>
      <c r="B123" s="3">
        <v>12</v>
      </c>
      <c r="C123" s="3">
        <v>11</v>
      </c>
      <c r="F123" s="1"/>
      <c r="AP123" s="1" t="s">
        <v>31</v>
      </c>
      <c r="AQ123" s="3">
        <v>48</v>
      </c>
      <c r="AR123" s="3">
        <v>13</v>
      </c>
    </row>
    <row r="124" spans="1:44" x14ac:dyDescent="0.25">
      <c r="A124" s="1" t="s">
        <v>31</v>
      </c>
      <c r="B124" s="3">
        <v>48</v>
      </c>
      <c r="C124" s="3">
        <v>13</v>
      </c>
      <c r="F124" s="1"/>
      <c r="AP124" s="1" t="s">
        <v>31</v>
      </c>
      <c r="AQ124" s="3">
        <v>30</v>
      </c>
      <c r="AR124" s="3">
        <v>16</v>
      </c>
    </row>
    <row r="125" spans="1:44" x14ac:dyDescent="0.25">
      <c r="A125" s="1" t="s">
        <v>31</v>
      </c>
      <c r="B125" s="3">
        <v>30</v>
      </c>
      <c r="C125" s="3">
        <v>16</v>
      </c>
      <c r="F125" s="1"/>
      <c r="AP125" s="1" t="s">
        <v>31</v>
      </c>
      <c r="AQ125" s="3">
        <v>13</v>
      </c>
      <c r="AR125" s="3">
        <v>16</v>
      </c>
    </row>
    <row r="126" spans="1:44" x14ac:dyDescent="0.25">
      <c r="A126" s="1" t="s">
        <v>31</v>
      </c>
      <c r="B126" s="3">
        <v>13</v>
      </c>
      <c r="C126" s="3">
        <v>16</v>
      </c>
      <c r="F126" s="1"/>
      <c r="AP126" s="1" t="s">
        <v>31</v>
      </c>
      <c r="AQ126" s="3">
        <v>41</v>
      </c>
      <c r="AR126" s="3">
        <v>30</v>
      </c>
    </row>
    <row r="127" spans="1:44" x14ac:dyDescent="0.25">
      <c r="A127" s="1" t="s">
        <v>31</v>
      </c>
      <c r="B127" s="3">
        <v>41</v>
      </c>
      <c r="C127" s="3">
        <v>30</v>
      </c>
      <c r="F127" s="1"/>
      <c r="AP127" s="1" t="s">
        <v>31</v>
      </c>
      <c r="AQ127" s="3">
        <v>1</v>
      </c>
      <c r="AR127" s="3">
        <v>4</v>
      </c>
    </row>
    <row r="128" spans="1:44" x14ac:dyDescent="0.25">
      <c r="A128" s="1" t="s">
        <v>31</v>
      </c>
      <c r="B128" s="3">
        <v>1</v>
      </c>
      <c r="C128" s="3">
        <v>4</v>
      </c>
      <c r="F128" s="1"/>
      <c r="AP128" s="1" t="s">
        <v>31</v>
      </c>
      <c r="AQ128" s="3">
        <v>38</v>
      </c>
      <c r="AR128" s="3">
        <v>15</v>
      </c>
    </row>
    <row r="129" spans="1:44" x14ac:dyDescent="0.25">
      <c r="A129" s="1" t="s">
        <v>31</v>
      </c>
      <c r="B129" s="3">
        <v>38</v>
      </c>
      <c r="C129" s="3">
        <v>15</v>
      </c>
      <c r="F129" s="1"/>
      <c r="AP129" s="1" t="s">
        <v>31</v>
      </c>
      <c r="AQ129" s="3">
        <v>16</v>
      </c>
      <c r="AR129" s="3">
        <v>25</v>
      </c>
    </row>
    <row r="130" spans="1:44" x14ac:dyDescent="0.25">
      <c r="A130" s="1" t="s">
        <v>31</v>
      </c>
      <c r="B130" s="3">
        <v>16</v>
      </c>
      <c r="C130" s="3">
        <v>25</v>
      </c>
      <c r="F130" s="1"/>
      <c r="AP130" s="1" t="s">
        <v>31</v>
      </c>
      <c r="AQ130" s="3">
        <v>43</v>
      </c>
      <c r="AR130" s="3">
        <v>23</v>
      </c>
    </row>
    <row r="131" spans="1:44" x14ac:dyDescent="0.25">
      <c r="A131" s="1" t="s">
        <v>31</v>
      </c>
      <c r="B131" s="3">
        <v>43</v>
      </c>
      <c r="C131" s="3">
        <v>23</v>
      </c>
      <c r="F131" s="1"/>
      <c r="AP131" s="1" t="s">
        <v>31</v>
      </c>
      <c r="AQ131" s="3">
        <v>21</v>
      </c>
      <c r="AR131" s="3">
        <v>20</v>
      </c>
    </row>
    <row r="132" spans="1:44" x14ac:dyDescent="0.25">
      <c r="A132" s="1" t="s">
        <v>31</v>
      </c>
      <c r="B132" s="3">
        <v>21</v>
      </c>
      <c r="C132" s="3">
        <v>20</v>
      </c>
      <c r="F132" s="1"/>
      <c r="AP132" s="1" t="s">
        <v>31</v>
      </c>
      <c r="AQ132" s="3">
        <v>46</v>
      </c>
      <c r="AR132" s="3">
        <v>3</v>
      </c>
    </row>
    <row r="133" spans="1:44" x14ac:dyDescent="0.25">
      <c r="A133" s="1" t="s">
        <v>31</v>
      </c>
      <c r="B133" s="3">
        <v>46</v>
      </c>
      <c r="C133" s="3">
        <v>3</v>
      </c>
      <c r="F133" s="1"/>
      <c r="AP133" s="1" t="s">
        <v>31</v>
      </c>
      <c r="AQ133" s="3">
        <v>38</v>
      </c>
      <c r="AR133" s="3">
        <v>12</v>
      </c>
    </row>
    <row r="134" spans="1:44" x14ac:dyDescent="0.25">
      <c r="A134" s="1" t="s">
        <v>31</v>
      </c>
      <c r="B134" s="3">
        <v>38</v>
      </c>
      <c r="C134" s="3">
        <v>12</v>
      </c>
      <c r="F134" s="1"/>
      <c r="AP134" s="1" t="s">
        <v>31</v>
      </c>
      <c r="AQ134" s="3">
        <v>0</v>
      </c>
      <c r="AR134" s="3">
        <v>23</v>
      </c>
    </row>
    <row r="135" spans="1:44" x14ac:dyDescent="0.25">
      <c r="A135" s="1" t="s">
        <v>31</v>
      </c>
      <c r="B135" s="3">
        <v>0</v>
      </c>
      <c r="C135" s="3">
        <v>23</v>
      </c>
      <c r="F135" s="1"/>
      <c r="AP135" s="1" t="s">
        <v>31</v>
      </c>
      <c r="AQ135" s="3">
        <v>16</v>
      </c>
      <c r="AR135" s="3">
        <v>20</v>
      </c>
    </row>
    <row r="136" spans="1:44" x14ac:dyDescent="0.25">
      <c r="A136" s="1" t="s">
        <v>31</v>
      </c>
      <c r="B136" s="3">
        <v>16</v>
      </c>
      <c r="C136" s="3">
        <v>20</v>
      </c>
      <c r="F136" s="1"/>
      <c r="AP136" s="1" t="s">
        <v>31</v>
      </c>
      <c r="AQ136" s="3">
        <v>45</v>
      </c>
      <c r="AR136" s="3">
        <v>28</v>
      </c>
    </row>
    <row r="137" spans="1:44" x14ac:dyDescent="0.25">
      <c r="A137" s="1" t="s">
        <v>31</v>
      </c>
      <c r="B137" s="3">
        <v>45</v>
      </c>
      <c r="C137" s="3">
        <v>28</v>
      </c>
      <c r="F137" s="1"/>
      <c r="AP137" s="1" t="s">
        <v>31</v>
      </c>
      <c r="AQ137" s="3">
        <v>18</v>
      </c>
      <c r="AR137" s="3">
        <v>14</v>
      </c>
    </row>
    <row r="138" spans="1:44" x14ac:dyDescent="0.25">
      <c r="A138" s="1" t="s">
        <v>31</v>
      </c>
      <c r="B138" s="3">
        <v>18</v>
      </c>
      <c r="C138" s="3">
        <v>14</v>
      </c>
      <c r="F138" s="1"/>
      <c r="AP138" s="1" t="s">
        <v>31</v>
      </c>
      <c r="AQ138" s="3">
        <v>23</v>
      </c>
      <c r="AR138" s="3">
        <v>10</v>
      </c>
    </row>
    <row r="139" spans="1:44" x14ac:dyDescent="0.25">
      <c r="A139" s="1" t="s">
        <v>31</v>
      </c>
      <c r="B139" s="3">
        <v>23</v>
      </c>
      <c r="C139" s="3">
        <v>10</v>
      </c>
      <c r="F139" s="1"/>
      <c r="AP139" s="1" t="s">
        <v>31</v>
      </c>
      <c r="AQ139" s="3">
        <v>18</v>
      </c>
      <c r="AR139" s="3">
        <v>21</v>
      </c>
    </row>
    <row r="140" spans="1:44" x14ac:dyDescent="0.25">
      <c r="A140" s="1" t="s">
        <v>31</v>
      </c>
      <c r="B140" s="3">
        <v>18</v>
      </c>
      <c r="C140" s="3">
        <v>21</v>
      </c>
      <c r="F140" s="1"/>
      <c r="AP140" s="1" t="s">
        <v>31</v>
      </c>
      <c r="AQ140" s="3">
        <v>29</v>
      </c>
      <c r="AR140" s="3">
        <v>13</v>
      </c>
    </row>
    <row r="141" spans="1:44" x14ac:dyDescent="0.25">
      <c r="A141" s="1" t="s">
        <v>31</v>
      </c>
      <c r="B141" s="3">
        <v>29</v>
      </c>
      <c r="C141" s="3">
        <v>13</v>
      </c>
      <c r="F141" s="1"/>
      <c r="AP141" s="1" t="s">
        <v>31</v>
      </c>
      <c r="AQ141" s="3">
        <v>48</v>
      </c>
      <c r="AR141" s="3">
        <v>25</v>
      </c>
    </row>
    <row r="142" spans="1:44" x14ac:dyDescent="0.25">
      <c r="A142" s="1" t="s">
        <v>31</v>
      </c>
      <c r="B142" s="3">
        <v>48</v>
      </c>
      <c r="C142" s="3">
        <v>25</v>
      </c>
      <c r="F142" s="1"/>
      <c r="AP142" s="1" t="s">
        <v>31</v>
      </c>
      <c r="AQ142" s="3">
        <v>4</v>
      </c>
      <c r="AR142" s="3">
        <v>20</v>
      </c>
    </row>
    <row r="143" spans="1:44" x14ac:dyDescent="0.25">
      <c r="A143" s="1" t="s">
        <v>31</v>
      </c>
      <c r="B143" s="3">
        <v>4</v>
      </c>
      <c r="C143" s="3">
        <v>20</v>
      </c>
      <c r="F143" s="1"/>
      <c r="AP143" s="1" t="s">
        <v>31</v>
      </c>
      <c r="AQ143" s="3">
        <v>18</v>
      </c>
      <c r="AR143" s="3">
        <v>6</v>
      </c>
    </row>
    <row r="144" spans="1:44" x14ac:dyDescent="0.25">
      <c r="A144" s="1" t="s">
        <v>31</v>
      </c>
      <c r="B144" s="3">
        <v>18</v>
      </c>
      <c r="C144" s="3">
        <v>6</v>
      </c>
      <c r="F144" s="1"/>
      <c r="AP144" s="1" t="s">
        <v>31</v>
      </c>
      <c r="AQ144" s="3">
        <v>42</v>
      </c>
      <c r="AR144" s="3">
        <v>26</v>
      </c>
    </row>
    <row r="145" spans="1:44" x14ac:dyDescent="0.25">
      <c r="A145" s="1" t="s">
        <v>31</v>
      </c>
      <c r="B145" s="3">
        <v>42</v>
      </c>
      <c r="C145" s="3">
        <v>26</v>
      </c>
      <c r="F145" s="1"/>
      <c r="AP145" s="1" t="s">
        <v>31</v>
      </c>
      <c r="AQ145" s="3">
        <v>40</v>
      </c>
      <c r="AR145" s="3">
        <v>23</v>
      </c>
    </row>
    <row r="146" spans="1:44" x14ac:dyDescent="0.25">
      <c r="A146" s="1" t="s">
        <v>31</v>
      </c>
      <c r="B146" s="3">
        <v>40</v>
      </c>
      <c r="C146" s="3">
        <v>23</v>
      </c>
      <c r="F146" s="1"/>
      <c r="AP146" s="1" t="s">
        <v>31</v>
      </c>
      <c r="AQ146" s="3">
        <v>4</v>
      </c>
      <c r="AR146" s="3">
        <v>10</v>
      </c>
    </row>
    <row r="147" spans="1:44" x14ac:dyDescent="0.25">
      <c r="A147" s="1" t="s">
        <v>31</v>
      </c>
      <c r="B147" s="3">
        <v>4</v>
      </c>
      <c r="C147" s="3">
        <v>10</v>
      </c>
      <c r="F147" s="1"/>
      <c r="AP147" s="1" t="s">
        <v>31</v>
      </c>
      <c r="AQ147" s="3">
        <v>45</v>
      </c>
      <c r="AR147" s="3">
        <v>27</v>
      </c>
    </row>
    <row r="148" spans="1:44" x14ac:dyDescent="0.25">
      <c r="A148" s="1" t="s">
        <v>31</v>
      </c>
      <c r="B148" s="3">
        <v>45</v>
      </c>
      <c r="C148" s="3">
        <v>27</v>
      </c>
      <c r="F148" s="1"/>
      <c r="AP148" s="1" t="s">
        <v>31</v>
      </c>
      <c r="AQ148" s="3">
        <v>21</v>
      </c>
      <c r="AR148" s="3">
        <v>6</v>
      </c>
    </row>
    <row r="149" spans="1:44" x14ac:dyDescent="0.25">
      <c r="A149" s="1" t="s">
        <v>31</v>
      </c>
      <c r="B149" s="3">
        <v>21</v>
      </c>
      <c r="C149" s="3">
        <v>6</v>
      </c>
      <c r="F149" s="1"/>
      <c r="AP149" s="1" t="s">
        <v>31</v>
      </c>
      <c r="AQ149" s="3">
        <v>26</v>
      </c>
      <c r="AR149" s="3">
        <v>10</v>
      </c>
    </row>
    <row r="150" spans="1:44" x14ac:dyDescent="0.25">
      <c r="A150" s="1" t="s">
        <v>31</v>
      </c>
      <c r="B150" s="3">
        <v>26</v>
      </c>
      <c r="C150" s="3">
        <v>10</v>
      </c>
      <c r="F150" s="1"/>
      <c r="AP150" s="1" t="s">
        <v>31</v>
      </c>
      <c r="AQ150" s="3">
        <v>40</v>
      </c>
      <c r="AR150" s="3">
        <v>2</v>
      </c>
    </row>
    <row r="151" spans="1:44" x14ac:dyDescent="0.25">
      <c r="A151" s="1" t="s">
        <v>31</v>
      </c>
      <c r="B151" s="3">
        <v>40</v>
      </c>
      <c r="C151" s="3">
        <v>2</v>
      </c>
      <c r="F151" s="1"/>
      <c r="AP151" s="1" t="s">
        <v>31</v>
      </c>
      <c r="AQ151" s="3">
        <v>7</v>
      </c>
      <c r="AR151" s="3">
        <v>13</v>
      </c>
    </row>
    <row r="152" spans="1:44" x14ac:dyDescent="0.25">
      <c r="A152" s="1" t="s">
        <v>31</v>
      </c>
      <c r="B152" s="3">
        <v>7</v>
      </c>
      <c r="C152" s="3">
        <v>13</v>
      </c>
      <c r="F152" s="1"/>
      <c r="AP152" s="1" t="s">
        <v>31</v>
      </c>
      <c r="AQ152" s="3">
        <v>33</v>
      </c>
      <c r="AR152" s="3">
        <v>24</v>
      </c>
    </row>
    <row r="153" spans="1:44" x14ac:dyDescent="0.25">
      <c r="A153" s="1" t="s">
        <v>31</v>
      </c>
      <c r="B153" s="3">
        <v>33</v>
      </c>
      <c r="C153" s="3">
        <v>24</v>
      </c>
      <c r="F153" s="1"/>
      <c r="AP153" s="1" t="s">
        <v>31</v>
      </c>
      <c r="AQ153" s="3">
        <v>9</v>
      </c>
      <c r="AR153" s="3">
        <v>5</v>
      </c>
    </row>
    <row r="154" spans="1:44" x14ac:dyDescent="0.25">
      <c r="A154" s="1" t="s">
        <v>31</v>
      </c>
      <c r="B154" s="3">
        <v>9</v>
      </c>
      <c r="C154" s="3">
        <v>5</v>
      </c>
      <c r="F154" s="1"/>
      <c r="AP154" s="1" t="s">
        <v>31</v>
      </c>
      <c r="AQ154" s="3">
        <v>15</v>
      </c>
      <c r="AR154" s="3">
        <v>27</v>
      </c>
    </row>
    <row r="155" spans="1:44" x14ac:dyDescent="0.25">
      <c r="A155" s="1" t="s">
        <v>31</v>
      </c>
      <c r="B155" s="3">
        <v>15</v>
      </c>
      <c r="C155" s="3">
        <v>27</v>
      </c>
      <c r="F155" s="1"/>
      <c r="AP155" s="1" t="s">
        <v>31</v>
      </c>
      <c r="AQ155" s="3">
        <v>49</v>
      </c>
      <c r="AR155" s="3">
        <v>1</v>
      </c>
    </row>
    <row r="156" spans="1:44" x14ac:dyDescent="0.25">
      <c r="A156" s="1" t="s">
        <v>31</v>
      </c>
      <c r="B156" s="3">
        <v>49</v>
      </c>
      <c r="C156" s="3">
        <v>1</v>
      </c>
      <c r="F156" s="1"/>
      <c r="AP156" s="1" t="s">
        <v>31</v>
      </c>
      <c r="AQ156" s="3">
        <v>15</v>
      </c>
      <c r="AR156" s="3">
        <v>2</v>
      </c>
    </row>
    <row r="157" spans="1:44" x14ac:dyDescent="0.25">
      <c r="A157" s="1" t="s">
        <v>31</v>
      </c>
      <c r="B157" s="3">
        <v>15</v>
      </c>
      <c r="C157" s="3">
        <v>2</v>
      </c>
      <c r="F157" s="1"/>
      <c r="AP157" s="1" t="s">
        <v>31</v>
      </c>
      <c r="AQ157" s="3">
        <v>30</v>
      </c>
      <c r="AR157" s="3">
        <v>28</v>
      </c>
    </row>
    <row r="158" spans="1:44" x14ac:dyDescent="0.25">
      <c r="A158" s="1" t="s">
        <v>31</v>
      </c>
      <c r="B158" s="3">
        <v>30</v>
      </c>
      <c r="C158" s="3">
        <v>28</v>
      </c>
      <c r="F158" s="1"/>
      <c r="AP158" s="1" t="s">
        <v>31</v>
      </c>
      <c r="AQ158" s="3">
        <v>48</v>
      </c>
      <c r="AR158" s="3">
        <v>7</v>
      </c>
    </row>
    <row r="159" spans="1:44" x14ac:dyDescent="0.25">
      <c r="A159" s="1" t="s">
        <v>31</v>
      </c>
      <c r="B159" s="3">
        <v>48</v>
      </c>
      <c r="C159" s="3">
        <v>7</v>
      </c>
      <c r="F159" s="1"/>
      <c r="AP159" s="1" t="s">
        <v>31</v>
      </c>
      <c r="AQ159" s="3">
        <v>50</v>
      </c>
      <c r="AR159" s="3">
        <v>7</v>
      </c>
    </row>
    <row r="160" spans="1:44" x14ac:dyDescent="0.25">
      <c r="A160" s="1" t="s">
        <v>31</v>
      </c>
      <c r="B160" s="3">
        <v>50</v>
      </c>
      <c r="C160" s="3">
        <v>7</v>
      </c>
      <c r="F160" s="1"/>
      <c r="AP160" s="1" t="s">
        <v>31</v>
      </c>
      <c r="AQ160" s="3">
        <v>46</v>
      </c>
      <c r="AR160" s="3">
        <v>15</v>
      </c>
    </row>
    <row r="161" spans="1:44" x14ac:dyDescent="0.25">
      <c r="A161" s="1" t="s">
        <v>31</v>
      </c>
      <c r="B161" s="3">
        <v>46</v>
      </c>
      <c r="C161" s="3">
        <v>15</v>
      </c>
      <c r="F161" s="1"/>
      <c r="AP161" s="1" t="s">
        <v>31</v>
      </c>
      <c r="AQ161" s="3">
        <v>28</v>
      </c>
      <c r="AR161" s="3">
        <v>15</v>
      </c>
    </row>
    <row r="162" spans="1:44" x14ac:dyDescent="0.25">
      <c r="A162" s="1" t="s">
        <v>31</v>
      </c>
      <c r="B162" s="3">
        <v>28</v>
      </c>
      <c r="C162" s="3">
        <v>15</v>
      </c>
      <c r="F162" s="1"/>
      <c r="AP162" s="1" t="s">
        <v>31</v>
      </c>
      <c r="AQ162" s="3">
        <v>52</v>
      </c>
      <c r="AR162" s="3">
        <v>1</v>
      </c>
    </row>
    <row r="163" spans="1:44" x14ac:dyDescent="0.25">
      <c r="A163" s="1" t="s">
        <v>31</v>
      </c>
      <c r="B163" s="3">
        <v>52</v>
      </c>
      <c r="C163" s="3">
        <v>1</v>
      </c>
      <c r="F163" s="1"/>
      <c r="AP163" s="1" t="s">
        <v>31</v>
      </c>
      <c r="AQ163" s="3">
        <v>7</v>
      </c>
      <c r="AR163" s="3">
        <v>18</v>
      </c>
    </row>
    <row r="164" spans="1:44" x14ac:dyDescent="0.25">
      <c r="A164" s="1" t="s">
        <v>31</v>
      </c>
      <c r="B164" s="3">
        <v>7</v>
      </c>
      <c r="C164" s="3">
        <v>18</v>
      </c>
      <c r="F164" s="1"/>
      <c r="AP164" s="1" t="s">
        <v>31</v>
      </c>
      <c r="AQ164" s="3">
        <v>43</v>
      </c>
      <c r="AR164" s="3">
        <v>22</v>
      </c>
    </row>
    <row r="165" spans="1:44" x14ac:dyDescent="0.25">
      <c r="A165" s="1" t="s">
        <v>31</v>
      </c>
      <c r="B165" s="3">
        <v>43</v>
      </c>
      <c r="C165" s="3">
        <v>22</v>
      </c>
      <c r="F165" s="1"/>
      <c r="AP165" s="1" t="s">
        <v>31</v>
      </c>
      <c r="AQ165" s="3">
        <v>32</v>
      </c>
      <c r="AR165" s="3">
        <v>5</v>
      </c>
    </row>
    <row r="166" spans="1:44" x14ac:dyDescent="0.25">
      <c r="A166" s="1" t="s">
        <v>31</v>
      </c>
      <c r="B166" s="3">
        <v>32</v>
      </c>
      <c r="C166" s="3">
        <v>5</v>
      </c>
      <c r="F166" s="1"/>
      <c r="AP166" s="1" t="s">
        <v>31</v>
      </c>
      <c r="AQ166" s="3">
        <v>11</v>
      </c>
      <c r="AR166" s="3">
        <v>3</v>
      </c>
    </row>
    <row r="167" spans="1:44" x14ac:dyDescent="0.25">
      <c r="A167" s="1" t="s">
        <v>31</v>
      </c>
      <c r="B167" s="3">
        <v>11</v>
      </c>
      <c r="C167" s="3">
        <v>3</v>
      </c>
      <c r="F167" s="1"/>
      <c r="AP167" s="1" t="s">
        <v>31</v>
      </c>
      <c r="AQ167" s="3">
        <v>6</v>
      </c>
      <c r="AR167" s="3">
        <v>8</v>
      </c>
    </row>
    <row r="168" spans="1:44" x14ac:dyDescent="0.25">
      <c r="A168" s="1" t="s">
        <v>31</v>
      </c>
      <c r="B168" s="3">
        <v>6</v>
      </c>
      <c r="C168" s="3">
        <v>8</v>
      </c>
      <c r="F168" s="1"/>
      <c r="AP168" s="1" t="s">
        <v>31</v>
      </c>
      <c r="AQ168" s="3">
        <v>22</v>
      </c>
      <c r="AR168" s="3">
        <v>0</v>
      </c>
    </row>
    <row r="169" spans="1:44" x14ac:dyDescent="0.25">
      <c r="A169" s="1" t="s">
        <v>31</v>
      </c>
      <c r="B169" s="3">
        <v>22</v>
      </c>
      <c r="C169" s="3">
        <v>0</v>
      </c>
      <c r="F169" s="1"/>
      <c r="AP169" s="1" t="s">
        <v>31</v>
      </c>
      <c r="AQ169" s="3">
        <v>5</v>
      </c>
      <c r="AR169" s="3">
        <v>28</v>
      </c>
    </row>
    <row r="170" spans="1:44" x14ac:dyDescent="0.25">
      <c r="A170" s="1" t="s">
        <v>31</v>
      </c>
      <c r="B170" s="3">
        <v>5</v>
      </c>
      <c r="C170" s="3">
        <v>28</v>
      </c>
      <c r="F170" s="1"/>
      <c r="AP170" s="1" t="s">
        <v>31</v>
      </c>
      <c r="AQ170" s="3">
        <v>45</v>
      </c>
      <c r="AR170" s="3">
        <v>19</v>
      </c>
    </row>
    <row r="171" spans="1:44" x14ac:dyDescent="0.25">
      <c r="A171" s="1" t="s">
        <v>31</v>
      </c>
      <c r="B171" s="3">
        <v>45</v>
      </c>
      <c r="C171" s="3">
        <v>19</v>
      </c>
      <c r="F171" s="1"/>
      <c r="AP171" s="1" t="s">
        <v>31</v>
      </c>
      <c r="AQ171" s="3">
        <v>6</v>
      </c>
      <c r="AR171" s="3">
        <v>6</v>
      </c>
    </row>
    <row r="172" spans="1:44" x14ac:dyDescent="0.25">
      <c r="A172" s="1" t="s">
        <v>31</v>
      </c>
      <c r="B172" s="3">
        <v>6</v>
      </c>
      <c r="C172" s="3">
        <v>6</v>
      </c>
      <c r="F172" s="1"/>
      <c r="AP172" s="1" t="s">
        <v>31</v>
      </c>
      <c r="AQ172" s="3">
        <v>29</v>
      </c>
      <c r="AR172" s="3">
        <v>16</v>
      </c>
    </row>
    <row r="173" spans="1:44" x14ac:dyDescent="0.25">
      <c r="A173" s="1" t="s">
        <v>31</v>
      </c>
      <c r="B173" s="3">
        <v>29</v>
      </c>
      <c r="C173" s="3">
        <v>16</v>
      </c>
      <c r="F173" s="1"/>
      <c r="AP173" s="1" t="s">
        <v>31</v>
      </c>
      <c r="AQ173" s="3">
        <v>40</v>
      </c>
      <c r="AR173" s="3">
        <v>5</v>
      </c>
    </row>
    <row r="174" spans="1:44" x14ac:dyDescent="0.25">
      <c r="A174" s="1" t="s">
        <v>31</v>
      </c>
      <c r="B174" s="3">
        <v>40</v>
      </c>
      <c r="C174" s="3">
        <v>5</v>
      </c>
      <c r="F174" s="1"/>
      <c r="AP174" s="1" t="s">
        <v>31</v>
      </c>
      <c r="AQ174" s="3">
        <v>27</v>
      </c>
      <c r="AR174" s="3">
        <v>25</v>
      </c>
    </row>
    <row r="175" spans="1:44" x14ac:dyDescent="0.25">
      <c r="A175" s="1" t="s">
        <v>31</v>
      </c>
      <c r="B175" s="3">
        <v>27</v>
      </c>
      <c r="C175" s="3">
        <v>25</v>
      </c>
      <c r="F175" s="1"/>
      <c r="AP175" s="1" t="s">
        <v>31</v>
      </c>
      <c r="AQ175" s="3">
        <v>32</v>
      </c>
      <c r="AR175" s="3">
        <v>4</v>
      </c>
    </row>
    <row r="176" spans="1:44" x14ac:dyDescent="0.25">
      <c r="A176" s="1" t="s">
        <v>31</v>
      </c>
      <c r="B176" s="3">
        <v>32</v>
      </c>
      <c r="C176" s="3">
        <v>4</v>
      </c>
      <c r="F176" s="1"/>
      <c r="AP176" s="1" t="s">
        <v>31</v>
      </c>
      <c r="AQ176" s="3">
        <v>11</v>
      </c>
      <c r="AR176" s="3">
        <v>22</v>
      </c>
    </row>
    <row r="177" spans="1:44" x14ac:dyDescent="0.25">
      <c r="A177" s="1" t="s">
        <v>31</v>
      </c>
      <c r="B177" s="3">
        <v>11</v>
      </c>
      <c r="C177" s="3">
        <v>22</v>
      </c>
      <c r="F177" s="1"/>
      <c r="AP177" s="1" t="s">
        <v>31</v>
      </c>
      <c r="AQ177" s="3">
        <v>52</v>
      </c>
      <c r="AR177" s="3">
        <v>12</v>
      </c>
    </row>
    <row r="178" spans="1:44" x14ac:dyDescent="0.25">
      <c r="A178" s="1" t="s">
        <v>31</v>
      </c>
      <c r="B178" s="3">
        <v>52</v>
      </c>
      <c r="C178" s="3">
        <v>12</v>
      </c>
      <c r="F178" s="1"/>
      <c r="AP178" s="1" t="s">
        <v>31</v>
      </c>
      <c r="AQ178" s="3">
        <v>35</v>
      </c>
      <c r="AR178" s="3">
        <v>27</v>
      </c>
    </row>
    <row r="179" spans="1:44" x14ac:dyDescent="0.25">
      <c r="A179" s="1" t="s">
        <v>31</v>
      </c>
      <c r="B179" s="3">
        <v>35</v>
      </c>
      <c r="C179" s="3">
        <v>27</v>
      </c>
      <c r="F179" s="1"/>
      <c r="AP179" s="1" t="s">
        <v>31</v>
      </c>
      <c r="AQ179" s="3">
        <v>10</v>
      </c>
      <c r="AR179" s="3">
        <v>6</v>
      </c>
    </row>
    <row r="180" spans="1:44" x14ac:dyDescent="0.25">
      <c r="A180" s="1" t="s">
        <v>31</v>
      </c>
      <c r="B180" s="3">
        <v>10</v>
      </c>
      <c r="C180" s="3">
        <v>6</v>
      </c>
      <c r="F180" s="1"/>
      <c r="AP180" s="1" t="s">
        <v>31</v>
      </c>
      <c r="AQ180" s="3">
        <v>51</v>
      </c>
      <c r="AR180" s="3">
        <v>25</v>
      </c>
    </row>
    <row r="181" spans="1:44" x14ac:dyDescent="0.25">
      <c r="A181" s="1" t="s">
        <v>31</v>
      </c>
      <c r="B181" s="3">
        <v>51</v>
      </c>
      <c r="C181" s="3">
        <v>25</v>
      </c>
      <c r="F181" s="1"/>
      <c r="AP181" s="1" t="s">
        <v>31</v>
      </c>
      <c r="AQ181" s="3">
        <v>10</v>
      </c>
      <c r="AR181" s="3">
        <v>30</v>
      </c>
    </row>
    <row r="182" spans="1:44" x14ac:dyDescent="0.25">
      <c r="A182" s="1" t="s">
        <v>31</v>
      </c>
      <c r="B182" s="3">
        <v>10</v>
      </c>
      <c r="C182" s="3">
        <v>30</v>
      </c>
      <c r="F182" s="1"/>
      <c r="AP182" s="1" t="s">
        <v>31</v>
      </c>
      <c r="AQ182" s="3">
        <v>29</v>
      </c>
      <c r="AR182" s="3">
        <v>3</v>
      </c>
    </row>
    <row r="183" spans="1:44" x14ac:dyDescent="0.25">
      <c r="A183" s="1" t="s">
        <v>31</v>
      </c>
      <c r="B183" s="3">
        <v>29</v>
      </c>
      <c r="C183" s="3">
        <v>3</v>
      </c>
      <c r="F183" s="1"/>
      <c r="AP183" s="1" t="s">
        <v>31</v>
      </c>
      <c r="AQ183" s="3">
        <v>46</v>
      </c>
      <c r="AR183" s="3">
        <v>18</v>
      </c>
    </row>
    <row r="184" spans="1:44" x14ac:dyDescent="0.25">
      <c r="A184" s="1" t="s">
        <v>31</v>
      </c>
      <c r="B184" s="3">
        <v>46</v>
      </c>
      <c r="C184" s="3">
        <v>18</v>
      </c>
      <c r="F184" s="1"/>
      <c r="AP184" s="1" t="s">
        <v>31</v>
      </c>
      <c r="AQ184" s="3">
        <v>16</v>
      </c>
      <c r="AR184" s="3">
        <v>1</v>
      </c>
    </row>
    <row r="185" spans="1:44" x14ac:dyDescent="0.25">
      <c r="A185" s="1" t="s">
        <v>31</v>
      </c>
      <c r="B185" s="3">
        <v>16</v>
      </c>
      <c r="C185" s="3">
        <v>1</v>
      </c>
      <c r="F185" s="1"/>
      <c r="AP185" s="1" t="s">
        <v>31</v>
      </c>
      <c r="AQ185" s="3">
        <v>14</v>
      </c>
      <c r="AR185" s="3">
        <v>17</v>
      </c>
    </row>
    <row r="186" spans="1:44" x14ac:dyDescent="0.25">
      <c r="A186" s="1" t="s">
        <v>31</v>
      </c>
      <c r="B186" s="3">
        <v>14</v>
      </c>
      <c r="C186" s="3">
        <v>17</v>
      </c>
      <c r="F186" s="1"/>
      <c r="AP186" s="1" t="s">
        <v>31</v>
      </c>
      <c r="AQ186" s="3">
        <v>43</v>
      </c>
      <c r="AR186" s="3">
        <v>11</v>
      </c>
    </row>
    <row r="187" spans="1:44" x14ac:dyDescent="0.25">
      <c r="A187" s="1" t="s">
        <v>31</v>
      </c>
      <c r="B187" s="3">
        <v>43</v>
      </c>
      <c r="C187" s="3">
        <v>11</v>
      </c>
      <c r="F187" s="1"/>
      <c r="AP187" s="1" t="s">
        <v>31</v>
      </c>
      <c r="AQ187" s="3">
        <v>16</v>
      </c>
      <c r="AR187" s="3">
        <v>11</v>
      </c>
    </row>
    <row r="188" spans="1:44" x14ac:dyDescent="0.25">
      <c r="A188" s="1" t="s">
        <v>31</v>
      </c>
      <c r="B188" s="3">
        <v>16</v>
      </c>
      <c r="C188" s="3">
        <v>11</v>
      </c>
      <c r="F188" s="1"/>
      <c r="AP188" s="1" t="s">
        <v>31</v>
      </c>
      <c r="AQ188" s="3">
        <v>44</v>
      </c>
      <c r="AR188" s="3">
        <v>20</v>
      </c>
    </row>
    <row r="189" spans="1:44" x14ac:dyDescent="0.25">
      <c r="A189" s="1" t="s">
        <v>31</v>
      </c>
      <c r="B189" s="3">
        <v>44</v>
      </c>
      <c r="C189" s="3">
        <v>20</v>
      </c>
      <c r="F189" s="1"/>
      <c r="AP189" s="1" t="s">
        <v>31</v>
      </c>
      <c r="AQ189" s="3">
        <v>39</v>
      </c>
      <c r="AR189" s="3">
        <v>28</v>
      </c>
    </row>
    <row r="190" spans="1:44" x14ac:dyDescent="0.25">
      <c r="A190" s="1" t="s">
        <v>31</v>
      </c>
      <c r="B190" s="3">
        <v>39</v>
      </c>
      <c r="C190" s="3">
        <v>28</v>
      </c>
      <c r="F190" s="1"/>
      <c r="AP190" s="1" t="s">
        <v>31</v>
      </c>
      <c r="AQ190" s="3">
        <v>34</v>
      </c>
      <c r="AR190" s="3">
        <v>15</v>
      </c>
    </row>
    <row r="191" spans="1:44" x14ac:dyDescent="0.25">
      <c r="A191" s="1" t="s">
        <v>31</v>
      </c>
      <c r="B191" s="3">
        <v>34</v>
      </c>
      <c r="C191" s="3">
        <v>15</v>
      </c>
      <c r="F191" s="1"/>
      <c r="AP191" s="1" t="s">
        <v>31</v>
      </c>
      <c r="AQ191" s="3">
        <v>23</v>
      </c>
      <c r="AR191" s="3">
        <v>20</v>
      </c>
    </row>
    <row r="192" spans="1:44" x14ac:dyDescent="0.25">
      <c r="A192" s="1" t="s">
        <v>31</v>
      </c>
      <c r="B192" s="3">
        <v>23</v>
      </c>
      <c r="C192" s="3">
        <v>20</v>
      </c>
      <c r="F192" s="1"/>
      <c r="AP192" s="1" t="s">
        <v>31</v>
      </c>
      <c r="AQ192" s="3">
        <v>38</v>
      </c>
      <c r="AR192" s="3">
        <v>9</v>
      </c>
    </row>
    <row r="193" spans="1:44" x14ac:dyDescent="0.25">
      <c r="A193" s="1" t="s">
        <v>31</v>
      </c>
      <c r="B193" s="3">
        <v>38</v>
      </c>
      <c r="C193" s="3">
        <v>9</v>
      </c>
      <c r="F193" s="1"/>
      <c r="AP193" s="1" t="s">
        <v>31</v>
      </c>
      <c r="AQ193" s="3">
        <v>49</v>
      </c>
      <c r="AR193" s="3">
        <v>17</v>
      </c>
    </row>
    <row r="194" spans="1:44" x14ac:dyDescent="0.25">
      <c r="A194" s="1" t="s">
        <v>31</v>
      </c>
      <c r="B194" s="3">
        <v>49</v>
      </c>
      <c r="C194" s="3">
        <v>17</v>
      </c>
      <c r="F194" s="1"/>
      <c r="AP194" s="1" t="s">
        <v>31</v>
      </c>
      <c r="AQ194" s="3">
        <v>38</v>
      </c>
      <c r="AR194" s="3">
        <v>23</v>
      </c>
    </row>
    <row r="195" spans="1:44" x14ac:dyDescent="0.25">
      <c r="A195" s="1" t="s">
        <v>31</v>
      </c>
      <c r="B195" s="3">
        <v>38</v>
      </c>
      <c r="C195" s="3">
        <v>23</v>
      </c>
      <c r="F195" s="1"/>
      <c r="AP195" s="1" t="s">
        <v>31</v>
      </c>
      <c r="AQ195" s="3">
        <v>49</v>
      </c>
      <c r="AR195" s="3">
        <v>24</v>
      </c>
    </row>
    <row r="196" spans="1:44" x14ac:dyDescent="0.25">
      <c r="A196" s="1" t="s">
        <v>31</v>
      </c>
      <c r="B196" s="3">
        <v>49</v>
      </c>
      <c r="C196" s="3">
        <v>24</v>
      </c>
      <c r="F196" s="1"/>
      <c r="AP196" s="1" t="s">
        <v>31</v>
      </c>
      <c r="AQ196" s="3">
        <v>24</v>
      </c>
      <c r="AR196" s="3">
        <v>13</v>
      </c>
    </row>
    <row r="197" spans="1:44" x14ac:dyDescent="0.25">
      <c r="A197" s="1" t="s">
        <v>31</v>
      </c>
      <c r="B197" s="3">
        <v>24</v>
      </c>
      <c r="C197" s="3">
        <v>13</v>
      </c>
      <c r="F197" s="1"/>
      <c r="AP197" s="1" t="s">
        <v>31</v>
      </c>
      <c r="AQ197" s="3">
        <v>10</v>
      </c>
      <c r="AR197" s="3">
        <v>28</v>
      </c>
    </row>
    <row r="198" spans="1:44" x14ac:dyDescent="0.25">
      <c r="A198" s="1" t="s">
        <v>31</v>
      </c>
      <c r="B198" s="3">
        <v>10</v>
      </c>
      <c r="C198" s="3">
        <v>28</v>
      </c>
      <c r="F198" s="1"/>
      <c r="AP198" s="1" t="s">
        <v>31</v>
      </c>
      <c r="AQ198" s="3">
        <v>40</v>
      </c>
      <c r="AR198" s="3">
        <v>16</v>
      </c>
    </row>
    <row r="199" spans="1:44" x14ac:dyDescent="0.25">
      <c r="A199" s="1" t="s">
        <v>31</v>
      </c>
      <c r="B199" s="3">
        <v>40</v>
      </c>
      <c r="C199" s="3">
        <v>16</v>
      </c>
      <c r="F199" s="1"/>
      <c r="AP199" s="1" t="s">
        <v>31</v>
      </c>
      <c r="AQ199" s="3">
        <v>23</v>
      </c>
      <c r="AR199" s="3">
        <v>3</v>
      </c>
    </row>
    <row r="200" spans="1:44" x14ac:dyDescent="0.25">
      <c r="A200" s="1" t="s">
        <v>31</v>
      </c>
      <c r="B200" s="3">
        <v>23</v>
      </c>
      <c r="C200" s="3">
        <v>3</v>
      </c>
      <c r="F200" s="1"/>
      <c r="AP200" s="1" t="s">
        <v>31</v>
      </c>
      <c r="AQ200" s="3">
        <v>46</v>
      </c>
      <c r="AR200" s="3">
        <v>26</v>
      </c>
    </row>
    <row r="201" spans="1:44" x14ac:dyDescent="0.25">
      <c r="A201" s="1" t="s">
        <v>31</v>
      </c>
      <c r="B201" s="3">
        <v>46</v>
      </c>
      <c r="C201" s="3">
        <v>26</v>
      </c>
      <c r="F201" s="1"/>
      <c r="AP201" s="1" t="s">
        <v>31</v>
      </c>
      <c r="AQ201" s="3">
        <v>8</v>
      </c>
      <c r="AR201" s="3">
        <v>12</v>
      </c>
    </row>
    <row r="202" spans="1:44" x14ac:dyDescent="0.25">
      <c r="A202" s="1" t="s">
        <v>31</v>
      </c>
      <c r="B202" s="3">
        <v>8</v>
      </c>
      <c r="C202" s="3">
        <v>12</v>
      </c>
      <c r="F202" s="1"/>
      <c r="AP202" s="1" t="s">
        <v>31</v>
      </c>
      <c r="AQ202" s="3">
        <v>42</v>
      </c>
      <c r="AR202" s="3">
        <v>5</v>
      </c>
    </row>
    <row r="203" spans="1:44" x14ac:dyDescent="0.25">
      <c r="A203" s="1" t="s">
        <v>31</v>
      </c>
      <c r="B203" s="3">
        <v>42</v>
      </c>
      <c r="C203" s="3">
        <v>5</v>
      </c>
      <c r="F203" s="1"/>
      <c r="AP203" s="1" t="s">
        <v>31</v>
      </c>
      <c r="AQ203" s="3">
        <v>6</v>
      </c>
      <c r="AR203" s="3">
        <v>25</v>
      </c>
    </row>
    <row r="204" spans="1:44" x14ac:dyDescent="0.25">
      <c r="A204" s="1" t="s">
        <v>31</v>
      </c>
      <c r="B204" s="3">
        <v>6</v>
      </c>
      <c r="C204" s="3">
        <v>25</v>
      </c>
      <c r="F204" s="1"/>
      <c r="AP204" s="1" t="s">
        <v>31</v>
      </c>
      <c r="AQ204" s="3">
        <v>21</v>
      </c>
      <c r="AR204" s="3">
        <v>29</v>
      </c>
    </row>
    <row r="205" spans="1:44" x14ac:dyDescent="0.25">
      <c r="A205" s="1" t="s">
        <v>31</v>
      </c>
      <c r="B205" s="3">
        <v>21</v>
      </c>
      <c r="C205" s="3">
        <v>29</v>
      </c>
      <c r="F205" s="1"/>
      <c r="AP205" s="1" t="s">
        <v>31</v>
      </c>
      <c r="AQ205" s="3">
        <v>21</v>
      </c>
      <c r="AR205" s="3">
        <v>11</v>
      </c>
    </row>
    <row r="206" spans="1:44" x14ac:dyDescent="0.25">
      <c r="A206" s="1" t="s">
        <v>31</v>
      </c>
      <c r="B206" s="3">
        <v>21</v>
      </c>
      <c r="C206" s="3">
        <v>11</v>
      </c>
      <c r="F206" s="1"/>
      <c r="AP206" s="1" t="s">
        <v>31</v>
      </c>
      <c r="AQ206" s="3">
        <v>17</v>
      </c>
      <c r="AR206" s="3">
        <v>27</v>
      </c>
    </row>
    <row r="207" spans="1:44" x14ac:dyDescent="0.25">
      <c r="A207" s="1" t="s">
        <v>31</v>
      </c>
      <c r="B207" s="3">
        <v>17</v>
      </c>
      <c r="C207" s="3">
        <v>27</v>
      </c>
      <c r="F207" s="1"/>
      <c r="AP207" s="1" t="s">
        <v>31</v>
      </c>
      <c r="AQ207" s="3">
        <v>12</v>
      </c>
      <c r="AR207" s="3">
        <v>29</v>
      </c>
    </row>
    <row r="208" spans="1:44" x14ac:dyDescent="0.25">
      <c r="A208" s="1" t="s">
        <v>31</v>
      </c>
      <c r="B208" s="3">
        <v>12</v>
      </c>
      <c r="C208" s="3">
        <v>29</v>
      </c>
      <c r="F208" s="1"/>
      <c r="AP208" s="1" t="s">
        <v>31</v>
      </c>
      <c r="AQ208" s="3">
        <v>38</v>
      </c>
      <c r="AR208" s="3">
        <v>12</v>
      </c>
    </row>
    <row r="209" spans="1:44" x14ac:dyDescent="0.25">
      <c r="A209" s="1" t="s">
        <v>31</v>
      </c>
      <c r="B209" s="3">
        <v>38</v>
      </c>
      <c r="C209" s="3">
        <v>12</v>
      </c>
      <c r="F209" s="1"/>
      <c r="AP209" s="1" t="s">
        <v>31</v>
      </c>
      <c r="AQ209" s="3">
        <v>24</v>
      </c>
      <c r="AR209" s="3">
        <v>16</v>
      </c>
    </row>
    <row r="210" spans="1:44" x14ac:dyDescent="0.25">
      <c r="A210" s="1" t="s">
        <v>31</v>
      </c>
      <c r="B210" s="3">
        <v>24</v>
      </c>
      <c r="C210" s="3">
        <v>16</v>
      </c>
      <c r="F210" s="1"/>
      <c r="AP210" s="1" t="s">
        <v>31</v>
      </c>
      <c r="AQ210" s="3">
        <v>3</v>
      </c>
      <c r="AR210" s="3">
        <v>7</v>
      </c>
    </row>
    <row r="211" spans="1:44" x14ac:dyDescent="0.25">
      <c r="A211" s="1" t="s">
        <v>31</v>
      </c>
      <c r="B211" s="3">
        <v>3</v>
      </c>
      <c r="C211" s="3">
        <v>7</v>
      </c>
      <c r="F211" s="1"/>
      <c r="AP211" s="1" t="s">
        <v>31</v>
      </c>
      <c r="AQ211" s="3">
        <v>49</v>
      </c>
      <c r="AR211" s="3">
        <v>1</v>
      </c>
    </row>
    <row r="212" spans="1:44" x14ac:dyDescent="0.25">
      <c r="A212" s="1" t="s">
        <v>31</v>
      </c>
      <c r="B212" s="3">
        <v>49</v>
      </c>
      <c r="C212" s="3">
        <v>1</v>
      </c>
      <c r="F212" s="1"/>
      <c r="AP212" s="1" t="s">
        <v>31</v>
      </c>
      <c r="AQ212" s="3">
        <v>45</v>
      </c>
      <c r="AR212" s="3">
        <v>8</v>
      </c>
    </row>
    <row r="213" spans="1:44" x14ac:dyDescent="0.25">
      <c r="A213" s="1" t="s">
        <v>31</v>
      </c>
      <c r="B213" s="3">
        <v>45</v>
      </c>
      <c r="C213" s="3">
        <v>8</v>
      </c>
      <c r="F213" s="1"/>
      <c r="AP213" s="1" t="s">
        <v>31</v>
      </c>
      <c r="AQ213" s="3">
        <v>45</v>
      </c>
      <c r="AR213" s="3">
        <v>17</v>
      </c>
    </row>
    <row r="214" spans="1:44" x14ac:dyDescent="0.25">
      <c r="A214" s="1" t="s">
        <v>31</v>
      </c>
      <c r="B214" s="3">
        <v>45</v>
      </c>
      <c r="C214" s="3">
        <v>17</v>
      </c>
      <c r="F214" s="1"/>
      <c r="AP214" s="1" t="s">
        <v>31</v>
      </c>
      <c r="AQ214" s="3">
        <v>39</v>
      </c>
      <c r="AR214" s="3">
        <v>6</v>
      </c>
    </row>
    <row r="215" spans="1:44" x14ac:dyDescent="0.25">
      <c r="A215" s="1" t="s">
        <v>31</v>
      </c>
      <c r="B215" s="3">
        <v>39</v>
      </c>
      <c r="C215" s="3">
        <v>6</v>
      </c>
      <c r="F215" s="1"/>
      <c r="AP215" s="1" t="s">
        <v>31</v>
      </c>
      <c r="AQ215" s="3">
        <v>5</v>
      </c>
      <c r="AR215" s="3">
        <v>6</v>
      </c>
    </row>
    <row r="216" spans="1:44" x14ac:dyDescent="0.25">
      <c r="A216" s="1" t="s">
        <v>31</v>
      </c>
      <c r="B216" s="3">
        <v>5</v>
      </c>
      <c r="C216" s="3">
        <v>6</v>
      </c>
      <c r="F216" s="1"/>
      <c r="AP216" s="1" t="s">
        <v>31</v>
      </c>
      <c r="AQ216" s="3">
        <v>18</v>
      </c>
      <c r="AR216" s="3">
        <v>2</v>
      </c>
    </row>
    <row r="217" spans="1:44" x14ac:dyDescent="0.25">
      <c r="A217" s="1" t="s">
        <v>31</v>
      </c>
      <c r="B217" s="3">
        <v>18</v>
      </c>
      <c r="C217" s="3">
        <v>2</v>
      </c>
      <c r="F217" s="1"/>
      <c r="AP217" s="1" t="s">
        <v>31</v>
      </c>
      <c r="AQ217" s="3">
        <v>17</v>
      </c>
      <c r="AR217" s="3">
        <v>29</v>
      </c>
    </row>
    <row r="218" spans="1:44" x14ac:dyDescent="0.25">
      <c r="A218" s="1" t="s">
        <v>31</v>
      </c>
      <c r="B218" s="3">
        <v>17</v>
      </c>
      <c r="C218" s="3">
        <v>29</v>
      </c>
      <c r="F218" s="1"/>
      <c r="AP218" s="1" t="s">
        <v>31</v>
      </c>
      <c r="AQ218" s="3">
        <v>21</v>
      </c>
      <c r="AR218" s="3">
        <v>16</v>
      </c>
    </row>
    <row r="219" spans="1:44" x14ac:dyDescent="0.25">
      <c r="A219" s="1" t="s">
        <v>31</v>
      </c>
      <c r="B219" s="3">
        <v>21</v>
      </c>
      <c r="C219" s="3">
        <v>16</v>
      </c>
      <c r="F219" s="1"/>
      <c r="AP219" s="1" t="s">
        <v>31</v>
      </c>
      <c r="AQ219" s="3">
        <v>17</v>
      </c>
      <c r="AR219" s="3">
        <v>17</v>
      </c>
    </row>
    <row r="220" spans="1:44" x14ac:dyDescent="0.25">
      <c r="A220" s="1" t="s">
        <v>31</v>
      </c>
      <c r="B220" s="3">
        <v>17</v>
      </c>
      <c r="C220" s="3">
        <v>17</v>
      </c>
      <c r="F220" s="1"/>
      <c r="AP220" s="1" t="s">
        <v>31</v>
      </c>
      <c r="AQ220" s="3">
        <v>30</v>
      </c>
      <c r="AR220" s="3">
        <v>27</v>
      </c>
    </row>
    <row r="221" spans="1:44" x14ac:dyDescent="0.25">
      <c r="A221" s="1" t="s">
        <v>31</v>
      </c>
      <c r="B221" s="3">
        <v>30</v>
      </c>
      <c r="C221" s="3">
        <v>27</v>
      </c>
      <c r="F221" s="1"/>
      <c r="AP221" s="1" t="s">
        <v>31</v>
      </c>
      <c r="AQ221" s="3">
        <v>41</v>
      </c>
      <c r="AR221" s="3">
        <v>28</v>
      </c>
    </row>
    <row r="222" spans="1:44" x14ac:dyDescent="0.25">
      <c r="A222" s="1" t="s">
        <v>31</v>
      </c>
      <c r="B222" s="3">
        <v>41</v>
      </c>
      <c r="C222" s="3">
        <v>28</v>
      </c>
      <c r="F222" s="1"/>
      <c r="AP222" s="1" t="s">
        <v>31</v>
      </c>
      <c r="AQ222" s="3">
        <v>9</v>
      </c>
      <c r="AR222" s="3">
        <v>10</v>
      </c>
    </row>
    <row r="223" spans="1:44" x14ac:dyDescent="0.25">
      <c r="A223" s="1" t="s">
        <v>31</v>
      </c>
      <c r="B223" s="3">
        <v>9</v>
      </c>
      <c r="C223" s="3">
        <v>10</v>
      </c>
      <c r="F223" s="1"/>
      <c r="AP223" s="1" t="s">
        <v>31</v>
      </c>
      <c r="AQ223" s="3">
        <v>14</v>
      </c>
      <c r="AR223" s="3">
        <v>13</v>
      </c>
    </row>
    <row r="224" spans="1:44" x14ac:dyDescent="0.25">
      <c r="A224" s="1" t="s">
        <v>31</v>
      </c>
      <c r="B224" s="3">
        <v>14</v>
      </c>
      <c r="C224" s="3">
        <v>13</v>
      </c>
      <c r="F224" s="1"/>
      <c r="AP224" s="1" t="s">
        <v>31</v>
      </c>
      <c r="AQ224" s="3">
        <v>19</v>
      </c>
      <c r="AR224" s="3">
        <v>1</v>
      </c>
    </row>
    <row r="225" spans="1:44" x14ac:dyDescent="0.25">
      <c r="A225" s="1" t="s">
        <v>31</v>
      </c>
      <c r="B225" s="3">
        <v>19</v>
      </c>
      <c r="C225" s="3">
        <v>1</v>
      </c>
      <c r="F225" s="1"/>
      <c r="AP225" s="1" t="s">
        <v>31</v>
      </c>
      <c r="AQ225" s="3">
        <v>25</v>
      </c>
      <c r="AR225" s="3">
        <v>24</v>
      </c>
    </row>
    <row r="226" spans="1:44" x14ac:dyDescent="0.25">
      <c r="A226" s="1" t="s">
        <v>31</v>
      </c>
      <c r="B226" s="3">
        <v>25</v>
      </c>
      <c r="C226" s="3">
        <v>24</v>
      </c>
      <c r="F226" s="1"/>
      <c r="AP226" s="1" t="s">
        <v>31</v>
      </c>
      <c r="AQ226" s="3">
        <v>15</v>
      </c>
      <c r="AR226" s="3">
        <v>29</v>
      </c>
    </row>
    <row r="227" spans="1:44" x14ac:dyDescent="0.25">
      <c r="A227" s="1" t="s">
        <v>31</v>
      </c>
      <c r="B227" s="3">
        <v>15</v>
      </c>
      <c r="C227" s="3">
        <v>29</v>
      </c>
      <c r="F227" s="1"/>
      <c r="AP227" s="1" t="s">
        <v>31</v>
      </c>
      <c r="AQ227" s="3">
        <v>7</v>
      </c>
      <c r="AR227" s="3">
        <v>13</v>
      </c>
    </row>
    <row r="228" spans="1:44" x14ac:dyDescent="0.25">
      <c r="A228" s="1" t="s">
        <v>31</v>
      </c>
      <c r="B228" s="3">
        <v>7</v>
      </c>
      <c r="C228" s="3">
        <v>13</v>
      </c>
      <c r="F228" s="1"/>
      <c r="AP228" s="1" t="s">
        <v>31</v>
      </c>
      <c r="AQ228" s="3">
        <v>34</v>
      </c>
      <c r="AR228" s="3">
        <v>30</v>
      </c>
    </row>
    <row r="229" spans="1:44" x14ac:dyDescent="0.25">
      <c r="A229" s="1" t="s">
        <v>31</v>
      </c>
      <c r="B229" s="3">
        <v>34</v>
      </c>
      <c r="C229" s="3">
        <v>30</v>
      </c>
      <c r="F229" s="1"/>
      <c r="AP229" s="1" t="s">
        <v>31</v>
      </c>
      <c r="AQ229" s="3">
        <v>16</v>
      </c>
      <c r="AR229" s="3">
        <v>20</v>
      </c>
    </row>
    <row r="230" spans="1:44" x14ac:dyDescent="0.25">
      <c r="A230" s="1" t="s">
        <v>31</v>
      </c>
      <c r="B230" s="3">
        <v>16</v>
      </c>
      <c r="C230" s="3">
        <v>20</v>
      </c>
      <c r="F230" s="1"/>
      <c r="AP230" s="1" t="s">
        <v>31</v>
      </c>
      <c r="AQ230" s="3">
        <v>28</v>
      </c>
      <c r="AR230" s="3">
        <v>17</v>
      </c>
    </row>
    <row r="231" spans="1:44" x14ac:dyDescent="0.25">
      <c r="A231" s="1" t="s">
        <v>31</v>
      </c>
      <c r="B231" s="3">
        <v>28</v>
      </c>
      <c r="C231" s="3">
        <v>17</v>
      </c>
      <c r="F231" s="1"/>
      <c r="AP231" s="1" t="s">
        <v>31</v>
      </c>
      <c r="AQ231" s="3">
        <v>44</v>
      </c>
      <c r="AR231" s="3">
        <v>24</v>
      </c>
    </row>
    <row r="232" spans="1:44" x14ac:dyDescent="0.25">
      <c r="A232" s="1" t="s">
        <v>31</v>
      </c>
      <c r="B232" s="3">
        <v>44</v>
      </c>
      <c r="C232" s="3">
        <v>24</v>
      </c>
      <c r="F232" s="1"/>
      <c r="AP232" s="1" t="s">
        <v>31</v>
      </c>
      <c r="AQ232" s="3">
        <v>42</v>
      </c>
      <c r="AR232" s="3">
        <v>28</v>
      </c>
    </row>
    <row r="233" spans="1:44" x14ac:dyDescent="0.25">
      <c r="A233" s="1" t="s">
        <v>31</v>
      </c>
      <c r="B233" s="3">
        <v>42</v>
      </c>
      <c r="C233" s="3">
        <v>28</v>
      </c>
      <c r="F233" s="1"/>
      <c r="AP233" s="1" t="s">
        <v>31</v>
      </c>
      <c r="AQ233" s="3">
        <v>48</v>
      </c>
      <c r="AR233" s="3">
        <v>19</v>
      </c>
    </row>
    <row r="234" spans="1:44" x14ac:dyDescent="0.25">
      <c r="A234" s="1" t="s">
        <v>31</v>
      </c>
      <c r="B234" s="3">
        <v>48</v>
      </c>
      <c r="C234" s="3">
        <v>19</v>
      </c>
      <c r="F234" s="1"/>
      <c r="AP234" s="1" t="s">
        <v>31</v>
      </c>
      <c r="AQ234" s="3">
        <v>20</v>
      </c>
      <c r="AR234" s="3">
        <v>16</v>
      </c>
    </row>
    <row r="235" spans="1:44" x14ac:dyDescent="0.25">
      <c r="A235" s="1" t="s">
        <v>31</v>
      </c>
      <c r="B235" s="3">
        <v>20</v>
      </c>
      <c r="C235" s="3">
        <v>16</v>
      </c>
      <c r="F235" s="1"/>
      <c r="AP235" s="1" t="s">
        <v>31</v>
      </c>
      <c r="AQ235" s="3">
        <v>14</v>
      </c>
      <c r="AR235" s="3">
        <v>28</v>
      </c>
    </row>
    <row r="236" spans="1:44" x14ac:dyDescent="0.25">
      <c r="A236" s="1" t="s">
        <v>31</v>
      </c>
      <c r="B236" s="3">
        <v>14</v>
      </c>
      <c r="C236" s="3">
        <v>28</v>
      </c>
      <c r="F236" s="1"/>
      <c r="AP236" s="1" t="s">
        <v>31</v>
      </c>
      <c r="AQ236" s="3">
        <v>33</v>
      </c>
      <c r="AR236" s="3">
        <v>27</v>
      </c>
    </row>
    <row r="237" spans="1:44" x14ac:dyDescent="0.25">
      <c r="A237" s="1" t="s">
        <v>31</v>
      </c>
      <c r="B237" s="3">
        <v>33</v>
      </c>
      <c r="C237" s="3">
        <v>27</v>
      </c>
      <c r="F237" s="1"/>
      <c r="AP237" s="1" t="s">
        <v>31</v>
      </c>
      <c r="AQ237" s="3">
        <v>34</v>
      </c>
      <c r="AR237" s="3">
        <v>2</v>
      </c>
    </row>
    <row r="238" spans="1:44" x14ac:dyDescent="0.25">
      <c r="A238" s="1" t="s">
        <v>31</v>
      </c>
      <c r="B238" s="3">
        <v>34</v>
      </c>
      <c r="C238" s="3">
        <v>2</v>
      </c>
      <c r="F238" s="1"/>
      <c r="AP238" s="1" t="s">
        <v>31</v>
      </c>
      <c r="AQ238" s="3">
        <v>23</v>
      </c>
      <c r="AR238" s="3">
        <v>4</v>
      </c>
    </row>
    <row r="239" spans="1:44" x14ac:dyDescent="0.25">
      <c r="A239" s="1" t="s">
        <v>31</v>
      </c>
      <c r="B239" s="3">
        <v>23</v>
      </c>
      <c r="C239" s="3">
        <v>4</v>
      </c>
      <c r="F239" s="1"/>
      <c r="AP239" s="1" t="s">
        <v>31</v>
      </c>
      <c r="AQ239" s="3">
        <v>46</v>
      </c>
      <c r="AR239" s="3">
        <v>2</v>
      </c>
    </row>
    <row r="240" spans="1:44" x14ac:dyDescent="0.25">
      <c r="A240" s="1" t="s">
        <v>31</v>
      </c>
      <c r="B240" s="3">
        <v>46</v>
      </c>
      <c r="C240" s="3">
        <v>2</v>
      </c>
      <c r="F240" s="1"/>
      <c r="AP240" s="1" t="s">
        <v>31</v>
      </c>
      <c r="AQ240" s="3">
        <v>35</v>
      </c>
      <c r="AR240" s="3">
        <v>25</v>
      </c>
    </row>
    <row r="241" spans="1:44" x14ac:dyDescent="0.25">
      <c r="A241" s="1" t="s">
        <v>31</v>
      </c>
      <c r="B241" s="3">
        <v>35</v>
      </c>
      <c r="C241" s="3">
        <v>25</v>
      </c>
      <c r="F241" s="1"/>
      <c r="AP241" s="1" t="s">
        <v>31</v>
      </c>
      <c r="AQ241" s="3">
        <v>13</v>
      </c>
      <c r="AR241" s="3">
        <v>15</v>
      </c>
    </row>
    <row r="242" spans="1:44" x14ac:dyDescent="0.25">
      <c r="A242" s="1" t="s">
        <v>31</v>
      </c>
      <c r="B242" s="3">
        <v>13</v>
      </c>
      <c r="C242" s="3">
        <v>15</v>
      </c>
      <c r="F242" s="1"/>
      <c r="AP242" s="1" t="s">
        <v>31</v>
      </c>
      <c r="AQ242" s="3">
        <v>30</v>
      </c>
      <c r="AR242" s="3">
        <v>23</v>
      </c>
    </row>
    <row r="243" spans="1:44" x14ac:dyDescent="0.25">
      <c r="A243" s="1" t="s">
        <v>31</v>
      </c>
      <c r="B243" s="3">
        <v>30</v>
      </c>
      <c r="C243" s="3">
        <v>23</v>
      </c>
      <c r="F243" s="1"/>
      <c r="AP243" s="1" t="s">
        <v>31</v>
      </c>
      <c r="AQ243" s="3">
        <v>30</v>
      </c>
      <c r="AR243" s="3">
        <v>7</v>
      </c>
    </row>
    <row r="244" spans="1:44" x14ac:dyDescent="0.25">
      <c r="A244" s="1" t="s">
        <v>31</v>
      </c>
      <c r="B244" s="3">
        <v>30</v>
      </c>
      <c r="C244" s="3">
        <v>7</v>
      </c>
      <c r="F244" s="1"/>
      <c r="AP244" s="1" t="s">
        <v>31</v>
      </c>
      <c r="AQ244" s="3">
        <v>26</v>
      </c>
      <c r="AR244" s="3">
        <v>12</v>
      </c>
    </row>
    <row r="245" spans="1:44" x14ac:dyDescent="0.25">
      <c r="A245" s="1" t="s">
        <v>31</v>
      </c>
      <c r="B245" s="3">
        <v>26</v>
      </c>
      <c r="C245" s="3">
        <v>12</v>
      </c>
      <c r="F245" s="1"/>
      <c r="AP245" s="1" t="s">
        <v>31</v>
      </c>
      <c r="AQ245" s="3">
        <v>22</v>
      </c>
      <c r="AR245" s="3">
        <v>22</v>
      </c>
    </row>
    <row r="246" spans="1:44" x14ac:dyDescent="0.25">
      <c r="A246" s="1" t="s">
        <v>31</v>
      </c>
      <c r="B246" s="3">
        <v>22</v>
      </c>
      <c r="C246" s="3">
        <v>22</v>
      </c>
      <c r="F246" s="1"/>
      <c r="AP246" s="1" t="s">
        <v>31</v>
      </c>
      <c r="AQ246" s="3">
        <v>20</v>
      </c>
      <c r="AR246" s="3">
        <v>19</v>
      </c>
    </row>
    <row r="247" spans="1:44" x14ac:dyDescent="0.25">
      <c r="A247" s="1" t="s">
        <v>31</v>
      </c>
      <c r="B247" s="3">
        <v>20</v>
      </c>
      <c r="C247" s="3">
        <v>19</v>
      </c>
      <c r="F247" s="1"/>
      <c r="AP247" s="1" t="s">
        <v>31</v>
      </c>
      <c r="AQ247" s="3">
        <v>46</v>
      </c>
      <c r="AR247" s="3">
        <v>23</v>
      </c>
    </row>
    <row r="248" spans="1:44" x14ac:dyDescent="0.25">
      <c r="A248" s="1" t="s">
        <v>31</v>
      </c>
      <c r="B248" s="3">
        <v>46</v>
      </c>
      <c r="C248" s="3">
        <v>23</v>
      </c>
      <c r="F248" s="1"/>
      <c r="AP248" s="1" t="s">
        <v>31</v>
      </c>
      <c r="AQ248" s="3">
        <v>8</v>
      </c>
      <c r="AR248" s="3">
        <v>20</v>
      </c>
    </row>
    <row r="249" spans="1:44" x14ac:dyDescent="0.25">
      <c r="A249" s="1" t="s">
        <v>31</v>
      </c>
      <c r="B249" s="3">
        <v>8</v>
      </c>
      <c r="C249" s="3">
        <v>20</v>
      </c>
      <c r="F249" s="1"/>
      <c r="AP249" s="1" t="s">
        <v>47</v>
      </c>
      <c r="AQ249" s="3">
        <v>13</v>
      </c>
      <c r="AR249" s="3">
        <v>8</v>
      </c>
    </row>
    <row r="250" spans="1:44" x14ac:dyDescent="0.25">
      <c r="A250" s="1" t="s">
        <v>47</v>
      </c>
      <c r="B250" s="3">
        <v>13</v>
      </c>
      <c r="C250" s="3">
        <v>8</v>
      </c>
      <c r="F250" s="1"/>
      <c r="AP250" s="1" t="s">
        <v>47</v>
      </c>
      <c r="AQ250" s="3">
        <v>36</v>
      </c>
      <c r="AR250" s="3">
        <v>28</v>
      </c>
    </row>
    <row r="251" spans="1:44" x14ac:dyDescent="0.25">
      <c r="A251" s="1" t="s">
        <v>47</v>
      </c>
      <c r="B251" s="3">
        <v>36</v>
      </c>
      <c r="C251" s="3">
        <v>28</v>
      </c>
      <c r="F251" s="1"/>
      <c r="AP251" s="1" t="s">
        <v>47</v>
      </c>
      <c r="AQ251" s="3">
        <v>31</v>
      </c>
      <c r="AR251" s="3">
        <v>5</v>
      </c>
    </row>
    <row r="252" spans="1:44" x14ac:dyDescent="0.25">
      <c r="A252" s="1" t="s">
        <v>47</v>
      </c>
      <c r="B252" s="3">
        <v>31</v>
      </c>
      <c r="C252" s="3">
        <v>5</v>
      </c>
      <c r="F252" s="1"/>
      <c r="AP252" s="1" t="s">
        <v>47</v>
      </c>
      <c r="AQ252" s="3">
        <v>4</v>
      </c>
      <c r="AR252" s="3">
        <v>17</v>
      </c>
    </row>
    <row r="253" spans="1:44" x14ac:dyDescent="0.25">
      <c r="A253" s="1" t="s">
        <v>47</v>
      </c>
      <c r="B253" s="3">
        <v>4</v>
      </c>
      <c r="C253" s="3">
        <v>17</v>
      </c>
      <c r="F253" s="1"/>
      <c r="AP253" s="1" t="s">
        <v>47</v>
      </c>
      <c r="AQ253" s="3">
        <v>12</v>
      </c>
      <c r="AR253" s="3">
        <v>26</v>
      </c>
    </row>
    <row r="254" spans="1:44" x14ac:dyDescent="0.25">
      <c r="A254" s="1" t="s">
        <v>47</v>
      </c>
      <c r="B254" s="3">
        <v>12</v>
      </c>
      <c r="C254" s="3">
        <v>26</v>
      </c>
      <c r="F254" s="1"/>
      <c r="AP254" s="1" t="s">
        <v>47</v>
      </c>
      <c r="AQ254" s="3">
        <v>5</v>
      </c>
      <c r="AR254" s="3">
        <v>24</v>
      </c>
    </row>
    <row r="255" spans="1:44" x14ac:dyDescent="0.25">
      <c r="A255" s="1" t="s">
        <v>47</v>
      </c>
      <c r="B255" s="3">
        <v>5</v>
      </c>
      <c r="C255" s="3">
        <v>24</v>
      </c>
      <c r="F255" s="1"/>
      <c r="AP255" s="1" t="s">
        <v>47</v>
      </c>
      <c r="AQ255" s="3">
        <v>52</v>
      </c>
      <c r="AR255" s="3">
        <v>11</v>
      </c>
    </row>
    <row r="256" spans="1:44" x14ac:dyDescent="0.25">
      <c r="A256" s="1" t="s">
        <v>47</v>
      </c>
      <c r="B256" s="3">
        <v>52</v>
      </c>
      <c r="C256" s="3">
        <v>11</v>
      </c>
      <c r="F256" s="1"/>
      <c r="AP256" s="1" t="s">
        <v>47</v>
      </c>
      <c r="AQ256" s="3">
        <v>29</v>
      </c>
      <c r="AR256" s="3">
        <v>16</v>
      </c>
    </row>
    <row r="257" spans="1:44" x14ac:dyDescent="0.25">
      <c r="A257" s="1" t="s">
        <v>47</v>
      </c>
      <c r="B257" s="3">
        <v>29</v>
      </c>
      <c r="C257" s="3">
        <v>16</v>
      </c>
      <c r="F257" s="1"/>
      <c r="AP257" s="1" t="s">
        <v>47</v>
      </c>
      <c r="AQ257" s="3">
        <v>10</v>
      </c>
      <c r="AR257" s="3">
        <v>0</v>
      </c>
    </row>
    <row r="258" spans="1:44" x14ac:dyDescent="0.25">
      <c r="A258" s="1" t="s">
        <v>47</v>
      </c>
      <c r="B258" s="3">
        <v>10</v>
      </c>
      <c r="C258" s="3">
        <v>0</v>
      </c>
      <c r="F258" s="1"/>
      <c r="AP258" s="1" t="s">
        <v>47</v>
      </c>
      <c r="AQ258" s="3">
        <v>48</v>
      </c>
      <c r="AR258" s="3">
        <v>19</v>
      </c>
    </row>
    <row r="259" spans="1:44" x14ac:dyDescent="0.25">
      <c r="A259" s="1" t="s">
        <v>47</v>
      </c>
      <c r="B259" s="3">
        <v>48</v>
      </c>
      <c r="C259" s="3">
        <v>19</v>
      </c>
      <c r="F259" s="1"/>
      <c r="AP259" s="1" t="s">
        <v>47</v>
      </c>
      <c r="AQ259" s="3">
        <v>33</v>
      </c>
      <c r="AR259" s="3">
        <v>28</v>
      </c>
    </row>
    <row r="260" spans="1:44" x14ac:dyDescent="0.25">
      <c r="A260" s="1" t="s">
        <v>47</v>
      </c>
      <c r="B260" s="3">
        <v>33</v>
      </c>
      <c r="C260" s="3">
        <v>28</v>
      </c>
      <c r="F260" s="1"/>
      <c r="AP260" s="1" t="s">
        <v>47</v>
      </c>
      <c r="AQ260" s="3">
        <v>17</v>
      </c>
      <c r="AR260" s="3">
        <v>11</v>
      </c>
    </row>
    <row r="261" spans="1:44" x14ac:dyDescent="0.25">
      <c r="A261" s="1" t="s">
        <v>47</v>
      </c>
      <c r="B261" s="3">
        <v>17</v>
      </c>
      <c r="C261" s="3">
        <v>11</v>
      </c>
      <c r="F261" s="1"/>
      <c r="AP261" s="1" t="s">
        <v>47</v>
      </c>
      <c r="AQ261" s="3">
        <v>11</v>
      </c>
      <c r="AR261" s="3">
        <v>23</v>
      </c>
    </row>
    <row r="262" spans="1:44" x14ac:dyDescent="0.25">
      <c r="A262" s="1" t="s">
        <v>47</v>
      </c>
      <c r="B262" s="3">
        <v>11</v>
      </c>
      <c r="C262" s="3">
        <v>23</v>
      </c>
      <c r="F262" s="1"/>
      <c r="AP262" s="1" t="s">
        <v>47</v>
      </c>
      <c r="AQ262" s="3">
        <v>46</v>
      </c>
      <c r="AR262" s="3">
        <v>6</v>
      </c>
    </row>
    <row r="263" spans="1:44" x14ac:dyDescent="0.25">
      <c r="A263" s="1" t="s">
        <v>47</v>
      </c>
      <c r="B263" s="3">
        <v>46</v>
      </c>
      <c r="C263" s="3">
        <v>6</v>
      </c>
      <c r="F263" s="1"/>
      <c r="AP263" s="1" t="s">
        <v>47</v>
      </c>
      <c r="AQ263" s="3">
        <v>29</v>
      </c>
      <c r="AR263" s="3">
        <v>22</v>
      </c>
    </row>
    <row r="264" spans="1:44" x14ac:dyDescent="0.25">
      <c r="A264" s="1" t="s">
        <v>47</v>
      </c>
      <c r="B264" s="3">
        <v>29</v>
      </c>
      <c r="C264" s="3">
        <v>22</v>
      </c>
      <c r="F264" s="1"/>
      <c r="AP264" s="1" t="s">
        <v>47</v>
      </c>
      <c r="AQ264" s="3">
        <v>25</v>
      </c>
      <c r="AR264" s="3">
        <v>12</v>
      </c>
    </row>
    <row r="265" spans="1:44" x14ac:dyDescent="0.25">
      <c r="A265" s="1" t="s">
        <v>47</v>
      </c>
      <c r="B265" s="3">
        <v>25</v>
      </c>
      <c r="C265" s="3">
        <v>12</v>
      </c>
      <c r="F265" s="1"/>
      <c r="AP265" s="1" t="s">
        <v>47</v>
      </c>
      <c r="AQ265" s="3">
        <v>37</v>
      </c>
      <c r="AR265" s="3">
        <v>19</v>
      </c>
    </row>
    <row r="266" spans="1:44" x14ac:dyDescent="0.25">
      <c r="A266" s="1" t="s">
        <v>47</v>
      </c>
      <c r="B266" s="3">
        <v>37</v>
      </c>
      <c r="C266" s="3">
        <v>19</v>
      </c>
      <c r="F266" s="1"/>
      <c r="AP266" s="1" t="s">
        <v>47</v>
      </c>
      <c r="AQ266" s="3">
        <v>34</v>
      </c>
      <c r="AR266" s="3">
        <v>9</v>
      </c>
    </row>
    <row r="267" spans="1:44" x14ac:dyDescent="0.25">
      <c r="A267" s="1" t="s">
        <v>47</v>
      </c>
      <c r="B267" s="3">
        <v>34</v>
      </c>
      <c r="C267" s="3">
        <v>9</v>
      </c>
      <c r="F267" s="1"/>
      <c r="AP267" s="1" t="s">
        <v>47</v>
      </c>
      <c r="AQ267" s="3">
        <v>41</v>
      </c>
      <c r="AR267" s="3">
        <v>5</v>
      </c>
    </row>
    <row r="268" spans="1:44" x14ac:dyDescent="0.25">
      <c r="A268" s="1" t="s">
        <v>47</v>
      </c>
      <c r="B268" s="3">
        <v>41</v>
      </c>
      <c r="C268" s="3">
        <v>5</v>
      </c>
      <c r="F268" s="1"/>
      <c r="AP268" s="1" t="s">
        <v>47</v>
      </c>
      <c r="AQ268" s="3">
        <v>45</v>
      </c>
      <c r="AR268" s="3">
        <v>22</v>
      </c>
    </row>
    <row r="269" spans="1:44" x14ac:dyDescent="0.25">
      <c r="A269" s="1" t="s">
        <v>47</v>
      </c>
      <c r="B269" s="3">
        <v>45</v>
      </c>
      <c r="C269" s="3">
        <v>22</v>
      </c>
      <c r="F269" s="1"/>
      <c r="AP269" s="1" t="s">
        <v>47</v>
      </c>
      <c r="AQ269" s="3">
        <v>43</v>
      </c>
      <c r="AR269" s="3">
        <v>15</v>
      </c>
    </row>
    <row r="270" spans="1:44" x14ac:dyDescent="0.25">
      <c r="A270" s="1" t="s">
        <v>47</v>
      </c>
      <c r="B270" s="3">
        <v>43</v>
      </c>
      <c r="C270" s="3">
        <v>15</v>
      </c>
      <c r="F270" s="1"/>
      <c r="AP270" s="1" t="s">
        <v>47</v>
      </c>
      <c r="AQ270" s="3">
        <v>5</v>
      </c>
      <c r="AR270" s="3">
        <v>6</v>
      </c>
    </row>
    <row r="271" spans="1:44" x14ac:dyDescent="0.25">
      <c r="A271" s="1" t="s">
        <v>47</v>
      </c>
      <c r="B271" s="3">
        <v>5</v>
      </c>
      <c r="C271" s="3">
        <v>6</v>
      </c>
      <c r="F271" s="1"/>
      <c r="AP271" s="1" t="s">
        <v>47</v>
      </c>
      <c r="AQ271" s="3">
        <v>47</v>
      </c>
      <c r="AR271" s="3">
        <v>20</v>
      </c>
    </row>
    <row r="272" spans="1:44" x14ac:dyDescent="0.25">
      <c r="A272" s="1" t="s">
        <v>47</v>
      </c>
      <c r="B272" s="3">
        <v>47</v>
      </c>
      <c r="C272" s="3">
        <v>20</v>
      </c>
      <c r="F272" s="1"/>
      <c r="AP272" s="1" t="s">
        <v>47</v>
      </c>
      <c r="AQ272" s="3">
        <v>6</v>
      </c>
      <c r="AR272" s="3">
        <v>21</v>
      </c>
    </row>
    <row r="273" spans="1:44" x14ac:dyDescent="0.25">
      <c r="A273" s="1" t="s">
        <v>47</v>
      </c>
      <c r="B273" s="3">
        <v>6</v>
      </c>
      <c r="C273" s="3">
        <v>21</v>
      </c>
      <c r="F273" s="1"/>
      <c r="AP273" s="1" t="s">
        <v>47</v>
      </c>
      <c r="AQ273" s="3">
        <v>21</v>
      </c>
      <c r="AR273" s="3">
        <v>17</v>
      </c>
    </row>
    <row r="274" spans="1:44" x14ac:dyDescent="0.25">
      <c r="A274" s="1" t="s">
        <v>47</v>
      </c>
      <c r="B274" s="3">
        <v>21</v>
      </c>
      <c r="C274" s="3">
        <v>17</v>
      </c>
      <c r="F274" s="1"/>
      <c r="AP274" s="1" t="s">
        <v>47</v>
      </c>
      <c r="AQ274" s="3">
        <v>11</v>
      </c>
      <c r="AR274" s="3">
        <v>29</v>
      </c>
    </row>
    <row r="275" spans="1:44" x14ac:dyDescent="0.25">
      <c r="A275" s="1" t="s">
        <v>47</v>
      </c>
      <c r="B275" s="3">
        <v>11</v>
      </c>
      <c r="C275" s="3">
        <v>29</v>
      </c>
      <c r="F275" s="1"/>
      <c r="AP275" s="1" t="s">
        <v>47</v>
      </c>
      <c r="AQ275" s="3">
        <v>2</v>
      </c>
      <c r="AR275" s="3">
        <v>27</v>
      </c>
    </row>
    <row r="276" spans="1:44" x14ac:dyDescent="0.25">
      <c r="A276" s="1" t="s">
        <v>47</v>
      </c>
      <c r="B276" s="3">
        <v>2</v>
      </c>
      <c r="C276" s="3">
        <v>27</v>
      </c>
      <c r="F276" s="1"/>
      <c r="AP276" s="1" t="s">
        <v>47</v>
      </c>
      <c r="AQ276" s="3">
        <v>24</v>
      </c>
      <c r="AR276" s="3">
        <v>7</v>
      </c>
    </row>
    <row r="277" spans="1:44" x14ac:dyDescent="0.25">
      <c r="A277" s="1" t="s">
        <v>47</v>
      </c>
      <c r="B277" s="3">
        <v>24</v>
      </c>
      <c r="C277" s="3">
        <v>7</v>
      </c>
      <c r="F277" s="1"/>
      <c r="AP277" s="1" t="s">
        <v>47</v>
      </c>
      <c r="AQ277" s="3">
        <v>30</v>
      </c>
      <c r="AR277" s="3">
        <v>20</v>
      </c>
    </row>
    <row r="278" spans="1:44" x14ac:dyDescent="0.25">
      <c r="A278" s="1" t="s">
        <v>47</v>
      </c>
      <c r="B278" s="3">
        <v>30</v>
      </c>
      <c r="C278" s="3">
        <v>20</v>
      </c>
      <c r="F278" s="1"/>
      <c r="AP278" s="1" t="s">
        <v>47</v>
      </c>
      <c r="AQ278" s="3">
        <v>55</v>
      </c>
      <c r="AR278" s="3">
        <v>30</v>
      </c>
    </row>
    <row r="279" spans="1:44" x14ac:dyDescent="0.25">
      <c r="A279" s="1" t="s">
        <v>47</v>
      </c>
      <c r="B279" s="3">
        <v>55</v>
      </c>
      <c r="C279" s="3">
        <v>30</v>
      </c>
      <c r="F279" s="1"/>
      <c r="AP279" s="1" t="s">
        <v>47</v>
      </c>
      <c r="AQ279" s="3">
        <v>43</v>
      </c>
      <c r="AR279" s="3">
        <v>16</v>
      </c>
    </row>
    <row r="280" spans="1:44" x14ac:dyDescent="0.25">
      <c r="A280" s="1" t="s">
        <v>47</v>
      </c>
      <c r="B280" s="3">
        <v>43</v>
      </c>
      <c r="C280" s="3">
        <v>16</v>
      </c>
      <c r="F280" s="1"/>
      <c r="AP280" s="1" t="s">
        <v>47</v>
      </c>
      <c r="AQ280" s="3">
        <v>48</v>
      </c>
      <c r="AR280" s="3">
        <v>10</v>
      </c>
    </row>
    <row r="281" spans="1:44" x14ac:dyDescent="0.25">
      <c r="A281" s="1" t="s">
        <v>47</v>
      </c>
      <c r="B281" s="3">
        <v>48</v>
      </c>
      <c r="C281" s="3">
        <v>10</v>
      </c>
      <c r="F281" s="1"/>
      <c r="AP281" s="1" t="s">
        <v>47</v>
      </c>
      <c r="AQ281" s="3">
        <v>53</v>
      </c>
      <c r="AR281" s="3">
        <v>11</v>
      </c>
    </row>
    <row r="282" spans="1:44" x14ac:dyDescent="0.25">
      <c r="A282" s="1" t="s">
        <v>47</v>
      </c>
      <c r="B282" s="3">
        <v>53</v>
      </c>
      <c r="C282" s="3">
        <v>11</v>
      </c>
      <c r="F282" s="1"/>
      <c r="AP282" s="1" t="s">
        <v>47</v>
      </c>
      <c r="AQ282" s="3">
        <v>3</v>
      </c>
      <c r="AR282" s="3">
        <v>2</v>
      </c>
    </row>
    <row r="283" spans="1:44" x14ac:dyDescent="0.25">
      <c r="A283" s="1" t="s">
        <v>47</v>
      </c>
      <c r="B283" s="3">
        <v>3</v>
      </c>
      <c r="C283" s="3">
        <v>2</v>
      </c>
      <c r="F283" s="1"/>
      <c r="AP283" s="1" t="s">
        <v>47</v>
      </c>
      <c r="AQ283" s="3">
        <v>47</v>
      </c>
      <c r="AR283" s="3">
        <v>28</v>
      </c>
    </row>
    <row r="284" spans="1:44" x14ac:dyDescent="0.25">
      <c r="A284" s="1" t="s">
        <v>47</v>
      </c>
      <c r="B284" s="3">
        <v>47</v>
      </c>
      <c r="C284" s="3">
        <v>28</v>
      </c>
      <c r="F284" s="1"/>
      <c r="AP284" s="1" t="s">
        <v>47</v>
      </c>
      <c r="AQ284" s="3">
        <v>6</v>
      </c>
      <c r="AR284" s="3">
        <v>18</v>
      </c>
    </row>
    <row r="285" spans="1:44" x14ac:dyDescent="0.25">
      <c r="A285" s="1" t="s">
        <v>47</v>
      </c>
      <c r="B285" s="3">
        <v>6</v>
      </c>
      <c r="C285" s="3">
        <v>18</v>
      </c>
      <c r="F285" s="1"/>
      <c r="AP285" s="1" t="s">
        <v>47</v>
      </c>
      <c r="AQ285" s="3">
        <v>11</v>
      </c>
      <c r="AR285" s="3">
        <v>5</v>
      </c>
    </row>
    <row r="286" spans="1:44" x14ac:dyDescent="0.25">
      <c r="A286" s="1" t="s">
        <v>47</v>
      </c>
      <c r="B286" s="3">
        <v>11</v>
      </c>
      <c r="C286" s="3">
        <v>5</v>
      </c>
      <c r="F286" s="1"/>
      <c r="AP286" s="1" t="s">
        <v>47</v>
      </c>
      <c r="AQ286" s="3">
        <v>21</v>
      </c>
      <c r="AR286" s="3">
        <v>21</v>
      </c>
    </row>
    <row r="287" spans="1:44" x14ac:dyDescent="0.25">
      <c r="A287" s="1" t="s">
        <v>47</v>
      </c>
      <c r="B287" s="3">
        <v>21</v>
      </c>
      <c r="C287" s="3">
        <v>21</v>
      </c>
      <c r="F287" s="1"/>
      <c r="AP287" s="1" t="s">
        <v>47</v>
      </c>
      <c r="AQ287" s="3">
        <v>42</v>
      </c>
      <c r="AR287" s="3">
        <v>1</v>
      </c>
    </row>
    <row r="288" spans="1:44" x14ac:dyDescent="0.25">
      <c r="A288" s="1" t="s">
        <v>47</v>
      </c>
      <c r="B288" s="3">
        <v>42</v>
      </c>
      <c r="C288" s="3">
        <v>1</v>
      </c>
      <c r="F288" s="1"/>
      <c r="AP288" s="1" t="s">
        <v>47</v>
      </c>
      <c r="AQ288" s="3">
        <v>36</v>
      </c>
      <c r="AR288" s="3">
        <v>8</v>
      </c>
    </row>
    <row r="289" spans="1:44" x14ac:dyDescent="0.25">
      <c r="A289" s="1" t="s">
        <v>47</v>
      </c>
      <c r="B289" s="3">
        <v>36</v>
      </c>
      <c r="C289" s="3">
        <v>8</v>
      </c>
      <c r="F289" s="1"/>
      <c r="AP289" s="1" t="s">
        <v>47</v>
      </c>
      <c r="AQ289" s="3">
        <v>10</v>
      </c>
      <c r="AR289" s="3">
        <v>28</v>
      </c>
    </row>
    <row r="290" spans="1:44" x14ac:dyDescent="0.25">
      <c r="A290" s="1" t="s">
        <v>47</v>
      </c>
      <c r="B290" s="3">
        <v>10</v>
      </c>
      <c r="C290" s="3">
        <v>28</v>
      </c>
      <c r="F290" s="1"/>
      <c r="AP290" s="1" t="s">
        <v>47</v>
      </c>
      <c r="AQ290" s="3">
        <v>30</v>
      </c>
      <c r="AR290" s="3">
        <v>18</v>
      </c>
    </row>
    <row r="291" spans="1:44" x14ac:dyDescent="0.25">
      <c r="A291" s="1" t="s">
        <v>47</v>
      </c>
      <c r="B291" s="3">
        <v>30</v>
      </c>
      <c r="C291" s="3">
        <v>18</v>
      </c>
      <c r="F291" s="1"/>
      <c r="AP291" s="1" t="s">
        <v>47</v>
      </c>
      <c r="AQ291" s="3">
        <v>20</v>
      </c>
      <c r="AR291" s="3">
        <v>1</v>
      </c>
    </row>
    <row r="292" spans="1:44" x14ac:dyDescent="0.25">
      <c r="A292" s="1" t="s">
        <v>47</v>
      </c>
      <c r="B292" s="3">
        <v>20</v>
      </c>
      <c r="C292" s="3">
        <v>1</v>
      </c>
      <c r="F292" s="1"/>
      <c r="AP292" s="1" t="s">
        <v>47</v>
      </c>
      <c r="AQ292" s="3">
        <v>35</v>
      </c>
      <c r="AR292" s="3">
        <v>19</v>
      </c>
    </row>
    <row r="293" spans="1:44" x14ac:dyDescent="0.25">
      <c r="A293" s="1" t="s">
        <v>47</v>
      </c>
      <c r="B293" s="3">
        <v>35</v>
      </c>
      <c r="C293" s="3">
        <v>19</v>
      </c>
      <c r="F293" s="1"/>
      <c r="AP293" s="1" t="s">
        <v>47</v>
      </c>
      <c r="AQ293" s="3">
        <v>42</v>
      </c>
      <c r="AR293" s="3">
        <v>5</v>
      </c>
    </row>
    <row r="294" spans="1:44" x14ac:dyDescent="0.25">
      <c r="A294" s="1" t="s">
        <v>47</v>
      </c>
      <c r="B294" s="3">
        <v>42</v>
      </c>
      <c r="C294" s="3">
        <v>5</v>
      </c>
      <c r="F294" s="1"/>
      <c r="AP294" s="1" t="s">
        <v>47</v>
      </c>
      <c r="AQ294" s="3">
        <v>25</v>
      </c>
      <c r="AR294" s="3">
        <v>23</v>
      </c>
    </row>
    <row r="295" spans="1:44" x14ac:dyDescent="0.25">
      <c r="A295" s="1" t="s">
        <v>47</v>
      </c>
      <c r="B295" s="3">
        <v>25</v>
      </c>
      <c r="C295" s="3">
        <v>23</v>
      </c>
      <c r="F295" s="1"/>
      <c r="AP295" s="1" t="s">
        <v>47</v>
      </c>
      <c r="AQ295" s="3">
        <v>41</v>
      </c>
      <c r="AR295" s="3">
        <v>2</v>
      </c>
    </row>
    <row r="296" spans="1:44" x14ac:dyDescent="0.25">
      <c r="A296" s="1" t="s">
        <v>47</v>
      </c>
      <c r="B296" s="3">
        <v>41</v>
      </c>
      <c r="C296" s="3">
        <v>2</v>
      </c>
      <c r="F296" s="1"/>
      <c r="AP296" s="1" t="s">
        <v>47</v>
      </c>
      <c r="AQ296" s="3">
        <v>46</v>
      </c>
      <c r="AR296" s="3">
        <v>29</v>
      </c>
    </row>
    <row r="297" spans="1:44" x14ac:dyDescent="0.25">
      <c r="A297" s="1" t="s">
        <v>47</v>
      </c>
      <c r="B297" s="3">
        <v>46</v>
      </c>
      <c r="C297" s="3">
        <v>29</v>
      </c>
      <c r="F297" s="1"/>
      <c r="AP297" s="1" t="s">
        <v>47</v>
      </c>
      <c r="AQ297" s="3">
        <v>55</v>
      </c>
      <c r="AR297" s="3">
        <v>9</v>
      </c>
    </row>
    <row r="298" spans="1:44" x14ac:dyDescent="0.25">
      <c r="A298" s="1" t="s">
        <v>47</v>
      </c>
      <c r="B298" s="3">
        <v>55</v>
      </c>
      <c r="C298" s="3">
        <v>9</v>
      </c>
      <c r="F298" s="1"/>
      <c r="AP298" s="1" t="s">
        <v>47</v>
      </c>
      <c r="AQ298" s="3">
        <v>24</v>
      </c>
      <c r="AR298" s="3">
        <v>26</v>
      </c>
    </row>
    <row r="299" spans="1:44" x14ac:dyDescent="0.25">
      <c r="A299" s="1" t="s">
        <v>47</v>
      </c>
      <c r="B299" s="3">
        <v>24</v>
      </c>
      <c r="C299" s="3">
        <v>26</v>
      </c>
      <c r="F299" s="1"/>
      <c r="AP299" s="1" t="s">
        <v>47</v>
      </c>
      <c r="AQ299" s="3">
        <v>3</v>
      </c>
      <c r="AR299" s="3">
        <v>12</v>
      </c>
    </row>
    <row r="300" spans="1:44" x14ac:dyDescent="0.25">
      <c r="A300" s="1" t="s">
        <v>47</v>
      </c>
      <c r="B300" s="3">
        <v>3</v>
      </c>
      <c r="C300" s="3">
        <v>12</v>
      </c>
      <c r="F300" s="1"/>
      <c r="AP300" s="1" t="s">
        <v>47</v>
      </c>
      <c r="AQ300" s="3">
        <v>46</v>
      </c>
      <c r="AR300" s="3">
        <v>28</v>
      </c>
    </row>
    <row r="301" spans="1:44" x14ac:dyDescent="0.25">
      <c r="A301" s="1" t="s">
        <v>47</v>
      </c>
      <c r="B301" s="3">
        <v>46</v>
      </c>
      <c r="C301" s="3">
        <v>28</v>
      </c>
      <c r="F301" s="1"/>
      <c r="AP301" s="1" t="s">
        <v>47</v>
      </c>
      <c r="AQ301" s="3">
        <v>38</v>
      </c>
      <c r="AR301" s="3">
        <v>11</v>
      </c>
    </row>
    <row r="302" spans="1:44" x14ac:dyDescent="0.25">
      <c r="A302" s="1" t="s">
        <v>47</v>
      </c>
      <c r="B302" s="3">
        <v>38</v>
      </c>
      <c r="C302" s="3">
        <v>11</v>
      </c>
      <c r="F302" s="1"/>
      <c r="AP302" s="1" t="s">
        <v>47</v>
      </c>
      <c r="AQ302" s="3">
        <v>2</v>
      </c>
      <c r="AR302" s="3">
        <v>7</v>
      </c>
    </row>
    <row r="303" spans="1:44" x14ac:dyDescent="0.25">
      <c r="A303" s="1" t="s">
        <v>47</v>
      </c>
      <c r="B303" s="3">
        <v>2</v>
      </c>
      <c r="C303" s="3">
        <v>7</v>
      </c>
      <c r="F303" s="1"/>
      <c r="AP303" s="1" t="s">
        <v>47</v>
      </c>
      <c r="AQ303" s="3">
        <v>23</v>
      </c>
      <c r="AR303" s="3">
        <v>22</v>
      </c>
    </row>
    <row r="304" spans="1:44" x14ac:dyDescent="0.25">
      <c r="A304" s="1" t="s">
        <v>47</v>
      </c>
      <c r="B304" s="3">
        <v>23</v>
      </c>
      <c r="C304" s="3">
        <v>22</v>
      </c>
      <c r="F304" s="1"/>
      <c r="AP304" s="1" t="s">
        <v>47</v>
      </c>
      <c r="AQ304" s="3">
        <v>46</v>
      </c>
      <c r="AR304" s="3">
        <v>9</v>
      </c>
    </row>
    <row r="305" spans="1:44" x14ac:dyDescent="0.25">
      <c r="A305" s="1" t="s">
        <v>47</v>
      </c>
      <c r="B305" s="3">
        <v>46</v>
      </c>
      <c r="C305" s="3">
        <v>9</v>
      </c>
      <c r="F305" s="1"/>
      <c r="AP305" s="1" t="s">
        <v>47</v>
      </c>
      <c r="AQ305" s="3">
        <v>51</v>
      </c>
      <c r="AR305" s="3">
        <v>0</v>
      </c>
    </row>
    <row r="306" spans="1:44" x14ac:dyDescent="0.25">
      <c r="A306" s="1" t="s">
        <v>47</v>
      </c>
      <c r="B306" s="3">
        <v>51</v>
      </c>
      <c r="C306" s="3">
        <v>0</v>
      </c>
      <c r="F306" s="1"/>
      <c r="AP306" s="1" t="s">
        <v>47</v>
      </c>
      <c r="AQ306" s="3">
        <v>4</v>
      </c>
      <c r="AR306" s="3">
        <v>2</v>
      </c>
    </row>
    <row r="307" spans="1:44" x14ac:dyDescent="0.25">
      <c r="A307" s="1" t="s">
        <v>47</v>
      </c>
      <c r="B307" s="3">
        <v>4</v>
      </c>
      <c r="C307" s="3">
        <v>2</v>
      </c>
      <c r="F307" s="1"/>
      <c r="AP307" s="1" t="s">
        <v>47</v>
      </c>
      <c r="AQ307" s="3">
        <v>31</v>
      </c>
      <c r="AR307" s="3">
        <v>11</v>
      </c>
    </row>
    <row r="308" spans="1:44" x14ac:dyDescent="0.25">
      <c r="A308" s="1" t="s">
        <v>47</v>
      </c>
      <c r="B308" s="3">
        <v>31</v>
      </c>
      <c r="C308" s="3">
        <v>11</v>
      </c>
      <c r="F308" s="1"/>
      <c r="AP308" s="1" t="s">
        <v>47</v>
      </c>
      <c r="AQ308" s="3">
        <v>22</v>
      </c>
      <c r="AR308" s="3">
        <v>28</v>
      </c>
    </row>
    <row r="309" spans="1:44" x14ac:dyDescent="0.25">
      <c r="A309" s="1" t="s">
        <v>47</v>
      </c>
      <c r="B309" s="3">
        <v>22</v>
      </c>
      <c r="C309" s="3">
        <v>28</v>
      </c>
      <c r="F309" s="1"/>
      <c r="AP309" s="1" t="s">
        <v>47</v>
      </c>
      <c r="AQ309" s="3">
        <v>18</v>
      </c>
      <c r="AR309" s="3">
        <v>4</v>
      </c>
    </row>
    <row r="310" spans="1:44" x14ac:dyDescent="0.25">
      <c r="A310" s="1" t="s">
        <v>47</v>
      </c>
      <c r="B310" s="3">
        <v>18</v>
      </c>
      <c r="C310" s="3">
        <v>4</v>
      </c>
      <c r="F310" s="1"/>
      <c r="AP310" s="1" t="s">
        <v>47</v>
      </c>
      <c r="AQ310" s="3">
        <v>30</v>
      </c>
      <c r="AR310" s="3">
        <v>11</v>
      </c>
    </row>
    <row r="311" spans="1:44" x14ac:dyDescent="0.25">
      <c r="A311" s="1" t="s">
        <v>47</v>
      </c>
      <c r="B311" s="3">
        <v>30</v>
      </c>
      <c r="C311" s="3">
        <v>11</v>
      </c>
      <c r="F311" s="1"/>
      <c r="AP311" s="1" t="s">
        <v>47</v>
      </c>
      <c r="AQ311" s="3">
        <v>23</v>
      </c>
      <c r="AR311" s="3">
        <v>18</v>
      </c>
    </row>
    <row r="312" spans="1:44" x14ac:dyDescent="0.25">
      <c r="A312" s="1" t="s">
        <v>47</v>
      </c>
      <c r="B312" s="3">
        <v>23</v>
      </c>
      <c r="C312" s="3">
        <v>18</v>
      </c>
      <c r="F312" s="1"/>
      <c r="AP312" s="1" t="s">
        <v>47</v>
      </c>
      <c r="AQ312" s="3">
        <v>14</v>
      </c>
      <c r="AR312" s="3">
        <v>4</v>
      </c>
    </row>
    <row r="313" spans="1:44" x14ac:dyDescent="0.25">
      <c r="A313" s="1" t="s">
        <v>47</v>
      </c>
      <c r="B313" s="3">
        <v>14</v>
      </c>
      <c r="C313" s="3">
        <v>4</v>
      </c>
      <c r="F313" s="1"/>
      <c r="AP313" s="1" t="s">
        <v>47</v>
      </c>
      <c r="AQ313" s="3">
        <v>24</v>
      </c>
      <c r="AR313" s="3">
        <v>8</v>
      </c>
    </row>
    <row r="314" spans="1:44" x14ac:dyDescent="0.25">
      <c r="A314" s="1" t="s">
        <v>47</v>
      </c>
      <c r="B314" s="3">
        <v>24</v>
      </c>
      <c r="C314" s="3">
        <v>8</v>
      </c>
      <c r="F314" s="1"/>
      <c r="AP314" s="1" t="s">
        <v>47</v>
      </c>
      <c r="AQ314" s="3">
        <v>53</v>
      </c>
      <c r="AR314" s="3">
        <v>11</v>
      </c>
    </row>
    <row r="315" spans="1:44" x14ac:dyDescent="0.25">
      <c r="A315" s="1" t="s">
        <v>47</v>
      </c>
      <c r="B315" s="3">
        <v>53</v>
      </c>
      <c r="C315" s="3">
        <v>11</v>
      </c>
      <c r="F315" s="1"/>
      <c r="AP315" s="1" t="s">
        <v>47</v>
      </c>
      <c r="AQ315" s="3">
        <v>18</v>
      </c>
      <c r="AR315" s="3">
        <v>27</v>
      </c>
    </row>
    <row r="316" spans="1:44" x14ac:dyDescent="0.25">
      <c r="A316" s="1" t="s">
        <v>47</v>
      </c>
      <c r="B316" s="3">
        <v>18</v>
      </c>
      <c r="C316" s="3">
        <v>27</v>
      </c>
      <c r="F316" s="1"/>
      <c r="AP316" s="1" t="s">
        <v>47</v>
      </c>
      <c r="AQ316" s="3">
        <v>29</v>
      </c>
      <c r="AR316" s="3">
        <v>2</v>
      </c>
    </row>
    <row r="317" spans="1:44" x14ac:dyDescent="0.25">
      <c r="A317" s="1" t="s">
        <v>47</v>
      </c>
      <c r="B317" s="3">
        <v>29</v>
      </c>
      <c r="C317" s="3">
        <v>2</v>
      </c>
      <c r="F317" s="1"/>
      <c r="AP317" s="1" t="s">
        <v>47</v>
      </c>
      <c r="AQ317" s="3">
        <v>18</v>
      </c>
      <c r="AR317" s="3">
        <v>25</v>
      </c>
    </row>
    <row r="318" spans="1:44" x14ac:dyDescent="0.25">
      <c r="A318" s="1" t="s">
        <v>47</v>
      </c>
      <c r="B318" s="3">
        <v>18</v>
      </c>
      <c r="C318" s="3">
        <v>25</v>
      </c>
      <c r="F318" s="1"/>
      <c r="AP318" s="1" t="s">
        <v>47</v>
      </c>
      <c r="AQ318" s="3">
        <v>24</v>
      </c>
      <c r="AR318" s="3">
        <v>12</v>
      </c>
    </row>
    <row r="319" spans="1:44" x14ac:dyDescent="0.25">
      <c r="A319" s="1" t="s">
        <v>47</v>
      </c>
      <c r="B319" s="3">
        <v>24</v>
      </c>
      <c r="C319" s="3">
        <v>12</v>
      </c>
      <c r="F319" s="1"/>
      <c r="AP319" s="1" t="s">
        <v>47</v>
      </c>
      <c r="AQ319" s="3">
        <v>42</v>
      </c>
      <c r="AR319" s="3">
        <v>25</v>
      </c>
    </row>
    <row r="320" spans="1:44" x14ac:dyDescent="0.25">
      <c r="A320" s="1" t="s">
        <v>47</v>
      </c>
      <c r="B320" s="3">
        <v>42</v>
      </c>
      <c r="C320" s="3">
        <v>25</v>
      </c>
      <c r="F320" s="1"/>
      <c r="AP320" s="1" t="s">
        <v>47</v>
      </c>
      <c r="AQ320" s="3">
        <v>43</v>
      </c>
      <c r="AR320" s="3">
        <v>12</v>
      </c>
    </row>
    <row r="321" spans="1:44" x14ac:dyDescent="0.25">
      <c r="A321" s="1" t="s">
        <v>47</v>
      </c>
      <c r="B321" s="3">
        <v>43</v>
      </c>
      <c r="C321" s="3">
        <v>12</v>
      </c>
      <c r="F321" s="1"/>
      <c r="AP321" s="1" t="s">
        <v>47</v>
      </c>
      <c r="AQ321" s="3">
        <v>28</v>
      </c>
      <c r="AR321" s="3">
        <v>13</v>
      </c>
    </row>
    <row r="322" spans="1:44" x14ac:dyDescent="0.25">
      <c r="A322" s="1" t="s">
        <v>47</v>
      </c>
      <c r="B322" s="3">
        <v>28</v>
      </c>
      <c r="C322" s="3">
        <v>13</v>
      </c>
      <c r="F322" s="1"/>
      <c r="AP322" s="1" t="s">
        <v>47</v>
      </c>
      <c r="AQ322" s="3">
        <v>15</v>
      </c>
      <c r="AR322" s="3">
        <v>18</v>
      </c>
    </row>
    <row r="323" spans="1:44" x14ac:dyDescent="0.25">
      <c r="A323" s="1" t="s">
        <v>47</v>
      </c>
      <c r="B323" s="3">
        <v>15</v>
      </c>
      <c r="C323" s="3">
        <v>18</v>
      </c>
      <c r="F323" s="1"/>
      <c r="AP323" s="1" t="s">
        <v>47</v>
      </c>
      <c r="AQ323" s="3">
        <v>39</v>
      </c>
      <c r="AR323" s="3">
        <v>21</v>
      </c>
    </row>
    <row r="324" spans="1:44" x14ac:dyDescent="0.25">
      <c r="A324" s="1" t="s">
        <v>47</v>
      </c>
      <c r="B324" s="3">
        <v>39</v>
      </c>
      <c r="C324" s="3">
        <v>21</v>
      </c>
      <c r="F324" s="1"/>
      <c r="AP324" s="1" t="s">
        <v>47</v>
      </c>
      <c r="AQ324" s="3">
        <v>50</v>
      </c>
      <c r="AR324" s="3">
        <v>2</v>
      </c>
    </row>
    <row r="325" spans="1:44" x14ac:dyDescent="0.25">
      <c r="A325" s="1" t="s">
        <v>47</v>
      </c>
      <c r="B325" s="3">
        <v>50</v>
      </c>
      <c r="C325" s="3">
        <v>2</v>
      </c>
      <c r="F325" s="1"/>
      <c r="AP325" s="1" t="s">
        <v>47</v>
      </c>
      <c r="AQ325" s="3">
        <v>20</v>
      </c>
      <c r="AR325" s="3">
        <v>12</v>
      </c>
    </row>
    <row r="326" spans="1:44" x14ac:dyDescent="0.25">
      <c r="A326" s="1" t="s">
        <v>47</v>
      </c>
      <c r="B326" s="3">
        <v>20</v>
      </c>
      <c r="C326" s="3">
        <v>12</v>
      </c>
      <c r="F326" s="1"/>
      <c r="AP326" s="1" t="s">
        <v>47</v>
      </c>
      <c r="AQ326" s="3">
        <v>25</v>
      </c>
      <c r="AR326" s="3">
        <v>1</v>
      </c>
    </row>
    <row r="327" spans="1:44" x14ac:dyDescent="0.25">
      <c r="A327" s="1" t="s">
        <v>47</v>
      </c>
      <c r="B327" s="3">
        <v>25</v>
      </c>
      <c r="C327" s="3">
        <v>1</v>
      </c>
      <c r="F327" s="1"/>
      <c r="AP327" s="1" t="s">
        <v>47</v>
      </c>
      <c r="AQ327" s="3">
        <v>18</v>
      </c>
      <c r="AR327" s="3">
        <v>22</v>
      </c>
    </row>
    <row r="328" spans="1:44" x14ac:dyDescent="0.25">
      <c r="A328" s="1" t="s">
        <v>47</v>
      </c>
      <c r="B328" s="3">
        <v>18</v>
      </c>
      <c r="C328" s="3">
        <v>22</v>
      </c>
      <c r="F328" s="1"/>
      <c r="AP328" s="1" t="s">
        <v>47</v>
      </c>
      <c r="AQ328" s="3">
        <v>29</v>
      </c>
      <c r="AR328" s="3">
        <v>3</v>
      </c>
    </row>
    <row r="329" spans="1:44" x14ac:dyDescent="0.25">
      <c r="A329" s="1" t="s">
        <v>47</v>
      </c>
      <c r="B329" s="3">
        <v>29</v>
      </c>
      <c r="C329" s="3">
        <v>3</v>
      </c>
      <c r="F329" s="1"/>
      <c r="AP329" s="1" t="s">
        <v>47</v>
      </c>
      <c r="AQ329" s="3">
        <v>17</v>
      </c>
      <c r="AR329" s="3">
        <v>18</v>
      </c>
    </row>
    <row r="330" spans="1:44" x14ac:dyDescent="0.25">
      <c r="A330" s="1" t="s">
        <v>47</v>
      </c>
      <c r="B330" s="3">
        <v>17</v>
      </c>
      <c r="C330" s="3">
        <v>18</v>
      </c>
      <c r="F330" s="1"/>
      <c r="AP330" s="1" t="s">
        <v>47</v>
      </c>
      <c r="AQ330" s="3">
        <v>38</v>
      </c>
      <c r="AR330" s="3">
        <v>19</v>
      </c>
    </row>
    <row r="331" spans="1:44" x14ac:dyDescent="0.25">
      <c r="A331" s="1" t="s">
        <v>47</v>
      </c>
      <c r="B331" s="3">
        <v>38</v>
      </c>
      <c r="C331" s="3">
        <v>19</v>
      </c>
      <c r="F331" s="1"/>
      <c r="AP331" s="1" t="s">
        <v>47</v>
      </c>
      <c r="AQ331" s="3">
        <v>53</v>
      </c>
      <c r="AR331" s="3">
        <v>26</v>
      </c>
    </row>
    <row r="332" spans="1:44" x14ac:dyDescent="0.25">
      <c r="A332" s="1" t="s">
        <v>47</v>
      </c>
      <c r="B332" s="3">
        <v>53</v>
      </c>
      <c r="C332" s="3">
        <v>26</v>
      </c>
      <c r="F332" s="1"/>
      <c r="AP332" s="1" t="s">
        <v>47</v>
      </c>
      <c r="AQ332" s="3">
        <v>32</v>
      </c>
      <c r="AR332" s="3">
        <v>5</v>
      </c>
    </row>
    <row r="333" spans="1:44" x14ac:dyDescent="0.25">
      <c r="A333" s="1" t="s">
        <v>47</v>
      </c>
      <c r="B333" s="3">
        <v>32</v>
      </c>
      <c r="C333" s="3">
        <v>5</v>
      </c>
      <c r="F333" s="1"/>
      <c r="AP333" s="1" t="s">
        <v>47</v>
      </c>
      <c r="AQ333" s="3">
        <v>41</v>
      </c>
      <c r="AR333" s="3">
        <v>28</v>
      </c>
    </row>
    <row r="334" spans="1:44" x14ac:dyDescent="0.25">
      <c r="A334" s="1" t="s">
        <v>47</v>
      </c>
      <c r="B334" s="3">
        <v>41</v>
      </c>
      <c r="C334" s="3">
        <v>28</v>
      </c>
      <c r="F334" s="1"/>
      <c r="AP334" s="1" t="s">
        <v>47</v>
      </c>
      <c r="AQ334" s="3">
        <v>19</v>
      </c>
      <c r="AR334" s="3">
        <v>21</v>
      </c>
    </row>
    <row r="335" spans="1:44" x14ac:dyDescent="0.25">
      <c r="A335" s="1" t="s">
        <v>47</v>
      </c>
      <c r="B335" s="3">
        <v>19</v>
      </c>
      <c r="C335" s="3">
        <v>21</v>
      </c>
      <c r="F335" s="1"/>
      <c r="AP335" s="1" t="s">
        <v>47</v>
      </c>
      <c r="AQ335" s="3">
        <v>28</v>
      </c>
      <c r="AR335" s="3">
        <v>0</v>
      </c>
    </row>
    <row r="336" spans="1:44" x14ac:dyDescent="0.25">
      <c r="A336" s="1" t="s">
        <v>47</v>
      </c>
      <c r="B336" s="3">
        <v>28</v>
      </c>
      <c r="C336" s="3">
        <v>0</v>
      </c>
      <c r="F336" s="1"/>
      <c r="AP336" s="1" t="s">
        <v>47</v>
      </c>
      <c r="AQ336" s="3">
        <v>11</v>
      </c>
      <c r="AR336" s="3">
        <v>19</v>
      </c>
    </row>
    <row r="337" spans="1:44" x14ac:dyDescent="0.25">
      <c r="A337" s="1" t="s">
        <v>47</v>
      </c>
      <c r="B337" s="3">
        <v>11</v>
      </c>
      <c r="C337" s="3">
        <v>19</v>
      </c>
      <c r="F337" s="1"/>
      <c r="AP337" s="1" t="s">
        <v>47</v>
      </c>
      <c r="AQ337" s="3">
        <v>0</v>
      </c>
      <c r="AR337" s="3">
        <v>7</v>
      </c>
    </row>
    <row r="338" spans="1:44" x14ac:dyDescent="0.25">
      <c r="A338" s="1" t="s">
        <v>47</v>
      </c>
      <c r="B338" s="3">
        <v>0</v>
      </c>
      <c r="C338" s="3">
        <v>7</v>
      </c>
      <c r="F338" s="1"/>
      <c r="AP338" s="1" t="s">
        <v>47</v>
      </c>
      <c r="AQ338" s="3">
        <v>4</v>
      </c>
      <c r="AR338" s="3">
        <v>9</v>
      </c>
    </row>
    <row r="339" spans="1:44" x14ac:dyDescent="0.25">
      <c r="A339" s="1" t="s">
        <v>47</v>
      </c>
      <c r="B339" s="3">
        <v>4</v>
      </c>
      <c r="C339" s="3">
        <v>9</v>
      </c>
      <c r="F339" s="1"/>
      <c r="AP339" s="1" t="s">
        <v>47</v>
      </c>
      <c r="AQ339" s="3">
        <v>31</v>
      </c>
      <c r="AR339" s="3">
        <v>7</v>
      </c>
    </row>
    <row r="340" spans="1:44" x14ac:dyDescent="0.25">
      <c r="A340" s="1" t="s">
        <v>47</v>
      </c>
      <c r="B340" s="3">
        <v>31</v>
      </c>
      <c r="C340" s="3">
        <v>7</v>
      </c>
      <c r="F340" s="1"/>
      <c r="AP340" s="1" t="s">
        <v>47</v>
      </c>
      <c r="AQ340" s="3">
        <v>15</v>
      </c>
      <c r="AR340" s="3">
        <v>26</v>
      </c>
    </row>
    <row r="341" spans="1:44" x14ac:dyDescent="0.25">
      <c r="A341" s="1" t="s">
        <v>47</v>
      </c>
      <c r="B341" s="3">
        <v>15</v>
      </c>
      <c r="C341" s="3">
        <v>26</v>
      </c>
      <c r="F341" s="1"/>
      <c r="AP341" s="1" t="s">
        <v>47</v>
      </c>
      <c r="AQ341" s="3">
        <v>22</v>
      </c>
      <c r="AR341" s="3">
        <v>10</v>
      </c>
    </row>
    <row r="342" spans="1:44" x14ac:dyDescent="0.25">
      <c r="A342" s="1" t="s">
        <v>47</v>
      </c>
      <c r="B342" s="3">
        <v>22</v>
      </c>
      <c r="C342" s="3">
        <v>10</v>
      </c>
      <c r="F342" s="1"/>
      <c r="AP342" s="1" t="s">
        <v>47</v>
      </c>
      <c r="AQ342" s="3">
        <v>17</v>
      </c>
      <c r="AR342" s="3">
        <v>8</v>
      </c>
    </row>
    <row r="343" spans="1:44" x14ac:dyDescent="0.25">
      <c r="A343" s="1" t="s">
        <v>47</v>
      </c>
      <c r="B343" s="3">
        <v>17</v>
      </c>
      <c r="C343" s="3">
        <v>8</v>
      </c>
      <c r="F343" s="1"/>
      <c r="AP343" s="1" t="s">
        <v>47</v>
      </c>
      <c r="AQ343" s="3">
        <v>2</v>
      </c>
      <c r="AR343" s="3">
        <v>22</v>
      </c>
    </row>
    <row r="344" spans="1:44" x14ac:dyDescent="0.25">
      <c r="A344" s="1" t="s">
        <v>47</v>
      </c>
      <c r="B344" s="3">
        <v>2</v>
      </c>
      <c r="C344" s="3">
        <v>22</v>
      </c>
      <c r="F344" s="1"/>
      <c r="AP344" s="1" t="s">
        <v>47</v>
      </c>
      <c r="AQ344" s="3">
        <v>40</v>
      </c>
      <c r="AR344" s="3">
        <v>24</v>
      </c>
    </row>
    <row r="345" spans="1:44" x14ac:dyDescent="0.25">
      <c r="A345" s="1" t="s">
        <v>47</v>
      </c>
      <c r="B345" s="3">
        <v>40</v>
      </c>
      <c r="C345" s="3">
        <v>24</v>
      </c>
      <c r="F345" s="1"/>
      <c r="AP345" s="1" t="s">
        <v>47</v>
      </c>
      <c r="AQ345" s="3">
        <v>36</v>
      </c>
      <c r="AR345" s="3">
        <v>27</v>
      </c>
    </row>
    <row r="346" spans="1:44" x14ac:dyDescent="0.25">
      <c r="A346" s="1" t="s">
        <v>47</v>
      </c>
      <c r="B346" s="3">
        <v>36</v>
      </c>
      <c r="C346" s="3">
        <v>27</v>
      </c>
      <c r="F346" s="1"/>
      <c r="AP346" s="1" t="s">
        <v>47</v>
      </c>
      <c r="AQ346" s="3">
        <v>36</v>
      </c>
      <c r="AR346" s="3">
        <v>3</v>
      </c>
    </row>
    <row r="347" spans="1:44" x14ac:dyDescent="0.25">
      <c r="A347" s="1" t="s">
        <v>47</v>
      </c>
      <c r="B347" s="3">
        <v>36</v>
      </c>
      <c r="C347" s="3">
        <v>3</v>
      </c>
      <c r="F347" s="1"/>
      <c r="AP347" s="1" t="s">
        <v>47</v>
      </c>
      <c r="AQ347" s="3">
        <v>21</v>
      </c>
      <c r="AR347" s="3">
        <v>13</v>
      </c>
    </row>
    <row r="348" spans="1:44" x14ac:dyDescent="0.25">
      <c r="A348" s="1" t="s">
        <v>47</v>
      </c>
      <c r="B348" s="3">
        <v>21</v>
      </c>
      <c r="C348" s="3">
        <v>13</v>
      </c>
      <c r="F348" s="1"/>
      <c r="AP348" s="1" t="s">
        <v>47</v>
      </c>
      <c r="AQ348" s="3">
        <v>19</v>
      </c>
      <c r="AR348" s="3">
        <v>7</v>
      </c>
    </row>
    <row r="349" spans="1:44" x14ac:dyDescent="0.25">
      <c r="A349" s="1" t="s">
        <v>47</v>
      </c>
      <c r="B349" s="3">
        <v>19</v>
      </c>
      <c r="C349" s="3">
        <v>7</v>
      </c>
      <c r="F349" s="1"/>
      <c r="AP349" s="1" t="s">
        <v>47</v>
      </c>
      <c r="AQ349" s="3">
        <v>41</v>
      </c>
      <c r="AR349" s="3">
        <v>11</v>
      </c>
    </row>
    <row r="350" spans="1:44" x14ac:dyDescent="0.25">
      <c r="A350" s="1" t="s">
        <v>47</v>
      </c>
      <c r="B350" s="3">
        <v>41</v>
      </c>
      <c r="C350" s="3">
        <v>11</v>
      </c>
      <c r="F350" s="1"/>
      <c r="AP350" s="1" t="s">
        <v>47</v>
      </c>
      <c r="AQ350" s="3">
        <v>3</v>
      </c>
      <c r="AR350" s="3">
        <v>17</v>
      </c>
    </row>
    <row r="351" spans="1:44" x14ac:dyDescent="0.25">
      <c r="A351" s="1" t="s">
        <v>47</v>
      </c>
      <c r="B351" s="3">
        <v>3</v>
      </c>
      <c r="C351" s="3">
        <v>17</v>
      </c>
      <c r="F351" s="1"/>
    </row>
    <row r="352" spans="1:44" x14ac:dyDescent="0.25">
      <c r="B352" s="3"/>
      <c r="F352" s="1"/>
    </row>
    <row r="353" spans="2:6" x14ac:dyDescent="0.25">
      <c r="B353" s="3"/>
      <c r="F353" s="1"/>
    </row>
    <row r="354" spans="2:6" x14ac:dyDescent="0.25">
      <c r="B354" s="3"/>
      <c r="F354" s="1"/>
    </row>
    <row r="355" spans="2:6" x14ac:dyDescent="0.25">
      <c r="B355" s="3"/>
      <c r="F355" s="1"/>
    </row>
    <row r="356" spans="2:6" x14ac:dyDescent="0.25">
      <c r="B356" s="3"/>
      <c r="F356" s="1"/>
    </row>
    <row r="357" spans="2:6" x14ac:dyDescent="0.25">
      <c r="B357" s="3"/>
      <c r="F357" s="1"/>
    </row>
    <row r="358" spans="2:6" x14ac:dyDescent="0.25">
      <c r="B358" s="3"/>
      <c r="F358" s="1"/>
    </row>
    <row r="359" spans="2:6" x14ac:dyDescent="0.25">
      <c r="B359" s="3"/>
      <c r="F359" s="1"/>
    </row>
    <row r="360" spans="2:6" x14ac:dyDescent="0.25">
      <c r="B360" s="3"/>
      <c r="F360" s="1"/>
    </row>
    <row r="361" spans="2:6" x14ac:dyDescent="0.25">
      <c r="B361" s="3"/>
      <c r="F361" s="1"/>
    </row>
    <row r="362" spans="2:6" x14ac:dyDescent="0.25">
      <c r="B362" s="3"/>
      <c r="F362" s="1"/>
    </row>
    <row r="363" spans="2:6" x14ac:dyDescent="0.25">
      <c r="B363" s="3"/>
      <c r="F363" s="1"/>
    </row>
    <row r="364" spans="2:6" x14ac:dyDescent="0.25">
      <c r="B364" s="3"/>
      <c r="F364" s="1"/>
    </row>
    <row r="365" spans="2:6" x14ac:dyDescent="0.25">
      <c r="B365" s="3"/>
      <c r="F365" s="1"/>
    </row>
    <row r="366" spans="2:6" x14ac:dyDescent="0.25">
      <c r="B366" s="3"/>
      <c r="F366" s="1"/>
    </row>
    <row r="367" spans="2:6" x14ac:dyDescent="0.25">
      <c r="B367" s="3"/>
      <c r="F367" s="1"/>
    </row>
    <row r="368" spans="2:6" x14ac:dyDescent="0.25">
      <c r="B368" s="3"/>
      <c r="F368" s="1"/>
    </row>
    <row r="369" spans="2:6" x14ac:dyDescent="0.25">
      <c r="B369" s="3"/>
      <c r="F369" s="1"/>
    </row>
    <row r="370" spans="2:6" x14ac:dyDescent="0.25">
      <c r="B370" s="3"/>
      <c r="F370" s="1"/>
    </row>
    <row r="371" spans="2:6" x14ac:dyDescent="0.25">
      <c r="B371" s="3"/>
      <c r="F371" s="1"/>
    </row>
    <row r="372" spans="2:6" x14ac:dyDescent="0.25">
      <c r="B372" s="3"/>
      <c r="F372" s="1"/>
    </row>
    <row r="373" spans="2:6" x14ac:dyDescent="0.25">
      <c r="B373" s="3"/>
      <c r="F373" s="1"/>
    </row>
    <row r="374" spans="2:6" x14ac:dyDescent="0.25">
      <c r="B374" s="3"/>
      <c r="F374" s="1"/>
    </row>
    <row r="375" spans="2:6" x14ac:dyDescent="0.25">
      <c r="B375" s="3"/>
      <c r="F375" s="1"/>
    </row>
    <row r="376" spans="2:6" x14ac:dyDescent="0.25">
      <c r="B376" s="3"/>
      <c r="F376" s="1"/>
    </row>
    <row r="377" spans="2:6" x14ac:dyDescent="0.25">
      <c r="B377" s="3"/>
      <c r="F377" s="1"/>
    </row>
    <row r="378" spans="2:6" x14ac:dyDescent="0.25">
      <c r="B378" s="3"/>
    </row>
    <row r="379" spans="2:6" x14ac:dyDescent="0.25">
      <c r="B379" s="3"/>
    </row>
    <row r="380" spans="2:6" x14ac:dyDescent="0.25">
      <c r="B380" s="3"/>
    </row>
    <row r="381" spans="2:6" x14ac:dyDescent="0.25">
      <c r="B381" s="3"/>
    </row>
    <row r="382" spans="2:6" x14ac:dyDescent="0.25">
      <c r="B382" s="3"/>
    </row>
    <row r="383" spans="2:6" x14ac:dyDescent="0.25">
      <c r="B383" s="3"/>
    </row>
    <row r="384" spans="2:6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</sheetData>
  <mergeCells count="11">
    <mergeCell ref="O2:R6"/>
    <mergeCell ref="F3:M10"/>
    <mergeCell ref="O8:R16"/>
    <mergeCell ref="F17:M20"/>
    <mergeCell ref="F21:M24"/>
    <mergeCell ref="AD27:AE27"/>
    <mergeCell ref="AF27:AG27"/>
    <mergeCell ref="AH46:AI46"/>
    <mergeCell ref="AJ46:AK46"/>
    <mergeCell ref="T1:AL1"/>
    <mergeCell ref="AD25:AH25"/>
  </mergeCell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Cionek</dc:creator>
  <cp:keywords/>
  <dc:description/>
  <cp:lastModifiedBy>Usuário do Windows</cp:lastModifiedBy>
  <cp:revision/>
  <dcterms:created xsi:type="dcterms:W3CDTF">2023-10-03T19:08:33Z</dcterms:created>
  <dcterms:modified xsi:type="dcterms:W3CDTF">2023-10-27T00:14:36Z</dcterms:modified>
  <cp:category/>
  <cp:contentStatus/>
</cp:coreProperties>
</file>