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gue\downloadsChrome\"/>
    </mc:Choice>
  </mc:AlternateContent>
  <xr:revisionPtr revIDLastSave="0" documentId="13_ncr:1_{18DD2681-B227-40A4-9CFD-52094E33987C}" xr6:coauthVersionLast="47" xr6:coauthVersionMax="47" xr10:uidLastSave="{00000000-0000-0000-0000-000000000000}"/>
  <bookViews>
    <workbookView xWindow="-120" yWindow="-120" windowWidth="24240" windowHeight="13020" tabRatio="331" xr2:uid="{28DD5B76-0634-4F87-BE60-8BFA7EF2E23B}"/>
  </bookViews>
  <sheets>
    <sheet name="B̳ases" sheetId="2" r:id="rId1"/>
    <sheet name="C̳álculos" sheetId="3" r:id="rId2"/>
    <sheet name="A̳ssets" sheetId="8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G36" i="3"/>
  <c r="E58" i="3"/>
</calcChain>
</file>

<file path=xl/sharedStrings.xml><?xml version="1.0" encoding="utf-8"?>
<sst xmlns="http://schemas.openxmlformats.org/spreadsheetml/2006/main" count="2042" uniqueCount="329">
  <si>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</si>
  <si>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</si>
  <si>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</si>
  <si>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</si>
  <si>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</si>
  <si>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</si>
  <si>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</si>
  <si>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</si>
  <si>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</si>
  <si>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</si>
  <si>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</si>
  <si>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</si>
  <si>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</si>
  <si>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</si>
  <si>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</si>
  <si>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</si>
  <si>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</si>
  <si>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</si>
  <si>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</si>
  <si>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</si>
  <si>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</si>
  <si>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</si>
  <si>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</si>
  <si>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</si>
  <si>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</si>
  <si>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</si>
  <si>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</si>
  <si>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</si>
  <si>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</si>
  <si>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</si>
  <si>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</si>
  <si>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</si>
  <si>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</si>
  <si>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</si>
  <si>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</si>
  <si>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</si>
  <si>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</si>
  <si>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</si>
  <si>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</si>
  <si>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</si>
  <si>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</si>
  <si>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</si>
  <si>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</si>
  <si>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</si>
  <si>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</si>
  <si>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</si>
  <si>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</si>
  <si>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</si>
  <si>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</si>
  <si>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</si>
  <si>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</si>
  <si>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</si>
  <si>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</si>
  <si>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</si>
  <si>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</si>
  <si>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</si>
  <si>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</si>
  <si>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</si>
  <si>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</si>
  <si>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</si>
  <si>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</si>
  <si>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</si>
  <si>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</si>
  <si>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</si>
  <si>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</si>
  <si>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</si>
  <si>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</si>
  <si>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</si>
  <si>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</si>
  <si>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</si>
  <si>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</si>
  <si>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</si>
  <si>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</si>
  <si>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</si>
  <si>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</si>
  <si>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</si>
  <si>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</si>
  <si>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</si>
  <si>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</si>
  <si>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</si>
  <si>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</si>
  <si>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</si>
  <si>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</si>
  <si>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</si>
  <si>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</si>
  <si>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</si>
  <si>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</si>
  <si>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</si>
  <si>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</si>
  <si>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</si>
  <si>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</si>
  <si>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</si>
  <si>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</si>
  <si>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</si>
  <si>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</si>
  <si>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</si>
  <si>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</si>
  <si>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</si>
  <si>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</si>
  <si>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</si>
  <si>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</si>
  <si>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</si>
  <si>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</si>
  <si>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</si>
  <si>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</si>
  <si>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</si>
  <si>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</si>
  <si>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</si>
  <si>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</si>
  <si>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</si>
  <si>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</si>
  <si>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</si>
  <si>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</si>
  <si>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</si>
  <si>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</si>
  <si>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</si>
  <si>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</si>
  <si>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</si>
  <si>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</si>
  <si>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</si>
  <si>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</si>
  <si>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</si>
  <si>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</si>
  <si>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</si>
  <si>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</si>
  <si>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</si>
  <si>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</si>
  <si>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</si>
  <si>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</si>
  <si>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</si>
  <si>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</si>
  <si>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</si>
  <si>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</si>
  <si>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</si>
  <si>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</si>
  <si>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</si>
  <si>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</si>
  <si>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</si>
  <si>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</si>
  <si>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</si>
  <si>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</si>
  <si>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</si>
  <si>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</si>
  <si>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</si>
  <si>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</si>
  <si>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</si>
  <si>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</si>
  <si>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</si>
  <si>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</si>
  <si>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</si>
  <si>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</si>
  <si>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</si>
  <si>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</si>
  <si>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</si>
  <si>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</si>
  <si>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</si>
  <si>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</si>
  <si>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</si>
  <si>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</si>
  <si>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</si>
  <si>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</si>
  <si>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</si>
  <si>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</si>
  <si>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</si>
  <si>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</si>
  <si>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</si>
  <si>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</si>
  <si>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</si>
  <si>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</si>
  <si>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</si>
  <si>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</si>
  <si>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</si>
  <si>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</si>
  <si>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</si>
  <si>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</si>
  <si>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</si>
  <si>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</si>
  <si>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</si>
  <si>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</si>
  <si>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</si>
  <si>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</si>
  <si>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</si>
  <si>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</si>
  <si>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</si>
  <si>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</si>
  <si>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</si>
  <si>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</si>
  <si>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</si>
  <si>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</si>
  <si>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</si>
  <si>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</si>
  <si>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</si>
  <si>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</si>
  <si>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</si>
  <si>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</si>
  <si>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</si>
  <si>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</si>
  <si>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</si>
  <si>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</si>
  <si>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</si>
  <si>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</si>
  <si>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</si>
  <si>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</si>
  <si>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</si>
  <si>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</si>
  <si>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</si>
  <si>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</si>
  <si>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</si>
  <si>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</si>
  <si>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</si>
  <si>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</si>
  <si>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</si>
  <si>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</si>
  <si>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</si>
  <si>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</si>
  <si>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</si>
  <si>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</si>
  <si>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</si>
  <si>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</si>
  <si>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</si>
  <si>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</si>
  <si>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</si>
  <si>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</si>
  <si>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</si>
  <si>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</si>
  <si>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</si>
  <si>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</si>
  <si>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</si>
  <si>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</si>
  <si>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</si>
  <si>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</si>
  <si>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</si>
  <si>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</si>
  <si>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</si>
  <si>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</si>
  <si>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</si>
  <si>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</si>
  <si>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</si>
  <si>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</si>
  <si>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</si>
  <si>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</si>
  <si>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</si>
  <si>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</si>
  <si>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</si>
  <si>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</si>
  <si>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</si>
  <si>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</si>
  <si>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</si>
  <si>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</si>
  <si>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</si>
  <si>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</si>
  <si>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</si>
  <si>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</si>
  <si>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</si>
  <si>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</si>
  <si>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</si>
  <si>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</si>
  <si>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</si>
  <si>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</si>
  <si>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</si>
  <si>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</si>
  <si>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</si>
  <si>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</si>
  <si>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</si>
  <si>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</si>
  <si>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</si>
  <si>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</si>
  <si>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</si>
  <si>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</si>
  <si>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</si>
  <si>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</si>
  <si>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</si>
  <si>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</si>
  <si>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</si>
  <si>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</si>
  <si>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</si>
  <si>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</si>
  <si>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</si>
  <si>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</si>
  <si>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</si>
  <si>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</si>
  <si>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</si>
  <si>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</si>
  <si>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</si>
  <si>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</si>
  <si>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</si>
  <si>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</si>
  <si>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</si>
  <si>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</si>
  <si>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</si>
  <si>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</si>
  <si>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</si>
  <si>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</si>
  <si>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</si>
  <si>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</si>
  <si>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</si>
  <si>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</si>
  <si>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</si>
  <si>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</si>
  <si>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</si>
  <si>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</si>
  <si>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</si>
  <si>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</si>
  <si>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</si>
  <si>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</si>
  <si>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</si>
  <si>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</si>
  <si>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</si>
  <si>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</si>
  <si>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</si>
  <si>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</si>
  <si>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</si>
  <si>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</si>
  <si>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 </t>
    </r>
  </si>
  <si>
    <t>Informação é uma pergunta de negócio respondida através de alguma análise de dado específica</t>
  </si>
  <si>
    <t>Soma de Total Value</t>
  </si>
  <si>
    <t>Rótulos de Linha</t>
  </si>
  <si>
    <t>Total Geral</t>
  </si>
  <si>
    <t>(Tudo)</t>
  </si>
  <si>
    <t xml:space="preserve"> 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</si>
  <si>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</si>
  <si>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SUBSCRIPTION SALES</t>
  </si>
  <si>
    <t>Soma de EA Play Season Pass</t>
  </si>
  <si>
    <t>Soma de Minecraft Season Pass Price</t>
  </si>
  <si>
    <t>Contagem de Plan</t>
  </si>
  <si>
    <r>
      <t xml:space="preserve">Pergunta de Négocio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Assinaturas do EA Play</t>
    </r>
  </si>
  <si>
    <r>
      <t xml:space="preserve">Pergunta de Négocio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Assinaturas do  Minecraft Season Pass</t>
    </r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</si>
  <si>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Quantidade de assinaturas</t>
    </r>
    <r>
      <rPr>
        <sz val="11"/>
        <color theme="1"/>
        <rFont val="Aptos Narrow"/>
        <family val="2"/>
        <scheme val="minor"/>
      </rPr>
      <t xml:space="preserve"> de cada plano do </t>
    </r>
    <r>
      <rPr>
        <b/>
        <sz val="11"/>
        <color theme="1"/>
        <rFont val="Aptos Narrow"/>
        <family val="2"/>
        <scheme val="minor"/>
      </rPr>
      <t>Xbox Game Pass</t>
    </r>
  </si>
  <si>
    <r>
      <t xml:space="preserve">Pergunta de negócio 5 - </t>
    </r>
    <r>
      <rPr>
        <b/>
        <sz val="11"/>
        <color theme="1"/>
        <rFont val="Aptos Narrow"/>
        <family val="2"/>
        <scheme val="minor"/>
      </rPr>
      <t>Faturamento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</si>
</sst>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4"/>
      <color rgb="FF9BC84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9" tint="-0.249977111117893"/>
      <name val="Sugeo UI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4" fillId="0" borderId="0" xfId="1" applyFont="1" applyBorder="1" applyAlignment="1"/>
    <xf numFmtId="0" fontId="0" fillId="9" borderId="0" xfId="0" applyFill="1"/>
    <xf numFmtId="0" fontId="5" fillId="0" borderId="2" xfId="0" applyFont="1" applyBorder="1"/>
    <xf numFmtId="0" fontId="6" fillId="0" borderId="2" xfId="0" applyFont="1" applyBorder="1"/>
    <xf numFmtId="44" fontId="0" fillId="0" borderId="0" xfId="2" applyFont="1"/>
    <xf numFmtId="44" fontId="0" fillId="0" borderId="0" xfId="2" applyFont="1" applyAlignment="1">
      <alignment horizontal="center" vertical="center"/>
    </xf>
    <xf numFmtId="0" fontId="0" fillId="0" borderId="2" xfId="0" applyBorder="1"/>
    <xf numFmtId="0" fontId="7" fillId="0" borderId="2" xfId="0" applyFont="1" applyBorder="1" applyAlignment="1">
      <alignment horizontal="left" indent="5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07A8844-5B79-4054-B23F-7BDF6D51E07C}">
      <tableStyleElement type="wholeTable" dxfId="15"/>
      <tableStyleElement type="headerRow" dxfId="14"/>
    </tableStyle>
  </tableStyles>
  <colors>
    <mruColors>
      <color rgb="FF9BC848"/>
      <color rgb="FF22C55E"/>
      <color rgb="FF5BF6A8"/>
      <color rgb="FFFFFFFF"/>
      <color rgb="FFF7F8FC"/>
      <color rgb="FF2AE6B1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[dashboard_dio_xbox.xlsx]C̳álculos!Tabela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2F43ED-39EB-4768-B8BB-9ADF897DB907}" type="VALUE">
                  <a:rPr lang="en-US" sz="1200">
                    <a:solidFill>
                      <a:schemeClr val="accent6">
                        <a:lumMod val="75000"/>
                      </a:schemeClr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5AE24F-C10C-49C0-9E24-C5B590E24DAB}" type="VALUE">
                  <a:rPr lang="en-US" sz="1200">
                    <a:solidFill>
                      <a:schemeClr val="accent6">
                        <a:lumMod val="75000"/>
                      </a:schemeClr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4A-4894-ADE9-E009727DE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A-4894-ADE9-E009727DED9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5AE24F-C10C-49C0-9E24-C5B590E24DAB}" type="VALUE">
                      <a:rPr lang="en-US" sz="1200">
                        <a:solidFill>
                          <a:schemeClr val="accent6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4A-4894-ADE9-E009727DED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2F43ED-39EB-4768-B8BB-9ADF897DB907}" type="VALUE">
                      <a:rPr lang="en-US" sz="1200">
                        <a:solidFill>
                          <a:schemeClr val="accent6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4A-4894-ADE9-E009727DE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4894-ADE9-E009727D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7000527"/>
        <c:axId val="1409716079"/>
      </c:barChart>
      <c:catAx>
        <c:axId val="134700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716079"/>
        <c:crosses val="autoZero"/>
        <c:auto val="1"/>
        <c:lblAlgn val="ctr"/>
        <c:lblOffset val="100"/>
        <c:noMultiLvlLbl val="0"/>
      </c:catAx>
      <c:valAx>
        <c:axId val="14097160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70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[dashboard_dio_xbox.xlsx]C̳álculos!Tabela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6C4029-41F8-4A0E-A0C8-DA50007E0235}" type="VALUE">
                  <a:rPr lang="en-US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3DC798-6F4B-4426-86CA-664034E5C51F}" type="VALUE">
                  <a:rPr lang="en-US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5EAEF67B-4177-47BE-A7D7-B1D7427D58A8}" type="VALUE">
                  <a:rPr lang="en-US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>
                      <a:solidFill>
                        <a:schemeClr val="bg1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156783686221531"/>
          <c:y val="0.12956266677470016"/>
          <c:w val="0.4565718829382252"/>
          <c:h val="0.8014177424319302"/>
        </c:manualLayout>
      </c:layout>
      <c:pieChart>
        <c:varyColors val="1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D-4ED3-8AAC-C671A72BF52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D-4ED3-8AAC-C671A72BF526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D-4ED3-8AAC-C671A72BF52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96C4029-41F8-4A0E-A0C8-DA50007E0235}" type="VALUE">
                      <a:rPr lang="en-US">
                        <a:solidFill>
                          <a:schemeClr val="bg1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ED-4ED3-8AAC-C671A72BF5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3DC798-6F4B-4426-86CA-664034E5C51F}" type="VALUE">
                      <a:rPr lang="en-US">
                        <a:solidFill>
                          <a:schemeClr val="bg1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ED-4ED3-8AAC-C671A72BF52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5EAEF67B-4177-47BE-A7D7-B1D7427D58A8}" type="VALUE">
                      <a:rPr lang="en-US">
                        <a:solidFill>
                          <a:schemeClr val="bg1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>
                          <a:solidFill>
                            <a:schemeClr val="bg1"/>
                          </a:solidFill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3ED-4ED3-8AAC-C671A72BF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D-4ED3-8AAC-C671A72B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BC848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BC84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BC84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1C98153-C11A-4479-84A1-4C2E00556BB5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8B4AFB7-CB39-447A-9DF7-420B286615F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219074</xdr:colOff>
      <xdr:row>12</xdr:row>
      <xdr:rowOff>138302</xdr:rowOff>
    </xdr:from>
    <xdr:ext cx="1500597" cy="461773"/>
    <xdr:pic>
      <xdr:nvPicPr>
        <xdr:cNvPr id="4" name="Imagem 3">
          <a:extLst>
            <a:ext uri="{FF2B5EF4-FFF2-40B4-BE49-F238E27FC236}">
              <a16:creationId xmlns:a16="http://schemas.microsoft.com/office/drawing/2014/main" id="{65B90E27-92C8-4785-8680-2000F9B2C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24302"/>
          <a:ext cx="1500597" cy="461773"/>
        </a:xfrm>
        <a:prstGeom prst="rect">
          <a:avLst/>
        </a:prstGeom>
      </xdr:spPr>
    </xdr:pic>
    <xdr:clientData/>
  </xdr:oneCellAnchor>
  <xdr:oneCellAnchor>
    <xdr:from>
      <xdr:col>0</xdr:col>
      <xdr:colOff>561975</xdr:colOff>
      <xdr:row>15</xdr:row>
      <xdr:rowOff>47625</xdr:rowOff>
    </xdr:from>
    <xdr:ext cx="2886075" cy="1022223"/>
    <xdr:pic>
      <xdr:nvPicPr>
        <xdr:cNvPr id="5" name="Imagem 4">
          <a:extLst>
            <a:ext uri="{FF2B5EF4-FFF2-40B4-BE49-F238E27FC236}">
              <a16:creationId xmlns:a16="http://schemas.microsoft.com/office/drawing/2014/main" id="{FE63AAFA-EF8B-4BDF-A207-2AB7326A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05125"/>
          <a:ext cx="2886075" cy="1022223"/>
        </a:xfrm>
        <a:prstGeom prst="rect">
          <a:avLst/>
        </a:prstGeom>
      </xdr:spPr>
    </xdr:pic>
    <xdr:clientData/>
  </xdr:oneCellAnchor>
  <xdr:oneCellAnchor>
    <xdr:from>
      <xdr:col>11</xdr:col>
      <xdr:colOff>581025</xdr:colOff>
      <xdr:row>13</xdr:row>
      <xdr:rowOff>19050</xdr:rowOff>
    </xdr:from>
    <xdr:ext cx="238125" cy="238125"/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E40CDBBF-EFE3-48E0-ADEA-024DE1E4F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86625" y="2495550"/>
          <a:ext cx="238125" cy="238125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E698F5-8E98-43ED-9F63-E13603A1CB45}"/>
            </a:ext>
          </a:extLst>
        </xdr:cNvPr>
        <xdr:cNvSpPr/>
      </xdr:nvSpPr>
      <xdr:spPr>
        <a:xfrm>
          <a:off x="5562600" y="2419350"/>
          <a:ext cx="695325" cy="6858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66036F44-A227-413B-B0E8-2A6CB9AF4532}"/>
            </a:ext>
          </a:extLst>
        </xdr:cNvPr>
        <xdr:cNvSpPr/>
      </xdr:nvSpPr>
      <xdr:spPr>
        <a:xfrm>
          <a:off x="6381750" y="2428875"/>
          <a:ext cx="695325" cy="68580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57150</xdr:colOff>
      <xdr:row>21</xdr:row>
      <xdr:rowOff>180975</xdr:rowOff>
    </xdr:from>
    <xdr:ext cx="1219200" cy="1219200"/>
    <xdr:pic>
      <xdr:nvPicPr>
        <xdr:cNvPr id="9" name="Imagem 8">
          <a:extLst>
            <a:ext uri="{FF2B5EF4-FFF2-40B4-BE49-F238E27FC236}">
              <a16:creationId xmlns:a16="http://schemas.microsoft.com/office/drawing/2014/main" id="{7356F487-AE79-4652-9140-79EED32B9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81475"/>
          <a:ext cx="1219200" cy="1219200"/>
        </a:xfrm>
        <a:prstGeom prst="rect">
          <a:avLst/>
        </a:prstGeom>
      </xdr:spPr>
    </xdr:pic>
    <xdr:clientData/>
  </xdr:oneCellAnchor>
  <xdr:absoluteAnchor>
    <xdr:pos x="1057275" y="5410199"/>
    <xdr:ext cx="1549476" cy="752476"/>
    <xdr:grpSp>
      <xdr:nvGrpSpPr>
        <xdr:cNvPr id="10" name="Agrupar 9">
          <a:extLst>
            <a:ext uri="{FF2B5EF4-FFF2-40B4-BE49-F238E27FC236}">
              <a16:creationId xmlns:a16="http://schemas.microsoft.com/office/drawing/2014/main" id="{417B6D19-4F06-4125-ADC6-FEB545B9C20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492C320-775E-B455-7F27-68761ED5C3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F34DBB05-2064-C9CE-91FC-31D1D87BD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111738</xdr:colOff>
      <xdr:row>0</xdr:row>
      <xdr:rowOff>96166</xdr:rowOff>
    </xdr:from>
    <xdr:to>
      <xdr:col>2</xdr:col>
      <xdr:colOff>326050</xdr:colOff>
      <xdr:row>2</xdr:row>
      <xdr:rowOff>191416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EC4E4A-DC07-4448-A3CD-4DF789FA0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20965" r="73185" b="20797"/>
        <a:stretch/>
      </xdr:blipFill>
      <xdr:spPr>
        <a:xfrm>
          <a:off x="1628411" y="96166"/>
          <a:ext cx="551351" cy="593481"/>
        </a:xfrm>
        <a:prstGeom prst="rect">
          <a:avLst/>
        </a:prstGeom>
      </xdr:spPr>
    </xdr:pic>
    <xdr:clientData/>
  </xdr:twoCellAnchor>
  <xdr:twoCellAnchor editAs="absolute">
    <xdr:from>
      <xdr:col>0</xdr:col>
      <xdr:colOff>35720</xdr:colOff>
      <xdr:row>5</xdr:row>
      <xdr:rowOff>66674</xdr:rowOff>
    </xdr:from>
    <xdr:to>
      <xdr:col>0</xdr:col>
      <xdr:colOff>1476376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A374E4D-FE53-456E-99E7-DB549EBC4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20" y="1019174"/>
              <a:ext cx="1440656" cy="14153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166687</xdr:colOff>
      <xdr:row>5</xdr:row>
      <xdr:rowOff>129779</xdr:rowOff>
    </xdr:from>
    <xdr:to>
      <xdr:col>8</xdr:col>
      <xdr:colOff>499528</xdr:colOff>
      <xdr:row>13</xdr:row>
      <xdr:rowOff>75010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E464129-3697-7EBB-7FBA-5F9DA9A9FE87}"/>
            </a:ext>
          </a:extLst>
        </xdr:cNvPr>
        <xdr:cNvGrpSpPr/>
      </xdr:nvGrpSpPr>
      <xdr:grpSpPr>
        <a:xfrm>
          <a:off x="1679481" y="1082279"/>
          <a:ext cx="4299723" cy="1570084"/>
          <a:chOff x="1678781" y="1095375"/>
          <a:chExt cx="4309528" cy="156448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E4F4056-6111-BFE2-02AE-C0CC149A1E23}"/>
              </a:ext>
            </a:extLst>
          </xdr:cNvPr>
          <xdr:cNvSpPr/>
        </xdr:nvSpPr>
        <xdr:spPr>
          <a:xfrm>
            <a:off x="1690687" y="1095375"/>
            <a:ext cx="4048125" cy="1464469"/>
          </a:xfrm>
          <a:prstGeom prst="roundRect">
            <a:avLst>
              <a:gd name="adj" fmla="val 14228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CCAC609-B7F8-3F1E-2182-B802F7D040EC}"/>
              </a:ext>
            </a:extLst>
          </xdr:cNvPr>
          <xdr:cNvSpPr/>
        </xdr:nvSpPr>
        <xdr:spPr>
          <a:xfrm>
            <a:off x="2855118" y="1440656"/>
            <a:ext cx="3133191" cy="1133478"/>
          </a:xfrm>
          <a:prstGeom prst="roundRect">
            <a:avLst>
              <a:gd name="adj" fmla="val 1422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B54D87-28F5-4DC8-A6B4-642C472C8859}" type="TxLink">
              <a:rPr lang="en-US" sz="2800" b="1" i="0" u="none" strike="noStrike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en-US" sz="28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60F20C8-D85D-4266-B49C-581B74A052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1" y="1440656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13AAEDF1-8A47-541D-9530-EE9F67B5783B}"/>
              </a:ext>
            </a:extLst>
          </xdr:cNvPr>
          <xdr:cNvSpPr/>
        </xdr:nvSpPr>
        <xdr:spPr>
          <a:xfrm>
            <a:off x="1678781" y="1095375"/>
            <a:ext cx="4060031" cy="440531"/>
          </a:xfrm>
          <a:prstGeom prst="round2SameRect">
            <a:avLst>
              <a:gd name="adj1" fmla="val 22973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164306</xdr:colOff>
      <xdr:row>6</xdr:row>
      <xdr:rowOff>41671</xdr:rowOff>
    </xdr:from>
    <xdr:to>
      <xdr:col>16</xdr:col>
      <xdr:colOff>223303</xdr:colOff>
      <xdr:row>13</xdr:row>
      <xdr:rowOff>32149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CF64BEAF-63D3-7607-97E6-BE4979C100B2}"/>
            </a:ext>
          </a:extLst>
        </xdr:cNvPr>
        <xdr:cNvGrpSpPr/>
      </xdr:nvGrpSpPr>
      <xdr:grpSpPr>
        <a:xfrm>
          <a:off x="6249100" y="1128642"/>
          <a:ext cx="4294821" cy="1480860"/>
          <a:chOff x="6260306" y="1092994"/>
          <a:chExt cx="4309528" cy="147875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17F260AA-D3DF-6C76-EF19-64F7B620258C}"/>
              </a:ext>
            </a:extLst>
          </xdr:cNvPr>
          <xdr:cNvGrpSpPr/>
        </xdr:nvGrpSpPr>
        <xdr:grpSpPr>
          <a:xfrm>
            <a:off x="6260306" y="1092994"/>
            <a:ext cx="4309528" cy="1478759"/>
            <a:chOff x="1678781" y="1095375"/>
            <a:chExt cx="4309528" cy="1478759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B776E3C-C7A3-9EB1-6C32-F1020697AAD3}"/>
                </a:ext>
              </a:extLst>
            </xdr:cNvPr>
            <xdr:cNvSpPr/>
          </xdr:nvSpPr>
          <xdr:spPr>
            <a:xfrm>
              <a:off x="1690687" y="1095375"/>
              <a:ext cx="4048125" cy="1464469"/>
            </a:xfrm>
            <a:prstGeom prst="roundRect">
              <a:avLst>
                <a:gd name="adj" fmla="val 14228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G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770B189-EFDB-197E-B162-89AC7975347B}"/>
                </a:ext>
              </a:extLst>
            </xdr:cNvPr>
            <xdr:cNvSpPr/>
          </xdr:nvSpPr>
          <xdr:spPr>
            <a:xfrm>
              <a:off x="2855118" y="1440656"/>
              <a:ext cx="3133191" cy="1133478"/>
            </a:xfrm>
            <a:prstGeom prst="roundRect">
              <a:avLst>
                <a:gd name="adj" fmla="val 1422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1866E24-5FEA-467F-AB79-EB52A18A710B}" type="TxLink">
                <a:rPr lang="en-US" sz="2800" b="1" i="0" u="none" strike="noStrike">
                  <a:solidFill>
                    <a:schemeClr val="accent6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R$ 3.880,00 </a:t>
              </a:fld>
              <a:endParaRPr lang="en-US" sz="72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379F5571-4506-DF3F-B4F7-545C97EB7A06}"/>
                </a:ext>
              </a:extLst>
            </xdr:cNvPr>
            <xdr:cNvSpPr/>
          </xdr:nvSpPr>
          <xdr:spPr>
            <a:xfrm>
              <a:off x="1678781" y="1095375"/>
              <a:ext cx="4060031" cy="440531"/>
            </a:xfrm>
            <a:prstGeom prst="round2SameRect">
              <a:avLst>
                <a:gd name="adj1" fmla="val 22973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PASS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CEF03E9-76D3-48B3-8AC2-D3EB431F4004}"/>
              </a:ext>
            </a:extLst>
          </xdr:cNvPr>
          <xdr:cNvGrpSpPr/>
        </xdr:nvGrpSpPr>
        <xdr:grpSpPr>
          <a:xfrm>
            <a:off x="6462713" y="1676401"/>
            <a:ext cx="1300163" cy="631401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D2B7B1D-C032-D384-AC23-A5B372C0C8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A22533CE-A8CE-CD68-7B5B-2C7ADBBC15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188399</xdr:colOff>
      <xdr:row>15</xdr:row>
      <xdr:rowOff>143576</xdr:rowOff>
    </xdr:from>
    <xdr:to>
      <xdr:col>16</xdr:col>
      <xdr:colOff>20442</xdr:colOff>
      <xdr:row>30</xdr:row>
      <xdr:rowOff>48326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94372A4-C433-1E37-2480-5622B6B9C092}"/>
            </a:ext>
          </a:extLst>
        </xdr:cNvPr>
        <xdr:cNvGrpSpPr/>
      </xdr:nvGrpSpPr>
      <xdr:grpSpPr>
        <a:xfrm>
          <a:off x="1701193" y="3101929"/>
          <a:ext cx="8639867" cy="2762250"/>
          <a:chOff x="3095625" y="964406"/>
          <a:chExt cx="5310187" cy="315515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52F09BC-8853-A04C-4E59-616B352E015B}"/>
              </a:ext>
            </a:extLst>
          </xdr:cNvPr>
          <xdr:cNvSpPr/>
        </xdr:nvSpPr>
        <xdr:spPr>
          <a:xfrm>
            <a:off x="3095625" y="964406"/>
            <a:ext cx="5310187" cy="3048000"/>
          </a:xfrm>
          <a:prstGeom prst="roundRect">
            <a:avLst>
              <a:gd name="adj" fmla="val 8464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CBEA57E-3C6A-405E-9478-1F045AB16F21}"/>
              </a:ext>
            </a:extLst>
          </xdr:cNvPr>
          <xdr:cNvGraphicFramePr>
            <a:graphicFrameLocks/>
          </xdr:cNvGraphicFramePr>
        </xdr:nvGraphicFramePr>
        <xdr:xfrm>
          <a:off x="3436144" y="1035842"/>
          <a:ext cx="4648200" cy="3083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absolute">
    <xdr:from>
      <xdr:col>1</xdr:col>
      <xdr:colOff>188399</xdr:colOff>
      <xdr:row>15</xdr:row>
      <xdr:rowOff>48326</xdr:rowOff>
    </xdr:from>
    <xdr:to>
      <xdr:col>16</xdr:col>
      <xdr:colOff>32229</xdr:colOff>
      <xdr:row>17</xdr:row>
      <xdr:rowOff>107857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60A06A3E-820B-4EFF-91D3-E2B30A02BBA0}"/>
            </a:ext>
          </a:extLst>
        </xdr:cNvPr>
        <xdr:cNvSpPr/>
      </xdr:nvSpPr>
      <xdr:spPr>
        <a:xfrm>
          <a:off x="1701193" y="3006679"/>
          <a:ext cx="8651654" cy="440531"/>
        </a:xfrm>
        <a:prstGeom prst="round2SameRect">
          <a:avLst>
            <a:gd name="adj1" fmla="val 22973"/>
            <a:gd name="adj2" fmla="val 0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 SUBSCRIPTIONS XBOX GAME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PASS AUTO RENEWABLE OR NOT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476251</xdr:colOff>
      <xdr:row>0</xdr:row>
      <xdr:rowOff>95249</xdr:rowOff>
    </xdr:from>
    <xdr:to>
      <xdr:col>0</xdr:col>
      <xdr:colOff>976315</xdr:colOff>
      <xdr:row>2</xdr:row>
      <xdr:rowOff>95250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9A086E97-92A6-43D1-A536-9AF200960782}"/>
            </a:ext>
          </a:extLst>
        </xdr:cNvPr>
        <xdr:cNvSpPr/>
      </xdr:nvSpPr>
      <xdr:spPr>
        <a:xfrm>
          <a:off x="476251" y="95249"/>
          <a:ext cx="500064" cy="50006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2</xdr:row>
      <xdr:rowOff>226218</xdr:rowOff>
    </xdr:from>
    <xdr:to>
      <xdr:col>0</xdr:col>
      <xdr:colOff>1464469</xdr:colOff>
      <xdr:row>4</xdr:row>
      <xdr:rowOff>59531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8CD67C1A-564B-BD92-E17B-6A83B1149C1D}"/>
            </a:ext>
          </a:extLst>
        </xdr:cNvPr>
        <xdr:cNvSpPr/>
      </xdr:nvSpPr>
      <xdr:spPr>
        <a:xfrm>
          <a:off x="95250" y="726281"/>
          <a:ext cx="1369219" cy="2024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1309794</xdr:colOff>
      <xdr:row>3</xdr:row>
      <xdr:rowOff>55599</xdr:rowOff>
    </xdr:from>
    <xdr:to>
      <xdr:col>8</xdr:col>
      <xdr:colOff>372811</xdr:colOff>
      <xdr:row>5</xdr:row>
      <xdr:rowOff>40945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F05C7B74-FA02-E083-F006-C6E54C7E0D17}"/>
            </a:ext>
          </a:extLst>
        </xdr:cNvPr>
        <xdr:cNvSpPr/>
      </xdr:nvSpPr>
      <xdr:spPr>
        <a:xfrm>
          <a:off x="1309794" y="806393"/>
          <a:ext cx="4542693" cy="1870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aseline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 | Update date: 21/03/2025 17:48:00</a:t>
          </a:r>
          <a:endParaRPr lang="pt-BR" sz="800"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15</xdr:col>
      <xdr:colOff>489857</xdr:colOff>
      <xdr:row>15</xdr:row>
      <xdr:rowOff>34368</xdr:rowOff>
    </xdr:from>
    <xdr:to>
      <xdr:col>21</xdr:col>
      <xdr:colOff>13607</xdr:colOff>
      <xdr:row>29</xdr:row>
      <xdr:rowOff>136072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7990FBC2-26F1-29ED-27B1-23AD5291F13A}"/>
            </a:ext>
          </a:extLst>
        </xdr:cNvPr>
        <xdr:cNvGrpSpPr/>
      </xdr:nvGrpSpPr>
      <xdr:grpSpPr>
        <a:xfrm>
          <a:off x="10037269" y="2992721"/>
          <a:ext cx="3322544" cy="2768704"/>
          <a:chOff x="9797142" y="5132969"/>
          <a:chExt cx="4234107" cy="2778381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4BE19CAF-3E25-AA82-6EBD-2E73AE270844}"/>
              </a:ext>
            </a:extLst>
          </xdr:cNvPr>
          <xdr:cNvGrpSpPr/>
        </xdr:nvGrpSpPr>
        <xdr:grpSpPr>
          <a:xfrm>
            <a:off x="10506678" y="5132969"/>
            <a:ext cx="3524571" cy="2778381"/>
            <a:chOff x="10506678" y="5132969"/>
            <a:chExt cx="3524571" cy="2778381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BB8EB390-BE6F-F8D2-9046-F116EDAE780E}"/>
                </a:ext>
              </a:extLst>
            </xdr:cNvPr>
            <xdr:cNvSpPr/>
          </xdr:nvSpPr>
          <xdr:spPr>
            <a:xfrm>
              <a:off x="10508716" y="5193608"/>
              <a:ext cx="3508242" cy="2717742"/>
            </a:xfrm>
            <a:prstGeom prst="roundRect">
              <a:avLst>
                <a:gd name="adj" fmla="val 1011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95751510-0D2B-F154-79A5-4474C746E849}"/>
                </a:ext>
              </a:extLst>
            </xdr:cNvPr>
            <xdr:cNvSpPr/>
          </xdr:nvSpPr>
          <xdr:spPr>
            <a:xfrm>
              <a:off x="10506678" y="5132969"/>
              <a:ext cx="3524571" cy="440531"/>
            </a:xfrm>
            <a:prstGeom prst="round2SameRect">
              <a:avLst>
                <a:gd name="adj1" fmla="val 22973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XBOX GAME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PASS PLANS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031AD41E-FCD3-45A4-AB25-15568187667C}"/>
              </a:ext>
            </a:extLst>
          </xdr:cNvPr>
          <xdr:cNvGraphicFramePr>
            <a:graphicFrameLocks/>
          </xdr:cNvGraphicFramePr>
        </xdr:nvGraphicFramePr>
        <xdr:xfrm>
          <a:off x="9797142" y="5505323"/>
          <a:ext cx="3802156" cy="21777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0</xdr:col>
      <xdr:colOff>19050</xdr:colOff>
      <xdr:row>11</xdr:row>
      <xdr:rowOff>54553</xdr:rowOff>
    </xdr:from>
    <xdr:to>
      <xdr:col>0</xdr:col>
      <xdr:colOff>1457325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Plan">
              <a:extLst>
                <a:ext uri="{FF2B5EF4-FFF2-40B4-BE49-F238E27FC236}">
                  <a16:creationId xmlns:a16="http://schemas.microsoft.com/office/drawing/2014/main" id="{3EB60ADA-48C5-15E6-C807-38AA7CCDB4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250906"/>
              <a:ext cx="1438275" cy="1564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81643</xdr:colOff>
      <xdr:row>6</xdr:row>
      <xdr:rowOff>30786</xdr:rowOff>
    </xdr:from>
    <xdr:to>
      <xdr:col>21</xdr:col>
      <xdr:colOff>81643</xdr:colOff>
      <xdr:row>13</xdr:row>
      <xdr:rowOff>7657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04BB5BC-5FC0-42BA-DEEB-215CD1AFF938}"/>
            </a:ext>
          </a:extLst>
        </xdr:cNvPr>
        <xdr:cNvGrpSpPr/>
      </xdr:nvGrpSpPr>
      <xdr:grpSpPr>
        <a:xfrm>
          <a:off x="10402261" y="1117757"/>
          <a:ext cx="3025588" cy="1467253"/>
          <a:chOff x="1431270" y="1095375"/>
          <a:chExt cx="4536875" cy="146523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AC85A8BE-A0A9-B03E-18F1-0E401B24EBB8}"/>
              </a:ext>
            </a:extLst>
          </xdr:cNvPr>
          <xdr:cNvSpPr/>
        </xdr:nvSpPr>
        <xdr:spPr>
          <a:xfrm>
            <a:off x="1690687" y="1095375"/>
            <a:ext cx="4048125" cy="1464469"/>
          </a:xfrm>
          <a:prstGeom prst="roundRect">
            <a:avLst>
              <a:gd name="adj" fmla="val 14228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58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603EDC75-E0C0-C41D-ACBE-67D89E5F00A3}"/>
              </a:ext>
            </a:extLst>
          </xdr:cNvPr>
          <xdr:cNvSpPr/>
        </xdr:nvSpPr>
        <xdr:spPr>
          <a:xfrm>
            <a:off x="1431270" y="1427127"/>
            <a:ext cx="4536875" cy="1133478"/>
          </a:xfrm>
          <a:prstGeom prst="roundRect">
            <a:avLst>
              <a:gd name="adj" fmla="val 1422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9F1DBFE-19E9-438B-851C-5B3DD3CE9CFD}" type="TxLink">
              <a:rPr lang="en-US" sz="2800" b="1" i="0" u="none" strike="noStrike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R$ 7.633,00 </a:t>
            </a:fld>
            <a:endParaRPr lang="en-US" sz="199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69E76D45-F8D9-41C7-EB39-A4EAB0AF62EA}"/>
              </a:ext>
            </a:extLst>
          </xdr:cNvPr>
          <xdr:cNvSpPr/>
        </xdr:nvSpPr>
        <xdr:spPr>
          <a:xfrm>
            <a:off x="1678781" y="1095375"/>
            <a:ext cx="4060031" cy="440531"/>
          </a:xfrm>
          <a:prstGeom prst="round2SameRect">
            <a:avLst>
              <a:gd name="adj1" fmla="val 22973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REVENUE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Macedo Marques" refreshedDate="45737.50528391204" createdVersion="8" refreshedVersion="8" minRefreshableVersion="3" recordCount="295" xr:uid="{CBBE9DD3-C3C0-4DDA-B28D-EA2D1FDC849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289281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E8B05-D4F9-457A-A67A-39F6D171BB4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84BC4-3650-4BD2-9C57-D444C7D267B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4:C5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14D36-27BC-41A8-8746-D285D0280F2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3:C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ntagem de Plan" fld="2" subtotal="count" baseField="0" baseItem="0"/>
  </dataField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379CA-5F20-4BDB-B60D-7B5D309278C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61B75-9D0A-4711-AC54-4330EBB8B9EF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85F4F81-5785-4DAE-B7E0-44A657885DB6}" sourceName="Subscription Type">
  <pivotTables>
    <pivotTable tabId="3" name="Tabela dinâmica1"/>
    <pivotTable tabId="3" name="tbl_easeasonpass_total"/>
    <pivotTable tabId="3" name="Tabela dinâmica3"/>
    <pivotTable tabId="3" name="Tabela dinâmica4"/>
    <pivotTable tabId="3" name="Tabela dinâmica5"/>
  </pivotTables>
  <data>
    <tabular pivotCacheId="152892812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58C80A08-222C-4D89-9EEF-6AE8B9C93A5F}" sourceName="Plan">
  <pivotTables>
    <pivotTable tabId="3" name="Tabela dinâmica4"/>
    <pivotTable tabId="3" name="Tabela dinâmica5"/>
  </pivotTables>
  <data>
    <tabular pivotCacheId="1528928120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AC412C-A2C6-4258-B20B-B5E5F63A7258}" cache="SegmentaçãodeDados_Subscription_Type" caption="Subscription Type" style="SlicerStyleLight6 2" rowHeight="257175"/>
  <slicer name="Plan" xr10:uid="{A1392454-16D3-41C3-AA42-8B5E87D82252}" cache="SegmentaçãodeDados_Plan" caption="Plan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abSelected="1" topLeftCell="A143" zoomScale="90" zoomScaleNormal="90" workbookViewId="0">
      <selection activeCell="C6" sqref="C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58"/>
  <sheetViews>
    <sheetView showGridLines="0" topLeftCell="A19" workbookViewId="0">
      <selection activeCell="D54" sqref="D54"/>
    </sheetView>
  </sheetViews>
  <sheetFormatPr defaultRowHeight="15"/>
  <cols>
    <col min="2" max="2" width="18.42578125" bestFit="1" customWidth="1"/>
    <col min="3" max="4" width="19.28515625" bestFit="1" customWidth="1"/>
    <col min="5" max="5" width="12.140625" bestFit="1" customWidth="1"/>
    <col min="6" max="6" width="10.7109375" bestFit="1" customWidth="1"/>
    <col min="7" max="7" width="12.5703125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5" t="s">
        <v>314</v>
      </c>
      <c r="C3" s="15"/>
      <c r="D3" s="15"/>
      <c r="E3" s="15"/>
      <c r="F3" s="15"/>
    </row>
    <row r="6" spans="2:6">
      <c r="B6" t="s">
        <v>313</v>
      </c>
    </row>
    <row r="7" spans="2:6">
      <c r="B7" t="s">
        <v>320</v>
      </c>
    </row>
    <row r="8" spans="2:6">
      <c r="B8" t="s">
        <v>319</v>
      </c>
    </row>
    <row r="9" spans="2:6">
      <c r="B9" s="13" t="s">
        <v>16</v>
      </c>
      <c r="C9" t="s">
        <v>318</v>
      </c>
    </row>
    <row r="11" spans="2:6">
      <c r="B11" s="13" t="s">
        <v>316</v>
      </c>
      <c r="C11" t="s">
        <v>315</v>
      </c>
    </row>
    <row r="12" spans="2:6">
      <c r="B12" s="14" t="s">
        <v>23</v>
      </c>
      <c r="C12" s="12">
        <v>3847</v>
      </c>
      <c r="D12" t="s">
        <v>319</v>
      </c>
    </row>
    <row r="13" spans="2:6">
      <c r="B13" s="14" t="s">
        <v>19</v>
      </c>
      <c r="C13" s="12">
        <v>3786</v>
      </c>
    </row>
    <row r="14" spans="2:6">
      <c r="B14" s="14" t="s">
        <v>317</v>
      </c>
      <c r="C14" s="12">
        <v>7633</v>
      </c>
    </row>
    <row r="18" spans="2:7">
      <c r="B18" t="s">
        <v>325</v>
      </c>
    </row>
    <row r="20" spans="2:7">
      <c r="B20" s="13" t="s">
        <v>16</v>
      </c>
      <c r="C20" t="s">
        <v>318</v>
      </c>
    </row>
    <row r="22" spans="2:7">
      <c r="B22" s="13" t="s">
        <v>316</v>
      </c>
      <c r="C22" t="s">
        <v>322</v>
      </c>
    </row>
    <row r="23" spans="2:7">
      <c r="B23" s="14" t="s">
        <v>22</v>
      </c>
      <c r="C23" s="24">
        <v>0</v>
      </c>
    </row>
    <row r="24" spans="2:7">
      <c r="B24" s="14" t="s">
        <v>26</v>
      </c>
      <c r="C24" s="24">
        <v>0</v>
      </c>
    </row>
    <row r="25" spans="2:7">
      <c r="B25" s="14" t="s">
        <v>18</v>
      </c>
      <c r="C25" s="24">
        <v>2940</v>
      </c>
    </row>
    <row r="26" spans="2:7">
      <c r="B26" s="14" t="s">
        <v>317</v>
      </c>
      <c r="C26" s="24">
        <v>2940</v>
      </c>
      <c r="G26" s="21">
        <f>GETPIVOTDATA("EA Play Season Pass
Price",$B$22)</f>
        <v>2940</v>
      </c>
    </row>
    <row r="28" spans="2:7">
      <c r="B28" s="14" t="s">
        <v>326</v>
      </c>
    </row>
    <row r="30" spans="2:7">
      <c r="B30" s="13" t="s">
        <v>16</v>
      </c>
      <c r="C30" t="s">
        <v>318</v>
      </c>
    </row>
    <row r="32" spans="2:7">
      <c r="B32" s="13" t="s">
        <v>316</v>
      </c>
      <c r="C32" t="s">
        <v>323</v>
      </c>
    </row>
    <row r="33" spans="2:7">
      <c r="B33" s="14" t="s">
        <v>22</v>
      </c>
      <c r="C33" s="12">
        <v>0</v>
      </c>
    </row>
    <row r="34" spans="2:7">
      <c r="B34" s="14" t="s">
        <v>26</v>
      </c>
      <c r="C34" s="12">
        <v>1920</v>
      </c>
    </row>
    <row r="35" spans="2:7">
      <c r="B35" s="14" t="s">
        <v>18</v>
      </c>
      <c r="C35" s="12">
        <v>1960</v>
      </c>
    </row>
    <row r="36" spans="2:7">
      <c r="B36" s="14" t="s">
        <v>317</v>
      </c>
      <c r="C36" s="12">
        <v>3880</v>
      </c>
      <c r="G36" s="21">
        <f>GETPIVOTDATA("Minecraft Season Pass Price",$B$32)</f>
        <v>3880</v>
      </c>
    </row>
    <row r="39" spans="2:7">
      <c r="B39" s="14" t="s">
        <v>327</v>
      </c>
    </row>
    <row r="41" spans="2:7">
      <c r="B41" s="13" t="s">
        <v>15</v>
      </c>
      <c r="C41" t="s">
        <v>318</v>
      </c>
    </row>
    <row r="43" spans="2:7">
      <c r="B43" s="13" t="s">
        <v>316</v>
      </c>
      <c r="C43" t="s">
        <v>324</v>
      </c>
    </row>
    <row r="44" spans="2:7">
      <c r="B44" s="14" t="s">
        <v>22</v>
      </c>
      <c r="C44" s="24">
        <v>101</v>
      </c>
    </row>
    <row r="45" spans="2:7">
      <c r="B45" s="14" t="s">
        <v>26</v>
      </c>
      <c r="C45" s="24">
        <v>96</v>
      </c>
    </row>
    <row r="46" spans="2:7">
      <c r="B46" s="14" t="s">
        <v>18</v>
      </c>
      <c r="C46" s="24">
        <v>98</v>
      </c>
    </row>
    <row r="47" spans="2:7">
      <c r="B47" s="14" t="s">
        <v>317</v>
      </c>
      <c r="C47" s="24">
        <v>295</v>
      </c>
    </row>
    <row r="50" spans="2:5">
      <c r="B50" s="14" t="s">
        <v>328</v>
      </c>
    </row>
    <row r="52" spans="2:5">
      <c r="B52" s="13" t="s">
        <v>15</v>
      </c>
      <c r="C52" t="s">
        <v>318</v>
      </c>
    </row>
    <row r="54" spans="2:5">
      <c r="B54" s="13" t="s">
        <v>316</v>
      </c>
      <c r="C54" t="s">
        <v>315</v>
      </c>
    </row>
    <row r="55" spans="2:5">
      <c r="B55" s="14" t="s">
        <v>22</v>
      </c>
      <c r="C55" s="12">
        <v>444</v>
      </c>
    </row>
    <row r="56" spans="2:5">
      <c r="B56" s="14" t="s">
        <v>26</v>
      </c>
      <c r="C56" s="12">
        <v>1801</v>
      </c>
    </row>
    <row r="57" spans="2:5">
      <c r="B57" s="14" t="s">
        <v>18</v>
      </c>
      <c r="C57" s="12">
        <v>5388</v>
      </c>
    </row>
    <row r="58" spans="2:5">
      <c r="B58" s="14" t="s">
        <v>317</v>
      </c>
      <c r="C58" s="12">
        <v>7633</v>
      </c>
      <c r="E58" s="20">
        <f>GETPIVOTDATA("Total Value",$B$54)</f>
        <v>7633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6BAB-1CFB-4C1A-973B-BAF4464FF2BD}">
  <sheetPr>
    <tabColor theme="3" tint="0.749992370372631"/>
  </sheetPr>
  <dimension ref="B3:P21"/>
  <sheetViews>
    <sheetView showGridLines="0" topLeftCell="A6" zoomScaleNormal="100" workbookViewId="0">
      <selection activeCell="K27" sqref="K27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8"/>
  <sheetViews>
    <sheetView showGridLines="0" showRowColHeaders="0" zoomScale="85" zoomScaleNormal="85" workbookViewId="0">
      <selection activeCell="K5" sqref="K5"/>
    </sheetView>
  </sheetViews>
  <sheetFormatPr defaultRowHeight="15"/>
  <cols>
    <col min="1" max="1" width="22.7109375" style="17" customWidth="1"/>
    <col min="2" max="2" width="5" style="7" customWidth="1"/>
    <col min="3" max="11" width="9.140625" style="7"/>
    <col min="12" max="12" width="6.5703125" style="7" customWidth="1"/>
    <col min="13" max="15" width="9.140625" style="7"/>
    <col min="16" max="16" width="11.5703125" style="7" customWidth="1"/>
    <col min="17" max="16384" width="9.140625" style="7"/>
  </cols>
  <sheetData>
    <row r="1" spans="1:16" customFormat="1">
      <c r="A1" s="17"/>
    </row>
    <row r="2" spans="1:16" customFormat="1" ht="24" customHeight="1" thickBot="1">
      <c r="A2" s="17"/>
      <c r="B2" s="16"/>
      <c r="C2" s="23" t="s">
        <v>321</v>
      </c>
      <c r="D2" s="18"/>
      <c r="E2" s="18"/>
      <c r="F2" s="18"/>
      <c r="G2" s="18"/>
      <c r="H2" s="19"/>
      <c r="I2" s="19"/>
      <c r="J2" s="22"/>
      <c r="K2" s="22"/>
      <c r="L2" s="22"/>
      <c r="M2" s="22"/>
      <c r="N2" s="22"/>
      <c r="O2" s="22"/>
      <c r="P2" s="22"/>
    </row>
    <row r="3" spans="1:16" customFormat="1" ht="20.25" customHeight="1">
      <c r="A3" s="17"/>
    </row>
    <row r="4" spans="1:16" ht="8.25" customHeight="1"/>
    <row r="5" spans="1:16" ht="7.5" customHeight="1"/>
    <row r="6" spans="1:16" ht="10.5" customHeight="1"/>
    <row r="7" spans="1:16" ht="9.75" customHeight="1"/>
    <row r="8" spans="1:16" ht="33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B̳ases</vt:lpstr>
      <vt:lpstr>C̳álculos</vt:lpstr>
      <vt:lpstr>A̳ssets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MIGUEL MACEDO MARQUES</cp:lastModifiedBy>
  <dcterms:created xsi:type="dcterms:W3CDTF">2024-12-19T13:13:10Z</dcterms:created>
  <dcterms:modified xsi:type="dcterms:W3CDTF">2025-03-21T20:55:47Z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