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nstreutergardh/Desktop/"/>
    </mc:Choice>
  </mc:AlternateContent>
  <xr:revisionPtr revIDLastSave="0" documentId="8_{DD305C09-853B-DF4C-9CE7-E872688E911B}" xr6:coauthVersionLast="47" xr6:coauthVersionMax="47" xr10:uidLastSave="{00000000-0000-0000-0000-000000000000}"/>
  <bookViews>
    <workbookView xWindow="0" yWindow="500" windowWidth="28800" windowHeight="15580" activeTab="1" xr2:uid="{C4BD1DD7-4708-7744-A3FA-26CCA7C5EC04}"/>
  </bookViews>
  <sheets>
    <sheet name="Lastcellkalibrering" sheetId="4" r:id="rId1"/>
    <sheet name="Beräkning paustid" sheetId="5" r:id="rId2"/>
    <sheet name="Samplingstid" sheetId="7" r:id="rId3"/>
    <sheet name="Marzullo" sheetId="10" r:id="rId4"/>
    <sheet name="Drift Samsung Galaxy S10" sheetId="11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7" i="11" l="1"/>
  <c r="B57" i="11"/>
  <c r="E49" i="11"/>
  <c r="F49" i="11" s="1"/>
  <c r="E46" i="11"/>
  <c r="F46" i="11" s="1"/>
  <c r="E47" i="11"/>
  <c r="F47" i="11" s="1"/>
  <c r="E48" i="11"/>
  <c r="F48" i="11" s="1"/>
  <c r="E50" i="11"/>
  <c r="F50" i="11" s="1"/>
  <c r="E51" i="11"/>
  <c r="F51" i="11" s="1"/>
  <c r="E45" i="11"/>
  <c r="F45" i="11" s="1"/>
  <c r="C32" i="11"/>
  <c r="B32" i="11"/>
  <c r="G3" i="11"/>
  <c r="I3" i="11"/>
  <c r="G4" i="11"/>
  <c r="I4" i="11"/>
  <c r="G5" i="11"/>
  <c r="I5" i="11"/>
  <c r="G6" i="11"/>
  <c r="I6" i="11"/>
  <c r="G7" i="11"/>
  <c r="I7" i="11"/>
  <c r="G8" i="11"/>
  <c r="I8" i="11"/>
  <c r="I9" i="11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580" i="10"/>
  <c r="C581" i="10"/>
  <c r="C582" i="10"/>
  <c r="C583" i="10"/>
  <c r="C584" i="10"/>
  <c r="C585" i="10"/>
  <c r="C586" i="10"/>
  <c r="C587" i="10"/>
  <c r="C588" i="10"/>
  <c r="C589" i="10"/>
  <c r="C590" i="10"/>
  <c r="C591" i="10"/>
  <c r="C592" i="10"/>
  <c r="C593" i="10"/>
  <c r="C594" i="10"/>
  <c r="C595" i="10"/>
  <c r="C596" i="10"/>
  <c r="C597" i="10"/>
  <c r="C598" i="10"/>
  <c r="C599" i="10"/>
  <c r="C600" i="10"/>
  <c r="C601" i="10"/>
  <c r="C602" i="10"/>
  <c r="C603" i="10"/>
  <c r="C604" i="10"/>
  <c r="C605" i="10"/>
  <c r="C606" i="10"/>
  <c r="C607" i="10"/>
  <c r="C608" i="10"/>
  <c r="C609" i="10"/>
  <c r="C610" i="10"/>
  <c r="C611" i="10"/>
  <c r="C612" i="10"/>
  <c r="C613" i="10"/>
  <c r="C614" i="10"/>
  <c r="C615" i="10"/>
  <c r="C616" i="10"/>
  <c r="C617" i="10"/>
  <c r="C618" i="10"/>
  <c r="C619" i="10"/>
  <c r="C620" i="10"/>
  <c r="C621" i="10"/>
  <c r="C622" i="10"/>
  <c r="C623" i="10"/>
  <c r="C624" i="10"/>
  <c r="C625" i="10"/>
  <c r="C626" i="10"/>
  <c r="C627" i="10"/>
  <c r="C628" i="10"/>
  <c r="C629" i="10"/>
  <c r="C630" i="10"/>
  <c r="C631" i="10"/>
  <c r="C632" i="10"/>
  <c r="C633" i="10"/>
  <c r="C634" i="10"/>
  <c r="C635" i="10"/>
  <c r="C636" i="10"/>
  <c r="C637" i="10"/>
  <c r="C638" i="10"/>
  <c r="C639" i="10"/>
  <c r="C640" i="10"/>
  <c r="C641" i="10"/>
  <c r="C642" i="10"/>
  <c r="C643" i="10"/>
  <c r="C644" i="10"/>
  <c r="C645" i="10"/>
  <c r="C646" i="10"/>
  <c r="C647" i="10"/>
  <c r="C648" i="10"/>
  <c r="C649" i="10"/>
  <c r="C650" i="10"/>
  <c r="C651" i="10"/>
  <c r="C552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426" i="10"/>
  <c r="B17" i="11"/>
  <c r="B14" i="11"/>
  <c r="C4" i="11"/>
  <c r="C5" i="11"/>
  <c r="C6" i="11"/>
  <c r="C7" i="11"/>
  <c r="C8" i="11"/>
  <c r="C3" i="11"/>
  <c r="D235" i="10"/>
  <c r="D121" i="10"/>
  <c r="D90" i="10"/>
  <c r="D76" i="10"/>
  <c r="D49" i="10"/>
  <c r="D34" i="10"/>
  <c r="D7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324" i="10"/>
  <c r="C216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220" i="10"/>
  <c r="B216" i="10"/>
  <c r="A216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115" i="10"/>
  <c r="A97" i="10"/>
  <c r="B97" i="10"/>
  <c r="A111" i="10"/>
  <c r="B111" i="10"/>
  <c r="C101" i="10"/>
  <c r="C102" i="10"/>
  <c r="C103" i="10"/>
  <c r="C104" i="10"/>
  <c r="C105" i="10"/>
  <c r="C106" i="10"/>
  <c r="C107" i="10"/>
  <c r="C108" i="10"/>
  <c r="C109" i="10"/>
  <c r="C100" i="10"/>
  <c r="C95" i="10"/>
  <c r="C87" i="10"/>
  <c r="C88" i="10"/>
  <c r="C89" i="10"/>
  <c r="C90" i="10"/>
  <c r="C91" i="10"/>
  <c r="C92" i="10"/>
  <c r="C93" i="10"/>
  <c r="C94" i="10"/>
  <c r="C86" i="10"/>
  <c r="C73" i="10"/>
  <c r="C74" i="10"/>
  <c r="C75" i="10"/>
  <c r="C76" i="10"/>
  <c r="C77" i="10"/>
  <c r="C78" i="10"/>
  <c r="C79" i="10"/>
  <c r="C80" i="10"/>
  <c r="C81" i="10"/>
  <c r="C72" i="10"/>
  <c r="C59" i="10"/>
  <c r="C60" i="10"/>
  <c r="C61" i="10"/>
  <c r="C62" i="10"/>
  <c r="C63" i="10"/>
  <c r="C64" i="10"/>
  <c r="C65" i="10"/>
  <c r="C66" i="10"/>
  <c r="C67" i="10"/>
  <c r="C58" i="10"/>
  <c r="C45" i="10"/>
  <c r="C46" i="10"/>
  <c r="C47" i="10"/>
  <c r="C48" i="10"/>
  <c r="C49" i="10"/>
  <c r="C50" i="10"/>
  <c r="C51" i="10"/>
  <c r="C52" i="10"/>
  <c r="C53" i="10"/>
  <c r="C44" i="10"/>
  <c r="C31" i="10"/>
  <c r="C32" i="10"/>
  <c r="C33" i="10"/>
  <c r="C34" i="10"/>
  <c r="C35" i="10"/>
  <c r="C36" i="10"/>
  <c r="C37" i="10"/>
  <c r="C38" i="10"/>
  <c r="C39" i="10"/>
  <c r="C30" i="10"/>
  <c r="C17" i="10"/>
  <c r="C18" i="10"/>
  <c r="C19" i="10"/>
  <c r="C20" i="10"/>
  <c r="C21" i="10"/>
  <c r="C22" i="10"/>
  <c r="C23" i="10"/>
  <c r="C24" i="10"/>
  <c r="C25" i="10"/>
  <c r="C16" i="10"/>
  <c r="C3" i="10"/>
  <c r="C4" i="10"/>
  <c r="C5" i="10"/>
  <c r="C6" i="10"/>
  <c r="C7" i="10"/>
  <c r="C8" i="10"/>
  <c r="C9" i="10"/>
  <c r="C10" i="10"/>
  <c r="C11" i="10"/>
  <c r="C2" i="10"/>
  <c r="D32" i="11" l="1"/>
  <c r="D34" i="11" s="1"/>
  <c r="D57" i="11"/>
  <c r="D59" i="11" s="1"/>
  <c r="C15" i="11"/>
  <c r="E6" i="11" s="1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972" i="7"/>
  <c r="B973" i="7"/>
  <c r="B974" i="7"/>
  <c r="B975" i="7"/>
  <c r="B976" i="7"/>
  <c r="B977" i="7"/>
  <c r="B978" i="7"/>
  <c r="B979" i="7"/>
  <c r="B980" i="7"/>
  <c r="B981" i="7"/>
  <c r="B982" i="7"/>
  <c r="B983" i="7"/>
  <c r="B984" i="7"/>
  <c r="B985" i="7"/>
  <c r="B986" i="7"/>
  <c r="B987" i="7"/>
  <c r="B988" i="7"/>
  <c r="B989" i="7"/>
  <c r="B990" i="7"/>
  <c r="B991" i="7"/>
  <c r="B992" i="7"/>
  <c r="B993" i="7"/>
  <c r="B994" i="7"/>
  <c r="B995" i="7"/>
  <c r="B996" i="7"/>
  <c r="B997" i="7"/>
  <c r="B998" i="7"/>
  <c r="B999" i="7"/>
  <c r="B1000" i="7"/>
  <c r="B1001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4" i="7"/>
  <c r="B5" i="7"/>
  <c r="B6" i="7"/>
  <c r="B7" i="7"/>
  <c r="B8" i="7"/>
  <c r="B9" i="7"/>
  <c r="B10" i="7"/>
  <c r="B11" i="7"/>
  <c r="B12" i="7"/>
  <c r="B13" i="7"/>
  <c r="B14" i="7"/>
  <c r="B15" i="7"/>
  <c r="B3" i="7"/>
  <c r="C2" i="7" s="1"/>
  <c r="I40" i="5"/>
  <c r="I34" i="5"/>
  <c r="I36" i="5"/>
  <c r="I38" i="5" s="1"/>
  <c r="G34" i="5"/>
  <c r="G36" i="5"/>
  <c r="G38" i="5" s="1"/>
  <c r="G40" i="5"/>
  <c r="A47" i="5"/>
  <c r="I49" i="5" s="1"/>
  <c r="A45" i="5"/>
  <c r="J34" i="5"/>
  <c r="J36" i="5"/>
  <c r="J38" i="5" s="1"/>
  <c r="J40" i="5"/>
  <c r="E47" i="5"/>
  <c r="E45" i="5"/>
  <c r="F34" i="5"/>
  <c r="F36" i="5"/>
  <c r="F38" i="5" s="1"/>
  <c r="F40" i="5"/>
  <c r="E34" i="5"/>
  <c r="E36" i="5"/>
  <c r="E38" i="5" s="1"/>
  <c r="E40" i="5"/>
  <c r="C40" i="5"/>
  <c r="D40" i="5"/>
  <c r="H40" i="5"/>
  <c r="H34" i="5"/>
  <c r="H36" i="5"/>
  <c r="H38" i="5" s="1"/>
  <c r="B40" i="5"/>
  <c r="A40" i="5"/>
  <c r="D36" i="5"/>
  <c r="D38" i="5" s="1"/>
  <c r="C36" i="5"/>
  <c r="C38" i="5" s="1"/>
  <c r="B36" i="5"/>
  <c r="B38" i="5" s="1"/>
  <c r="A36" i="5"/>
  <c r="A38" i="5" s="1"/>
  <c r="D34" i="5"/>
  <c r="C34" i="5"/>
  <c r="B34" i="5"/>
  <c r="A34" i="5"/>
  <c r="H353" i="4"/>
  <c r="I353" i="4" s="1"/>
  <c r="C353" i="4"/>
  <c r="D353" i="4" s="1"/>
  <c r="C352" i="4"/>
  <c r="D352" i="4" s="1"/>
  <c r="H352" i="4"/>
  <c r="I352" i="4" s="1"/>
  <c r="G353" i="4"/>
  <c r="G352" i="4"/>
  <c r="B353" i="4"/>
  <c r="B352" i="4"/>
  <c r="AA314" i="4"/>
  <c r="AA313" i="4"/>
  <c r="AA312" i="4"/>
  <c r="AA311" i="4"/>
  <c r="Z314" i="4"/>
  <c r="AB314" i="4" s="1"/>
  <c r="Z313" i="4"/>
  <c r="AB313" i="4" s="1"/>
  <c r="Z312" i="4"/>
  <c r="AB312" i="4" s="1"/>
  <c r="Z311" i="4"/>
  <c r="AB311" i="4" s="1"/>
  <c r="S314" i="4"/>
  <c r="S313" i="4"/>
  <c r="S312" i="4"/>
  <c r="S311" i="4"/>
  <c r="R314" i="4"/>
  <c r="T314" i="4" s="1"/>
  <c r="R313" i="4"/>
  <c r="R312" i="4"/>
  <c r="R311" i="4"/>
  <c r="K313" i="4"/>
  <c r="K312" i="4"/>
  <c r="K311" i="4"/>
  <c r="K310" i="4"/>
  <c r="J313" i="4"/>
  <c r="L313" i="4" s="1"/>
  <c r="J312" i="4"/>
  <c r="L312" i="4" s="1"/>
  <c r="J311" i="4"/>
  <c r="L311" i="4" s="1"/>
  <c r="J310" i="4"/>
  <c r="L310" i="4" s="1"/>
  <c r="C313" i="4"/>
  <c r="C312" i="4"/>
  <c r="C311" i="4"/>
  <c r="C310" i="4"/>
  <c r="B313" i="4"/>
  <c r="D313" i="4" s="1"/>
  <c r="B312" i="4"/>
  <c r="D312" i="4" s="1"/>
  <c r="B311" i="4"/>
  <c r="D311" i="4" s="1"/>
  <c r="B310" i="4"/>
  <c r="D310" i="4" s="1"/>
  <c r="B309" i="4"/>
  <c r="D309" i="4" s="1"/>
  <c r="J309" i="4"/>
  <c r="L309" i="4" s="1"/>
  <c r="K309" i="4"/>
  <c r="S310" i="4"/>
  <c r="AA310" i="4"/>
  <c r="C309" i="4"/>
  <c r="Z310" i="4"/>
  <c r="AB310" i="4" s="1"/>
  <c r="R310" i="4"/>
  <c r="T310" i="4" s="1"/>
  <c r="AF615" i="4" a="1"/>
  <c r="AF615" i="4" s="1"/>
  <c r="AF614" i="4" a="1"/>
  <c r="AF614" i="4" s="1"/>
  <c r="AF613" i="4" a="1"/>
  <c r="AF613" i="4" s="1"/>
  <c r="AF612" i="4" a="1"/>
  <c r="AF612" i="4" s="1"/>
  <c r="W615" i="4" a="1"/>
  <c r="W615" i="4" s="1"/>
  <c r="W614" i="4" a="1"/>
  <c r="W614" i="4" s="1"/>
  <c r="W613" i="4" a="1"/>
  <c r="W613" i="4" s="1"/>
  <c r="W612" i="4" a="1"/>
  <c r="W612" i="4" s="1"/>
  <c r="W611" i="4" a="1"/>
  <c r="W611" i="4" s="1"/>
  <c r="AD619" i="4" a="1"/>
  <c r="AD619" i="4" s="1"/>
  <c r="AE615" i="4"/>
  <c r="AE614" i="4"/>
  <c r="AE613" i="4"/>
  <c r="AE612" i="4"/>
  <c r="V615" i="4"/>
  <c r="U615" i="4"/>
  <c r="AD615" i="4"/>
  <c r="AD614" i="4"/>
  <c r="V614" i="4"/>
  <c r="AD613" i="4"/>
  <c r="U614" i="4"/>
  <c r="V613" i="4"/>
  <c r="U613" i="4"/>
  <c r="AD612" i="4"/>
  <c r="V612" i="4"/>
  <c r="V611" i="4"/>
  <c r="U612" i="4"/>
  <c r="U611" i="4"/>
  <c r="T313" i="4"/>
  <c r="T312" i="4"/>
  <c r="T311" i="4"/>
  <c r="AB615" i="4"/>
  <c r="AB614" i="4"/>
  <c r="AB613" i="4"/>
  <c r="AB612" i="4"/>
  <c r="E7" i="11" l="1"/>
  <c r="D7" i="11"/>
  <c r="D8" i="11"/>
  <c r="D4" i="11"/>
  <c r="E3" i="11"/>
  <c r="D5" i="11"/>
  <c r="D3" i="11"/>
  <c r="E5" i="11"/>
  <c r="E4" i="11"/>
  <c r="D6" i="11"/>
  <c r="E8" i="11"/>
  <c r="C4" i="7"/>
  <c r="C8" i="7"/>
  <c r="I42" i="5"/>
  <c r="E42" i="5"/>
  <c r="A42" i="5"/>
  <c r="H42" i="5"/>
  <c r="D42" i="5"/>
  <c r="G42" i="5"/>
  <c r="C42" i="5"/>
  <c r="J42" i="5"/>
  <c r="F42" i="5"/>
  <c r="B42" i="5"/>
  <c r="AB611" i="4"/>
  <c r="AF611" i="4" a="1"/>
  <c r="AF611" i="4" s="1"/>
  <c r="AE611" i="4"/>
  <c r="AD611" i="4"/>
  <c r="AA611" i="4"/>
  <c r="AC611" i="4" s="1"/>
  <c r="AA612" i="4"/>
  <c r="AC612" i="4" s="1"/>
  <c r="AA613" i="4"/>
  <c r="AC613" i="4" s="1"/>
  <c r="AA614" i="4"/>
  <c r="AC614" i="4" s="1"/>
  <c r="AA615" i="4"/>
  <c r="AC615" i="4" s="1"/>
  <c r="C10" i="7" l="1"/>
  <c r="C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O1" authorId="0" shapeId="0" xr:uid="{05A4F924-781A-5E4D-A998-FDDC988028C1}">
      <text>
        <r>
          <rPr>
            <sz val="10"/>
            <color rgb="FF000000"/>
            <rFont val="Tahoma"/>
            <family val="2"/>
          </rPr>
          <t>Countdownno led pause 748,278ms and sample 200Hz</t>
        </r>
      </text>
    </comment>
    <comment ref="P1" authorId="0" shapeId="0" xr:uid="{008D7425-8595-254A-975D-B3E0D48805D2}">
      <text>
        <r>
          <rPr>
            <sz val="10"/>
            <color rgb="FF000000"/>
            <rFont val="Tahoma"/>
            <family val="2"/>
          </rPr>
          <t>Countdown no led pause 748,278ms and sample 200Hz with 4,741ms pause inbetween every sample read</t>
        </r>
      </text>
    </comment>
    <comment ref="Q1" authorId="0" shapeId="0" xr:uid="{077792B4-618E-524A-AB43-6976084B269E}">
      <text>
        <r>
          <rPr>
            <sz val="10"/>
            <color rgb="FF000000"/>
            <rFont val="Tahoma"/>
            <family val="2"/>
          </rPr>
          <t>Countdown no led pause 748,278ms and sample 200Hz with 4,8ms pause inbetween every sample read</t>
        </r>
      </text>
    </comment>
  </commentList>
</comments>
</file>

<file path=xl/sharedStrings.xml><?xml version="1.0" encoding="utf-8"?>
<sst xmlns="http://schemas.openxmlformats.org/spreadsheetml/2006/main" count="204" uniqueCount="81">
  <si>
    <t>Utan vikt o bräda</t>
  </si>
  <si>
    <t>Utan vikt o med bräda</t>
  </si>
  <si>
    <t>Utan vikt omed bräda</t>
  </si>
  <si>
    <t>Analog vänster</t>
  </si>
  <si>
    <t>Analog Höger</t>
  </si>
  <si>
    <t>Vänster Digital</t>
  </si>
  <si>
    <t>Höger Digital</t>
  </si>
  <si>
    <t>Vikt</t>
  </si>
  <si>
    <t>Volt</t>
  </si>
  <si>
    <t>Bitar</t>
  </si>
  <si>
    <t>STDAV vänster</t>
  </si>
  <si>
    <t>Medelvärde</t>
  </si>
  <si>
    <t>Konf. Intervall 95%</t>
  </si>
  <si>
    <t>Vänster fot</t>
  </si>
  <si>
    <t>Höger fot</t>
  </si>
  <si>
    <t>Vikt klassad (kg)</t>
  </si>
  <si>
    <t>Beräknad vikt (kg)</t>
  </si>
  <si>
    <t>Vikt klassad</t>
  </si>
  <si>
    <t>Beräknad</t>
  </si>
  <si>
    <t>Beräknad vikt</t>
  </si>
  <si>
    <t>STDAV</t>
  </si>
  <si>
    <t>Medelvikt</t>
  </si>
  <si>
    <t>Konf. Intervall</t>
  </si>
  <si>
    <t>Max</t>
  </si>
  <si>
    <t>Min</t>
  </si>
  <si>
    <t>Most Frequent</t>
  </si>
  <si>
    <t>STADV höger</t>
  </si>
  <si>
    <t>Countdown 200 smpl 1</t>
  </si>
  <si>
    <t>Countdown 200 smpl 2</t>
  </si>
  <si>
    <t>Countdown 1000 smpl 1</t>
  </si>
  <si>
    <t>Countdown 1000 smpl 2</t>
  </si>
  <si>
    <t>Countdown 200 smpl 1 multiply g</t>
  </si>
  <si>
    <t>Countdown 200 smpl 1 multiply g 2</t>
  </si>
  <si>
    <t>Count down 200 mult. g + UART send</t>
  </si>
  <si>
    <t>Countdown 200Hz Double loop 4,7ms pause</t>
  </si>
  <si>
    <t>Countdown 200Hz Double loop 4,765ms pause</t>
  </si>
  <si>
    <t>Countdown 200Hz Double loop 4,684 ms pause</t>
  </si>
  <si>
    <t>Medel (ms)</t>
  </si>
  <si>
    <t>Varians</t>
  </si>
  <si>
    <t>Variationskoefficient</t>
  </si>
  <si>
    <t>Pausvärdet beräknat från J34</t>
  </si>
  <si>
    <t>(1000-medelvärde)/frekevens = pausvärde</t>
  </si>
  <si>
    <t>Time</t>
  </si>
  <si>
    <t>Delta T</t>
  </si>
  <si>
    <t>Medeltid mellan varje avläsning</t>
  </si>
  <si>
    <t>Standardavvikelse</t>
  </si>
  <si>
    <t>Varianskoefficient</t>
  </si>
  <si>
    <t>Outlier: 132</t>
  </si>
  <si>
    <t>Outlier: 504</t>
  </si>
  <si>
    <t>----------Marzullo T1 - T2------------</t>
  </si>
  <si>
    <t>----------Marzullo T3 - T2------------</t>
  </si>
  <si>
    <t>Max - Min</t>
  </si>
  <si>
    <t>Marzullo Offset</t>
  </si>
  <si>
    <t>Max - min</t>
  </si>
  <si>
    <t>Klockskevning Android TIZEZ</t>
  </si>
  <si>
    <t>Omgång</t>
  </si>
  <si>
    <t>Marzullo Creation time</t>
  </si>
  <si>
    <t>Differens mellan varje creation time</t>
  </si>
  <si>
    <t>Differens * Drift rate</t>
  </si>
  <si>
    <t>Drift</t>
  </si>
  <si>
    <t>Diff. Mellan varje offset</t>
  </si>
  <si>
    <t>Last server time</t>
  </si>
  <si>
    <t>Omgång 7 - Omgång 1 Creation</t>
  </si>
  <si>
    <t>Drift rate</t>
  </si>
  <si>
    <t>Omgång 7 - Omgång 1 Offset</t>
  </si>
  <si>
    <t>Tid (min)</t>
  </si>
  <si>
    <t>Mobiltid (UNIX Date time since epoch millis)</t>
  </si>
  <si>
    <t>Micro:bit körtid (ms)</t>
  </si>
  <si>
    <t>T(60) - T(0) Mobil</t>
  </si>
  <si>
    <t>T(60) - T(0) Micro:bit</t>
  </si>
  <si>
    <t>Driftförhållande</t>
  </si>
  <si>
    <t>Kompensationsfaktor för micro:bit</t>
  </si>
  <si>
    <t>Offset</t>
  </si>
  <si>
    <t>Körtid + offset (synced time)</t>
  </si>
  <si>
    <t>Mobiltid - synced time</t>
  </si>
  <si>
    <t>Medel A + B</t>
  </si>
  <si>
    <t>STDAV A +B</t>
  </si>
  <si>
    <t>Medel E+ F</t>
  </si>
  <si>
    <t>STDAV E+F</t>
  </si>
  <si>
    <t>Konf. Intervall 95% A+B</t>
  </si>
  <si>
    <t>Pausvärdet beräknat från A45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</si>
</sst>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Tahoma"/>
      <family val="2"/>
    </font>
    <font>
      <sz val="16"/>
      <color theme="1"/>
      <name val="Helvetica Neue"/>
      <family val="2"/>
    </font>
    <font>
      <sz val="16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2" fontId="0" fillId="0" borderId="0" xfId="0" applyNumberFormat="1"/>
    <xf numFmtId="2" fontId="4" fillId="0" borderId="0" xfId="0" applyNumberFormat="1" applyFont="1"/>
    <xf numFmtId="2" fontId="1" fillId="0" borderId="0" xfId="0" applyNumberFormat="1" applyFont="1"/>
    <xf numFmtId="0" fontId="4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6" fillId="0" borderId="0" xfId="0" applyFont="1"/>
    <xf numFmtId="0" fontId="7" fillId="0" borderId="0" xfId="0" applyFont="1"/>
    <xf numFmtId="2" fontId="7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Vänster analog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Lastcellkalibrering!$B$5:$B$304</c:f>
              <c:numCache>
                <c:formatCode>General</c:formatCode>
                <c:ptCount val="300"/>
                <c:pt idx="0">
                  <c:v>1.696</c:v>
                </c:pt>
                <c:pt idx="1">
                  <c:v>1.6950000000000001</c:v>
                </c:pt>
                <c:pt idx="2">
                  <c:v>1.696</c:v>
                </c:pt>
                <c:pt idx="3">
                  <c:v>1.6950000000000001</c:v>
                </c:pt>
                <c:pt idx="4">
                  <c:v>1.696</c:v>
                </c:pt>
                <c:pt idx="5">
                  <c:v>1.6950000000000001</c:v>
                </c:pt>
                <c:pt idx="6">
                  <c:v>1.6970000000000001</c:v>
                </c:pt>
                <c:pt idx="7">
                  <c:v>1.696</c:v>
                </c:pt>
                <c:pt idx="8">
                  <c:v>1.6970000000000001</c:v>
                </c:pt>
                <c:pt idx="9">
                  <c:v>1.696</c:v>
                </c:pt>
                <c:pt idx="10">
                  <c:v>1.6970000000000001</c:v>
                </c:pt>
                <c:pt idx="11">
                  <c:v>1.696</c:v>
                </c:pt>
                <c:pt idx="12">
                  <c:v>1.6970000000000001</c:v>
                </c:pt>
                <c:pt idx="13">
                  <c:v>1.696</c:v>
                </c:pt>
                <c:pt idx="14">
                  <c:v>1.6970000000000001</c:v>
                </c:pt>
                <c:pt idx="15">
                  <c:v>1.696</c:v>
                </c:pt>
                <c:pt idx="16">
                  <c:v>1.696</c:v>
                </c:pt>
                <c:pt idx="17">
                  <c:v>1.6950000000000001</c:v>
                </c:pt>
                <c:pt idx="18">
                  <c:v>1.696</c:v>
                </c:pt>
                <c:pt idx="19">
                  <c:v>1.6950000000000001</c:v>
                </c:pt>
                <c:pt idx="20">
                  <c:v>1.696</c:v>
                </c:pt>
                <c:pt idx="21">
                  <c:v>1.6950000000000001</c:v>
                </c:pt>
                <c:pt idx="22">
                  <c:v>1.696</c:v>
                </c:pt>
                <c:pt idx="23">
                  <c:v>1.6950000000000001</c:v>
                </c:pt>
                <c:pt idx="24">
                  <c:v>1.696</c:v>
                </c:pt>
                <c:pt idx="25">
                  <c:v>1.6950000000000001</c:v>
                </c:pt>
                <c:pt idx="26">
                  <c:v>1.696</c:v>
                </c:pt>
                <c:pt idx="27">
                  <c:v>1.6950000000000001</c:v>
                </c:pt>
                <c:pt idx="28">
                  <c:v>1.696</c:v>
                </c:pt>
                <c:pt idx="29">
                  <c:v>1.6950000000000001</c:v>
                </c:pt>
                <c:pt idx="30">
                  <c:v>1.696</c:v>
                </c:pt>
                <c:pt idx="31">
                  <c:v>1.6950000000000001</c:v>
                </c:pt>
                <c:pt idx="32">
                  <c:v>1.696</c:v>
                </c:pt>
                <c:pt idx="33">
                  <c:v>1.6950000000000001</c:v>
                </c:pt>
                <c:pt idx="34">
                  <c:v>1.696</c:v>
                </c:pt>
                <c:pt idx="35">
                  <c:v>1.6950000000000001</c:v>
                </c:pt>
                <c:pt idx="36">
                  <c:v>1.6970000000000001</c:v>
                </c:pt>
                <c:pt idx="37">
                  <c:v>1.696</c:v>
                </c:pt>
                <c:pt idx="38">
                  <c:v>1.696</c:v>
                </c:pt>
                <c:pt idx="39">
                  <c:v>1.6950000000000001</c:v>
                </c:pt>
                <c:pt idx="40">
                  <c:v>1.696</c:v>
                </c:pt>
                <c:pt idx="41">
                  <c:v>1.6950000000000001</c:v>
                </c:pt>
                <c:pt idx="42">
                  <c:v>1.696</c:v>
                </c:pt>
                <c:pt idx="43">
                  <c:v>1.6950000000000001</c:v>
                </c:pt>
                <c:pt idx="44">
                  <c:v>1.696</c:v>
                </c:pt>
                <c:pt idx="45">
                  <c:v>1.6950000000000001</c:v>
                </c:pt>
                <c:pt idx="46">
                  <c:v>1.696</c:v>
                </c:pt>
                <c:pt idx="47">
                  <c:v>1.6950000000000001</c:v>
                </c:pt>
                <c:pt idx="48">
                  <c:v>1.696</c:v>
                </c:pt>
                <c:pt idx="49">
                  <c:v>1.6950000000000001</c:v>
                </c:pt>
                <c:pt idx="50">
                  <c:v>1.696</c:v>
                </c:pt>
                <c:pt idx="51">
                  <c:v>1.6950000000000001</c:v>
                </c:pt>
                <c:pt idx="52">
                  <c:v>1.696</c:v>
                </c:pt>
                <c:pt idx="53">
                  <c:v>1.6950000000000001</c:v>
                </c:pt>
                <c:pt idx="54">
                  <c:v>1.696</c:v>
                </c:pt>
                <c:pt idx="55">
                  <c:v>1.6950000000000001</c:v>
                </c:pt>
                <c:pt idx="56">
                  <c:v>1.696</c:v>
                </c:pt>
                <c:pt idx="57">
                  <c:v>1.6950000000000001</c:v>
                </c:pt>
                <c:pt idx="58">
                  <c:v>1.696</c:v>
                </c:pt>
                <c:pt idx="59">
                  <c:v>1.6950000000000001</c:v>
                </c:pt>
                <c:pt idx="60">
                  <c:v>1.679</c:v>
                </c:pt>
                <c:pt idx="61">
                  <c:v>1.6779999999999999</c:v>
                </c:pt>
                <c:pt idx="62">
                  <c:v>1.6819999999999999</c:v>
                </c:pt>
                <c:pt idx="63">
                  <c:v>1.681</c:v>
                </c:pt>
                <c:pt idx="64">
                  <c:v>1.6819999999999999</c:v>
                </c:pt>
                <c:pt idx="65">
                  <c:v>1.681</c:v>
                </c:pt>
                <c:pt idx="66">
                  <c:v>1.6830000000000001</c:v>
                </c:pt>
                <c:pt idx="67">
                  <c:v>1.6819999999999999</c:v>
                </c:pt>
                <c:pt idx="68">
                  <c:v>1.679</c:v>
                </c:pt>
                <c:pt idx="69">
                  <c:v>1.6779999999999999</c:v>
                </c:pt>
                <c:pt idx="70">
                  <c:v>1.681</c:v>
                </c:pt>
                <c:pt idx="71">
                  <c:v>1.68</c:v>
                </c:pt>
                <c:pt idx="72">
                  <c:v>1.681</c:v>
                </c:pt>
                <c:pt idx="73">
                  <c:v>1.68</c:v>
                </c:pt>
                <c:pt idx="74">
                  <c:v>1.6819999999999999</c:v>
                </c:pt>
                <c:pt idx="75">
                  <c:v>1.681</c:v>
                </c:pt>
                <c:pt idx="76">
                  <c:v>1.6819999999999999</c:v>
                </c:pt>
                <c:pt idx="77">
                  <c:v>1.681</c:v>
                </c:pt>
                <c:pt idx="78">
                  <c:v>1.6830000000000001</c:v>
                </c:pt>
                <c:pt idx="79">
                  <c:v>1.6819999999999999</c:v>
                </c:pt>
                <c:pt idx="80">
                  <c:v>1.6830000000000001</c:v>
                </c:pt>
                <c:pt idx="81">
                  <c:v>1.6819999999999999</c:v>
                </c:pt>
                <c:pt idx="82">
                  <c:v>1.6819999999999999</c:v>
                </c:pt>
                <c:pt idx="83">
                  <c:v>1.6819999999999999</c:v>
                </c:pt>
                <c:pt idx="84">
                  <c:v>1.6830000000000001</c:v>
                </c:pt>
                <c:pt idx="85">
                  <c:v>1.6819999999999999</c:v>
                </c:pt>
                <c:pt idx="86">
                  <c:v>1.6819999999999999</c:v>
                </c:pt>
                <c:pt idx="87">
                  <c:v>1.681</c:v>
                </c:pt>
                <c:pt idx="88">
                  <c:v>1.6819999999999999</c:v>
                </c:pt>
                <c:pt idx="89">
                  <c:v>1.681</c:v>
                </c:pt>
                <c:pt idx="90">
                  <c:v>1.6819999999999999</c:v>
                </c:pt>
                <c:pt idx="91">
                  <c:v>1.681</c:v>
                </c:pt>
                <c:pt idx="92">
                  <c:v>1.6819999999999999</c:v>
                </c:pt>
                <c:pt idx="93">
                  <c:v>1.681</c:v>
                </c:pt>
                <c:pt idx="94">
                  <c:v>1.6819999999999999</c:v>
                </c:pt>
                <c:pt idx="95">
                  <c:v>1.681</c:v>
                </c:pt>
                <c:pt idx="96">
                  <c:v>1.6830000000000001</c:v>
                </c:pt>
                <c:pt idx="97">
                  <c:v>1.6819999999999999</c:v>
                </c:pt>
                <c:pt idx="98">
                  <c:v>1.6830000000000001</c:v>
                </c:pt>
                <c:pt idx="99">
                  <c:v>1.6819999999999999</c:v>
                </c:pt>
                <c:pt idx="100">
                  <c:v>1.6819999999999999</c:v>
                </c:pt>
                <c:pt idx="101">
                  <c:v>1.681</c:v>
                </c:pt>
                <c:pt idx="102">
                  <c:v>1.6830000000000001</c:v>
                </c:pt>
                <c:pt idx="103">
                  <c:v>1.6819999999999999</c:v>
                </c:pt>
                <c:pt idx="104">
                  <c:v>1.6830000000000001</c:v>
                </c:pt>
                <c:pt idx="105">
                  <c:v>1.6819999999999999</c:v>
                </c:pt>
                <c:pt idx="106">
                  <c:v>1.6830000000000001</c:v>
                </c:pt>
                <c:pt idx="107">
                  <c:v>1.6819999999999999</c:v>
                </c:pt>
                <c:pt idx="108">
                  <c:v>1.6819999999999999</c:v>
                </c:pt>
                <c:pt idx="109">
                  <c:v>1.681</c:v>
                </c:pt>
                <c:pt idx="110">
                  <c:v>1.681</c:v>
                </c:pt>
                <c:pt idx="111">
                  <c:v>1.68</c:v>
                </c:pt>
                <c:pt idx="112">
                  <c:v>1.6819999999999999</c:v>
                </c:pt>
                <c:pt idx="113">
                  <c:v>1.681</c:v>
                </c:pt>
                <c:pt idx="114">
                  <c:v>1.6830000000000001</c:v>
                </c:pt>
                <c:pt idx="115">
                  <c:v>1.6819999999999999</c:v>
                </c:pt>
                <c:pt idx="116">
                  <c:v>1.6819999999999999</c:v>
                </c:pt>
                <c:pt idx="117">
                  <c:v>1.681</c:v>
                </c:pt>
                <c:pt idx="118">
                  <c:v>1.6830000000000001</c:v>
                </c:pt>
                <c:pt idx="119">
                  <c:v>1.6819999999999999</c:v>
                </c:pt>
                <c:pt idx="120">
                  <c:v>1.6679999999999999</c:v>
                </c:pt>
                <c:pt idx="121">
                  <c:v>1.667</c:v>
                </c:pt>
                <c:pt idx="122">
                  <c:v>1.6659999999999999</c:v>
                </c:pt>
                <c:pt idx="123">
                  <c:v>1.665</c:v>
                </c:pt>
                <c:pt idx="124">
                  <c:v>1.665</c:v>
                </c:pt>
                <c:pt idx="125">
                  <c:v>1.6639999999999999</c:v>
                </c:pt>
                <c:pt idx="126">
                  <c:v>1.6659999999999999</c:v>
                </c:pt>
                <c:pt idx="127">
                  <c:v>1.665</c:v>
                </c:pt>
                <c:pt idx="128">
                  <c:v>1.6659999999999999</c:v>
                </c:pt>
                <c:pt idx="129">
                  <c:v>1.665</c:v>
                </c:pt>
                <c:pt idx="130">
                  <c:v>1.6659999999999999</c:v>
                </c:pt>
                <c:pt idx="131">
                  <c:v>1.665</c:v>
                </c:pt>
                <c:pt idx="132">
                  <c:v>1.6659999999999999</c:v>
                </c:pt>
                <c:pt idx="133">
                  <c:v>1.665</c:v>
                </c:pt>
                <c:pt idx="134">
                  <c:v>1.6659999999999999</c:v>
                </c:pt>
                <c:pt idx="135">
                  <c:v>1.665</c:v>
                </c:pt>
                <c:pt idx="136">
                  <c:v>1.6659999999999999</c:v>
                </c:pt>
                <c:pt idx="137">
                  <c:v>1.665</c:v>
                </c:pt>
                <c:pt idx="138">
                  <c:v>1.6659999999999999</c:v>
                </c:pt>
                <c:pt idx="139">
                  <c:v>1.665</c:v>
                </c:pt>
                <c:pt idx="140">
                  <c:v>1.667</c:v>
                </c:pt>
                <c:pt idx="141">
                  <c:v>1.6659999999999999</c:v>
                </c:pt>
                <c:pt idx="142">
                  <c:v>1.667</c:v>
                </c:pt>
                <c:pt idx="143">
                  <c:v>1.6659999999999999</c:v>
                </c:pt>
                <c:pt idx="144">
                  <c:v>1.6659999999999999</c:v>
                </c:pt>
                <c:pt idx="145">
                  <c:v>1.665</c:v>
                </c:pt>
                <c:pt idx="146">
                  <c:v>1.667</c:v>
                </c:pt>
                <c:pt idx="147">
                  <c:v>1.6659999999999999</c:v>
                </c:pt>
                <c:pt idx="148">
                  <c:v>1.665</c:v>
                </c:pt>
                <c:pt idx="149">
                  <c:v>1.6639999999999999</c:v>
                </c:pt>
                <c:pt idx="150">
                  <c:v>1.667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</c:v>
                </c:pt>
                <c:pt idx="154">
                  <c:v>1.663</c:v>
                </c:pt>
                <c:pt idx="155">
                  <c:v>1.6619999999999999</c:v>
                </c:pt>
                <c:pt idx="156">
                  <c:v>1.667</c:v>
                </c:pt>
                <c:pt idx="157">
                  <c:v>1.6659999999999999</c:v>
                </c:pt>
                <c:pt idx="158">
                  <c:v>1.667</c:v>
                </c:pt>
                <c:pt idx="159">
                  <c:v>1.6659999999999999</c:v>
                </c:pt>
                <c:pt idx="160">
                  <c:v>1.6619999999999999</c:v>
                </c:pt>
                <c:pt idx="161">
                  <c:v>1.661</c:v>
                </c:pt>
                <c:pt idx="162">
                  <c:v>1.6659999999999999</c:v>
                </c:pt>
                <c:pt idx="163">
                  <c:v>1.665</c:v>
                </c:pt>
                <c:pt idx="164">
                  <c:v>1.6659999999999999</c:v>
                </c:pt>
                <c:pt idx="165">
                  <c:v>1.665</c:v>
                </c:pt>
                <c:pt idx="166">
                  <c:v>1.6659999999999999</c:v>
                </c:pt>
                <c:pt idx="167">
                  <c:v>1.665</c:v>
                </c:pt>
                <c:pt idx="168">
                  <c:v>1.6659999999999999</c:v>
                </c:pt>
                <c:pt idx="169">
                  <c:v>1.665</c:v>
                </c:pt>
                <c:pt idx="170">
                  <c:v>1.6659999999999999</c:v>
                </c:pt>
                <c:pt idx="171">
                  <c:v>1.665</c:v>
                </c:pt>
                <c:pt idx="172">
                  <c:v>1.6659999999999999</c:v>
                </c:pt>
                <c:pt idx="173">
                  <c:v>1.665</c:v>
                </c:pt>
                <c:pt idx="174">
                  <c:v>1.6659999999999999</c:v>
                </c:pt>
                <c:pt idx="175">
                  <c:v>1.665</c:v>
                </c:pt>
                <c:pt idx="176">
                  <c:v>1.6659999999999999</c:v>
                </c:pt>
                <c:pt idx="177">
                  <c:v>1.665</c:v>
                </c:pt>
                <c:pt idx="178">
                  <c:v>1.6659999999999999</c:v>
                </c:pt>
                <c:pt idx="179">
                  <c:v>1.667</c:v>
                </c:pt>
                <c:pt idx="180">
                  <c:v>1.645</c:v>
                </c:pt>
                <c:pt idx="181">
                  <c:v>1.6439999999999999</c:v>
                </c:pt>
                <c:pt idx="182">
                  <c:v>1.645</c:v>
                </c:pt>
                <c:pt idx="183">
                  <c:v>1.6439999999999999</c:v>
                </c:pt>
                <c:pt idx="184">
                  <c:v>1.645</c:v>
                </c:pt>
                <c:pt idx="185">
                  <c:v>1.6439999999999999</c:v>
                </c:pt>
                <c:pt idx="186">
                  <c:v>1.6459999999999999</c:v>
                </c:pt>
                <c:pt idx="187">
                  <c:v>1.645</c:v>
                </c:pt>
                <c:pt idx="188">
                  <c:v>1.645</c:v>
                </c:pt>
                <c:pt idx="189">
                  <c:v>1.6439999999999999</c:v>
                </c:pt>
                <c:pt idx="190">
                  <c:v>1.649</c:v>
                </c:pt>
                <c:pt idx="191">
                  <c:v>1.6479999999999999</c:v>
                </c:pt>
                <c:pt idx="192">
                  <c:v>1.6459999999999999</c:v>
                </c:pt>
                <c:pt idx="193">
                  <c:v>1.645</c:v>
                </c:pt>
                <c:pt idx="194">
                  <c:v>1.645</c:v>
                </c:pt>
                <c:pt idx="195">
                  <c:v>1.6459999999999999</c:v>
                </c:pt>
                <c:pt idx="196">
                  <c:v>1.6459999999999999</c:v>
                </c:pt>
                <c:pt idx="197">
                  <c:v>1.645</c:v>
                </c:pt>
                <c:pt idx="198">
                  <c:v>1.6459999999999999</c:v>
                </c:pt>
                <c:pt idx="199">
                  <c:v>1.645</c:v>
                </c:pt>
                <c:pt idx="200">
                  <c:v>1.6459999999999999</c:v>
                </c:pt>
                <c:pt idx="201">
                  <c:v>1.645</c:v>
                </c:pt>
                <c:pt idx="202">
                  <c:v>1.6459999999999999</c:v>
                </c:pt>
                <c:pt idx="203">
                  <c:v>1.645</c:v>
                </c:pt>
                <c:pt idx="204">
                  <c:v>1.645</c:v>
                </c:pt>
                <c:pt idx="205">
                  <c:v>1.6439999999999999</c:v>
                </c:pt>
                <c:pt idx="206">
                  <c:v>1.6459999999999999</c:v>
                </c:pt>
                <c:pt idx="207">
                  <c:v>1.645</c:v>
                </c:pt>
                <c:pt idx="208">
                  <c:v>1.6419999999999999</c:v>
                </c:pt>
                <c:pt idx="209">
                  <c:v>1.641</c:v>
                </c:pt>
                <c:pt idx="210">
                  <c:v>1.6459999999999999</c:v>
                </c:pt>
                <c:pt idx="211">
                  <c:v>1.645</c:v>
                </c:pt>
                <c:pt idx="212">
                  <c:v>1.643</c:v>
                </c:pt>
                <c:pt idx="213">
                  <c:v>1.6419999999999999</c:v>
                </c:pt>
                <c:pt idx="214">
                  <c:v>1.6459999999999999</c:v>
                </c:pt>
                <c:pt idx="215">
                  <c:v>1.645</c:v>
                </c:pt>
                <c:pt idx="216">
                  <c:v>1.6459999999999999</c:v>
                </c:pt>
                <c:pt idx="217">
                  <c:v>1.645</c:v>
                </c:pt>
                <c:pt idx="218">
                  <c:v>1.6459999999999999</c:v>
                </c:pt>
                <c:pt idx="219">
                  <c:v>1.645</c:v>
                </c:pt>
                <c:pt idx="220">
                  <c:v>1.645</c:v>
                </c:pt>
                <c:pt idx="221">
                  <c:v>1.6439999999999999</c:v>
                </c:pt>
                <c:pt idx="222">
                  <c:v>1.647</c:v>
                </c:pt>
                <c:pt idx="223">
                  <c:v>1.6459999999999999</c:v>
                </c:pt>
                <c:pt idx="224">
                  <c:v>1.643</c:v>
                </c:pt>
                <c:pt idx="225">
                  <c:v>1.6419999999999999</c:v>
                </c:pt>
                <c:pt idx="226">
                  <c:v>1.645</c:v>
                </c:pt>
                <c:pt idx="227">
                  <c:v>1.6439999999999999</c:v>
                </c:pt>
                <c:pt idx="228">
                  <c:v>1.643</c:v>
                </c:pt>
                <c:pt idx="229">
                  <c:v>1.6419999999999999</c:v>
                </c:pt>
                <c:pt idx="230">
                  <c:v>1.6439999999999999</c:v>
                </c:pt>
                <c:pt idx="231">
                  <c:v>1.643</c:v>
                </c:pt>
                <c:pt idx="232">
                  <c:v>1.6459999999999999</c:v>
                </c:pt>
                <c:pt idx="233">
                  <c:v>1.645</c:v>
                </c:pt>
                <c:pt idx="234">
                  <c:v>1.6459999999999999</c:v>
                </c:pt>
                <c:pt idx="235">
                  <c:v>1.645</c:v>
                </c:pt>
                <c:pt idx="236">
                  <c:v>1.6439999999999999</c:v>
                </c:pt>
                <c:pt idx="237">
                  <c:v>1.643</c:v>
                </c:pt>
                <c:pt idx="238">
                  <c:v>1.6439999999999999</c:v>
                </c:pt>
                <c:pt idx="239">
                  <c:v>1.643</c:v>
                </c:pt>
                <c:pt idx="240">
                  <c:v>1.6279999999999999</c:v>
                </c:pt>
                <c:pt idx="241">
                  <c:v>1.627</c:v>
                </c:pt>
                <c:pt idx="242">
                  <c:v>1.63</c:v>
                </c:pt>
                <c:pt idx="243">
                  <c:v>1.629</c:v>
                </c:pt>
                <c:pt idx="244">
                  <c:v>1.629</c:v>
                </c:pt>
                <c:pt idx="245">
                  <c:v>1.6279999999999999</c:v>
                </c:pt>
                <c:pt idx="246">
                  <c:v>1.629</c:v>
                </c:pt>
                <c:pt idx="247">
                  <c:v>1.6279999999999999</c:v>
                </c:pt>
                <c:pt idx="248">
                  <c:v>1.63</c:v>
                </c:pt>
                <c:pt idx="249">
                  <c:v>1.629</c:v>
                </c:pt>
                <c:pt idx="250">
                  <c:v>1.631</c:v>
                </c:pt>
                <c:pt idx="251">
                  <c:v>1.63</c:v>
                </c:pt>
                <c:pt idx="252">
                  <c:v>1.6240000000000001</c:v>
                </c:pt>
                <c:pt idx="253">
                  <c:v>1.623</c:v>
                </c:pt>
                <c:pt idx="254">
                  <c:v>1.627</c:v>
                </c:pt>
                <c:pt idx="255">
                  <c:v>1.6259999999999999</c:v>
                </c:pt>
                <c:pt idx="256">
                  <c:v>1.6279999999999999</c:v>
                </c:pt>
                <c:pt idx="257">
                  <c:v>1.627</c:v>
                </c:pt>
                <c:pt idx="258">
                  <c:v>1.629</c:v>
                </c:pt>
                <c:pt idx="259">
                  <c:v>1.6279999999999999</c:v>
                </c:pt>
                <c:pt idx="260">
                  <c:v>1.6259999999999999</c:v>
                </c:pt>
                <c:pt idx="261">
                  <c:v>1.625</c:v>
                </c:pt>
                <c:pt idx="262">
                  <c:v>1.627</c:v>
                </c:pt>
                <c:pt idx="263">
                  <c:v>1.6259999999999999</c:v>
                </c:pt>
                <c:pt idx="264">
                  <c:v>1.63</c:v>
                </c:pt>
                <c:pt idx="265">
                  <c:v>1.629</c:v>
                </c:pt>
                <c:pt idx="266">
                  <c:v>1.629</c:v>
                </c:pt>
                <c:pt idx="267">
                  <c:v>1.6279999999999999</c:v>
                </c:pt>
                <c:pt idx="268">
                  <c:v>1.63</c:v>
                </c:pt>
                <c:pt idx="269">
                  <c:v>1.629</c:v>
                </c:pt>
                <c:pt idx="270">
                  <c:v>1.6279999999999999</c:v>
                </c:pt>
                <c:pt idx="271">
                  <c:v>1.629</c:v>
                </c:pt>
                <c:pt idx="272">
                  <c:v>1.63</c:v>
                </c:pt>
                <c:pt idx="273">
                  <c:v>1.629</c:v>
                </c:pt>
                <c:pt idx="274">
                  <c:v>1.63</c:v>
                </c:pt>
                <c:pt idx="275">
                  <c:v>1.629</c:v>
                </c:pt>
                <c:pt idx="276">
                  <c:v>1.629</c:v>
                </c:pt>
                <c:pt idx="277">
                  <c:v>1.6279999999999999</c:v>
                </c:pt>
                <c:pt idx="278">
                  <c:v>1.6279999999999999</c:v>
                </c:pt>
                <c:pt idx="279">
                  <c:v>1.627</c:v>
                </c:pt>
                <c:pt idx="280">
                  <c:v>1.63</c:v>
                </c:pt>
                <c:pt idx="281">
                  <c:v>1.629</c:v>
                </c:pt>
                <c:pt idx="282">
                  <c:v>1.63</c:v>
                </c:pt>
                <c:pt idx="283">
                  <c:v>1.629</c:v>
                </c:pt>
                <c:pt idx="284">
                  <c:v>1.629</c:v>
                </c:pt>
                <c:pt idx="285">
                  <c:v>1.6279999999999999</c:v>
                </c:pt>
                <c:pt idx="286">
                  <c:v>1.629</c:v>
                </c:pt>
                <c:pt idx="287">
                  <c:v>1.6279999999999999</c:v>
                </c:pt>
                <c:pt idx="288">
                  <c:v>1.63</c:v>
                </c:pt>
                <c:pt idx="289">
                  <c:v>1.629</c:v>
                </c:pt>
                <c:pt idx="290">
                  <c:v>1.629</c:v>
                </c:pt>
                <c:pt idx="291">
                  <c:v>1.6279999999999999</c:v>
                </c:pt>
                <c:pt idx="292">
                  <c:v>1.6279999999999999</c:v>
                </c:pt>
                <c:pt idx="293">
                  <c:v>1.627</c:v>
                </c:pt>
                <c:pt idx="294">
                  <c:v>1.63</c:v>
                </c:pt>
                <c:pt idx="295">
                  <c:v>1.629</c:v>
                </c:pt>
                <c:pt idx="296">
                  <c:v>1.6259999999999999</c:v>
                </c:pt>
                <c:pt idx="297">
                  <c:v>1.627</c:v>
                </c:pt>
                <c:pt idx="298">
                  <c:v>1.63</c:v>
                </c:pt>
                <c:pt idx="299">
                  <c:v>1.629</c:v>
                </c:pt>
              </c:numCache>
            </c:numRef>
          </c:xVal>
          <c:yVal>
            <c:numRef>
              <c:f>Lastcellkalibrering!$A$5:$A$304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45-DC43-93D0-F424BDAFA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12351"/>
        <c:axId val="203909151"/>
      </c:scatterChart>
      <c:valAx>
        <c:axId val="60161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09151"/>
        <c:crosses val="autoZero"/>
        <c:crossBetween val="midCat"/>
      </c:valAx>
      <c:valAx>
        <c:axId val="203909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601612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24999999999998"/>
          <c:y val="2.87506593409081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Marzullo!$A$16:$A$25</c:f>
              <c:numCache>
                <c:formatCode>0.00</c:formatCode>
                <c:ptCount val="10"/>
                <c:pt idx="0">
                  <c:v>1651214722941</c:v>
                </c:pt>
                <c:pt idx="1">
                  <c:v>1651214722955</c:v>
                </c:pt>
                <c:pt idx="2">
                  <c:v>1651214722960</c:v>
                </c:pt>
                <c:pt idx="3">
                  <c:v>1651214722960</c:v>
                </c:pt>
                <c:pt idx="4">
                  <c:v>1651214722960</c:v>
                </c:pt>
                <c:pt idx="5">
                  <c:v>1651214722958</c:v>
                </c:pt>
                <c:pt idx="6">
                  <c:v>1651214722958</c:v>
                </c:pt>
                <c:pt idx="7">
                  <c:v>1651214722961</c:v>
                </c:pt>
                <c:pt idx="8">
                  <c:v>1651214722961</c:v>
                </c:pt>
                <c:pt idx="9">
                  <c:v>1651214722960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D4-0244-AD24-8EAC619847B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Marzullo!$C$16:$C$25</c:f>
              <c:numCache>
                <c:formatCode>0.00</c:formatCode>
                <c:ptCount val="10"/>
                <c:pt idx="0">
                  <c:v>74</c:v>
                </c:pt>
                <c:pt idx="1">
                  <c:v>64</c:v>
                </c:pt>
                <c:pt idx="2">
                  <c:v>58</c:v>
                </c:pt>
                <c:pt idx="3">
                  <c:v>59</c:v>
                </c:pt>
                <c:pt idx="4">
                  <c:v>58</c:v>
                </c:pt>
                <c:pt idx="5">
                  <c:v>61</c:v>
                </c:pt>
                <c:pt idx="6">
                  <c:v>60</c:v>
                </c:pt>
                <c:pt idx="7">
                  <c:v>60</c:v>
                </c:pt>
                <c:pt idx="8">
                  <c:v>59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D4-0244-AD24-8EAC61984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7263951"/>
        <c:axId val="2048378111"/>
      </c:barChart>
      <c:catAx>
        <c:axId val="206726395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48378111"/>
        <c:crosses val="autoZero"/>
        <c:auto val="1"/>
        <c:lblAlgn val="ctr"/>
        <c:lblOffset val="100"/>
        <c:noMultiLvlLbl val="0"/>
      </c:catAx>
      <c:valAx>
        <c:axId val="20483781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7263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Marzullo!$A$30:$A$39</c:f>
              <c:numCache>
                <c:formatCode>0.00</c:formatCode>
                <c:ptCount val="10"/>
                <c:pt idx="0">
                  <c:v>1651214725976</c:v>
                </c:pt>
                <c:pt idx="1">
                  <c:v>1651214725983</c:v>
                </c:pt>
                <c:pt idx="2">
                  <c:v>1651214725986</c:v>
                </c:pt>
                <c:pt idx="3">
                  <c:v>1651214725986</c:v>
                </c:pt>
                <c:pt idx="4">
                  <c:v>1651214725985</c:v>
                </c:pt>
                <c:pt idx="5">
                  <c:v>1651214725989</c:v>
                </c:pt>
                <c:pt idx="6">
                  <c:v>1651214725995</c:v>
                </c:pt>
                <c:pt idx="7">
                  <c:v>1651214725991</c:v>
                </c:pt>
                <c:pt idx="8">
                  <c:v>1651214725998</c:v>
                </c:pt>
                <c:pt idx="9">
                  <c:v>1651214725996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5C-0148-9AE6-0F18D8C2BF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Marzullo!$C$30:$C$39</c:f>
              <c:numCache>
                <c:formatCode>0.00</c:formatCode>
                <c:ptCount val="10"/>
                <c:pt idx="0">
                  <c:v>95</c:v>
                </c:pt>
                <c:pt idx="1">
                  <c:v>63</c:v>
                </c:pt>
                <c:pt idx="2">
                  <c:v>90</c:v>
                </c:pt>
                <c:pt idx="3">
                  <c:v>88</c:v>
                </c:pt>
                <c:pt idx="4">
                  <c:v>93</c:v>
                </c:pt>
                <c:pt idx="5">
                  <c:v>65</c:v>
                </c:pt>
                <c:pt idx="6">
                  <c:v>86</c:v>
                </c:pt>
                <c:pt idx="7">
                  <c:v>65</c:v>
                </c:pt>
                <c:pt idx="8">
                  <c:v>57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5C-0148-9AE6-0F18D8C2B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64694495"/>
        <c:axId val="173280576"/>
      </c:barChart>
      <c:catAx>
        <c:axId val="206469449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280576"/>
        <c:crosses val="autoZero"/>
        <c:auto val="1"/>
        <c:lblAlgn val="ctr"/>
        <c:lblOffset val="100"/>
        <c:noMultiLvlLbl val="0"/>
      </c:catAx>
      <c:valAx>
        <c:axId val="1732805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46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824999999999998"/>
          <c:y val="3.02336321781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Marzullo!$A$44:$A$53</c:f>
              <c:numCache>
                <c:formatCode>0.00</c:formatCode>
                <c:ptCount val="10"/>
                <c:pt idx="0">
                  <c:v>1651242181646</c:v>
                </c:pt>
                <c:pt idx="1">
                  <c:v>1651242181660</c:v>
                </c:pt>
                <c:pt idx="2">
                  <c:v>1651242181652</c:v>
                </c:pt>
                <c:pt idx="3">
                  <c:v>1651242181655</c:v>
                </c:pt>
                <c:pt idx="4">
                  <c:v>1651242181656</c:v>
                </c:pt>
                <c:pt idx="5">
                  <c:v>1651242181659</c:v>
                </c:pt>
                <c:pt idx="6">
                  <c:v>1651242181660</c:v>
                </c:pt>
                <c:pt idx="7">
                  <c:v>1651242181659</c:v>
                </c:pt>
                <c:pt idx="8">
                  <c:v>1651242181661</c:v>
                </c:pt>
                <c:pt idx="9">
                  <c:v>1651242181660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6-5E45-9943-37DD6C37E3E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Marzullo!$C$44:$C$53</c:f>
              <c:numCache>
                <c:formatCode>0.00</c:formatCode>
                <c:ptCount val="10"/>
                <c:pt idx="0">
                  <c:v>73</c:v>
                </c:pt>
                <c:pt idx="1">
                  <c:v>52</c:v>
                </c:pt>
                <c:pt idx="2">
                  <c:v>62</c:v>
                </c:pt>
                <c:pt idx="3">
                  <c:v>60</c:v>
                </c:pt>
                <c:pt idx="4">
                  <c:v>63</c:v>
                </c:pt>
                <c:pt idx="5">
                  <c:v>60</c:v>
                </c:pt>
                <c:pt idx="6">
                  <c:v>58</c:v>
                </c:pt>
                <c:pt idx="7">
                  <c:v>62</c:v>
                </c:pt>
                <c:pt idx="8">
                  <c:v>59</c:v>
                </c:pt>
                <c:pt idx="9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6-5E45-9943-37DD6C37E3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0865711"/>
        <c:axId val="2050069247"/>
      </c:barChart>
      <c:catAx>
        <c:axId val="2050865711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0069247"/>
        <c:crosses val="autoZero"/>
        <c:auto val="1"/>
        <c:lblAlgn val="ctr"/>
        <c:lblOffset val="100"/>
        <c:noMultiLvlLbl val="0"/>
      </c:catAx>
      <c:valAx>
        <c:axId val="2050069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086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Marzullo!$A$58:$A$67</c:f>
              <c:numCache>
                <c:formatCode>0.00</c:formatCode>
                <c:ptCount val="10"/>
                <c:pt idx="0">
                  <c:v>1651242184783</c:v>
                </c:pt>
                <c:pt idx="1">
                  <c:v>1651242184798</c:v>
                </c:pt>
                <c:pt idx="2">
                  <c:v>1651242184770</c:v>
                </c:pt>
                <c:pt idx="3">
                  <c:v>1651242184796</c:v>
                </c:pt>
                <c:pt idx="4">
                  <c:v>1651242184806</c:v>
                </c:pt>
                <c:pt idx="5">
                  <c:v>1651242184805</c:v>
                </c:pt>
                <c:pt idx="6">
                  <c:v>1651242184803</c:v>
                </c:pt>
                <c:pt idx="7">
                  <c:v>1651242184808</c:v>
                </c:pt>
                <c:pt idx="8">
                  <c:v>1651242184805</c:v>
                </c:pt>
                <c:pt idx="9">
                  <c:v>1651242184812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C-CF45-80EB-92711D5CA8E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Marzullo!$C$58:$C$67</c:f>
              <c:numCache>
                <c:formatCode>0.00</c:formatCode>
                <c:ptCount val="10"/>
                <c:pt idx="0">
                  <c:v>75</c:v>
                </c:pt>
                <c:pt idx="1">
                  <c:v>60</c:v>
                </c:pt>
                <c:pt idx="2">
                  <c:v>86</c:v>
                </c:pt>
                <c:pt idx="3">
                  <c:v>69</c:v>
                </c:pt>
                <c:pt idx="4">
                  <c:v>58</c:v>
                </c:pt>
                <c:pt idx="5">
                  <c:v>57</c:v>
                </c:pt>
                <c:pt idx="6">
                  <c:v>64</c:v>
                </c:pt>
                <c:pt idx="7">
                  <c:v>56</c:v>
                </c:pt>
                <c:pt idx="8">
                  <c:v>65</c:v>
                </c:pt>
                <c:pt idx="9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5C-CF45-80EB-92711D5CA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262799"/>
        <c:axId val="2141892303"/>
      </c:barChart>
      <c:catAx>
        <c:axId val="2141262799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892303"/>
        <c:crosses val="autoZero"/>
        <c:auto val="1"/>
        <c:lblAlgn val="ctr"/>
        <c:lblOffset val="100"/>
        <c:noMultiLvlLbl val="0"/>
      </c:catAx>
      <c:valAx>
        <c:axId val="214189230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262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Marzullo!$A$72:$A$81</c:f>
              <c:numCache>
                <c:formatCode>0.00</c:formatCode>
                <c:ptCount val="10"/>
                <c:pt idx="0">
                  <c:v>1651242187864</c:v>
                </c:pt>
                <c:pt idx="1">
                  <c:v>1651242187813</c:v>
                </c:pt>
                <c:pt idx="2">
                  <c:v>1651242187854</c:v>
                </c:pt>
                <c:pt idx="3">
                  <c:v>1651242187853</c:v>
                </c:pt>
                <c:pt idx="4">
                  <c:v>1651242187855</c:v>
                </c:pt>
                <c:pt idx="5">
                  <c:v>1651242187859</c:v>
                </c:pt>
                <c:pt idx="6">
                  <c:v>1651242187853</c:v>
                </c:pt>
                <c:pt idx="7">
                  <c:v>1651242187862</c:v>
                </c:pt>
                <c:pt idx="8">
                  <c:v>1651242187861</c:v>
                </c:pt>
                <c:pt idx="9">
                  <c:v>1651242187864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3-334F-945C-5E301AA77D4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Marzullo!$C$72:$C$81</c:f>
              <c:numCache>
                <c:formatCode>0.00</c:formatCode>
                <c:ptCount val="10"/>
                <c:pt idx="0">
                  <c:v>69</c:v>
                </c:pt>
                <c:pt idx="1">
                  <c:v>101</c:v>
                </c:pt>
                <c:pt idx="2">
                  <c:v>58</c:v>
                </c:pt>
                <c:pt idx="3">
                  <c:v>62</c:v>
                </c:pt>
                <c:pt idx="4">
                  <c:v>63</c:v>
                </c:pt>
                <c:pt idx="5">
                  <c:v>55</c:v>
                </c:pt>
                <c:pt idx="6">
                  <c:v>66</c:v>
                </c:pt>
                <c:pt idx="7">
                  <c:v>58</c:v>
                </c:pt>
                <c:pt idx="8">
                  <c:v>61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03-334F-945C-5E301AA77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1050255"/>
        <c:axId val="2077775295"/>
      </c:barChart>
      <c:catAx>
        <c:axId val="214105025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7775295"/>
        <c:crosses val="autoZero"/>
        <c:auto val="1"/>
        <c:lblAlgn val="ctr"/>
        <c:lblOffset val="100"/>
        <c:noMultiLvlLbl val="0"/>
      </c:catAx>
      <c:valAx>
        <c:axId val="2077775295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05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Marzullo!$A$86:$A$95</c:f>
              <c:numCache>
                <c:formatCode>0.00</c:formatCode>
                <c:ptCount val="10"/>
                <c:pt idx="0">
                  <c:v>1651242190794</c:v>
                </c:pt>
                <c:pt idx="1">
                  <c:v>1651242190824</c:v>
                </c:pt>
                <c:pt idx="2">
                  <c:v>1651242190825</c:v>
                </c:pt>
                <c:pt idx="3">
                  <c:v>1651242190825</c:v>
                </c:pt>
                <c:pt idx="4">
                  <c:v>1651242190833</c:v>
                </c:pt>
                <c:pt idx="5">
                  <c:v>1651242190832</c:v>
                </c:pt>
                <c:pt idx="6">
                  <c:v>1651242190832</c:v>
                </c:pt>
                <c:pt idx="7">
                  <c:v>1651242190831</c:v>
                </c:pt>
                <c:pt idx="8">
                  <c:v>1651242190832</c:v>
                </c:pt>
                <c:pt idx="9">
                  <c:v>1651242190834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41-6B4C-9CD8-8C8CEBF8C61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Marzullo!$C$86:$C$95</c:f>
              <c:numCache>
                <c:formatCode>0.00</c:formatCode>
                <c:ptCount val="10"/>
                <c:pt idx="0">
                  <c:v>119</c:v>
                </c:pt>
                <c:pt idx="1">
                  <c:v>61</c:v>
                </c:pt>
                <c:pt idx="2">
                  <c:v>60</c:v>
                </c:pt>
                <c:pt idx="3">
                  <c:v>66</c:v>
                </c:pt>
                <c:pt idx="4">
                  <c:v>57</c:v>
                </c:pt>
                <c:pt idx="5">
                  <c:v>59</c:v>
                </c:pt>
                <c:pt idx="6">
                  <c:v>58</c:v>
                </c:pt>
                <c:pt idx="7">
                  <c:v>59</c:v>
                </c:pt>
                <c:pt idx="8">
                  <c:v>61</c:v>
                </c:pt>
                <c:pt idx="9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1-6B4C-9CD8-8C8CEBF8C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960672"/>
        <c:axId val="2037512479"/>
      </c:barChart>
      <c:catAx>
        <c:axId val="137960672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7512479"/>
        <c:crosses val="autoZero"/>
        <c:auto val="1"/>
        <c:lblAlgn val="ctr"/>
        <c:lblOffset val="100"/>
        <c:noMultiLvlLbl val="0"/>
      </c:catAx>
      <c:valAx>
        <c:axId val="203751247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960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Marzullo!$A$100:$A$109</c:f>
              <c:numCache>
                <c:formatCode>0.00</c:formatCode>
                <c:ptCount val="10"/>
                <c:pt idx="0">
                  <c:v>1651242193964</c:v>
                </c:pt>
                <c:pt idx="1">
                  <c:v>1651242193973</c:v>
                </c:pt>
                <c:pt idx="2">
                  <c:v>1651242193973</c:v>
                </c:pt>
                <c:pt idx="3">
                  <c:v>1651242193977</c:v>
                </c:pt>
                <c:pt idx="4">
                  <c:v>1651242193977</c:v>
                </c:pt>
                <c:pt idx="5">
                  <c:v>1651242193978</c:v>
                </c:pt>
                <c:pt idx="6">
                  <c:v>1651242193978</c:v>
                </c:pt>
                <c:pt idx="7">
                  <c:v>1651242193979</c:v>
                </c:pt>
                <c:pt idx="8">
                  <c:v>1651242193951</c:v>
                </c:pt>
                <c:pt idx="9">
                  <c:v>1651242193981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6-C64F-A548-98CBEC2B7F3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Marzullo!$C$100:$C$109</c:f>
              <c:numCache>
                <c:formatCode>0.00</c:formatCode>
                <c:ptCount val="10"/>
                <c:pt idx="0">
                  <c:v>69</c:v>
                </c:pt>
                <c:pt idx="1">
                  <c:v>60</c:v>
                </c:pt>
                <c:pt idx="2">
                  <c:v>63</c:v>
                </c:pt>
                <c:pt idx="3">
                  <c:v>60</c:v>
                </c:pt>
                <c:pt idx="4">
                  <c:v>60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89</c:v>
                </c:pt>
                <c:pt idx="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6-C64F-A548-98CBEC2B7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55199407"/>
        <c:axId val="2054422511"/>
      </c:barChart>
      <c:catAx>
        <c:axId val="2055199407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4422511"/>
        <c:crosses val="autoZero"/>
        <c:auto val="1"/>
        <c:lblAlgn val="ctr"/>
        <c:lblOffset val="100"/>
        <c:noMultiLvlLbl val="0"/>
      </c:catAx>
      <c:valAx>
        <c:axId val="2054422511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5199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Marzullo!$A$115:$A$214</c:f>
              <c:numCache>
                <c:formatCode>0.00</c:formatCode>
                <c:ptCount val="100"/>
                <c:pt idx="0">
                  <c:v>1651321699711</c:v>
                </c:pt>
                <c:pt idx="1">
                  <c:v>1651321699691</c:v>
                </c:pt>
                <c:pt idx="2">
                  <c:v>1651321699698</c:v>
                </c:pt>
                <c:pt idx="3">
                  <c:v>1651321699697</c:v>
                </c:pt>
                <c:pt idx="4">
                  <c:v>1651321699698</c:v>
                </c:pt>
                <c:pt idx="5">
                  <c:v>1651321699696</c:v>
                </c:pt>
                <c:pt idx="6">
                  <c:v>1651321699702</c:v>
                </c:pt>
                <c:pt idx="7">
                  <c:v>1651321699699</c:v>
                </c:pt>
                <c:pt idx="8">
                  <c:v>1651321699698</c:v>
                </c:pt>
                <c:pt idx="9">
                  <c:v>1651321699700</c:v>
                </c:pt>
                <c:pt idx="10">
                  <c:v>1651321699700</c:v>
                </c:pt>
                <c:pt idx="11">
                  <c:v>1651321699701</c:v>
                </c:pt>
                <c:pt idx="12">
                  <c:v>1651321699698</c:v>
                </c:pt>
                <c:pt idx="13">
                  <c:v>1651321699699</c:v>
                </c:pt>
                <c:pt idx="14">
                  <c:v>1651321699701</c:v>
                </c:pt>
                <c:pt idx="15">
                  <c:v>1651321699704</c:v>
                </c:pt>
                <c:pt idx="16">
                  <c:v>1651321699703</c:v>
                </c:pt>
                <c:pt idx="17">
                  <c:v>1651321699700</c:v>
                </c:pt>
                <c:pt idx="18">
                  <c:v>1651321699700</c:v>
                </c:pt>
                <c:pt idx="19">
                  <c:v>1651321699709</c:v>
                </c:pt>
                <c:pt idx="20">
                  <c:v>1651321699706</c:v>
                </c:pt>
                <c:pt idx="21">
                  <c:v>1651321699709</c:v>
                </c:pt>
                <c:pt idx="22">
                  <c:v>1651321699701</c:v>
                </c:pt>
                <c:pt idx="23">
                  <c:v>1651321699706</c:v>
                </c:pt>
                <c:pt idx="24">
                  <c:v>1651321699705</c:v>
                </c:pt>
                <c:pt idx="25">
                  <c:v>1651321699702</c:v>
                </c:pt>
                <c:pt idx="26">
                  <c:v>1651321699702</c:v>
                </c:pt>
                <c:pt idx="27">
                  <c:v>1651321699704</c:v>
                </c:pt>
                <c:pt idx="28">
                  <c:v>1651321699709</c:v>
                </c:pt>
                <c:pt idx="29">
                  <c:v>1651321699703</c:v>
                </c:pt>
                <c:pt idx="30">
                  <c:v>1651321699707</c:v>
                </c:pt>
                <c:pt idx="31">
                  <c:v>1651321699706</c:v>
                </c:pt>
                <c:pt idx="32">
                  <c:v>1651321699705</c:v>
                </c:pt>
                <c:pt idx="33">
                  <c:v>1651321699708</c:v>
                </c:pt>
                <c:pt idx="34">
                  <c:v>1651321699707</c:v>
                </c:pt>
                <c:pt idx="35">
                  <c:v>1651321699707</c:v>
                </c:pt>
                <c:pt idx="36">
                  <c:v>1651321699707</c:v>
                </c:pt>
                <c:pt idx="37">
                  <c:v>1651321699707</c:v>
                </c:pt>
                <c:pt idx="38">
                  <c:v>1651321699713</c:v>
                </c:pt>
                <c:pt idx="39">
                  <c:v>1651321699708</c:v>
                </c:pt>
                <c:pt idx="40">
                  <c:v>1651321699707</c:v>
                </c:pt>
                <c:pt idx="41">
                  <c:v>1651321699710</c:v>
                </c:pt>
                <c:pt idx="42">
                  <c:v>1651321699710</c:v>
                </c:pt>
                <c:pt idx="43">
                  <c:v>1651321699713</c:v>
                </c:pt>
                <c:pt idx="44">
                  <c:v>1651321699651</c:v>
                </c:pt>
                <c:pt idx="45">
                  <c:v>1651321699711</c:v>
                </c:pt>
                <c:pt idx="46">
                  <c:v>1651321699661</c:v>
                </c:pt>
                <c:pt idx="47">
                  <c:v>1651321699713</c:v>
                </c:pt>
                <c:pt idx="48">
                  <c:v>1651321699711</c:v>
                </c:pt>
                <c:pt idx="49">
                  <c:v>1651321699715</c:v>
                </c:pt>
                <c:pt idx="50">
                  <c:v>1651321699712</c:v>
                </c:pt>
                <c:pt idx="51">
                  <c:v>1651321699711</c:v>
                </c:pt>
                <c:pt idx="52">
                  <c:v>1651321699709</c:v>
                </c:pt>
                <c:pt idx="53">
                  <c:v>1651321699711</c:v>
                </c:pt>
                <c:pt idx="54">
                  <c:v>1651321699712</c:v>
                </c:pt>
                <c:pt idx="55">
                  <c:v>1651321699714</c:v>
                </c:pt>
                <c:pt idx="56">
                  <c:v>1651321699715</c:v>
                </c:pt>
                <c:pt idx="57">
                  <c:v>1651321699716</c:v>
                </c:pt>
                <c:pt idx="58">
                  <c:v>1651321699712</c:v>
                </c:pt>
                <c:pt idx="59">
                  <c:v>1651321699719</c:v>
                </c:pt>
                <c:pt idx="60">
                  <c:v>1651321699712</c:v>
                </c:pt>
                <c:pt idx="61">
                  <c:v>1651321699714</c:v>
                </c:pt>
                <c:pt idx="62">
                  <c:v>1651321699712</c:v>
                </c:pt>
                <c:pt idx="63">
                  <c:v>1651321699720</c:v>
                </c:pt>
                <c:pt idx="64">
                  <c:v>1651321699713</c:v>
                </c:pt>
                <c:pt idx="65">
                  <c:v>1651321699717</c:v>
                </c:pt>
                <c:pt idx="66">
                  <c:v>1651321699716</c:v>
                </c:pt>
                <c:pt idx="67">
                  <c:v>1651321699717</c:v>
                </c:pt>
                <c:pt idx="68">
                  <c:v>1651321699719</c:v>
                </c:pt>
                <c:pt idx="69">
                  <c:v>1651321699714</c:v>
                </c:pt>
                <c:pt idx="70">
                  <c:v>1651321699718</c:v>
                </c:pt>
                <c:pt idx="71">
                  <c:v>1651321699718</c:v>
                </c:pt>
                <c:pt idx="72">
                  <c:v>1651321699716</c:v>
                </c:pt>
                <c:pt idx="73">
                  <c:v>1651321699717</c:v>
                </c:pt>
                <c:pt idx="74">
                  <c:v>1651321699722</c:v>
                </c:pt>
                <c:pt idx="75">
                  <c:v>1651321699721</c:v>
                </c:pt>
                <c:pt idx="76">
                  <c:v>1651321699720</c:v>
                </c:pt>
                <c:pt idx="77">
                  <c:v>1651321699717</c:v>
                </c:pt>
                <c:pt idx="78">
                  <c:v>1651321699723</c:v>
                </c:pt>
                <c:pt idx="79">
                  <c:v>1651321699720</c:v>
                </c:pt>
                <c:pt idx="80">
                  <c:v>1651321699720</c:v>
                </c:pt>
                <c:pt idx="81">
                  <c:v>1651321699720</c:v>
                </c:pt>
                <c:pt idx="82">
                  <c:v>1651321699715</c:v>
                </c:pt>
                <c:pt idx="83">
                  <c:v>1651321699725</c:v>
                </c:pt>
                <c:pt idx="84">
                  <c:v>1651321699722</c:v>
                </c:pt>
                <c:pt idx="85">
                  <c:v>1651321699723</c:v>
                </c:pt>
                <c:pt idx="86">
                  <c:v>1651321699722</c:v>
                </c:pt>
                <c:pt idx="87">
                  <c:v>1651321699693</c:v>
                </c:pt>
                <c:pt idx="88">
                  <c:v>1651321699724</c:v>
                </c:pt>
                <c:pt idx="89">
                  <c:v>1651321699724</c:v>
                </c:pt>
                <c:pt idx="90">
                  <c:v>1651321699727</c:v>
                </c:pt>
                <c:pt idx="91">
                  <c:v>1651321699723</c:v>
                </c:pt>
                <c:pt idx="92">
                  <c:v>1651321699725</c:v>
                </c:pt>
                <c:pt idx="93">
                  <c:v>1651321699723</c:v>
                </c:pt>
                <c:pt idx="94">
                  <c:v>1651321699723</c:v>
                </c:pt>
                <c:pt idx="95">
                  <c:v>1651321699729</c:v>
                </c:pt>
                <c:pt idx="96">
                  <c:v>1651321699724</c:v>
                </c:pt>
                <c:pt idx="97">
                  <c:v>1651321699722</c:v>
                </c:pt>
                <c:pt idx="98">
                  <c:v>1651321699724</c:v>
                </c:pt>
                <c:pt idx="99">
                  <c:v>1651321699723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B9-D847-840A-33470B885EF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Marzullo!$C$115:$C$214</c:f>
              <c:numCache>
                <c:formatCode>0.00</c:formatCode>
                <c:ptCount val="100"/>
                <c:pt idx="0">
                  <c:v>99</c:v>
                </c:pt>
                <c:pt idx="1">
                  <c:v>66</c:v>
                </c:pt>
                <c:pt idx="2">
                  <c:v>58</c:v>
                </c:pt>
                <c:pt idx="3">
                  <c:v>61</c:v>
                </c:pt>
                <c:pt idx="4">
                  <c:v>58</c:v>
                </c:pt>
                <c:pt idx="5">
                  <c:v>65</c:v>
                </c:pt>
                <c:pt idx="6">
                  <c:v>57</c:v>
                </c:pt>
                <c:pt idx="7">
                  <c:v>59</c:v>
                </c:pt>
                <c:pt idx="8">
                  <c:v>62</c:v>
                </c:pt>
                <c:pt idx="9">
                  <c:v>59</c:v>
                </c:pt>
                <c:pt idx="10">
                  <c:v>61</c:v>
                </c:pt>
                <c:pt idx="11">
                  <c:v>57</c:v>
                </c:pt>
                <c:pt idx="12">
                  <c:v>60</c:v>
                </c:pt>
                <c:pt idx="13">
                  <c:v>92</c:v>
                </c:pt>
                <c:pt idx="14">
                  <c:v>62</c:v>
                </c:pt>
                <c:pt idx="15">
                  <c:v>57</c:v>
                </c:pt>
                <c:pt idx="16">
                  <c:v>57</c:v>
                </c:pt>
                <c:pt idx="17">
                  <c:v>60</c:v>
                </c:pt>
                <c:pt idx="18">
                  <c:v>67</c:v>
                </c:pt>
                <c:pt idx="19">
                  <c:v>57</c:v>
                </c:pt>
                <c:pt idx="20">
                  <c:v>63</c:v>
                </c:pt>
                <c:pt idx="21">
                  <c:v>52</c:v>
                </c:pt>
                <c:pt idx="22">
                  <c:v>64</c:v>
                </c:pt>
                <c:pt idx="23">
                  <c:v>58</c:v>
                </c:pt>
                <c:pt idx="24">
                  <c:v>57</c:v>
                </c:pt>
                <c:pt idx="25">
                  <c:v>62</c:v>
                </c:pt>
                <c:pt idx="26">
                  <c:v>59</c:v>
                </c:pt>
                <c:pt idx="27">
                  <c:v>64</c:v>
                </c:pt>
                <c:pt idx="28">
                  <c:v>53</c:v>
                </c:pt>
                <c:pt idx="29">
                  <c:v>63</c:v>
                </c:pt>
                <c:pt idx="30">
                  <c:v>59</c:v>
                </c:pt>
                <c:pt idx="31">
                  <c:v>58</c:v>
                </c:pt>
                <c:pt idx="32">
                  <c:v>62</c:v>
                </c:pt>
                <c:pt idx="33">
                  <c:v>57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65</c:v>
                </c:pt>
                <c:pt idx="38">
                  <c:v>53</c:v>
                </c:pt>
                <c:pt idx="39">
                  <c:v>59</c:v>
                </c:pt>
                <c:pt idx="40">
                  <c:v>62</c:v>
                </c:pt>
                <c:pt idx="41">
                  <c:v>59</c:v>
                </c:pt>
                <c:pt idx="42">
                  <c:v>63</c:v>
                </c:pt>
                <c:pt idx="43">
                  <c:v>58</c:v>
                </c:pt>
                <c:pt idx="44">
                  <c:v>118</c:v>
                </c:pt>
                <c:pt idx="45">
                  <c:v>57</c:v>
                </c:pt>
                <c:pt idx="46">
                  <c:v>111</c:v>
                </c:pt>
                <c:pt idx="47">
                  <c:v>57</c:v>
                </c:pt>
                <c:pt idx="48">
                  <c:v>64</c:v>
                </c:pt>
                <c:pt idx="49">
                  <c:v>116</c:v>
                </c:pt>
                <c:pt idx="50">
                  <c:v>59</c:v>
                </c:pt>
                <c:pt idx="51">
                  <c:v>58</c:v>
                </c:pt>
                <c:pt idx="52">
                  <c:v>61</c:v>
                </c:pt>
                <c:pt idx="53">
                  <c:v>61</c:v>
                </c:pt>
                <c:pt idx="54">
                  <c:v>62</c:v>
                </c:pt>
                <c:pt idx="55">
                  <c:v>60</c:v>
                </c:pt>
                <c:pt idx="56">
                  <c:v>61</c:v>
                </c:pt>
                <c:pt idx="57">
                  <c:v>56</c:v>
                </c:pt>
                <c:pt idx="58">
                  <c:v>66</c:v>
                </c:pt>
                <c:pt idx="59">
                  <c:v>52</c:v>
                </c:pt>
                <c:pt idx="60">
                  <c:v>62</c:v>
                </c:pt>
                <c:pt idx="61">
                  <c:v>58</c:v>
                </c:pt>
                <c:pt idx="62">
                  <c:v>67</c:v>
                </c:pt>
                <c:pt idx="63">
                  <c:v>52</c:v>
                </c:pt>
                <c:pt idx="64">
                  <c:v>64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55</c:v>
                </c:pt>
                <c:pt idx="69">
                  <c:v>62</c:v>
                </c:pt>
                <c:pt idx="70">
                  <c:v>60</c:v>
                </c:pt>
                <c:pt idx="71">
                  <c:v>58</c:v>
                </c:pt>
                <c:pt idx="72">
                  <c:v>60</c:v>
                </c:pt>
                <c:pt idx="73">
                  <c:v>64</c:v>
                </c:pt>
                <c:pt idx="74">
                  <c:v>59</c:v>
                </c:pt>
                <c:pt idx="75">
                  <c:v>59</c:v>
                </c:pt>
                <c:pt idx="76">
                  <c:v>56</c:v>
                </c:pt>
                <c:pt idx="77">
                  <c:v>65</c:v>
                </c:pt>
                <c:pt idx="78">
                  <c:v>57</c:v>
                </c:pt>
                <c:pt idx="79">
                  <c:v>59</c:v>
                </c:pt>
                <c:pt idx="80">
                  <c:v>58</c:v>
                </c:pt>
                <c:pt idx="81">
                  <c:v>58</c:v>
                </c:pt>
                <c:pt idx="82">
                  <c:v>66</c:v>
                </c:pt>
                <c:pt idx="83">
                  <c:v>55</c:v>
                </c:pt>
                <c:pt idx="84">
                  <c:v>61</c:v>
                </c:pt>
                <c:pt idx="85">
                  <c:v>58</c:v>
                </c:pt>
                <c:pt idx="86">
                  <c:v>60</c:v>
                </c:pt>
                <c:pt idx="87">
                  <c:v>91</c:v>
                </c:pt>
                <c:pt idx="88">
                  <c:v>60</c:v>
                </c:pt>
                <c:pt idx="89">
                  <c:v>63</c:v>
                </c:pt>
                <c:pt idx="90">
                  <c:v>55</c:v>
                </c:pt>
                <c:pt idx="91">
                  <c:v>61</c:v>
                </c:pt>
                <c:pt idx="92">
                  <c:v>58</c:v>
                </c:pt>
                <c:pt idx="93">
                  <c:v>60</c:v>
                </c:pt>
                <c:pt idx="94">
                  <c:v>64</c:v>
                </c:pt>
                <c:pt idx="95">
                  <c:v>55</c:v>
                </c:pt>
                <c:pt idx="96">
                  <c:v>58</c:v>
                </c:pt>
                <c:pt idx="97">
                  <c:v>62</c:v>
                </c:pt>
                <c:pt idx="98">
                  <c:v>58</c:v>
                </c:pt>
                <c:pt idx="9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B9-D847-840A-33470B885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29562431"/>
        <c:axId val="2071265599"/>
      </c:barChart>
      <c:catAx>
        <c:axId val="202956243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265599"/>
        <c:crosses val="autoZero"/>
        <c:auto val="1"/>
        <c:lblAlgn val="ctr"/>
        <c:lblOffset val="100"/>
        <c:noMultiLvlLbl val="0"/>
      </c:catAx>
      <c:valAx>
        <c:axId val="2071265599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956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Marzullo!$A$220:$A$319</c:f>
              <c:numCache>
                <c:formatCode>0.00</c:formatCode>
                <c:ptCount val="100"/>
                <c:pt idx="0">
                  <c:v>1651321702720</c:v>
                </c:pt>
                <c:pt idx="1">
                  <c:v>1651321702729</c:v>
                </c:pt>
                <c:pt idx="2">
                  <c:v>1651321702731</c:v>
                </c:pt>
                <c:pt idx="3">
                  <c:v>1651321702731</c:v>
                </c:pt>
                <c:pt idx="4">
                  <c:v>1651321702734</c:v>
                </c:pt>
                <c:pt idx="5">
                  <c:v>1651321702737</c:v>
                </c:pt>
                <c:pt idx="6">
                  <c:v>1651321702736</c:v>
                </c:pt>
                <c:pt idx="7">
                  <c:v>1651321702737</c:v>
                </c:pt>
                <c:pt idx="8">
                  <c:v>1651321702739</c:v>
                </c:pt>
                <c:pt idx="9">
                  <c:v>1651321702736</c:v>
                </c:pt>
                <c:pt idx="10">
                  <c:v>1651321702739</c:v>
                </c:pt>
                <c:pt idx="11">
                  <c:v>1651321702739</c:v>
                </c:pt>
                <c:pt idx="12">
                  <c:v>1651321702739</c:v>
                </c:pt>
                <c:pt idx="13">
                  <c:v>1651321702734</c:v>
                </c:pt>
                <c:pt idx="14">
                  <c:v>1651321702735</c:v>
                </c:pt>
                <c:pt idx="15">
                  <c:v>1651321702741</c:v>
                </c:pt>
                <c:pt idx="16">
                  <c:v>1651321702742</c:v>
                </c:pt>
                <c:pt idx="17">
                  <c:v>1651321702739</c:v>
                </c:pt>
                <c:pt idx="18">
                  <c:v>1651321702740</c:v>
                </c:pt>
                <c:pt idx="19">
                  <c:v>1651321702743</c:v>
                </c:pt>
                <c:pt idx="20">
                  <c:v>1651321702740</c:v>
                </c:pt>
                <c:pt idx="21">
                  <c:v>1651321702742</c:v>
                </c:pt>
                <c:pt idx="22">
                  <c:v>1651321702742</c:v>
                </c:pt>
                <c:pt idx="23">
                  <c:v>1651321702738</c:v>
                </c:pt>
                <c:pt idx="24">
                  <c:v>1651321702743</c:v>
                </c:pt>
                <c:pt idx="25">
                  <c:v>1651321702743</c:v>
                </c:pt>
                <c:pt idx="26">
                  <c:v>1651321702744</c:v>
                </c:pt>
                <c:pt idx="27">
                  <c:v>1651321702744</c:v>
                </c:pt>
                <c:pt idx="28">
                  <c:v>1651321702746</c:v>
                </c:pt>
                <c:pt idx="29">
                  <c:v>1651321702745</c:v>
                </c:pt>
                <c:pt idx="30">
                  <c:v>1651321702741</c:v>
                </c:pt>
                <c:pt idx="31">
                  <c:v>1651321702741</c:v>
                </c:pt>
                <c:pt idx="32">
                  <c:v>1651321702743</c:v>
                </c:pt>
                <c:pt idx="33">
                  <c:v>1651321702746</c:v>
                </c:pt>
                <c:pt idx="34">
                  <c:v>1651321702745</c:v>
                </c:pt>
                <c:pt idx="35">
                  <c:v>1651321702744</c:v>
                </c:pt>
                <c:pt idx="36">
                  <c:v>1651321702746</c:v>
                </c:pt>
                <c:pt idx="37">
                  <c:v>1651321702743</c:v>
                </c:pt>
                <c:pt idx="38">
                  <c:v>1651321702749</c:v>
                </c:pt>
                <c:pt idx="39">
                  <c:v>1651321702756</c:v>
                </c:pt>
                <c:pt idx="40">
                  <c:v>1651321702748</c:v>
                </c:pt>
                <c:pt idx="41">
                  <c:v>1651321702750</c:v>
                </c:pt>
                <c:pt idx="42">
                  <c:v>1651321702746</c:v>
                </c:pt>
                <c:pt idx="43">
                  <c:v>1651321702748</c:v>
                </c:pt>
                <c:pt idx="44">
                  <c:v>1651321702749</c:v>
                </c:pt>
                <c:pt idx="45">
                  <c:v>1651321702750</c:v>
                </c:pt>
                <c:pt idx="46">
                  <c:v>1651321702750</c:v>
                </c:pt>
                <c:pt idx="47">
                  <c:v>1651321702751</c:v>
                </c:pt>
                <c:pt idx="48">
                  <c:v>1651321702750</c:v>
                </c:pt>
                <c:pt idx="49">
                  <c:v>1651321702748</c:v>
                </c:pt>
                <c:pt idx="50">
                  <c:v>1651321702751</c:v>
                </c:pt>
                <c:pt idx="51">
                  <c:v>1651321702738</c:v>
                </c:pt>
                <c:pt idx="52">
                  <c:v>1651321702751</c:v>
                </c:pt>
                <c:pt idx="53">
                  <c:v>1651321702748</c:v>
                </c:pt>
                <c:pt idx="54">
                  <c:v>1651321702752</c:v>
                </c:pt>
                <c:pt idx="55">
                  <c:v>1651321702753</c:v>
                </c:pt>
                <c:pt idx="56">
                  <c:v>1651321702751</c:v>
                </c:pt>
                <c:pt idx="57">
                  <c:v>1651321702758</c:v>
                </c:pt>
                <c:pt idx="58">
                  <c:v>1651321702754</c:v>
                </c:pt>
                <c:pt idx="59">
                  <c:v>1651321702754</c:v>
                </c:pt>
                <c:pt idx="60">
                  <c:v>1651321702755</c:v>
                </c:pt>
                <c:pt idx="61">
                  <c:v>1651321702751</c:v>
                </c:pt>
                <c:pt idx="62">
                  <c:v>1651321702751</c:v>
                </c:pt>
                <c:pt idx="63">
                  <c:v>1651321702755</c:v>
                </c:pt>
                <c:pt idx="64">
                  <c:v>1651321702755</c:v>
                </c:pt>
                <c:pt idx="65">
                  <c:v>1651321702756</c:v>
                </c:pt>
                <c:pt idx="66">
                  <c:v>1651321702756</c:v>
                </c:pt>
                <c:pt idx="67">
                  <c:v>1651321702756</c:v>
                </c:pt>
                <c:pt idx="68">
                  <c:v>1651321702757</c:v>
                </c:pt>
                <c:pt idx="69">
                  <c:v>1651321702757</c:v>
                </c:pt>
                <c:pt idx="70">
                  <c:v>1651321702758</c:v>
                </c:pt>
                <c:pt idx="71">
                  <c:v>1651321702758</c:v>
                </c:pt>
                <c:pt idx="72">
                  <c:v>1651321702758</c:v>
                </c:pt>
                <c:pt idx="73">
                  <c:v>1651321702758</c:v>
                </c:pt>
                <c:pt idx="74">
                  <c:v>1651321702759</c:v>
                </c:pt>
                <c:pt idx="75">
                  <c:v>1651321702755</c:v>
                </c:pt>
                <c:pt idx="76">
                  <c:v>1651321702759</c:v>
                </c:pt>
                <c:pt idx="77">
                  <c:v>1651321702759</c:v>
                </c:pt>
                <c:pt idx="78">
                  <c:v>1651321702753</c:v>
                </c:pt>
                <c:pt idx="79">
                  <c:v>1651321702759</c:v>
                </c:pt>
                <c:pt idx="80">
                  <c:v>1651321702759</c:v>
                </c:pt>
                <c:pt idx="81">
                  <c:v>1651321702762</c:v>
                </c:pt>
                <c:pt idx="82">
                  <c:v>1651321702760</c:v>
                </c:pt>
                <c:pt idx="83">
                  <c:v>1651321702760</c:v>
                </c:pt>
                <c:pt idx="84">
                  <c:v>1651321702761</c:v>
                </c:pt>
                <c:pt idx="85">
                  <c:v>1651321702761</c:v>
                </c:pt>
                <c:pt idx="86">
                  <c:v>1651321702761</c:v>
                </c:pt>
                <c:pt idx="87">
                  <c:v>1651321702762</c:v>
                </c:pt>
                <c:pt idx="88">
                  <c:v>1651321702762</c:v>
                </c:pt>
                <c:pt idx="89">
                  <c:v>1651321702763</c:v>
                </c:pt>
                <c:pt idx="90">
                  <c:v>1651321702764</c:v>
                </c:pt>
                <c:pt idx="91">
                  <c:v>1651321702763</c:v>
                </c:pt>
                <c:pt idx="92">
                  <c:v>1651321702761</c:v>
                </c:pt>
                <c:pt idx="93">
                  <c:v>1651321702766</c:v>
                </c:pt>
                <c:pt idx="94">
                  <c:v>1651321702765</c:v>
                </c:pt>
                <c:pt idx="95">
                  <c:v>1651321702763</c:v>
                </c:pt>
                <c:pt idx="96">
                  <c:v>1651321702764</c:v>
                </c:pt>
                <c:pt idx="97">
                  <c:v>1651321702762</c:v>
                </c:pt>
                <c:pt idx="98">
                  <c:v>1651321702765</c:v>
                </c:pt>
                <c:pt idx="99">
                  <c:v>1651321702766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06-5A4A-8C3D-1032F8E9948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Marzullo!$C$220:$C$319</c:f>
              <c:numCache>
                <c:formatCode>0.00</c:formatCode>
                <c:ptCount val="100"/>
                <c:pt idx="0">
                  <c:v>70</c:v>
                </c:pt>
                <c:pt idx="1">
                  <c:v>61</c:v>
                </c:pt>
                <c:pt idx="2">
                  <c:v>59</c:v>
                </c:pt>
                <c:pt idx="3">
                  <c:v>62</c:v>
                </c:pt>
                <c:pt idx="4">
                  <c:v>61</c:v>
                </c:pt>
                <c:pt idx="5">
                  <c:v>58</c:v>
                </c:pt>
                <c:pt idx="6">
                  <c:v>60</c:v>
                </c:pt>
                <c:pt idx="7">
                  <c:v>60</c:v>
                </c:pt>
                <c:pt idx="8">
                  <c:v>56</c:v>
                </c:pt>
                <c:pt idx="9">
                  <c:v>62</c:v>
                </c:pt>
                <c:pt idx="10">
                  <c:v>59</c:v>
                </c:pt>
                <c:pt idx="11">
                  <c:v>58</c:v>
                </c:pt>
                <c:pt idx="12">
                  <c:v>55</c:v>
                </c:pt>
                <c:pt idx="13">
                  <c:v>60</c:v>
                </c:pt>
                <c:pt idx="14">
                  <c:v>64</c:v>
                </c:pt>
                <c:pt idx="15">
                  <c:v>61</c:v>
                </c:pt>
                <c:pt idx="16">
                  <c:v>56</c:v>
                </c:pt>
                <c:pt idx="17">
                  <c:v>60</c:v>
                </c:pt>
                <c:pt idx="18">
                  <c:v>61</c:v>
                </c:pt>
                <c:pt idx="19">
                  <c:v>57</c:v>
                </c:pt>
                <c:pt idx="20">
                  <c:v>61</c:v>
                </c:pt>
                <c:pt idx="21">
                  <c:v>58</c:v>
                </c:pt>
                <c:pt idx="22">
                  <c:v>56</c:v>
                </c:pt>
                <c:pt idx="23">
                  <c:v>64</c:v>
                </c:pt>
                <c:pt idx="24">
                  <c:v>59</c:v>
                </c:pt>
                <c:pt idx="25">
                  <c:v>59</c:v>
                </c:pt>
                <c:pt idx="26">
                  <c:v>59</c:v>
                </c:pt>
                <c:pt idx="27">
                  <c:v>61</c:v>
                </c:pt>
                <c:pt idx="28">
                  <c:v>57</c:v>
                </c:pt>
                <c:pt idx="29">
                  <c:v>56</c:v>
                </c:pt>
                <c:pt idx="30">
                  <c:v>59</c:v>
                </c:pt>
                <c:pt idx="31">
                  <c:v>61</c:v>
                </c:pt>
                <c:pt idx="32">
                  <c:v>62</c:v>
                </c:pt>
                <c:pt idx="33">
                  <c:v>59</c:v>
                </c:pt>
                <c:pt idx="34">
                  <c:v>58</c:v>
                </c:pt>
                <c:pt idx="35">
                  <c:v>61</c:v>
                </c:pt>
                <c:pt idx="36">
                  <c:v>57</c:v>
                </c:pt>
                <c:pt idx="37">
                  <c:v>65</c:v>
                </c:pt>
                <c:pt idx="38">
                  <c:v>155</c:v>
                </c:pt>
                <c:pt idx="39">
                  <c:v>51</c:v>
                </c:pt>
                <c:pt idx="40">
                  <c:v>60</c:v>
                </c:pt>
                <c:pt idx="41">
                  <c:v>55</c:v>
                </c:pt>
                <c:pt idx="42">
                  <c:v>61</c:v>
                </c:pt>
                <c:pt idx="43">
                  <c:v>60</c:v>
                </c:pt>
                <c:pt idx="44">
                  <c:v>59</c:v>
                </c:pt>
                <c:pt idx="45">
                  <c:v>59</c:v>
                </c:pt>
                <c:pt idx="46">
                  <c:v>60</c:v>
                </c:pt>
                <c:pt idx="47">
                  <c:v>57</c:v>
                </c:pt>
                <c:pt idx="48">
                  <c:v>57</c:v>
                </c:pt>
                <c:pt idx="49">
                  <c:v>62</c:v>
                </c:pt>
                <c:pt idx="50">
                  <c:v>135</c:v>
                </c:pt>
                <c:pt idx="51">
                  <c:v>72</c:v>
                </c:pt>
                <c:pt idx="52">
                  <c:v>56</c:v>
                </c:pt>
                <c:pt idx="53">
                  <c:v>62</c:v>
                </c:pt>
                <c:pt idx="54">
                  <c:v>60</c:v>
                </c:pt>
                <c:pt idx="55">
                  <c:v>57</c:v>
                </c:pt>
                <c:pt idx="56">
                  <c:v>66</c:v>
                </c:pt>
                <c:pt idx="57">
                  <c:v>55</c:v>
                </c:pt>
                <c:pt idx="58">
                  <c:v>59</c:v>
                </c:pt>
                <c:pt idx="59">
                  <c:v>59</c:v>
                </c:pt>
                <c:pt idx="60">
                  <c:v>55</c:v>
                </c:pt>
                <c:pt idx="61">
                  <c:v>60</c:v>
                </c:pt>
                <c:pt idx="62">
                  <c:v>63</c:v>
                </c:pt>
                <c:pt idx="63">
                  <c:v>60</c:v>
                </c:pt>
                <c:pt idx="64">
                  <c:v>60</c:v>
                </c:pt>
                <c:pt idx="65">
                  <c:v>59</c:v>
                </c:pt>
                <c:pt idx="66">
                  <c:v>58</c:v>
                </c:pt>
                <c:pt idx="67">
                  <c:v>60</c:v>
                </c:pt>
                <c:pt idx="68">
                  <c:v>59</c:v>
                </c:pt>
                <c:pt idx="69">
                  <c:v>59</c:v>
                </c:pt>
                <c:pt idx="70">
                  <c:v>60</c:v>
                </c:pt>
                <c:pt idx="71">
                  <c:v>59</c:v>
                </c:pt>
                <c:pt idx="72">
                  <c:v>59</c:v>
                </c:pt>
                <c:pt idx="73">
                  <c:v>60</c:v>
                </c:pt>
                <c:pt idx="74">
                  <c:v>55</c:v>
                </c:pt>
                <c:pt idx="75">
                  <c:v>63</c:v>
                </c:pt>
                <c:pt idx="76">
                  <c:v>58</c:v>
                </c:pt>
                <c:pt idx="77">
                  <c:v>54</c:v>
                </c:pt>
                <c:pt idx="78">
                  <c:v>66</c:v>
                </c:pt>
                <c:pt idx="79">
                  <c:v>59</c:v>
                </c:pt>
                <c:pt idx="80">
                  <c:v>61</c:v>
                </c:pt>
                <c:pt idx="81">
                  <c:v>57</c:v>
                </c:pt>
                <c:pt idx="82">
                  <c:v>59</c:v>
                </c:pt>
                <c:pt idx="83">
                  <c:v>59</c:v>
                </c:pt>
                <c:pt idx="84">
                  <c:v>60</c:v>
                </c:pt>
                <c:pt idx="85">
                  <c:v>60</c:v>
                </c:pt>
                <c:pt idx="86">
                  <c:v>60</c:v>
                </c:pt>
                <c:pt idx="87">
                  <c:v>59</c:v>
                </c:pt>
                <c:pt idx="88">
                  <c:v>60</c:v>
                </c:pt>
                <c:pt idx="89">
                  <c:v>60</c:v>
                </c:pt>
                <c:pt idx="90">
                  <c:v>57</c:v>
                </c:pt>
                <c:pt idx="91">
                  <c:v>57</c:v>
                </c:pt>
                <c:pt idx="92">
                  <c:v>64</c:v>
                </c:pt>
                <c:pt idx="93">
                  <c:v>57</c:v>
                </c:pt>
                <c:pt idx="94">
                  <c:v>57</c:v>
                </c:pt>
                <c:pt idx="95">
                  <c:v>61</c:v>
                </c:pt>
                <c:pt idx="96">
                  <c:v>57</c:v>
                </c:pt>
                <c:pt idx="97">
                  <c:v>62</c:v>
                </c:pt>
                <c:pt idx="98">
                  <c:v>60</c:v>
                </c:pt>
                <c:pt idx="99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06-5A4A-8C3D-1032F8E99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332063"/>
        <c:axId val="406772176"/>
      </c:barChart>
      <c:catAx>
        <c:axId val="2142332063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06772176"/>
        <c:crosses val="autoZero"/>
        <c:auto val="1"/>
        <c:lblAlgn val="ctr"/>
        <c:lblOffset val="100"/>
        <c:noMultiLvlLbl val="0"/>
      </c:catAx>
      <c:valAx>
        <c:axId val="40677217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233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Marzullo!$A$324:$A$423</c:f>
              <c:numCache>
                <c:formatCode>0.00</c:formatCode>
                <c:ptCount val="100"/>
                <c:pt idx="0">
                  <c:v>1651321705538</c:v>
                </c:pt>
                <c:pt idx="1">
                  <c:v>1651321705579</c:v>
                </c:pt>
                <c:pt idx="2">
                  <c:v>1651321705586</c:v>
                </c:pt>
                <c:pt idx="3">
                  <c:v>1651321705583</c:v>
                </c:pt>
                <c:pt idx="4">
                  <c:v>1651321705586</c:v>
                </c:pt>
                <c:pt idx="5">
                  <c:v>1651321705588</c:v>
                </c:pt>
                <c:pt idx="6">
                  <c:v>1651321705559</c:v>
                </c:pt>
                <c:pt idx="7">
                  <c:v>1651321705586</c:v>
                </c:pt>
                <c:pt idx="8">
                  <c:v>1651321705586</c:v>
                </c:pt>
                <c:pt idx="9">
                  <c:v>1651321705585</c:v>
                </c:pt>
                <c:pt idx="10">
                  <c:v>1651321705586</c:v>
                </c:pt>
                <c:pt idx="11">
                  <c:v>1651321705584</c:v>
                </c:pt>
                <c:pt idx="12">
                  <c:v>1651321705583</c:v>
                </c:pt>
                <c:pt idx="13">
                  <c:v>1651321705584</c:v>
                </c:pt>
                <c:pt idx="14">
                  <c:v>1651321705588</c:v>
                </c:pt>
                <c:pt idx="15">
                  <c:v>1651321705589</c:v>
                </c:pt>
                <c:pt idx="16">
                  <c:v>1651321705587</c:v>
                </c:pt>
                <c:pt idx="17">
                  <c:v>1651321705589</c:v>
                </c:pt>
                <c:pt idx="18">
                  <c:v>1651321705589</c:v>
                </c:pt>
                <c:pt idx="19">
                  <c:v>1651321705589</c:v>
                </c:pt>
                <c:pt idx="20">
                  <c:v>1651321705590</c:v>
                </c:pt>
                <c:pt idx="21">
                  <c:v>1651321705594</c:v>
                </c:pt>
                <c:pt idx="22">
                  <c:v>1651321705595</c:v>
                </c:pt>
                <c:pt idx="23">
                  <c:v>1651321705592</c:v>
                </c:pt>
                <c:pt idx="24">
                  <c:v>1651321705596</c:v>
                </c:pt>
                <c:pt idx="25">
                  <c:v>1651321705590</c:v>
                </c:pt>
                <c:pt idx="26">
                  <c:v>1651321705590</c:v>
                </c:pt>
                <c:pt idx="27">
                  <c:v>1651321705562</c:v>
                </c:pt>
                <c:pt idx="28">
                  <c:v>1651321705592</c:v>
                </c:pt>
                <c:pt idx="29">
                  <c:v>1651321705592</c:v>
                </c:pt>
                <c:pt idx="30">
                  <c:v>1651321705593</c:v>
                </c:pt>
                <c:pt idx="31">
                  <c:v>1651321705592</c:v>
                </c:pt>
                <c:pt idx="32">
                  <c:v>1651321705593</c:v>
                </c:pt>
                <c:pt idx="33">
                  <c:v>1651321705591</c:v>
                </c:pt>
                <c:pt idx="34">
                  <c:v>1651321705594</c:v>
                </c:pt>
                <c:pt idx="35">
                  <c:v>1651321705594</c:v>
                </c:pt>
                <c:pt idx="36">
                  <c:v>1651321705594</c:v>
                </c:pt>
                <c:pt idx="37">
                  <c:v>1651321705595</c:v>
                </c:pt>
                <c:pt idx="38">
                  <c:v>1651321705596</c:v>
                </c:pt>
                <c:pt idx="39">
                  <c:v>1651321705597</c:v>
                </c:pt>
                <c:pt idx="40">
                  <c:v>1651321705592</c:v>
                </c:pt>
                <c:pt idx="41">
                  <c:v>1651321705594</c:v>
                </c:pt>
                <c:pt idx="42">
                  <c:v>1651321705592</c:v>
                </c:pt>
                <c:pt idx="43">
                  <c:v>1651321705593</c:v>
                </c:pt>
                <c:pt idx="44">
                  <c:v>1651321705598</c:v>
                </c:pt>
                <c:pt idx="45">
                  <c:v>1651321705594</c:v>
                </c:pt>
                <c:pt idx="46">
                  <c:v>1651321705598</c:v>
                </c:pt>
                <c:pt idx="47">
                  <c:v>1651321705603</c:v>
                </c:pt>
                <c:pt idx="48">
                  <c:v>1651321705603</c:v>
                </c:pt>
                <c:pt idx="49">
                  <c:v>1651321705597</c:v>
                </c:pt>
                <c:pt idx="50">
                  <c:v>1651321705589</c:v>
                </c:pt>
                <c:pt idx="51">
                  <c:v>1651321705604</c:v>
                </c:pt>
                <c:pt idx="52">
                  <c:v>1651321705599</c:v>
                </c:pt>
                <c:pt idx="53">
                  <c:v>1651321705604</c:v>
                </c:pt>
                <c:pt idx="54">
                  <c:v>1651321705604</c:v>
                </c:pt>
                <c:pt idx="55">
                  <c:v>1651321705605</c:v>
                </c:pt>
                <c:pt idx="56">
                  <c:v>1651321705606</c:v>
                </c:pt>
                <c:pt idx="57">
                  <c:v>1651321705605</c:v>
                </c:pt>
                <c:pt idx="58">
                  <c:v>1651321705606</c:v>
                </c:pt>
                <c:pt idx="59">
                  <c:v>1651321705604</c:v>
                </c:pt>
                <c:pt idx="60">
                  <c:v>1651321705603</c:v>
                </c:pt>
                <c:pt idx="61">
                  <c:v>1651321705603</c:v>
                </c:pt>
                <c:pt idx="62">
                  <c:v>1651321705603</c:v>
                </c:pt>
                <c:pt idx="63">
                  <c:v>1651321705604</c:v>
                </c:pt>
                <c:pt idx="64">
                  <c:v>1651321705605</c:v>
                </c:pt>
                <c:pt idx="65">
                  <c:v>1651321705605</c:v>
                </c:pt>
                <c:pt idx="66">
                  <c:v>1651321705603</c:v>
                </c:pt>
                <c:pt idx="67">
                  <c:v>1651321705605</c:v>
                </c:pt>
                <c:pt idx="68">
                  <c:v>1651321705606</c:v>
                </c:pt>
                <c:pt idx="69">
                  <c:v>1651321705603</c:v>
                </c:pt>
                <c:pt idx="70">
                  <c:v>1651321705606</c:v>
                </c:pt>
                <c:pt idx="71">
                  <c:v>1651321705606</c:v>
                </c:pt>
                <c:pt idx="72">
                  <c:v>1651321705606</c:v>
                </c:pt>
                <c:pt idx="73">
                  <c:v>1651321705606</c:v>
                </c:pt>
                <c:pt idx="74">
                  <c:v>1651321705607</c:v>
                </c:pt>
                <c:pt idx="75">
                  <c:v>1651321705606</c:v>
                </c:pt>
                <c:pt idx="76">
                  <c:v>1651321705608</c:v>
                </c:pt>
                <c:pt idx="77">
                  <c:v>1651321705605</c:v>
                </c:pt>
                <c:pt idx="78">
                  <c:v>1651321705604</c:v>
                </c:pt>
                <c:pt idx="79">
                  <c:v>1651321705609</c:v>
                </c:pt>
                <c:pt idx="80">
                  <c:v>1651321705609</c:v>
                </c:pt>
                <c:pt idx="81">
                  <c:v>1651321705609</c:v>
                </c:pt>
                <c:pt idx="82">
                  <c:v>1651321705610</c:v>
                </c:pt>
                <c:pt idx="83">
                  <c:v>1651321705607</c:v>
                </c:pt>
                <c:pt idx="84">
                  <c:v>1651321705605</c:v>
                </c:pt>
                <c:pt idx="85">
                  <c:v>1651321705610</c:v>
                </c:pt>
                <c:pt idx="86">
                  <c:v>1651321705611</c:v>
                </c:pt>
                <c:pt idx="87">
                  <c:v>1651321705611</c:v>
                </c:pt>
                <c:pt idx="88">
                  <c:v>1651321705608</c:v>
                </c:pt>
                <c:pt idx="89">
                  <c:v>1651321705607</c:v>
                </c:pt>
                <c:pt idx="90">
                  <c:v>1651321705613</c:v>
                </c:pt>
                <c:pt idx="91">
                  <c:v>1651321705610</c:v>
                </c:pt>
                <c:pt idx="92">
                  <c:v>1651321705611</c:v>
                </c:pt>
                <c:pt idx="93">
                  <c:v>1651321705613</c:v>
                </c:pt>
                <c:pt idx="94">
                  <c:v>1651321705615</c:v>
                </c:pt>
                <c:pt idx="95">
                  <c:v>1651321705614</c:v>
                </c:pt>
                <c:pt idx="96">
                  <c:v>1651321705609</c:v>
                </c:pt>
                <c:pt idx="97">
                  <c:v>1651321705612</c:v>
                </c:pt>
                <c:pt idx="98">
                  <c:v>1651321705612</c:v>
                </c:pt>
                <c:pt idx="99">
                  <c:v>1651321705614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3-1F41-B977-7B5B26EDFC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Marzullo!$C$324:$C$423</c:f>
              <c:numCache>
                <c:formatCode>0.00</c:formatCode>
                <c:ptCount val="100"/>
                <c:pt idx="0">
                  <c:v>101</c:v>
                </c:pt>
                <c:pt idx="1">
                  <c:v>67</c:v>
                </c:pt>
                <c:pt idx="2">
                  <c:v>56</c:v>
                </c:pt>
                <c:pt idx="3">
                  <c:v>61</c:v>
                </c:pt>
                <c:pt idx="4">
                  <c:v>62</c:v>
                </c:pt>
                <c:pt idx="5">
                  <c:v>59</c:v>
                </c:pt>
                <c:pt idx="6">
                  <c:v>87</c:v>
                </c:pt>
                <c:pt idx="7">
                  <c:v>59</c:v>
                </c:pt>
                <c:pt idx="8">
                  <c:v>58</c:v>
                </c:pt>
                <c:pt idx="9">
                  <c:v>59</c:v>
                </c:pt>
                <c:pt idx="10">
                  <c:v>57</c:v>
                </c:pt>
                <c:pt idx="11">
                  <c:v>59</c:v>
                </c:pt>
                <c:pt idx="12">
                  <c:v>60</c:v>
                </c:pt>
                <c:pt idx="13">
                  <c:v>64</c:v>
                </c:pt>
                <c:pt idx="14">
                  <c:v>60</c:v>
                </c:pt>
                <c:pt idx="15">
                  <c:v>58</c:v>
                </c:pt>
                <c:pt idx="16">
                  <c:v>60</c:v>
                </c:pt>
                <c:pt idx="17">
                  <c:v>60</c:v>
                </c:pt>
                <c:pt idx="18">
                  <c:v>59</c:v>
                </c:pt>
                <c:pt idx="19">
                  <c:v>60</c:v>
                </c:pt>
                <c:pt idx="20">
                  <c:v>63</c:v>
                </c:pt>
                <c:pt idx="21">
                  <c:v>60</c:v>
                </c:pt>
                <c:pt idx="22">
                  <c:v>56</c:v>
                </c:pt>
                <c:pt idx="23">
                  <c:v>62</c:v>
                </c:pt>
                <c:pt idx="24">
                  <c:v>54</c:v>
                </c:pt>
                <c:pt idx="25">
                  <c:v>60</c:v>
                </c:pt>
                <c:pt idx="26">
                  <c:v>61</c:v>
                </c:pt>
                <c:pt idx="27">
                  <c:v>90</c:v>
                </c:pt>
                <c:pt idx="28">
                  <c:v>60</c:v>
                </c:pt>
                <c:pt idx="29">
                  <c:v>60</c:v>
                </c:pt>
                <c:pt idx="30">
                  <c:v>59</c:v>
                </c:pt>
                <c:pt idx="31">
                  <c:v>60</c:v>
                </c:pt>
                <c:pt idx="32">
                  <c:v>56</c:v>
                </c:pt>
                <c:pt idx="33">
                  <c:v>63</c:v>
                </c:pt>
                <c:pt idx="34">
                  <c:v>60</c:v>
                </c:pt>
                <c:pt idx="35">
                  <c:v>59</c:v>
                </c:pt>
                <c:pt idx="36">
                  <c:v>61</c:v>
                </c:pt>
                <c:pt idx="37">
                  <c:v>60</c:v>
                </c:pt>
                <c:pt idx="38">
                  <c:v>60</c:v>
                </c:pt>
                <c:pt idx="39">
                  <c:v>53</c:v>
                </c:pt>
                <c:pt idx="40">
                  <c:v>62</c:v>
                </c:pt>
                <c:pt idx="41">
                  <c:v>58</c:v>
                </c:pt>
                <c:pt idx="42">
                  <c:v>61</c:v>
                </c:pt>
                <c:pt idx="43">
                  <c:v>63</c:v>
                </c:pt>
                <c:pt idx="44">
                  <c:v>56</c:v>
                </c:pt>
                <c:pt idx="45">
                  <c:v>63</c:v>
                </c:pt>
                <c:pt idx="46">
                  <c:v>64</c:v>
                </c:pt>
                <c:pt idx="47">
                  <c:v>59</c:v>
                </c:pt>
                <c:pt idx="48">
                  <c:v>56</c:v>
                </c:pt>
                <c:pt idx="49">
                  <c:v>137</c:v>
                </c:pt>
                <c:pt idx="50">
                  <c:v>74</c:v>
                </c:pt>
                <c:pt idx="51">
                  <c:v>54</c:v>
                </c:pt>
                <c:pt idx="52">
                  <c:v>63</c:v>
                </c:pt>
                <c:pt idx="53">
                  <c:v>59</c:v>
                </c:pt>
                <c:pt idx="54">
                  <c:v>60</c:v>
                </c:pt>
                <c:pt idx="55">
                  <c:v>59</c:v>
                </c:pt>
                <c:pt idx="56">
                  <c:v>59</c:v>
                </c:pt>
                <c:pt idx="57">
                  <c:v>90</c:v>
                </c:pt>
                <c:pt idx="58">
                  <c:v>56</c:v>
                </c:pt>
                <c:pt idx="59">
                  <c:v>58</c:v>
                </c:pt>
                <c:pt idx="60">
                  <c:v>59</c:v>
                </c:pt>
                <c:pt idx="61">
                  <c:v>59</c:v>
                </c:pt>
                <c:pt idx="62">
                  <c:v>59</c:v>
                </c:pt>
                <c:pt idx="63">
                  <c:v>60</c:v>
                </c:pt>
                <c:pt idx="64">
                  <c:v>59</c:v>
                </c:pt>
                <c:pt idx="65">
                  <c:v>56</c:v>
                </c:pt>
                <c:pt idx="66">
                  <c:v>61</c:v>
                </c:pt>
                <c:pt idx="67">
                  <c:v>60</c:v>
                </c:pt>
                <c:pt idx="68">
                  <c:v>55</c:v>
                </c:pt>
                <c:pt idx="69">
                  <c:v>62</c:v>
                </c:pt>
                <c:pt idx="70">
                  <c:v>59</c:v>
                </c:pt>
                <c:pt idx="71">
                  <c:v>59</c:v>
                </c:pt>
                <c:pt idx="72">
                  <c:v>58</c:v>
                </c:pt>
                <c:pt idx="73">
                  <c:v>60</c:v>
                </c:pt>
                <c:pt idx="74">
                  <c:v>58</c:v>
                </c:pt>
                <c:pt idx="75">
                  <c:v>60</c:v>
                </c:pt>
                <c:pt idx="76">
                  <c:v>56</c:v>
                </c:pt>
                <c:pt idx="77">
                  <c:v>59</c:v>
                </c:pt>
                <c:pt idx="78">
                  <c:v>63</c:v>
                </c:pt>
                <c:pt idx="79">
                  <c:v>59</c:v>
                </c:pt>
                <c:pt idx="80">
                  <c:v>59</c:v>
                </c:pt>
                <c:pt idx="81">
                  <c:v>59</c:v>
                </c:pt>
                <c:pt idx="82">
                  <c:v>57</c:v>
                </c:pt>
                <c:pt idx="83">
                  <c:v>57</c:v>
                </c:pt>
                <c:pt idx="84">
                  <c:v>64</c:v>
                </c:pt>
                <c:pt idx="85">
                  <c:v>59</c:v>
                </c:pt>
                <c:pt idx="86">
                  <c:v>59</c:v>
                </c:pt>
                <c:pt idx="87">
                  <c:v>56</c:v>
                </c:pt>
                <c:pt idx="88">
                  <c:v>58</c:v>
                </c:pt>
                <c:pt idx="89">
                  <c:v>65</c:v>
                </c:pt>
                <c:pt idx="90">
                  <c:v>56</c:v>
                </c:pt>
                <c:pt idx="91">
                  <c:v>60</c:v>
                </c:pt>
                <c:pt idx="92">
                  <c:v>60</c:v>
                </c:pt>
                <c:pt idx="93">
                  <c:v>61</c:v>
                </c:pt>
                <c:pt idx="94">
                  <c:v>58</c:v>
                </c:pt>
                <c:pt idx="95">
                  <c:v>53</c:v>
                </c:pt>
                <c:pt idx="96">
                  <c:v>62</c:v>
                </c:pt>
                <c:pt idx="97">
                  <c:v>59</c:v>
                </c:pt>
                <c:pt idx="98">
                  <c:v>60</c:v>
                </c:pt>
                <c:pt idx="99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3-1F41-B977-7B5B26EDF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7336815"/>
        <c:axId val="183346992"/>
      </c:barChart>
      <c:catAx>
        <c:axId val="2147336815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3346992"/>
        <c:crosses val="autoZero"/>
        <c:auto val="1"/>
        <c:lblAlgn val="ctr"/>
        <c:lblOffset val="100"/>
        <c:noMultiLvlLbl val="0"/>
      </c:catAx>
      <c:valAx>
        <c:axId val="18334699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733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Vänster digital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984908136482939E-2"/>
                  <c:y val="-4.35203412073490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Lastcellkalibrering!$R$5:$R$304</c:f>
              <c:numCache>
                <c:formatCode>General</c:formatCode>
                <c:ptCount val="300"/>
                <c:pt idx="0">
                  <c:v>497</c:v>
                </c:pt>
                <c:pt idx="1">
                  <c:v>496</c:v>
                </c:pt>
                <c:pt idx="2">
                  <c:v>497</c:v>
                </c:pt>
                <c:pt idx="3">
                  <c:v>496</c:v>
                </c:pt>
                <c:pt idx="4">
                  <c:v>497</c:v>
                </c:pt>
                <c:pt idx="5">
                  <c:v>496</c:v>
                </c:pt>
                <c:pt idx="6">
                  <c:v>497</c:v>
                </c:pt>
                <c:pt idx="7">
                  <c:v>496</c:v>
                </c:pt>
                <c:pt idx="8">
                  <c:v>497</c:v>
                </c:pt>
                <c:pt idx="9">
                  <c:v>496</c:v>
                </c:pt>
                <c:pt idx="10">
                  <c:v>497</c:v>
                </c:pt>
                <c:pt idx="11">
                  <c:v>496</c:v>
                </c:pt>
                <c:pt idx="12">
                  <c:v>497</c:v>
                </c:pt>
                <c:pt idx="13">
                  <c:v>496</c:v>
                </c:pt>
                <c:pt idx="14">
                  <c:v>497</c:v>
                </c:pt>
                <c:pt idx="15">
                  <c:v>496</c:v>
                </c:pt>
                <c:pt idx="16">
                  <c:v>497</c:v>
                </c:pt>
                <c:pt idx="17">
                  <c:v>496</c:v>
                </c:pt>
                <c:pt idx="18">
                  <c:v>497</c:v>
                </c:pt>
                <c:pt idx="19">
                  <c:v>496</c:v>
                </c:pt>
                <c:pt idx="20">
                  <c:v>497</c:v>
                </c:pt>
                <c:pt idx="21">
                  <c:v>496</c:v>
                </c:pt>
                <c:pt idx="22">
                  <c:v>497</c:v>
                </c:pt>
                <c:pt idx="23">
                  <c:v>496</c:v>
                </c:pt>
                <c:pt idx="24">
                  <c:v>497</c:v>
                </c:pt>
                <c:pt idx="25">
                  <c:v>496</c:v>
                </c:pt>
                <c:pt idx="26">
                  <c:v>497</c:v>
                </c:pt>
                <c:pt idx="27">
                  <c:v>496</c:v>
                </c:pt>
                <c:pt idx="28">
                  <c:v>497</c:v>
                </c:pt>
                <c:pt idx="29">
                  <c:v>496</c:v>
                </c:pt>
                <c:pt idx="30">
                  <c:v>497</c:v>
                </c:pt>
                <c:pt idx="31">
                  <c:v>496</c:v>
                </c:pt>
                <c:pt idx="32">
                  <c:v>497</c:v>
                </c:pt>
                <c:pt idx="33">
                  <c:v>496</c:v>
                </c:pt>
                <c:pt idx="34">
                  <c:v>497</c:v>
                </c:pt>
                <c:pt idx="35">
                  <c:v>496</c:v>
                </c:pt>
                <c:pt idx="36">
                  <c:v>497</c:v>
                </c:pt>
                <c:pt idx="37">
                  <c:v>496</c:v>
                </c:pt>
                <c:pt idx="38">
                  <c:v>497</c:v>
                </c:pt>
                <c:pt idx="39">
                  <c:v>496</c:v>
                </c:pt>
                <c:pt idx="40">
                  <c:v>497</c:v>
                </c:pt>
                <c:pt idx="41">
                  <c:v>496</c:v>
                </c:pt>
                <c:pt idx="42">
                  <c:v>497</c:v>
                </c:pt>
                <c:pt idx="43">
                  <c:v>496</c:v>
                </c:pt>
                <c:pt idx="44">
                  <c:v>497</c:v>
                </c:pt>
                <c:pt idx="45">
                  <c:v>496</c:v>
                </c:pt>
                <c:pt idx="46">
                  <c:v>497</c:v>
                </c:pt>
                <c:pt idx="47">
                  <c:v>496</c:v>
                </c:pt>
                <c:pt idx="48">
                  <c:v>498</c:v>
                </c:pt>
                <c:pt idx="49">
                  <c:v>497</c:v>
                </c:pt>
                <c:pt idx="50">
                  <c:v>497</c:v>
                </c:pt>
                <c:pt idx="51">
                  <c:v>496</c:v>
                </c:pt>
                <c:pt idx="52">
                  <c:v>497</c:v>
                </c:pt>
                <c:pt idx="53">
                  <c:v>496</c:v>
                </c:pt>
                <c:pt idx="54">
                  <c:v>497</c:v>
                </c:pt>
                <c:pt idx="55">
                  <c:v>496</c:v>
                </c:pt>
                <c:pt idx="56">
                  <c:v>497</c:v>
                </c:pt>
                <c:pt idx="57">
                  <c:v>496</c:v>
                </c:pt>
                <c:pt idx="58">
                  <c:v>497</c:v>
                </c:pt>
                <c:pt idx="59">
                  <c:v>496</c:v>
                </c:pt>
                <c:pt idx="60">
                  <c:v>502</c:v>
                </c:pt>
                <c:pt idx="61">
                  <c:v>501</c:v>
                </c:pt>
                <c:pt idx="62">
                  <c:v>502</c:v>
                </c:pt>
                <c:pt idx="63">
                  <c:v>501</c:v>
                </c:pt>
                <c:pt idx="64">
                  <c:v>502</c:v>
                </c:pt>
                <c:pt idx="65">
                  <c:v>501</c:v>
                </c:pt>
                <c:pt idx="66">
                  <c:v>501</c:v>
                </c:pt>
                <c:pt idx="67">
                  <c:v>500</c:v>
                </c:pt>
                <c:pt idx="68">
                  <c:v>502</c:v>
                </c:pt>
                <c:pt idx="69">
                  <c:v>503</c:v>
                </c:pt>
                <c:pt idx="70">
                  <c:v>502</c:v>
                </c:pt>
                <c:pt idx="71">
                  <c:v>501</c:v>
                </c:pt>
                <c:pt idx="72">
                  <c:v>502</c:v>
                </c:pt>
                <c:pt idx="73">
                  <c:v>501</c:v>
                </c:pt>
                <c:pt idx="74">
                  <c:v>502</c:v>
                </c:pt>
                <c:pt idx="75">
                  <c:v>501</c:v>
                </c:pt>
                <c:pt idx="76">
                  <c:v>502</c:v>
                </c:pt>
                <c:pt idx="77">
                  <c:v>501</c:v>
                </c:pt>
                <c:pt idx="78">
                  <c:v>501</c:v>
                </c:pt>
                <c:pt idx="79">
                  <c:v>500</c:v>
                </c:pt>
                <c:pt idx="80">
                  <c:v>501</c:v>
                </c:pt>
                <c:pt idx="81">
                  <c:v>500</c:v>
                </c:pt>
                <c:pt idx="82">
                  <c:v>502</c:v>
                </c:pt>
                <c:pt idx="83">
                  <c:v>501</c:v>
                </c:pt>
                <c:pt idx="84">
                  <c:v>501</c:v>
                </c:pt>
                <c:pt idx="85">
                  <c:v>500</c:v>
                </c:pt>
                <c:pt idx="86">
                  <c:v>502</c:v>
                </c:pt>
                <c:pt idx="87">
                  <c:v>501</c:v>
                </c:pt>
                <c:pt idx="88">
                  <c:v>502</c:v>
                </c:pt>
                <c:pt idx="89">
                  <c:v>501</c:v>
                </c:pt>
                <c:pt idx="90">
                  <c:v>502</c:v>
                </c:pt>
                <c:pt idx="91">
                  <c:v>501</c:v>
                </c:pt>
                <c:pt idx="92">
                  <c:v>502</c:v>
                </c:pt>
                <c:pt idx="93">
                  <c:v>501</c:v>
                </c:pt>
                <c:pt idx="94">
                  <c:v>502</c:v>
                </c:pt>
                <c:pt idx="95">
                  <c:v>501</c:v>
                </c:pt>
                <c:pt idx="96">
                  <c:v>502</c:v>
                </c:pt>
                <c:pt idx="97">
                  <c:v>501</c:v>
                </c:pt>
                <c:pt idx="98">
                  <c:v>501</c:v>
                </c:pt>
                <c:pt idx="99">
                  <c:v>500</c:v>
                </c:pt>
                <c:pt idx="100">
                  <c:v>502</c:v>
                </c:pt>
                <c:pt idx="101">
                  <c:v>501</c:v>
                </c:pt>
                <c:pt idx="102">
                  <c:v>501</c:v>
                </c:pt>
                <c:pt idx="103">
                  <c:v>500</c:v>
                </c:pt>
                <c:pt idx="104">
                  <c:v>502</c:v>
                </c:pt>
                <c:pt idx="105">
                  <c:v>501</c:v>
                </c:pt>
                <c:pt idx="106">
                  <c:v>501</c:v>
                </c:pt>
                <c:pt idx="107">
                  <c:v>500</c:v>
                </c:pt>
                <c:pt idx="108">
                  <c:v>502</c:v>
                </c:pt>
                <c:pt idx="109">
                  <c:v>501</c:v>
                </c:pt>
                <c:pt idx="110">
                  <c:v>502</c:v>
                </c:pt>
                <c:pt idx="111">
                  <c:v>501</c:v>
                </c:pt>
                <c:pt idx="112">
                  <c:v>502</c:v>
                </c:pt>
                <c:pt idx="113">
                  <c:v>501</c:v>
                </c:pt>
                <c:pt idx="114">
                  <c:v>501</c:v>
                </c:pt>
                <c:pt idx="115">
                  <c:v>500</c:v>
                </c:pt>
                <c:pt idx="116">
                  <c:v>502</c:v>
                </c:pt>
                <c:pt idx="117">
                  <c:v>501</c:v>
                </c:pt>
                <c:pt idx="118">
                  <c:v>501</c:v>
                </c:pt>
                <c:pt idx="119">
                  <c:v>500</c:v>
                </c:pt>
                <c:pt idx="120">
                  <c:v>506</c:v>
                </c:pt>
                <c:pt idx="121">
                  <c:v>505</c:v>
                </c:pt>
                <c:pt idx="122">
                  <c:v>507</c:v>
                </c:pt>
                <c:pt idx="123">
                  <c:v>506</c:v>
                </c:pt>
                <c:pt idx="124">
                  <c:v>507</c:v>
                </c:pt>
                <c:pt idx="125">
                  <c:v>506</c:v>
                </c:pt>
                <c:pt idx="126">
                  <c:v>507</c:v>
                </c:pt>
                <c:pt idx="127">
                  <c:v>506</c:v>
                </c:pt>
                <c:pt idx="128">
                  <c:v>507</c:v>
                </c:pt>
                <c:pt idx="129">
                  <c:v>506</c:v>
                </c:pt>
                <c:pt idx="130">
                  <c:v>507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507</c:v>
                </c:pt>
                <c:pt idx="135">
                  <c:v>506</c:v>
                </c:pt>
                <c:pt idx="136">
                  <c:v>507</c:v>
                </c:pt>
                <c:pt idx="137">
                  <c:v>506</c:v>
                </c:pt>
                <c:pt idx="138">
                  <c:v>507</c:v>
                </c:pt>
                <c:pt idx="139">
                  <c:v>506</c:v>
                </c:pt>
                <c:pt idx="140">
                  <c:v>506</c:v>
                </c:pt>
                <c:pt idx="141">
                  <c:v>505</c:v>
                </c:pt>
                <c:pt idx="142">
                  <c:v>506</c:v>
                </c:pt>
                <c:pt idx="143">
                  <c:v>505</c:v>
                </c:pt>
                <c:pt idx="144">
                  <c:v>507</c:v>
                </c:pt>
                <c:pt idx="145">
                  <c:v>506</c:v>
                </c:pt>
                <c:pt idx="146">
                  <c:v>507</c:v>
                </c:pt>
                <c:pt idx="147">
                  <c:v>506</c:v>
                </c:pt>
                <c:pt idx="148">
                  <c:v>507</c:v>
                </c:pt>
                <c:pt idx="149">
                  <c:v>506</c:v>
                </c:pt>
                <c:pt idx="150">
                  <c:v>506</c:v>
                </c:pt>
                <c:pt idx="151">
                  <c:v>505</c:v>
                </c:pt>
                <c:pt idx="152">
                  <c:v>507</c:v>
                </c:pt>
                <c:pt idx="153">
                  <c:v>506</c:v>
                </c:pt>
                <c:pt idx="154">
                  <c:v>507</c:v>
                </c:pt>
                <c:pt idx="155">
                  <c:v>506</c:v>
                </c:pt>
                <c:pt idx="156">
                  <c:v>507</c:v>
                </c:pt>
                <c:pt idx="157">
                  <c:v>506</c:v>
                </c:pt>
                <c:pt idx="158">
                  <c:v>506</c:v>
                </c:pt>
                <c:pt idx="159">
                  <c:v>505</c:v>
                </c:pt>
                <c:pt idx="160">
                  <c:v>508</c:v>
                </c:pt>
                <c:pt idx="161">
                  <c:v>507</c:v>
                </c:pt>
                <c:pt idx="162">
                  <c:v>507</c:v>
                </c:pt>
                <c:pt idx="163">
                  <c:v>506</c:v>
                </c:pt>
                <c:pt idx="164">
                  <c:v>507</c:v>
                </c:pt>
                <c:pt idx="165">
                  <c:v>506</c:v>
                </c:pt>
                <c:pt idx="166">
                  <c:v>507</c:v>
                </c:pt>
                <c:pt idx="167">
                  <c:v>506</c:v>
                </c:pt>
                <c:pt idx="168">
                  <c:v>507</c:v>
                </c:pt>
                <c:pt idx="169">
                  <c:v>506</c:v>
                </c:pt>
                <c:pt idx="170">
                  <c:v>507</c:v>
                </c:pt>
                <c:pt idx="171">
                  <c:v>506</c:v>
                </c:pt>
                <c:pt idx="172">
                  <c:v>507</c:v>
                </c:pt>
                <c:pt idx="173">
                  <c:v>506</c:v>
                </c:pt>
                <c:pt idx="174">
                  <c:v>507</c:v>
                </c:pt>
                <c:pt idx="175">
                  <c:v>506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506</c:v>
                </c:pt>
                <c:pt idx="180">
                  <c:v>513</c:v>
                </c:pt>
                <c:pt idx="181">
                  <c:v>512</c:v>
                </c:pt>
                <c:pt idx="182">
                  <c:v>513</c:v>
                </c:pt>
                <c:pt idx="183">
                  <c:v>512</c:v>
                </c:pt>
                <c:pt idx="184">
                  <c:v>513</c:v>
                </c:pt>
                <c:pt idx="185">
                  <c:v>512</c:v>
                </c:pt>
                <c:pt idx="186">
                  <c:v>513</c:v>
                </c:pt>
                <c:pt idx="187">
                  <c:v>512</c:v>
                </c:pt>
                <c:pt idx="188">
                  <c:v>513</c:v>
                </c:pt>
                <c:pt idx="189">
                  <c:v>512</c:v>
                </c:pt>
                <c:pt idx="190">
                  <c:v>512</c:v>
                </c:pt>
                <c:pt idx="191">
                  <c:v>511</c:v>
                </c:pt>
                <c:pt idx="192">
                  <c:v>512</c:v>
                </c:pt>
                <c:pt idx="193">
                  <c:v>511</c:v>
                </c:pt>
                <c:pt idx="194">
                  <c:v>513</c:v>
                </c:pt>
                <c:pt idx="195">
                  <c:v>512</c:v>
                </c:pt>
                <c:pt idx="196">
                  <c:v>513</c:v>
                </c:pt>
                <c:pt idx="197">
                  <c:v>512</c:v>
                </c:pt>
                <c:pt idx="198">
                  <c:v>513</c:v>
                </c:pt>
                <c:pt idx="199">
                  <c:v>512</c:v>
                </c:pt>
                <c:pt idx="200">
                  <c:v>513</c:v>
                </c:pt>
                <c:pt idx="201">
                  <c:v>512</c:v>
                </c:pt>
                <c:pt idx="202">
                  <c:v>513</c:v>
                </c:pt>
                <c:pt idx="203">
                  <c:v>512</c:v>
                </c:pt>
                <c:pt idx="204">
                  <c:v>513</c:v>
                </c:pt>
                <c:pt idx="205">
                  <c:v>512</c:v>
                </c:pt>
                <c:pt idx="206">
                  <c:v>513</c:v>
                </c:pt>
                <c:pt idx="207">
                  <c:v>512</c:v>
                </c:pt>
                <c:pt idx="208">
                  <c:v>514</c:v>
                </c:pt>
                <c:pt idx="209">
                  <c:v>513</c:v>
                </c:pt>
                <c:pt idx="210">
                  <c:v>513</c:v>
                </c:pt>
                <c:pt idx="211">
                  <c:v>512</c:v>
                </c:pt>
                <c:pt idx="212">
                  <c:v>512</c:v>
                </c:pt>
                <c:pt idx="213">
                  <c:v>511</c:v>
                </c:pt>
                <c:pt idx="214">
                  <c:v>513</c:v>
                </c:pt>
                <c:pt idx="215">
                  <c:v>512</c:v>
                </c:pt>
                <c:pt idx="216">
                  <c:v>512</c:v>
                </c:pt>
                <c:pt idx="217">
                  <c:v>511</c:v>
                </c:pt>
                <c:pt idx="218">
                  <c:v>513</c:v>
                </c:pt>
                <c:pt idx="219">
                  <c:v>512</c:v>
                </c:pt>
                <c:pt idx="220">
                  <c:v>513</c:v>
                </c:pt>
                <c:pt idx="221">
                  <c:v>512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512</c:v>
                </c:pt>
                <c:pt idx="226">
                  <c:v>513</c:v>
                </c:pt>
                <c:pt idx="227">
                  <c:v>512</c:v>
                </c:pt>
                <c:pt idx="228">
                  <c:v>513</c:v>
                </c:pt>
                <c:pt idx="229">
                  <c:v>512</c:v>
                </c:pt>
                <c:pt idx="230">
                  <c:v>513</c:v>
                </c:pt>
                <c:pt idx="231">
                  <c:v>512</c:v>
                </c:pt>
                <c:pt idx="232">
                  <c:v>513</c:v>
                </c:pt>
                <c:pt idx="233">
                  <c:v>512</c:v>
                </c:pt>
                <c:pt idx="234">
                  <c:v>513</c:v>
                </c:pt>
                <c:pt idx="235">
                  <c:v>512</c:v>
                </c:pt>
                <c:pt idx="236">
                  <c:v>513</c:v>
                </c:pt>
                <c:pt idx="237">
                  <c:v>512</c:v>
                </c:pt>
                <c:pt idx="238">
                  <c:v>513</c:v>
                </c:pt>
                <c:pt idx="239">
                  <c:v>512</c:v>
                </c:pt>
                <c:pt idx="240">
                  <c:v>518</c:v>
                </c:pt>
                <c:pt idx="241">
                  <c:v>517</c:v>
                </c:pt>
                <c:pt idx="242">
                  <c:v>518</c:v>
                </c:pt>
                <c:pt idx="243">
                  <c:v>517</c:v>
                </c:pt>
                <c:pt idx="244">
                  <c:v>518</c:v>
                </c:pt>
                <c:pt idx="245">
                  <c:v>517</c:v>
                </c:pt>
                <c:pt idx="246">
                  <c:v>518</c:v>
                </c:pt>
                <c:pt idx="247">
                  <c:v>517</c:v>
                </c:pt>
                <c:pt idx="248">
                  <c:v>518</c:v>
                </c:pt>
                <c:pt idx="249">
                  <c:v>517</c:v>
                </c:pt>
                <c:pt idx="250">
                  <c:v>517</c:v>
                </c:pt>
                <c:pt idx="251">
                  <c:v>516</c:v>
                </c:pt>
                <c:pt idx="252">
                  <c:v>519</c:v>
                </c:pt>
                <c:pt idx="253">
                  <c:v>518</c:v>
                </c:pt>
                <c:pt idx="254">
                  <c:v>519</c:v>
                </c:pt>
                <c:pt idx="255">
                  <c:v>518</c:v>
                </c:pt>
                <c:pt idx="256">
                  <c:v>518</c:v>
                </c:pt>
                <c:pt idx="257">
                  <c:v>517</c:v>
                </c:pt>
                <c:pt idx="258">
                  <c:v>518</c:v>
                </c:pt>
                <c:pt idx="259">
                  <c:v>517</c:v>
                </c:pt>
                <c:pt idx="260">
                  <c:v>519</c:v>
                </c:pt>
                <c:pt idx="261">
                  <c:v>518</c:v>
                </c:pt>
                <c:pt idx="262">
                  <c:v>519</c:v>
                </c:pt>
                <c:pt idx="263">
                  <c:v>518</c:v>
                </c:pt>
                <c:pt idx="264">
                  <c:v>518</c:v>
                </c:pt>
                <c:pt idx="265">
                  <c:v>517</c:v>
                </c:pt>
                <c:pt idx="266">
                  <c:v>518</c:v>
                </c:pt>
                <c:pt idx="267">
                  <c:v>517</c:v>
                </c:pt>
                <c:pt idx="268">
                  <c:v>518</c:v>
                </c:pt>
                <c:pt idx="269">
                  <c:v>517</c:v>
                </c:pt>
                <c:pt idx="270">
                  <c:v>518</c:v>
                </c:pt>
                <c:pt idx="271">
                  <c:v>517</c:v>
                </c:pt>
                <c:pt idx="272">
                  <c:v>518</c:v>
                </c:pt>
                <c:pt idx="273">
                  <c:v>517</c:v>
                </c:pt>
                <c:pt idx="274">
                  <c:v>518</c:v>
                </c:pt>
                <c:pt idx="275">
                  <c:v>517</c:v>
                </c:pt>
                <c:pt idx="276">
                  <c:v>518</c:v>
                </c:pt>
                <c:pt idx="277">
                  <c:v>517</c:v>
                </c:pt>
                <c:pt idx="278">
                  <c:v>518</c:v>
                </c:pt>
                <c:pt idx="279">
                  <c:v>517</c:v>
                </c:pt>
                <c:pt idx="280">
                  <c:v>518</c:v>
                </c:pt>
                <c:pt idx="281">
                  <c:v>517</c:v>
                </c:pt>
                <c:pt idx="282">
                  <c:v>518</c:v>
                </c:pt>
                <c:pt idx="283">
                  <c:v>517</c:v>
                </c:pt>
                <c:pt idx="284">
                  <c:v>518</c:v>
                </c:pt>
                <c:pt idx="285">
                  <c:v>517</c:v>
                </c:pt>
                <c:pt idx="286">
                  <c:v>519</c:v>
                </c:pt>
                <c:pt idx="287">
                  <c:v>518</c:v>
                </c:pt>
                <c:pt idx="288">
                  <c:v>519</c:v>
                </c:pt>
                <c:pt idx="289">
                  <c:v>518</c:v>
                </c:pt>
                <c:pt idx="290">
                  <c:v>519</c:v>
                </c:pt>
                <c:pt idx="291">
                  <c:v>518</c:v>
                </c:pt>
                <c:pt idx="292">
                  <c:v>520</c:v>
                </c:pt>
                <c:pt idx="293">
                  <c:v>519</c:v>
                </c:pt>
                <c:pt idx="294">
                  <c:v>519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519</c:v>
                </c:pt>
                <c:pt idx="299">
                  <c:v>518</c:v>
                </c:pt>
              </c:numCache>
            </c:numRef>
          </c:xVal>
          <c:yVal>
            <c:numRef>
              <c:f>Lastcellkalibrering!$Q$5:$Q$304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9-9440-ADC6-0F569ABD4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313295"/>
        <c:axId val="100570431"/>
      </c:scatterChart>
      <c:valAx>
        <c:axId val="12831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0570431"/>
        <c:crosses val="autoZero"/>
        <c:crossBetween val="midCat"/>
      </c:valAx>
      <c:valAx>
        <c:axId val="10057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2831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Marzullo!$A$426:$A$525</c:f>
              <c:numCache>
                <c:formatCode>0.00</c:formatCode>
                <c:ptCount val="100"/>
                <c:pt idx="0">
                  <c:v>1652357441839</c:v>
                </c:pt>
                <c:pt idx="1">
                  <c:v>1652357441886</c:v>
                </c:pt>
                <c:pt idx="2">
                  <c:v>1652357441883</c:v>
                </c:pt>
                <c:pt idx="3">
                  <c:v>1652357441879</c:v>
                </c:pt>
                <c:pt idx="4">
                  <c:v>1652357441875</c:v>
                </c:pt>
                <c:pt idx="5">
                  <c:v>1652357441874</c:v>
                </c:pt>
                <c:pt idx="6">
                  <c:v>1652357441876</c:v>
                </c:pt>
                <c:pt idx="7">
                  <c:v>1652357441877</c:v>
                </c:pt>
                <c:pt idx="8">
                  <c:v>1652357441880</c:v>
                </c:pt>
                <c:pt idx="9">
                  <c:v>1652357441885</c:v>
                </c:pt>
                <c:pt idx="10">
                  <c:v>1652357441884</c:v>
                </c:pt>
                <c:pt idx="11">
                  <c:v>1652357441881</c:v>
                </c:pt>
                <c:pt idx="12">
                  <c:v>1652357441877</c:v>
                </c:pt>
                <c:pt idx="13">
                  <c:v>1652357441880</c:v>
                </c:pt>
                <c:pt idx="14">
                  <c:v>1652357441785</c:v>
                </c:pt>
                <c:pt idx="15">
                  <c:v>1652357441879</c:v>
                </c:pt>
                <c:pt idx="16">
                  <c:v>1652357441879</c:v>
                </c:pt>
                <c:pt idx="17">
                  <c:v>1652357441879</c:v>
                </c:pt>
                <c:pt idx="18">
                  <c:v>1652357441833</c:v>
                </c:pt>
                <c:pt idx="19">
                  <c:v>1652357441882</c:v>
                </c:pt>
                <c:pt idx="20">
                  <c:v>1652357441879</c:v>
                </c:pt>
                <c:pt idx="21">
                  <c:v>1652357441879</c:v>
                </c:pt>
                <c:pt idx="22">
                  <c:v>1652357441878</c:v>
                </c:pt>
                <c:pt idx="23">
                  <c:v>1652357441880</c:v>
                </c:pt>
                <c:pt idx="24">
                  <c:v>1652357441881</c:v>
                </c:pt>
                <c:pt idx="25">
                  <c:v>1652357441878</c:v>
                </c:pt>
                <c:pt idx="26">
                  <c:v>1652357441877</c:v>
                </c:pt>
                <c:pt idx="27">
                  <c:v>1652357441879</c:v>
                </c:pt>
                <c:pt idx="28">
                  <c:v>1652357441883</c:v>
                </c:pt>
                <c:pt idx="29">
                  <c:v>1652357441880</c:v>
                </c:pt>
                <c:pt idx="30">
                  <c:v>1652357441886</c:v>
                </c:pt>
                <c:pt idx="31">
                  <c:v>1652357441884</c:v>
                </c:pt>
                <c:pt idx="32">
                  <c:v>1652357441880</c:v>
                </c:pt>
                <c:pt idx="33">
                  <c:v>1652357441878</c:v>
                </c:pt>
                <c:pt idx="34">
                  <c:v>1652357441878</c:v>
                </c:pt>
                <c:pt idx="35">
                  <c:v>1652357441880</c:v>
                </c:pt>
                <c:pt idx="36">
                  <c:v>1652357441883</c:v>
                </c:pt>
                <c:pt idx="37">
                  <c:v>1652357441880</c:v>
                </c:pt>
                <c:pt idx="38">
                  <c:v>1652357441882</c:v>
                </c:pt>
                <c:pt idx="39">
                  <c:v>1652357441860</c:v>
                </c:pt>
                <c:pt idx="40">
                  <c:v>1652357441897</c:v>
                </c:pt>
                <c:pt idx="41">
                  <c:v>1652357441894</c:v>
                </c:pt>
                <c:pt idx="42">
                  <c:v>1652357441894</c:v>
                </c:pt>
                <c:pt idx="43">
                  <c:v>1652357441897</c:v>
                </c:pt>
                <c:pt idx="44">
                  <c:v>1652357441896</c:v>
                </c:pt>
                <c:pt idx="45">
                  <c:v>1652357441911</c:v>
                </c:pt>
                <c:pt idx="46">
                  <c:v>1652357441897</c:v>
                </c:pt>
                <c:pt idx="47">
                  <c:v>1652357441901</c:v>
                </c:pt>
                <c:pt idx="48">
                  <c:v>1652357441894</c:v>
                </c:pt>
                <c:pt idx="49">
                  <c:v>1652357441896</c:v>
                </c:pt>
                <c:pt idx="50">
                  <c:v>1652357441895</c:v>
                </c:pt>
                <c:pt idx="51">
                  <c:v>1652357441910</c:v>
                </c:pt>
                <c:pt idx="52">
                  <c:v>1652357441896</c:v>
                </c:pt>
                <c:pt idx="53">
                  <c:v>1652357441894</c:v>
                </c:pt>
                <c:pt idx="54">
                  <c:v>1652357441896</c:v>
                </c:pt>
                <c:pt idx="55">
                  <c:v>1652357441897</c:v>
                </c:pt>
                <c:pt idx="56">
                  <c:v>1652357441898</c:v>
                </c:pt>
                <c:pt idx="57">
                  <c:v>1652357441897</c:v>
                </c:pt>
                <c:pt idx="58">
                  <c:v>1652357441899</c:v>
                </c:pt>
                <c:pt idx="59">
                  <c:v>1652357441913</c:v>
                </c:pt>
                <c:pt idx="60">
                  <c:v>1652357441901</c:v>
                </c:pt>
                <c:pt idx="61">
                  <c:v>1652357441896</c:v>
                </c:pt>
                <c:pt idx="62">
                  <c:v>1652357441913</c:v>
                </c:pt>
                <c:pt idx="63">
                  <c:v>1652357441893</c:v>
                </c:pt>
                <c:pt idx="64">
                  <c:v>1652357441914</c:v>
                </c:pt>
                <c:pt idx="65">
                  <c:v>1652357441913</c:v>
                </c:pt>
                <c:pt idx="66">
                  <c:v>1652357441896</c:v>
                </c:pt>
                <c:pt idx="67">
                  <c:v>1652357441898</c:v>
                </c:pt>
                <c:pt idx="68">
                  <c:v>1652357441894</c:v>
                </c:pt>
                <c:pt idx="69">
                  <c:v>1652357441905</c:v>
                </c:pt>
                <c:pt idx="70">
                  <c:v>1652357441898</c:v>
                </c:pt>
                <c:pt idx="71">
                  <c:v>1652357441912</c:v>
                </c:pt>
                <c:pt idx="72">
                  <c:v>1652357441911</c:v>
                </c:pt>
                <c:pt idx="73">
                  <c:v>1652357441899</c:v>
                </c:pt>
                <c:pt idx="74">
                  <c:v>1652357441897</c:v>
                </c:pt>
                <c:pt idx="75">
                  <c:v>1652357441903</c:v>
                </c:pt>
                <c:pt idx="76">
                  <c:v>1652357441897</c:v>
                </c:pt>
                <c:pt idx="77">
                  <c:v>1652357441896</c:v>
                </c:pt>
                <c:pt idx="78">
                  <c:v>1652357441894</c:v>
                </c:pt>
                <c:pt idx="79">
                  <c:v>1652357441902</c:v>
                </c:pt>
                <c:pt idx="80">
                  <c:v>1652357441915</c:v>
                </c:pt>
                <c:pt idx="81">
                  <c:v>1652357441895</c:v>
                </c:pt>
                <c:pt idx="82">
                  <c:v>1652357441896</c:v>
                </c:pt>
                <c:pt idx="83">
                  <c:v>1652357441913</c:v>
                </c:pt>
                <c:pt idx="84">
                  <c:v>1652357441912</c:v>
                </c:pt>
                <c:pt idx="85">
                  <c:v>1652357441899</c:v>
                </c:pt>
                <c:pt idx="86">
                  <c:v>1652357441902</c:v>
                </c:pt>
                <c:pt idx="87">
                  <c:v>1652357441911</c:v>
                </c:pt>
                <c:pt idx="88">
                  <c:v>1652357441902</c:v>
                </c:pt>
                <c:pt idx="89">
                  <c:v>1652357441896</c:v>
                </c:pt>
                <c:pt idx="90">
                  <c:v>1652357441902</c:v>
                </c:pt>
                <c:pt idx="91">
                  <c:v>1652357441898</c:v>
                </c:pt>
                <c:pt idx="92">
                  <c:v>1652357441914</c:v>
                </c:pt>
                <c:pt idx="93">
                  <c:v>1652357441912</c:v>
                </c:pt>
                <c:pt idx="94">
                  <c:v>1652357441897</c:v>
                </c:pt>
                <c:pt idx="95">
                  <c:v>1652357441916</c:v>
                </c:pt>
                <c:pt idx="96">
                  <c:v>1652357441913</c:v>
                </c:pt>
                <c:pt idx="97">
                  <c:v>1652357441900</c:v>
                </c:pt>
                <c:pt idx="98">
                  <c:v>1652357441915</c:v>
                </c:pt>
                <c:pt idx="99">
                  <c:v>1652357441915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97-8040-B7D5-7A1DE94B9CD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Marzullo!$C$426:$C$525</c:f>
              <c:numCache>
                <c:formatCode>0.00</c:formatCode>
                <c:ptCount val="100"/>
                <c:pt idx="0">
                  <c:v>144</c:v>
                </c:pt>
                <c:pt idx="1">
                  <c:v>94</c:v>
                </c:pt>
                <c:pt idx="2">
                  <c:v>94</c:v>
                </c:pt>
                <c:pt idx="3">
                  <c:v>93</c:v>
                </c:pt>
                <c:pt idx="4">
                  <c:v>97</c:v>
                </c:pt>
                <c:pt idx="5">
                  <c:v>98</c:v>
                </c:pt>
                <c:pt idx="6">
                  <c:v>97</c:v>
                </c:pt>
                <c:pt idx="7">
                  <c:v>100</c:v>
                </c:pt>
                <c:pt idx="8">
                  <c:v>102</c:v>
                </c:pt>
                <c:pt idx="9">
                  <c:v>96</c:v>
                </c:pt>
                <c:pt idx="10">
                  <c:v>95</c:v>
                </c:pt>
                <c:pt idx="11">
                  <c:v>93</c:v>
                </c:pt>
                <c:pt idx="12">
                  <c:v>99</c:v>
                </c:pt>
                <c:pt idx="13">
                  <c:v>100</c:v>
                </c:pt>
                <c:pt idx="14">
                  <c:v>192</c:v>
                </c:pt>
                <c:pt idx="15">
                  <c:v>97</c:v>
                </c:pt>
                <c:pt idx="16">
                  <c:v>97</c:v>
                </c:pt>
                <c:pt idx="17">
                  <c:v>99</c:v>
                </c:pt>
                <c:pt idx="18">
                  <c:v>146</c:v>
                </c:pt>
                <c:pt idx="19">
                  <c:v>94</c:v>
                </c:pt>
                <c:pt idx="20">
                  <c:v>98</c:v>
                </c:pt>
                <c:pt idx="21">
                  <c:v>95</c:v>
                </c:pt>
                <c:pt idx="22">
                  <c:v>98</c:v>
                </c:pt>
                <c:pt idx="23">
                  <c:v>98</c:v>
                </c:pt>
                <c:pt idx="24">
                  <c:v>93</c:v>
                </c:pt>
                <c:pt idx="25">
                  <c:v>99</c:v>
                </c:pt>
                <c:pt idx="26">
                  <c:v>97</c:v>
                </c:pt>
                <c:pt idx="27">
                  <c:v>100</c:v>
                </c:pt>
                <c:pt idx="28">
                  <c:v>95</c:v>
                </c:pt>
                <c:pt idx="29">
                  <c:v>103</c:v>
                </c:pt>
                <c:pt idx="30">
                  <c:v>94</c:v>
                </c:pt>
                <c:pt idx="31">
                  <c:v>94</c:v>
                </c:pt>
                <c:pt idx="32">
                  <c:v>95</c:v>
                </c:pt>
                <c:pt idx="33">
                  <c:v>98</c:v>
                </c:pt>
                <c:pt idx="34">
                  <c:v>99</c:v>
                </c:pt>
                <c:pt idx="35">
                  <c:v>101</c:v>
                </c:pt>
                <c:pt idx="36">
                  <c:v>143</c:v>
                </c:pt>
                <c:pt idx="37">
                  <c:v>98</c:v>
                </c:pt>
                <c:pt idx="38">
                  <c:v>100</c:v>
                </c:pt>
                <c:pt idx="39">
                  <c:v>93</c:v>
                </c:pt>
                <c:pt idx="40">
                  <c:v>53</c:v>
                </c:pt>
                <c:pt idx="41">
                  <c:v>56</c:v>
                </c:pt>
                <c:pt idx="42">
                  <c:v>59</c:v>
                </c:pt>
                <c:pt idx="43">
                  <c:v>54</c:v>
                </c:pt>
                <c:pt idx="44">
                  <c:v>53</c:v>
                </c:pt>
                <c:pt idx="45">
                  <c:v>41</c:v>
                </c:pt>
                <c:pt idx="46">
                  <c:v>61</c:v>
                </c:pt>
                <c:pt idx="47">
                  <c:v>48</c:v>
                </c:pt>
                <c:pt idx="48">
                  <c:v>58</c:v>
                </c:pt>
                <c:pt idx="49">
                  <c:v>55</c:v>
                </c:pt>
                <c:pt idx="50">
                  <c:v>53</c:v>
                </c:pt>
                <c:pt idx="51">
                  <c:v>41</c:v>
                </c:pt>
                <c:pt idx="52">
                  <c:v>54</c:v>
                </c:pt>
                <c:pt idx="53">
                  <c:v>58</c:v>
                </c:pt>
                <c:pt idx="54">
                  <c:v>57</c:v>
                </c:pt>
                <c:pt idx="55">
                  <c:v>56</c:v>
                </c:pt>
                <c:pt idx="56">
                  <c:v>56</c:v>
                </c:pt>
                <c:pt idx="57">
                  <c:v>57</c:v>
                </c:pt>
                <c:pt idx="58">
                  <c:v>51</c:v>
                </c:pt>
                <c:pt idx="59">
                  <c:v>42</c:v>
                </c:pt>
                <c:pt idx="60">
                  <c:v>51</c:v>
                </c:pt>
                <c:pt idx="61">
                  <c:v>55</c:v>
                </c:pt>
                <c:pt idx="62">
                  <c:v>35</c:v>
                </c:pt>
                <c:pt idx="63">
                  <c:v>58</c:v>
                </c:pt>
                <c:pt idx="64">
                  <c:v>36</c:v>
                </c:pt>
                <c:pt idx="65">
                  <c:v>38</c:v>
                </c:pt>
                <c:pt idx="66">
                  <c:v>59</c:v>
                </c:pt>
                <c:pt idx="67">
                  <c:v>51</c:v>
                </c:pt>
                <c:pt idx="68">
                  <c:v>66</c:v>
                </c:pt>
                <c:pt idx="69">
                  <c:v>49</c:v>
                </c:pt>
                <c:pt idx="70">
                  <c:v>52</c:v>
                </c:pt>
                <c:pt idx="71">
                  <c:v>36</c:v>
                </c:pt>
                <c:pt idx="72">
                  <c:v>42</c:v>
                </c:pt>
                <c:pt idx="73">
                  <c:v>55</c:v>
                </c:pt>
                <c:pt idx="74">
                  <c:v>62</c:v>
                </c:pt>
                <c:pt idx="75">
                  <c:v>49</c:v>
                </c:pt>
                <c:pt idx="76">
                  <c:v>54</c:v>
                </c:pt>
                <c:pt idx="77">
                  <c:v>53</c:v>
                </c:pt>
                <c:pt idx="78">
                  <c:v>64</c:v>
                </c:pt>
                <c:pt idx="79">
                  <c:v>50</c:v>
                </c:pt>
                <c:pt idx="80">
                  <c:v>36</c:v>
                </c:pt>
                <c:pt idx="81">
                  <c:v>59</c:v>
                </c:pt>
                <c:pt idx="82">
                  <c:v>51</c:v>
                </c:pt>
                <c:pt idx="83">
                  <c:v>36</c:v>
                </c:pt>
                <c:pt idx="84">
                  <c:v>41</c:v>
                </c:pt>
                <c:pt idx="85">
                  <c:v>59</c:v>
                </c:pt>
                <c:pt idx="86">
                  <c:v>65</c:v>
                </c:pt>
                <c:pt idx="87">
                  <c:v>46</c:v>
                </c:pt>
                <c:pt idx="88">
                  <c:v>50</c:v>
                </c:pt>
                <c:pt idx="89">
                  <c:v>62</c:v>
                </c:pt>
                <c:pt idx="90">
                  <c:v>51</c:v>
                </c:pt>
                <c:pt idx="91">
                  <c:v>54</c:v>
                </c:pt>
                <c:pt idx="92">
                  <c:v>36</c:v>
                </c:pt>
                <c:pt idx="93">
                  <c:v>58</c:v>
                </c:pt>
                <c:pt idx="94">
                  <c:v>56</c:v>
                </c:pt>
                <c:pt idx="95">
                  <c:v>35</c:v>
                </c:pt>
                <c:pt idx="96">
                  <c:v>42</c:v>
                </c:pt>
                <c:pt idx="97">
                  <c:v>53</c:v>
                </c:pt>
                <c:pt idx="98">
                  <c:v>37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97-8040-B7D5-7A1DE94B9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9726848"/>
        <c:axId val="2142650703"/>
      </c:barChart>
      <c:catAx>
        <c:axId val="179726848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2650703"/>
        <c:crosses val="autoZero"/>
        <c:auto val="1"/>
        <c:lblAlgn val="ctr"/>
        <c:lblOffset val="100"/>
        <c:noMultiLvlLbl val="0"/>
      </c:catAx>
      <c:valAx>
        <c:axId val="2142650703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crossAx val="17972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Marzullo!$A$552:$A$651</c:f>
              <c:numCache>
                <c:formatCode>0.00</c:formatCode>
                <c:ptCount val="100"/>
                <c:pt idx="0">
                  <c:v>1652359168251</c:v>
                </c:pt>
                <c:pt idx="1">
                  <c:v>1652359168239</c:v>
                </c:pt>
                <c:pt idx="2">
                  <c:v>1652359168239</c:v>
                </c:pt>
                <c:pt idx="3">
                  <c:v>1652359168240</c:v>
                </c:pt>
                <c:pt idx="4">
                  <c:v>1652359168241</c:v>
                </c:pt>
                <c:pt idx="5">
                  <c:v>1652359168242</c:v>
                </c:pt>
                <c:pt idx="6">
                  <c:v>1652359168238</c:v>
                </c:pt>
                <c:pt idx="7">
                  <c:v>1652359168239</c:v>
                </c:pt>
                <c:pt idx="8">
                  <c:v>1652359168240</c:v>
                </c:pt>
                <c:pt idx="9">
                  <c:v>1652359168243</c:v>
                </c:pt>
                <c:pt idx="10">
                  <c:v>1652359168241</c:v>
                </c:pt>
                <c:pt idx="11">
                  <c:v>1652359168244</c:v>
                </c:pt>
                <c:pt idx="12">
                  <c:v>1652359168239</c:v>
                </c:pt>
                <c:pt idx="13">
                  <c:v>1652359168240</c:v>
                </c:pt>
                <c:pt idx="14">
                  <c:v>1652359168241</c:v>
                </c:pt>
                <c:pt idx="15">
                  <c:v>1652359168242</c:v>
                </c:pt>
                <c:pt idx="16">
                  <c:v>1652359168243</c:v>
                </c:pt>
                <c:pt idx="17">
                  <c:v>1652359168244</c:v>
                </c:pt>
                <c:pt idx="18">
                  <c:v>1652359168195</c:v>
                </c:pt>
                <c:pt idx="19">
                  <c:v>1652359168245</c:v>
                </c:pt>
                <c:pt idx="20">
                  <c:v>1652359168244</c:v>
                </c:pt>
                <c:pt idx="21">
                  <c:v>1652359168253</c:v>
                </c:pt>
                <c:pt idx="22">
                  <c:v>1652359168249</c:v>
                </c:pt>
                <c:pt idx="23">
                  <c:v>1652359168251</c:v>
                </c:pt>
                <c:pt idx="24">
                  <c:v>1652359168243</c:v>
                </c:pt>
                <c:pt idx="25">
                  <c:v>1652359168246</c:v>
                </c:pt>
                <c:pt idx="26">
                  <c:v>1652359168245</c:v>
                </c:pt>
                <c:pt idx="27">
                  <c:v>1652359168246</c:v>
                </c:pt>
                <c:pt idx="28">
                  <c:v>1652359168250</c:v>
                </c:pt>
                <c:pt idx="29">
                  <c:v>1652359168245</c:v>
                </c:pt>
                <c:pt idx="30">
                  <c:v>1652359168243</c:v>
                </c:pt>
                <c:pt idx="31">
                  <c:v>1652359168245</c:v>
                </c:pt>
                <c:pt idx="32">
                  <c:v>1652359168246</c:v>
                </c:pt>
                <c:pt idx="33">
                  <c:v>1652359168247</c:v>
                </c:pt>
                <c:pt idx="34">
                  <c:v>1652359168249</c:v>
                </c:pt>
                <c:pt idx="35">
                  <c:v>1652359168244</c:v>
                </c:pt>
                <c:pt idx="36">
                  <c:v>1652359168245</c:v>
                </c:pt>
                <c:pt idx="37">
                  <c:v>1652359168247</c:v>
                </c:pt>
                <c:pt idx="38">
                  <c:v>1652359168249</c:v>
                </c:pt>
                <c:pt idx="39">
                  <c:v>1652359168200</c:v>
                </c:pt>
                <c:pt idx="40">
                  <c:v>1652359168243</c:v>
                </c:pt>
                <c:pt idx="41">
                  <c:v>1652359168248</c:v>
                </c:pt>
                <c:pt idx="42">
                  <c:v>1652359168223</c:v>
                </c:pt>
                <c:pt idx="43">
                  <c:v>1652359168276</c:v>
                </c:pt>
                <c:pt idx="44">
                  <c:v>1652359168261</c:v>
                </c:pt>
                <c:pt idx="45">
                  <c:v>1652359168277</c:v>
                </c:pt>
                <c:pt idx="46">
                  <c:v>1652359168278</c:v>
                </c:pt>
                <c:pt idx="47">
                  <c:v>1652359168276</c:v>
                </c:pt>
                <c:pt idx="48">
                  <c:v>1652359168280</c:v>
                </c:pt>
                <c:pt idx="49">
                  <c:v>1652359168278</c:v>
                </c:pt>
                <c:pt idx="50">
                  <c:v>1652359168277</c:v>
                </c:pt>
                <c:pt idx="51">
                  <c:v>1652359168276</c:v>
                </c:pt>
                <c:pt idx="52">
                  <c:v>1652359168278</c:v>
                </c:pt>
                <c:pt idx="53">
                  <c:v>1652359168280</c:v>
                </c:pt>
                <c:pt idx="54">
                  <c:v>1652359168260</c:v>
                </c:pt>
                <c:pt idx="55">
                  <c:v>1652359168278</c:v>
                </c:pt>
                <c:pt idx="56">
                  <c:v>1652359168278</c:v>
                </c:pt>
                <c:pt idx="57">
                  <c:v>1652359168276</c:v>
                </c:pt>
                <c:pt idx="58">
                  <c:v>1652359168278</c:v>
                </c:pt>
                <c:pt idx="59">
                  <c:v>1652359168277</c:v>
                </c:pt>
                <c:pt idx="60">
                  <c:v>1652359168280</c:v>
                </c:pt>
                <c:pt idx="61">
                  <c:v>1652359168278</c:v>
                </c:pt>
                <c:pt idx="62">
                  <c:v>1652359168278</c:v>
                </c:pt>
                <c:pt idx="63">
                  <c:v>1652359168277</c:v>
                </c:pt>
                <c:pt idx="64">
                  <c:v>1652359168265</c:v>
                </c:pt>
                <c:pt idx="65">
                  <c:v>1652359168282</c:v>
                </c:pt>
                <c:pt idx="66">
                  <c:v>1652359168276</c:v>
                </c:pt>
                <c:pt idx="67">
                  <c:v>1652359168264</c:v>
                </c:pt>
                <c:pt idx="68">
                  <c:v>1652359168279</c:v>
                </c:pt>
                <c:pt idx="69">
                  <c:v>1652359168279</c:v>
                </c:pt>
                <c:pt idx="70">
                  <c:v>1652359168278</c:v>
                </c:pt>
                <c:pt idx="71">
                  <c:v>1652359168264</c:v>
                </c:pt>
                <c:pt idx="72">
                  <c:v>1652359168266</c:v>
                </c:pt>
                <c:pt idx="73">
                  <c:v>1652359168278</c:v>
                </c:pt>
                <c:pt idx="74">
                  <c:v>1652359168268</c:v>
                </c:pt>
                <c:pt idx="75">
                  <c:v>1652359168280</c:v>
                </c:pt>
                <c:pt idx="76">
                  <c:v>1652359168281</c:v>
                </c:pt>
                <c:pt idx="77">
                  <c:v>1652359168278</c:v>
                </c:pt>
                <c:pt idx="78">
                  <c:v>1652359168281</c:v>
                </c:pt>
                <c:pt idx="79">
                  <c:v>1652359168280</c:v>
                </c:pt>
                <c:pt idx="80">
                  <c:v>1652359168280</c:v>
                </c:pt>
                <c:pt idx="81">
                  <c:v>1652359168278</c:v>
                </c:pt>
                <c:pt idx="82">
                  <c:v>1652359168265</c:v>
                </c:pt>
                <c:pt idx="83">
                  <c:v>1652359168280</c:v>
                </c:pt>
                <c:pt idx="84">
                  <c:v>1652359168280</c:v>
                </c:pt>
                <c:pt idx="85">
                  <c:v>1652359168267</c:v>
                </c:pt>
                <c:pt idx="86">
                  <c:v>1652359168265</c:v>
                </c:pt>
                <c:pt idx="87">
                  <c:v>1652359168277</c:v>
                </c:pt>
                <c:pt idx="88">
                  <c:v>1652359168280</c:v>
                </c:pt>
                <c:pt idx="89">
                  <c:v>1652359168281</c:v>
                </c:pt>
                <c:pt idx="90">
                  <c:v>1652359168280</c:v>
                </c:pt>
                <c:pt idx="91">
                  <c:v>1652359168280</c:v>
                </c:pt>
                <c:pt idx="92">
                  <c:v>1652359168279</c:v>
                </c:pt>
                <c:pt idx="93">
                  <c:v>1652359168281</c:v>
                </c:pt>
                <c:pt idx="94">
                  <c:v>1652359168279</c:v>
                </c:pt>
                <c:pt idx="95">
                  <c:v>1652359168280</c:v>
                </c:pt>
                <c:pt idx="96">
                  <c:v>1652359168279</c:v>
                </c:pt>
                <c:pt idx="97">
                  <c:v>1652359168265</c:v>
                </c:pt>
                <c:pt idx="98">
                  <c:v>1652359168280</c:v>
                </c:pt>
                <c:pt idx="99">
                  <c:v>1652359168280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1-FD4E-A565-ECC702BE0B8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Marzullo!$C$552:$C$651</c:f>
              <c:numCache>
                <c:formatCode>0.00</c:formatCode>
                <c:ptCount val="100"/>
                <c:pt idx="0">
                  <c:v>86</c:v>
                </c:pt>
                <c:pt idx="1">
                  <c:v>97</c:v>
                </c:pt>
                <c:pt idx="2">
                  <c:v>99</c:v>
                </c:pt>
                <c:pt idx="3">
                  <c:v>97</c:v>
                </c:pt>
                <c:pt idx="4">
                  <c:v>98</c:v>
                </c:pt>
                <c:pt idx="5">
                  <c:v>93</c:v>
                </c:pt>
                <c:pt idx="6">
                  <c:v>99</c:v>
                </c:pt>
                <c:pt idx="7">
                  <c:v>97</c:v>
                </c:pt>
                <c:pt idx="8">
                  <c:v>100</c:v>
                </c:pt>
                <c:pt idx="9">
                  <c:v>96</c:v>
                </c:pt>
                <c:pt idx="10">
                  <c:v>99</c:v>
                </c:pt>
                <c:pt idx="11">
                  <c:v>92</c:v>
                </c:pt>
                <c:pt idx="12">
                  <c:v>97</c:v>
                </c:pt>
                <c:pt idx="13">
                  <c:v>99</c:v>
                </c:pt>
                <c:pt idx="14">
                  <c:v>98</c:v>
                </c:pt>
                <c:pt idx="15">
                  <c:v>97</c:v>
                </c:pt>
                <c:pt idx="16">
                  <c:v>98</c:v>
                </c:pt>
                <c:pt idx="17">
                  <c:v>95</c:v>
                </c:pt>
                <c:pt idx="18">
                  <c:v>147</c:v>
                </c:pt>
                <c:pt idx="19">
                  <c:v>96</c:v>
                </c:pt>
                <c:pt idx="20">
                  <c:v>104</c:v>
                </c:pt>
                <c:pt idx="21">
                  <c:v>93</c:v>
                </c:pt>
                <c:pt idx="22">
                  <c:v>99</c:v>
                </c:pt>
                <c:pt idx="23">
                  <c:v>89</c:v>
                </c:pt>
                <c:pt idx="24">
                  <c:v>100</c:v>
                </c:pt>
                <c:pt idx="25">
                  <c:v>96</c:v>
                </c:pt>
                <c:pt idx="26">
                  <c:v>98</c:v>
                </c:pt>
                <c:pt idx="27">
                  <c:v>101</c:v>
                </c:pt>
                <c:pt idx="28">
                  <c:v>92</c:v>
                </c:pt>
                <c:pt idx="29">
                  <c:v>94</c:v>
                </c:pt>
                <c:pt idx="30">
                  <c:v>100</c:v>
                </c:pt>
                <c:pt idx="31">
                  <c:v>97</c:v>
                </c:pt>
                <c:pt idx="32">
                  <c:v>98</c:v>
                </c:pt>
                <c:pt idx="33">
                  <c:v>99</c:v>
                </c:pt>
                <c:pt idx="34">
                  <c:v>93</c:v>
                </c:pt>
                <c:pt idx="35">
                  <c:v>98</c:v>
                </c:pt>
                <c:pt idx="36">
                  <c:v>99</c:v>
                </c:pt>
                <c:pt idx="37">
                  <c:v>100</c:v>
                </c:pt>
                <c:pt idx="38">
                  <c:v>97</c:v>
                </c:pt>
                <c:pt idx="39">
                  <c:v>188</c:v>
                </c:pt>
                <c:pt idx="40">
                  <c:v>101</c:v>
                </c:pt>
                <c:pt idx="41">
                  <c:v>95</c:v>
                </c:pt>
                <c:pt idx="42">
                  <c:v>91</c:v>
                </c:pt>
                <c:pt idx="43">
                  <c:v>41</c:v>
                </c:pt>
                <c:pt idx="44">
                  <c:v>54</c:v>
                </c:pt>
                <c:pt idx="45">
                  <c:v>37</c:v>
                </c:pt>
                <c:pt idx="46">
                  <c:v>35</c:v>
                </c:pt>
                <c:pt idx="47">
                  <c:v>40</c:v>
                </c:pt>
                <c:pt idx="48">
                  <c:v>36</c:v>
                </c:pt>
                <c:pt idx="49">
                  <c:v>36</c:v>
                </c:pt>
                <c:pt idx="50">
                  <c:v>35</c:v>
                </c:pt>
                <c:pt idx="51">
                  <c:v>40</c:v>
                </c:pt>
                <c:pt idx="52">
                  <c:v>39</c:v>
                </c:pt>
                <c:pt idx="53">
                  <c:v>36</c:v>
                </c:pt>
                <c:pt idx="54">
                  <c:v>56</c:v>
                </c:pt>
                <c:pt idx="55">
                  <c:v>37</c:v>
                </c:pt>
                <c:pt idx="56">
                  <c:v>54</c:v>
                </c:pt>
                <c:pt idx="57">
                  <c:v>40</c:v>
                </c:pt>
                <c:pt idx="58">
                  <c:v>35</c:v>
                </c:pt>
                <c:pt idx="59">
                  <c:v>40</c:v>
                </c:pt>
                <c:pt idx="60">
                  <c:v>35</c:v>
                </c:pt>
                <c:pt idx="61">
                  <c:v>36</c:v>
                </c:pt>
                <c:pt idx="62">
                  <c:v>36</c:v>
                </c:pt>
                <c:pt idx="63">
                  <c:v>42</c:v>
                </c:pt>
                <c:pt idx="64">
                  <c:v>54</c:v>
                </c:pt>
                <c:pt idx="65">
                  <c:v>32</c:v>
                </c:pt>
                <c:pt idx="66">
                  <c:v>42</c:v>
                </c:pt>
                <c:pt idx="67">
                  <c:v>53</c:v>
                </c:pt>
                <c:pt idx="68">
                  <c:v>37</c:v>
                </c:pt>
                <c:pt idx="69">
                  <c:v>35</c:v>
                </c:pt>
                <c:pt idx="70">
                  <c:v>42</c:v>
                </c:pt>
                <c:pt idx="71">
                  <c:v>58</c:v>
                </c:pt>
                <c:pt idx="72">
                  <c:v>49</c:v>
                </c:pt>
                <c:pt idx="73">
                  <c:v>45</c:v>
                </c:pt>
                <c:pt idx="74">
                  <c:v>49</c:v>
                </c:pt>
                <c:pt idx="75">
                  <c:v>38</c:v>
                </c:pt>
                <c:pt idx="76">
                  <c:v>34</c:v>
                </c:pt>
                <c:pt idx="77">
                  <c:v>41</c:v>
                </c:pt>
                <c:pt idx="78">
                  <c:v>36</c:v>
                </c:pt>
                <c:pt idx="79">
                  <c:v>37</c:v>
                </c:pt>
                <c:pt idx="80">
                  <c:v>35</c:v>
                </c:pt>
                <c:pt idx="81">
                  <c:v>42</c:v>
                </c:pt>
                <c:pt idx="82">
                  <c:v>53</c:v>
                </c:pt>
                <c:pt idx="83">
                  <c:v>37</c:v>
                </c:pt>
                <c:pt idx="84">
                  <c:v>43</c:v>
                </c:pt>
                <c:pt idx="85">
                  <c:v>54</c:v>
                </c:pt>
                <c:pt idx="86">
                  <c:v>50</c:v>
                </c:pt>
                <c:pt idx="87">
                  <c:v>40</c:v>
                </c:pt>
                <c:pt idx="88">
                  <c:v>38</c:v>
                </c:pt>
                <c:pt idx="89">
                  <c:v>35</c:v>
                </c:pt>
                <c:pt idx="90">
                  <c:v>37</c:v>
                </c:pt>
                <c:pt idx="91">
                  <c:v>36</c:v>
                </c:pt>
                <c:pt idx="92">
                  <c:v>58</c:v>
                </c:pt>
                <c:pt idx="93">
                  <c:v>36</c:v>
                </c:pt>
                <c:pt idx="94">
                  <c:v>38</c:v>
                </c:pt>
                <c:pt idx="95">
                  <c:v>36</c:v>
                </c:pt>
                <c:pt idx="96">
                  <c:v>41</c:v>
                </c:pt>
                <c:pt idx="97">
                  <c:v>52</c:v>
                </c:pt>
                <c:pt idx="98">
                  <c:v>37</c:v>
                </c:pt>
                <c:pt idx="99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1-FD4E-A565-ECC702BE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3056511"/>
        <c:axId val="17339296"/>
      </c:barChart>
      <c:catAx>
        <c:axId val="214305651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339296"/>
        <c:crosses val="autoZero"/>
        <c:auto val="1"/>
        <c:lblAlgn val="ctr"/>
        <c:lblOffset val="100"/>
        <c:noMultiLvlLbl val="0"/>
      </c:catAx>
      <c:valAx>
        <c:axId val="1733929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056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'Drift Samsung Galaxy S10'!$B$23:$B$29</c:f>
              <c:numCache>
                <c:formatCode>General</c:formatCode>
                <c:ptCount val="7"/>
                <c:pt idx="0">
                  <c:v>1652530482575</c:v>
                </c:pt>
                <c:pt idx="1">
                  <c:v>1652531081236</c:v>
                </c:pt>
                <c:pt idx="2">
                  <c:v>1652531681048</c:v>
                </c:pt>
                <c:pt idx="3">
                  <c:v>1652532281173</c:v>
                </c:pt>
                <c:pt idx="4">
                  <c:v>1652532881042</c:v>
                </c:pt>
                <c:pt idx="5">
                  <c:v>1652533481016</c:v>
                </c:pt>
                <c:pt idx="6">
                  <c:v>1652534080691</c:v>
                </c:pt>
              </c:numCache>
            </c:numRef>
          </c:xVal>
          <c:yVal>
            <c:numRef>
              <c:f>'Drift Samsung Galaxy S10'!$C$23:$C$29</c:f>
              <c:numCache>
                <c:formatCode>General</c:formatCode>
                <c:ptCount val="7"/>
                <c:pt idx="0">
                  <c:v>212749</c:v>
                </c:pt>
                <c:pt idx="1">
                  <c:v>810202</c:v>
                </c:pt>
                <c:pt idx="2">
                  <c:v>1408826</c:v>
                </c:pt>
                <c:pt idx="3">
                  <c:v>2007607</c:v>
                </c:pt>
                <c:pt idx="4">
                  <c:v>2606395</c:v>
                </c:pt>
                <c:pt idx="5">
                  <c:v>3205238</c:v>
                </c:pt>
                <c:pt idx="6">
                  <c:v>3803691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1-D543-9F73-534F2710C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280"/>
        <c:axId val="2079056127"/>
      </c:scatterChart>
      <c:valAx>
        <c:axId val="76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9056127"/>
        <c:crosses val="autoZero"/>
        <c:crossBetween val="midCat"/>
      </c:valAx>
      <c:valAx>
        <c:axId val="20790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6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570669291338583"/>
                  <c:y val="3.52559055118110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Lastcellkalibrering!$J$5:$J$304</c:f>
              <c:numCache>
                <c:formatCode>General</c:formatCode>
                <c:ptCount val="300"/>
                <c:pt idx="0">
                  <c:v>1.6930000000000001</c:v>
                </c:pt>
                <c:pt idx="1">
                  <c:v>1.6919999999999999</c:v>
                </c:pt>
                <c:pt idx="2">
                  <c:v>1.6930000000000001</c:v>
                </c:pt>
                <c:pt idx="3">
                  <c:v>1.6919999999999999</c:v>
                </c:pt>
                <c:pt idx="4">
                  <c:v>1.6930000000000001</c:v>
                </c:pt>
                <c:pt idx="5">
                  <c:v>1.6919999999999999</c:v>
                </c:pt>
                <c:pt idx="6">
                  <c:v>1.6930000000000001</c:v>
                </c:pt>
                <c:pt idx="7">
                  <c:v>1.6919999999999999</c:v>
                </c:pt>
                <c:pt idx="8">
                  <c:v>1.6930000000000001</c:v>
                </c:pt>
                <c:pt idx="9">
                  <c:v>1.6919999999999999</c:v>
                </c:pt>
                <c:pt idx="10">
                  <c:v>1.6930000000000001</c:v>
                </c:pt>
                <c:pt idx="11">
                  <c:v>1.6919999999999999</c:v>
                </c:pt>
                <c:pt idx="12">
                  <c:v>1.6930000000000001</c:v>
                </c:pt>
                <c:pt idx="13">
                  <c:v>1.6919999999999999</c:v>
                </c:pt>
                <c:pt idx="14">
                  <c:v>1.6930000000000001</c:v>
                </c:pt>
                <c:pt idx="15">
                  <c:v>1.6919999999999999</c:v>
                </c:pt>
                <c:pt idx="16">
                  <c:v>1.6930000000000001</c:v>
                </c:pt>
                <c:pt idx="17">
                  <c:v>1.6919999999999999</c:v>
                </c:pt>
                <c:pt idx="18">
                  <c:v>1.6930000000000001</c:v>
                </c:pt>
                <c:pt idx="19">
                  <c:v>1.6919999999999999</c:v>
                </c:pt>
                <c:pt idx="20">
                  <c:v>1.6930000000000001</c:v>
                </c:pt>
                <c:pt idx="21">
                  <c:v>1.6919999999999999</c:v>
                </c:pt>
                <c:pt idx="22">
                  <c:v>1.6930000000000001</c:v>
                </c:pt>
                <c:pt idx="23">
                  <c:v>1.6919999999999999</c:v>
                </c:pt>
                <c:pt idx="24">
                  <c:v>1.6930000000000001</c:v>
                </c:pt>
                <c:pt idx="25">
                  <c:v>1.6919999999999999</c:v>
                </c:pt>
                <c:pt idx="26">
                  <c:v>1.6930000000000001</c:v>
                </c:pt>
                <c:pt idx="27">
                  <c:v>1.6919999999999999</c:v>
                </c:pt>
                <c:pt idx="28">
                  <c:v>1.6930000000000001</c:v>
                </c:pt>
                <c:pt idx="29">
                  <c:v>1.6919999999999999</c:v>
                </c:pt>
                <c:pt idx="30">
                  <c:v>1.6930000000000001</c:v>
                </c:pt>
                <c:pt idx="31">
                  <c:v>1.6919999999999999</c:v>
                </c:pt>
                <c:pt idx="32">
                  <c:v>1.6919999999999999</c:v>
                </c:pt>
                <c:pt idx="33">
                  <c:v>1.6910000000000001</c:v>
                </c:pt>
                <c:pt idx="34">
                  <c:v>1.6930000000000001</c:v>
                </c:pt>
                <c:pt idx="35">
                  <c:v>1.6919999999999999</c:v>
                </c:pt>
                <c:pt idx="36">
                  <c:v>1.6930000000000001</c:v>
                </c:pt>
                <c:pt idx="37">
                  <c:v>1.6919999999999999</c:v>
                </c:pt>
                <c:pt idx="38">
                  <c:v>1.6930000000000001</c:v>
                </c:pt>
                <c:pt idx="39">
                  <c:v>1.6919999999999999</c:v>
                </c:pt>
                <c:pt idx="40">
                  <c:v>1.6930000000000001</c:v>
                </c:pt>
                <c:pt idx="41">
                  <c:v>1.6919999999999999</c:v>
                </c:pt>
                <c:pt idx="42">
                  <c:v>1.6930000000000001</c:v>
                </c:pt>
                <c:pt idx="43">
                  <c:v>1.6919999999999999</c:v>
                </c:pt>
                <c:pt idx="44">
                  <c:v>1.6930000000000001</c:v>
                </c:pt>
                <c:pt idx="45">
                  <c:v>1.6919999999999999</c:v>
                </c:pt>
                <c:pt idx="46">
                  <c:v>1.6930000000000001</c:v>
                </c:pt>
                <c:pt idx="47">
                  <c:v>1.6919999999999999</c:v>
                </c:pt>
                <c:pt idx="48">
                  <c:v>1.6930000000000001</c:v>
                </c:pt>
                <c:pt idx="49">
                  <c:v>1.6919999999999999</c:v>
                </c:pt>
                <c:pt idx="50">
                  <c:v>1.6930000000000001</c:v>
                </c:pt>
                <c:pt idx="51">
                  <c:v>1.6919999999999999</c:v>
                </c:pt>
                <c:pt idx="52">
                  <c:v>1.6930000000000001</c:v>
                </c:pt>
                <c:pt idx="53">
                  <c:v>1.6919999999999999</c:v>
                </c:pt>
                <c:pt idx="54">
                  <c:v>1.6930000000000001</c:v>
                </c:pt>
                <c:pt idx="55">
                  <c:v>1.6919999999999999</c:v>
                </c:pt>
                <c:pt idx="56">
                  <c:v>1.6930000000000001</c:v>
                </c:pt>
                <c:pt idx="57">
                  <c:v>1.6919999999999999</c:v>
                </c:pt>
                <c:pt idx="58">
                  <c:v>1.6930000000000001</c:v>
                </c:pt>
                <c:pt idx="59">
                  <c:v>1.6919999999999999</c:v>
                </c:pt>
                <c:pt idx="60">
                  <c:v>1.6759999999999999</c:v>
                </c:pt>
                <c:pt idx="61">
                  <c:v>1.675</c:v>
                </c:pt>
                <c:pt idx="62">
                  <c:v>1.6759999999999999</c:v>
                </c:pt>
                <c:pt idx="63">
                  <c:v>1.675</c:v>
                </c:pt>
                <c:pt idx="64">
                  <c:v>1.6759999999999999</c:v>
                </c:pt>
                <c:pt idx="65">
                  <c:v>1.675</c:v>
                </c:pt>
                <c:pt idx="66">
                  <c:v>1.6759999999999999</c:v>
                </c:pt>
                <c:pt idx="67">
                  <c:v>1.675</c:v>
                </c:pt>
                <c:pt idx="68">
                  <c:v>1.6759999999999999</c:v>
                </c:pt>
                <c:pt idx="69">
                  <c:v>1.675</c:v>
                </c:pt>
                <c:pt idx="70">
                  <c:v>1.675</c:v>
                </c:pt>
                <c:pt idx="71">
                  <c:v>1.6739999999999999</c:v>
                </c:pt>
                <c:pt idx="72">
                  <c:v>1.6759999999999999</c:v>
                </c:pt>
                <c:pt idx="73">
                  <c:v>1.675</c:v>
                </c:pt>
                <c:pt idx="74">
                  <c:v>1.6759999999999999</c:v>
                </c:pt>
                <c:pt idx="75">
                  <c:v>1.675</c:v>
                </c:pt>
                <c:pt idx="76">
                  <c:v>1.6759999999999999</c:v>
                </c:pt>
                <c:pt idx="77">
                  <c:v>1.675</c:v>
                </c:pt>
                <c:pt idx="78">
                  <c:v>1.6759999999999999</c:v>
                </c:pt>
                <c:pt idx="79">
                  <c:v>1.675</c:v>
                </c:pt>
                <c:pt idx="80">
                  <c:v>1.6759999999999999</c:v>
                </c:pt>
                <c:pt idx="81">
                  <c:v>1.675</c:v>
                </c:pt>
                <c:pt idx="82">
                  <c:v>1.6759999999999999</c:v>
                </c:pt>
                <c:pt idx="83">
                  <c:v>1.675</c:v>
                </c:pt>
                <c:pt idx="84">
                  <c:v>1.6759999999999999</c:v>
                </c:pt>
                <c:pt idx="85">
                  <c:v>1.675</c:v>
                </c:pt>
                <c:pt idx="86">
                  <c:v>1.6759999999999999</c:v>
                </c:pt>
                <c:pt idx="87">
                  <c:v>1.675</c:v>
                </c:pt>
                <c:pt idx="88">
                  <c:v>1.6759999999999999</c:v>
                </c:pt>
                <c:pt idx="89">
                  <c:v>1.675</c:v>
                </c:pt>
                <c:pt idx="90">
                  <c:v>1.675</c:v>
                </c:pt>
                <c:pt idx="91">
                  <c:v>1.6739999999999999</c:v>
                </c:pt>
                <c:pt idx="92">
                  <c:v>1.675</c:v>
                </c:pt>
                <c:pt idx="93">
                  <c:v>1.6739999999999999</c:v>
                </c:pt>
                <c:pt idx="94">
                  <c:v>1.677</c:v>
                </c:pt>
                <c:pt idx="95">
                  <c:v>1.6759999999999999</c:v>
                </c:pt>
                <c:pt idx="96">
                  <c:v>1.6759999999999999</c:v>
                </c:pt>
                <c:pt idx="97">
                  <c:v>1.675</c:v>
                </c:pt>
                <c:pt idx="98">
                  <c:v>1.675</c:v>
                </c:pt>
                <c:pt idx="99">
                  <c:v>1.6739999999999999</c:v>
                </c:pt>
                <c:pt idx="100">
                  <c:v>1.6759999999999999</c:v>
                </c:pt>
                <c:pt idx="101">
                  <c:v>1.675</c:v>
                </c:pt>
                <c:pt idx="102">
                  <c:v>1.6759999999999999</c:v>
                </c:pt>
                <c:pt idx="103">
                  <c:v>1.675</c:v>
                </c:pt>
                <c:pt idx="104">
                  <c:v>1.6759999999999999</c:v>
                </c:pt>
                <c:pt idx="105">
                  <c:v>1.675</c:v>
                </c:pt>
                <c:pt idx="106">
                  <c:v>1.675</c:v>
                </c:pt>
                <c:pt idx="107">
                  <c:v>1.6739999999999999</c:v>
                </c:pt>
                <c:pt idx="108">
                  <c:v>1.6759999999999999</c:v>
                </c:pt>
                <c:pt idx="109">
                  <c:v>1.675</c:v>
                </c:pt>
                <c:pt idx="110">
                  <c:v>1.675</c:v>
                </c:pt>
                <c:pt idx="111">
                  <c:v>1.6739999999999999</c:v>
                </c:pt>
                <c:pt idx="112">
                  <c:v>1.6759999999999999</c:v>
                </c:pt>
                <c:pt idx="113">
                  <c:v>1.675</c:v>
                </c:pt>
                <c:pt idx="114">
                  <c:v>1.6759999999999999</c:v>
                </c:pt>
                <c:pt idx="115">
                  <c:v>1.675</c:v>
                </c:pt>
                <c:pt idx="116">
                  <c:v>1.6759999999999999</c:v>
                </c:pt>
                <c:pt idx="117">
                  <c:v>1.675</c:v>
                </c:pt>
                <c:pt idx="118">
                  <c:v>1.675</c:v>
                </c:pt>
                <c:pt idx="119">
                  <c:v>1.6739999999999999</c:v>
                </c:pt>
                <c:pt idx="120">
                  <c:v>1.6619999999999999</c:v>
                </c:pt>
                <c:pt idx="121">
                  <c:v>1.661</c:v>
                </c:pt>
                <c:pt idx="122">
                  <c:v>1.6639999999999999</c:v>
                </c:pt>
                <c:pt idx="123">
                  <c:v>1.663</c:v>
                </c:pt>
                <c:pt idx="124">
                  <c:v>1.661</c:v>
                </c:pt>
                <c:pt idx="125">
                  <c:v>1.6619999999999999</c:v>
                </c:pt>
                <c:pt idx="126">
                  <c:v>1.663</c:v>
                </c:pt>
                <c:pt idx="127">
                  <c:v>1.6619999999999999</c:v>
                </c:pt>
                <c:pt idx="128">
                  <c:v>1.665</c:v>
                </c:pt>
                <c:pt idx="129">
                  <c:v>1.6639999999999999</c:v>
                </c:pt>
                <c:pt idx="130">
                  <c:v>1.665</c:v>
                </c:pt>
                <c:pt idx="131">
                  <c:v>1.6639999999999999</c:v>
                </c:pt>
                <c:pt idx="132">
                  <c:v>1.6659999999999999</c:v>
                </c:pt>
                <c:pt idx="133">
                  <c:v>1.665</c:v>
                </c:pt>
                <c:pt idx="134">
                  <c:v>1.663</c:v>
                </c:pt>
                <c:pt idx="135">
                  <c:v>1.6619999999999999</c:v>
                </c:pt>
                <c:pt idx="136">
                  <c:v>1.667</c:v>
                </c:pt>
                <c:pt idx="137">
                  <c:v>1.6659999999999999</c:v>
                </c:pt>
                <c:pt idx="138">
                  <c:v>1.667</c:v>
                </c:pt>
                <c:pt idx="139">
                  <c:v>1.6659999999999999</c:v>
                </c:pt>
                <c:pt idx="140">
                  <c:v>1.665</c:v>
                </c:pt>
                <c:pt idx="141">
                  <c:v>1.6639999999999999</c:v>
                </c:pt>
                <c:pt idx="142">
                  <c:v>1.665</c:v>
                </c:pt>
                <c:pt idx="143">
                  <c:v>1.6639999999999999</c:v>
                </c:pt>
                <c:pt idx="144">
                  <c:v>1.6659999999999999</c:v>
                </c:pt>
                <c:pt idx="145">
                  <c:v>1.665</c:v>
                </c:pt>
                <c:pt idx="146">
                  <c:v>1.663</c:v>
                </c:pt>
                <c:pt idx="147">
                  <c:v>1.6619999999999999</c:v>
                </c:pt>
                <c:pt idx="148">
                  <c:v>1.663</c:v>
                </c:pt>
                <c:pt idx="149">
                  <c:v>1.6619999999999999</c:v>
                </c:pt>
                <c:pt idx="150">
                  <c:v>1.6659999999999999</c:v>
                </c:pt>
                <c:pt idx="151">
                  <c:v>1.665</c:v>
                </c:pt>
                <c:pt idx="152">
                  <c:v>1.6659999999999999</c:v>
                </c:pt>
                <c:pt idx="153">
                  <c:v>1.665</c:v>
                </c:pt>
                <c:pt idx="154">
                  <c:v>1.6659999999999999</c:v>
                </c:pt>
                <c:pt idx="155">
                  <c:v>1.665</c:v>
                </c:pt>
                <c:pt idx="156">
                  <c:v>1.663</c:v>
                </c:pt>
                <c:pt idx="157">
                  <c:v>1.6619999999999999</c:v>
                </c:pt>
                <c:pt idx="158">
                  <c:v>1.665</c:v>
                </c:pt>
                <c:pt idx="159">
                  <c:v>1.6639999999999999</c:v>
                </c:pt>
                <c:pt idx="160">
                  <c:v>1.6639999999999999</c:v>
                </c:pt>
                <c:pt idx="161">
                  <c:v>1.663</c:v>
                </c:pt>
                <c:pt idx="162">
                  <c:v>1.663</c:v>
                </c:pt>
                <c:pt idx="163">
                  <c:v>1.6639999999999999</c:v>
                </c:pt>
                <c:pt idx="164">
                  <c:v>1.6659999999999999</c:v>
                </c:pt>
                <c:pt idx="165">
                  <c:v>1.665</c:v>
                </c:pt>
                <c:pt idx="166">
                  <c:v>1.6659999999999999</c:v>
                </c:pt>
                <c:pt idx="167">
                  <c:v>1.665</c:v>
                </c:pt>
                <c:pt idx="168">
                  <c:v>1.6659999999999999</c:v>
                </c:pt>
                <c:pt idx="169">
                  <c:v>1.665</c:v>
                </c:pt>
                <c:pt idx="170">
                  <c:v>1.6659999999999999</c:v>
                </c:pt>
                <c:pt idx="171">
                  <c:v>1.665</c:v>
                </c:pt>
                <c:pt idx="172">
                  <c:v>1.667</c:v>
                </c:pt>
                <c:pt idx="173">
                  <c:v>1.6659999999999999</c:v>
                </c:pt>
                <c:pt idx="174">
                  <c:v>1.6659999999999999</c:v>
                </c:pt>
                <c:pt idx="175">
                  <c:v>1.665</c:v>
                </c:pt>
                <c:pt idx="176">
                  <c:v>1.6639999999999999</c:v>
                </c:pt>
                <c:pt idx="177">
                  <c:v>1.663</c:v>
                </c:pt>
                <c:pt idx="178">
                  <c:v>1.6659999999999999</c:v>
                </c:pt>
                <c:pt idx="179">
                  <c:v>1.665</c:v>
                </c:pt>
                <c:pt idx="180">
                  <c:v>1.65</c:v>
                </c:pt>
                <c:pt idx="181">
                  <c:v>1.649</c:v>
                </c:pt>
                <c:pt idx="182">
                  <c:v>1.6479999999999999</c:v>
                </c:pt>
                <c:pt idx="183">
                  <c:v>1.647</c:v>
                </c:pt>
                <c:pt idx="184">
                  <c:v>1.649</c:v>
                </c:pt>
                <c:pt idx="185">
                  <c:v>1.6479999999999999</c:v>
                </c:pt>
                <c:pt idx="186">
                  <c:v>1.6479999999999999</c:v>
                </c:pt>
                <c:pt idx="187">
                  <c:v>1.647</c:v>
                </c:pt>
                <c:pt idx="188">
                  <c:v>1.643</c:v>
                </c:pt>
                <c:pt idx="189">
                  <c:v>1.6419999999999999</c:v>
                </c:pt>
                <c:pt idx="190">
                  <c:v>1.6479999999999999</c:v>
                </c:pt>
                <c:pt idx="191">
                  <c:v>1.647</c:v>
                </c:pt>
                <c:pt idx="192">
                  <c:v>1.649</c:v>
                </c:pt>
                <c:pt idx="193">
                  <c:v>1.6479999999999999</c:v>
                </c:pt>
                <c:pt idx="194">
                  <c:v>1.6479999999999999</c:v>
                </c:pt>
                <c:pt idx="195">
                  <c:v>1.647</c:v>
                </c:pt>
                <c:pt idx="196">
                  <c:v>1.647</c:v>
                </c:pt>
                <c:pt idx="197">
                  <c:v>1.6459999999999999</c:v>
                </c:pt>
                <c:pt idx="198">
                  <c:v>1.643</c:v>
                </c:pt>
                <c:pt idx="199">
                  <c:v>1.6419999999999999</c:v>
                </c:pt>
                <c:pt idx="200">
                  <c:v>1.6439999999999999</c:v>
                </c:pt>
                <c:pt idx="201">
                  <c:v>1.643</c:v>
                </c:pt>
                <c:pt idx="202">
                  <c:v>1.6459999999999999</c:v>
                </c:pt>
                <c:pt idx="203">
                  <c:v>1.645</c:v>
                </c:pt>
                <c:pt idx="204">
                  <c:v>1.6439999999999999</c:v>
                </c:pt>
                <c:pt idx="205">
                  <c:v>1.643</c:v>
                </c:pt>
                <c:pt idx="206">
                  <c:v>1.6459999999999999</c:v>
                </c:pt>
                <c:pt idx="207">
                  <c:v>1.645</c:v>
                </c:pt>
                <c:pt idx="208">
                  <c:v>1.6479999999999999</c:v>
                </c:pt>
                <c:pt idx="209">
                  <c:v>1.647</c:v>
                </c:pt>
                <c:pt idx="210">
                  <c:v>1.647</c:v>
                </c:pt>
                <c:pt idx="211">
                  <c:v>1.6459999999999999</c:v>
                </c:pt>
                <c:pt idx="212">
                  <c:v>1.647</c:v>
                </c:pt>
                <c:pt idx="213">
                  <c:v>1.6459999999999999</c:v>
                </c:pt>
                <c:pt idx="214">
                  <c:v>1.647</c:v>
                </c:pt>
                <c:pt idx="215">
                  <c:v>1.6459999999999999</c:v>
                </c:pt>
                <c:pt idx="216">
                  <c:v>1.647</c:v>
                </c:pt>
                <c:pt idx="217">
                  <c:v>1.6459999999999999</c:v>
                </c:pt>
                <c:pt idx="218">
                  <c:v>1.647</c:v>
                </c:pt>
                <c:pt idx="219">
                  <c:v>1.6459999999999999</c:v>
                </c:pt>
                <c:pt idx="220">
                  <c:v>1.647</c:v>
                </c:pt>
                <c:pt idx="221">
                  <c:v>1.6459999999999999</c:v>
                </c:pt>
                <c:pt idx="222">
                  <c:v>1.649</c:v>
                </c:pt>
                <c:pt idx="223">
                  <c:v>1.6479999999999999</c:v>
                </c:pt>
                <c:pt idx="224">
                  <c:v>1.6479999999999999</c:v>
                </c:pt>
                <c:pt idx="225">
                  <c:v>1.647</c:v>
                </c:pt>
                <c:pt idx="226">
                  <c:v>1.6479999999999999</c:v>
                </c:pt>
                <c:pt idx="227">
                  <c:v>1.647</c:v>
                </c:pt>
                <c:pt idx="228">
                  <c:v>1.649</c:v>
                </c:pt>
                <c:pt idx="229">
                  <c:v>1.6479999999999999</c:v>
                </c:pt>
                <c:pt idx="230">
                  <c:v>1.6479999999999999</c:v>
                </c:pt>
                <c:pt idx="231">
                  <c:v>1.647</c:v>
                </c:pt>
                <c:pt idx="232">
                  <c:v>1.6479999999999999</c:v>
                </c:pt>
                <c:pt idx="233">
                  <c:v>1.647</c:v>
                </c:pt>
                <c:pt idx="234">
                  <c:v>1.6479999999999999</c:v>
                </c:pt>
                <c:pt idx="235">
                  <c:v>1.647</c:v>
                </c:pt>
                <c:pt idx="236">
                  <c:v>1.6479999999999999</c:v>
                </c:pt>
                <c:pt idx="237">
                  <c:v>1.647</c:v>
                </c:pt>
                <c:pt idx="238">
                  <c:v>1.649</c:v>
                </c:pt>
                <c:pt idx="239">
                  <c:v>1.6479999999999999</c:v>
                </c:pt>
                <c:pt idx="240">
                  <c:v>1.631</c:v>
                </c:pt>
                <c:pt idx="241">
                  <c:v>1.63</c:v>
                </c:pt>
                <c:pt idx="242">
                  <c:v>1.6319999999999999</c:v>
                </c:pt>
                <c:pt idx="243">
                  <c:v>1.631</c:v>
                </c:pt>
                <c:pt idx="244">
                  <c:v>1.631</c:v>
                </c:pt>
                <c:pt idx="245">
                  <c:v>1.63</c:v>
                </c:pt>
                <c:pt idx="246">
                  <c:v>1.631</c:v>
                </c:pt>
                <c:pt idx="247">
                  <c:v>1.63</c:v>
                </c:pt>
                <c:pt idx="248">
                  <c:v>1.6319999999999999</c:v>
                </c:pt>
                <c:pt idx="249">
                  <c:v>1.631</c:v>
                </c:pt>
                <c:pt idx="250">
                  <c:v>1.631</c:v>
                </c:pt>
                <c:pt idx="251">
                  <c:v>1.63</c:v>
                </c:pt>
                <c:pt idx="252">
                  <c:v>1.6319999999999999</c:v>
                </c:pt>
                <c:pt idx="253">
                  <c:v>1.631</c:v>
                </c:pt>
                <c:pt idx="254">
                  <c:v>1.6319999999999999</c:v>
                </c:pt>
                <c:pt idx="255">
                  <c:v>1.631</c:v>
                </c:pt>
                <c:pt idx="256">
                  <c:v>1.631</c:v>
                </c:pt>
                <c:pt idx="257">
                  <c:v>1.63</c:v>
                </c:pt>
                <c:pt idx="258">
                  <c:v>1.64</c:v>
                </c:pt>
                <c:pt idx="259">
                  <c:v>1.63</c:v>
                </c:pt>
                <c:pt idx="260">
                  <c:v>1.629</c:v>
                </c:pt>
                <c:pt idx="261">
                  <c:v>1.6279999999999999</c:v>
                </c:pt>
                <c:pt idx="262">
                  <c:v>1.63</c:v>
                </c:pt>
                <c:pt idx="263">
                  <c:v>1.629</c:v>
                </c:pt>
                <c:pt idx="264">
                  <c:v>1.63</c:v>
                </c:pt>
                <c:pt idx="265">
                  <c:v>1.629</c:v>
                </c:pt>
                <c:pt idx="266">
                  <c:v>1.63</c:v>
                </c:pt>
                <c:pt idx="267">
                  <c:v>1.629</c:v>
                </c:pt>
                <c:pt idx="268">
                  <c:v>1.63</c:v>
                </c:pt>
                <c:pt idx="269">
                  <c:v>1.629</c:v>
                </c:pt>
                <c:pt idx="270">
                  <c:v>1.6319999999999999</c:v>
                </c:pt>
                <c:pt idx="271">
                  <c:v>1.631</c:v>
                </c:pt>
                <c:pt idx="272">
                  <c:v>1.631</c:v>
                </c:pt>
                <c:pt idx="273">
                  <c:v>1.63</c:v>
                </c:pt>
                <c:pt idx="274">
                  <c:v>1.6319999999999999</c:v>
                </c:pt>
                <c:pt idx="275">
                  <c:v>1.631</c:v>
                </c:pt>
                <c:pt idx="276">
                  <c:v>1.6319999999999999</c:v>
                </c:pt>
                <c:pt idx="277">
                  <c:v>1.631</c:v>
                </c:pt>
                <c:pt idx="278">
                  <c:v>1.631</c:v>
                </c:pt>
                <c:pt idx="279">
                  <c:v>1.63</c:v>
                </c:pt>
                <c:pt idx="280">
                  <c:v>1.63</c:v>
                </c:pt>
                <c:pt idx="281">
                  <c:v>1.629</c:v>
                </c:pt>
                <c:pt idx="282">
                  <c:v>1.631</c:v>
                </c:pt>
                <c:pt idx="283">
                  <c:v>1.63</c:v>
                </c:pt>
                <c:pt idx="284">
                  <c:v>1.631</c:v>
                </c:pt>
                <c:pt idx="285">
                  <c:v>1.63</c:v>
                </c:pt>
                <c:pt idx="286">
                  <c:v>1.631</c:v>
                </c:pt>
                <c:pt idx="287">
                  <c:v>1.63</c:v>
                </c:pt>
                <c:pt idx="288">
                  <c:v>1.63</c:v>
                </c:pt>
                <c:pt idx="289">
                  <c:v>1.629</c:v>
                </c:pt>
                <c:pt idx="290">
                  <c:v>1.63</c:v>
                </c:pt>
                <c:pt idx="291">
                  <c:v>1.629</c:v>
                </c:pt>
                <c:pt idx="292">
                  <c:v>1.631</c:v>
                </c:pt>
                <c:pt idx="293">
                  <c:v>1.63</c:v>
                </c:pt>
                <c:pt idx="294">
                  <c:v>1.631</c:v>
                </c:pt>
                <c:pt idx="295">
                  <c:v>1.63</c:v>
                </c:pt>
                <c:pt idx="296">
                  <c:v>1.631</c:v>
                </c:pt>
                <c:pt idx="297">
                  <c:v>1.63</c:v>
                </c:pt>
                <c:pt idx="298">
                  <c:v>1.631</c:v>
                </c:pt>
                <c:pt idx="299">
                  <c:v>1.63</c:v>
                </c:pt>
              </c:numCache>
            </c:numRef>
          </c:xVal>
          <c:yVal>
            <c:numRef>
              <c:f>Lastcellkalibrering!$I$5:$I$304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CD-0347-A163-71FED0E46E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15279"/>
        <c:axId val="184068271"/>
      </c:scatterChart>
      <c:valAx>
        <c:axId val="1840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4068271"/>
        <c:crosses val="autoZero"/>
        <c:crossBetween val="midCat"/>
      </c:valAx>
      <c:valAx>
        <c:axId val="18406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84015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8681758530183727E-2"/>
                  <c:y val="-4.099518810148731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sv-SE"/>
                </a:p>
              </c:txPr>
            </c:trendlineLbl>
          </c:trendline>
          <c:xVal>
            <c:numRef>
              <c:f>Lastcellkalibrering!$Z$5:$Z$304</c:f>
              <c:numCache>
                <c:formatCode>General</c:formatCode>
                <c:ptCount val="300"/>
                <c:pt idx="0">
                  <c:v>498</c:v>
                </c:pt>
                <c:pt idx="1">
                  <c:v>497</c:v>
                </c:pt>
                <c:pt idx="2">
                  <c:v>498</c:v>
                </c:pt>
                <c:pt idx="3">
                  <c:v>497</c:v>
                </c:pt>
                <c:pt idx="4">
                  <c:v>498</c:v>
                </c:pt>
                <c:pt idx="5">
                  <c:v>497</c:v>
                </c:pt>
                <c:pt idx="6">
                  <c:v>498</c:v>
                </c:pt>
                <c:pt idx="7">
                  <c:v>497</c:v>
                </c:pt>
                <c:pt idx="8">
                  <c:v>498</c:v>
                </c:pt>
                <c:pt idx="9">
                  <c:v>497</c:v>
                </c:pt>
                <c:pt idx="10">
                  <c:v>498</c:v>
                </c:pt>
                <c:pt idx="11">
                  <c:v>497</c:v>
                </c:pt>
                <c:pt idx="12">
                  <c:v>498</c:v>
                </c:pt>
                <c:pt idx="13">
                  <c:v>497</c:v>
                </c:pt>
                <c:pt idx="14">
                  <c:v>498</c:v>
                </c:pt>
                <c:pt idx="15">
                  <c:v>497</c:v>
                </c:pt>
                <c:pt idx="16">
                  <c:v>498</c:v>
                </c:pt>
                <c:pt idx="17">
                  <c:v>497</c:v>
                </c:pt>
                <c:pt idx="18">
                  <c:v>498</c:v>
                </c:pt>
                <c:pt idx="19">
                  <c:v>497</c:v>
                </c:pt>
                <c:pt idx="20">
                  <c:v>498</c:v>
                </c:pt>
                <c:pt idx="21">
                  <c:v>497</c:v>
                </c:pt>
                <c:pt idx="22">
                  <c:v>498</c:v>
                </c:pt>
                <c:pt idx="23">
                  <c:v>497</c:v>
                </c:pt>
                <c:pt idx="24">
                  <c:v>498</c:v>
                </c:pt>
                <c:pt idx="25">
                  <c:v>497</c:v>
                </c:pt>
                <c:pt idx="26">
                  <c:v>498</c:v>
                </c:pt>
                <c:pt idx="27">
                  <c:v>497</c:v>
                </c:pt>
                <c:pt idx="28">
                  <c:v>498</c:v>
                </c:pt>
                <c:pt idx="29">
                  <c:v>497</c:v>
                </c:pt>
                <c:pt idx="30">
                  <c:v>498</c:v>
                </c:pt>
                <c:pt idx="31">
                  <c:v>497</c:v>
                </c:pt>
                <c:pt idx="32">
                  <c:v>498</c:v>
                </c:pt>
                <c:pt idx="33">
                  <c:v>497</c:v>
                </c:pt>
                <c:pt idx="34">
                  <c:v>498</c:v>
                </c:pt>
                <c:pt idx="35">
                  <c:v>497</c:v>
                </c:pt>
                <c:pt idx="36">
                  <c:v>498</c:v>
                </c:pt>
                <c:pt idx="37">
                  <c:v>497</c:v>
                </c:pt>
                <c:pt idx="38">
                  <c:v>498</c:v>
                </c:pt>
                <c:pt idx="39">
                  <c:v>497</c:v>
                </c:pt>
                <c:pt idx="40">
                  <c:v>498</c:v>
                </c:pt>
                <c:pt idx="41">
                  <c:v>497</c:v>
                </c:pt>
                <c:pt idx="42">
                  <c:v>498</c:v>
                </c:pt>
                <c:pt idx="43">
                  <c:v>497</c:v>
                </c:pt>
                <c:pt idx="44">
                  <c:v>498</c:v>
                </c:pt>
                <c:pt idx="45">
                  <c:v>497</c:v>
                </c:pt>
                <c:pt idx="46">
                  <c:v>498</c:v>
                </c:pt>
                <c:pt idx="47">
                  <c:v>497</c:v>
                </c:pt>
                <c:pt idx="48">
                  <c:v>498</c:v>
                </c:pt>
                <c:pt idx="49">
                  <c:v>497</c:v>
                </c:pt>
                <c:pt idx="50">
                  <c:v>498</c:v>
                </c:pt>
                <c:pt idx="51">
                  <c:v>497</c:v>
                </c:pt>
                <c:pt idx="52">
                  <c:v>498</c:v>
                </c:pt>
                <c:pt idx="53">
                  <c:v>497</c:v>
                </c:pt>
                <c:pt idx="54">
                  <c:v>498</c:v>
                </c:pt>
                <c:pt idx="55">
                  <c:v>497</c:v>
                </c:pt>
                <c:pt idx="56">
                  <c:v>498</c:v>
                </c:pt>
                <c:pt idx="57">
                  <c:v>497</c:v>
                </c:pt>
                <c:pt idx="58">
                  <c:v>498</c:v>
                </c:pt>
                <c:pt idx="59">
                  <c:v>497</c:v>
                </c:pt>
                <c:pt idx="60">
                  <c:v>503</c:v>
                </c:pt>
                <c:pt idx="61">
                  <c:v>502</c:v>
                </c:pt>
                <c:pt idx="62">
                  <c:v>503</c:v>
                </c:pt>
                <c:pt idx="63">
                  <c:v>502</c:v>
                </c:pt>
                <c:pt idx="64">
                  <c:v>503</c:v>
                </c:pt>
                <c:pt idx="65">
                  <c:v>502</c:v>
                </c:pt>
                <c:pt idx="66">
                  <c:v>504</c:v>
                </c:pt>
                <c:pt idx="67">
                  <c:v>503</c:v>
                </c:pt>
                <c:pt idx="68">
                  <c:v>503</c:v>
                </c:pt>
                <c:pt idx="69">
                  <c:v>502</c:v>
                </c:pt>
                <c:pt idx="70">
                  <c:v>504</c:v>
                </c:pt>
                <c:pt idx="71">
                  <c:v>503</c:v>
                </c:pt>
                <c:pt idx="72">
                  <c:v>503</c:v>
                </c:pt>
                <c:pt idx="73">
                  <c:v>502</c:v>
                </c:pt>
                <c:pt idx="74">
                  <c:v>503</c:v>
                </c:pt>
                <c:pt idx="75">
                  <c:v>502</c:v>
                </c:pt>
                <c:pt idx="76">
                  <c:v>503</c:v>
                </c:pt>
                <c:pt idx="77">
                  <c:v>502</c:v>
                </c:pt>
                <c:pt idx="78">
                  <c:v>503</c:v>
                </c:pt>
                <c:pt idx="79">
                  <c:v>502</c:v>
                </c:pt>
                <c:pt idx="80">
                  <c:v>503</c:v>
                </c:pt>
                <c:pt idx="81">
                  <c:v>502</c:v>
                </c:pt>
                <c:pt idx="82">
                  <c:v>503</c:v>
                </c:pt>
                <c:pt idx="83">
                  <c:v>502</c:v>
                </c:pt>
                <c:pt idx="84">
                  <c:v>504</c:v>
                </c:pt>
                <c:pt idx="85">
                  <c:v>503</c:v>
                </c:pt>
                <c:pt idx="86">
                  <c:v>503</c:v>
                </c:pt>
                <c:pt idx="87">
                  <c:v>502</c:v>
                </c:pt>
                <c:pt idx="88">
                  <c:v>504</c:v>
                </c:pt>
                <c:pt idx="89">
                  <c:v>503</c:v>
                </c:pt>
                <c:pt idx="90">
                  <c:v>504</c:v>
                </c:pt>
                <c:pt idx="91">
                  <c:v>503</c:v>
                </c:pt>
                <c:pt idx="92">
                  <c:v>504</c:v>
                </c:pt>
                <c:pt idx="93">
                  <c:v>503</c:v>
                </c:pt>
                <c:pt idx="94">
                  <c:v>503</c:v>
                </c:pt>
                <c:pt idx="95">
                  <c:v>502</c:v>
                </c:pt>
                <c:pt idx="96">
                  <c:v>503</c:v>
                </c:pt>
                <c:pt idx="97">
                  <c:v>502</c:v>
                </c:pt>
                <c:pt idx="98">
                  <c:v>504</c:v>
                </c:pt>
                <c:pt idx="99">
                  <c:v>503</c:v>
                </c:pt>
                <c:pt idx="100">
                  <c:v>504</c:v>
                </c:pt>
                <c:pt idx="101">
                  <c:v>503</c:v>
                </c:pt>
                <c:pt idx="102">
                  <c:v>504</c:v>
                </c:pt>
                <c:pt idx="103">
                  <c:v>503</c:v>
                </c:pt>
                <c:pt idx="104">
                  <c:v>503</c:v>
                </c:pt>
                <c:pt idx="105">
                  <c:v>502</c:v>
                </c:pt>
                <c:pt idx="106">
                  <c:v>504</c:v>
                </c:pt>
                <c:pt idx="107">
                  <c:v>503</c:v>
                </c:pt>
                <c:pt idx="108">
                  <c:v>504</c:v>
                </c:pt>
                <c:pt idx="109">
                  <c:v>503</c:v>
                </c:pt>
                <c:pt idx="110">
                  <c:v>504</c:v>
                </c:pt>
                <c:pt idx="111">
                  <c:v>503</c:v>
                </c:pt>
                <c:pt idx="112">
                  <c:v>503</c:v>
                </c:pt>
                <c:pt idx="113">
                  <c:v>502</c:v>
                </c:pt>
                <c:pt idx="114">
                  <c:v>503</c:v>
                </c:pt>
                <c:pt idx="115">
                  <c:v>502</c:v>
                </c:pt>
                <c:pt idx="116">
                  <c:v>503</c:v>
                </c:pt>
                <c:pt idx="117">
                  <c:v>502</c:v>
                </c:pt>
                <c:pt idx="118">
                  <c:v>504</c:v>
                </c:pt>
                <c:pt idx="119">
                  <c:v>503</c:v>
                </c:pt>
                <c:pt idx="120">
                  <c:v>508</c:v>
                </c:pt>
                <c:pt idx="121">
                  <c:v>507</c:v>
                </c:pt>
                <c:pt idx="122">
                  <c:v>507</c:v>
                </c:pt>
                <c:pt idx="123">
                  <c:v>506</c:v>
                </c:pt>
                <c:pt idx="124">
                  <c:v>508</c:v>
                </c:pt>
                <c:pt idx="125">
                  <c:v>507</c:v>
                </c:pt>
                <c:pt idx="126">
                  <c:v>508</c:v>
                </c:pt>
                <c:pt idx="127">
                  <c:v>507</c:v>
                </c:pt>
                <c:pt idx="128">
                  <c:v>507</c:v>
                </c:pt>
                <c:pt idx="129">
                  <c:v>506</c:v>
                </c:pt>
                <c:pt idx="130">
                  <c:v>507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506</c:v>
                </c:pt>
                <c:pt idx="138">
                  <c:v>507</c:v>
                </c:pt>
                <c:pt idx="139">
                  <c:v>506</c:v>
                </c:pt>
                <c:pt idx="140">
                  <c:v>507</c:v>
                </c:pt>
                <c:pt idx="141">
                  <c:v>506</c:v>
                </c:pt>
                <c:pt idx="142">
                  <c:v>507</c:v>
                </c:pt>
                <c:pt idx="143">
                  <c:v>506</c:v>
                </c:pt>
                <c:pt idx="144">
                  <c:v>507</c:v>
                </c:pt>
                <c:pt idx="145">
                  <c:v>506</c:v>
                </c:pt>
                <c:pt idx="146">
                  <c:v>508</c:v>
                </c:pt>
                <c:pt idx="147">
                  <c:v>507</c:v>
                </c:pt>
                <c:pt idx="148">
                  <c:v>508</c:v>
                </c:pt>
                <c:pt idx="149">
                  <c:v>507</c:v>
                </c:pt>
                <c:pt idx="150">
                  <c:v>507</c:v>
                </c:pt>
                <c:pt idx="151">
                  <c:v>506</c:v>
                </c:pt>
                <c:pt idx="152">
                  <c:v>507</c:v>
                </c:pt>
                <c:pt idx="153">
                  <c:v>506</c:v>
                </c:pt>
                <c:pt idx="154">
                  <c:v>507</c:v>
                </c:pt>
                <c:pt idx="155">
                  <c:v>506</c:v>
                </c:pt>
                <c:pt idx="156">
                  <c:v>507</c:v>
                </c:pt>
                <c:pt idx="157">
                  <c:v>506</c:v>
                </c:pt>
                <c:pt idx="158">
                  <c:v>507</c:v>
                </c:pt>
                <c:pt idx="159">
                  <c:v>506</c:v>
                </c:pt>
                <c:pt idx="160">
                  <c:v>507</c:v>
                </c:pt>
                <c:pt idx="161">
                  <c:v>506</c:v>
                </c:pt>
                <c:pt idx="162">
                  <c:v>508</c:v>
                </c:pt>
                <c:pt idx="163">
                  <c:v>507</c:v>
                </c:pt>
                <c:pt idx="164">
                  <c:v>507</c:v>
                </c:pt>
                <c:pt idx="165">
                  <c:v>506</c:v>
                </c:pt>
                <c:pt idx="166">
                  <c:v>507</c:v>
                </c:pt>
                <c:pt idx="167">
                  <c:v>506</c:v>
                </c:pt>
                <c:pt idx="168">
                  <c:v>507</c:v>
                </c:pt>
                <c:pt idx="169">
                  <c:v>506</c:v>
                </c:pt>
                <c:pt idx="170">
                  <c:v>507</c:v>
                </c:pt>
                <c:pt idx="171">
                  <c:v>506</c:v>
                </c:pt>
                <c:pt idx="172">
                  <c:v>506</c:v>
                </c:pt>
                <c:pt idx="173">
                  <c:v>505</c:v>
                </c:pt>
                <c:pt idx="174">
                  <c:v>507</c:v>
                </c:pt>
                <c:pt idx="175">
                  <c:v>506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506</c:v>
                </c:pt>
                <c:pt idx="180">
                  <c:v>512</c:v>
                </c:pt>
                <c:pt idx="181">
                  <c:v>511</c:v>
                </c:pt>
                <c:pt idx="182">
                  <c:v>512</c:v>
                </c:pt>
                <c:pt idx="183">
                  <c:v>511</c:v>
                </c:pt>
                <c:pt idx="184">
                  <c:v>512</c:v>
                </c:pt>
                <c:pt idx="185">
                  <c:v>511</c:v>
                </c:pt>
                <c:pt idx="186">
                  <c:v>512</c:v>
                </c:pt>
                <c:pt idx="187">
                  <c:v>511</c:v>
                </c:pt>
                <c:pt idx="188">
                  <c:v>514</c:v>
                </c:pt>
                <c:pt idx="189">
                  <c:v>513</c:v>
                </c:pt>
                <c:pt idx="190">
                  <c:v>512</c:v>
                </c:pt>
                <c:pt idx="191">
                  <c:v>511</c:v>
                </c:pt>
                <c:pt idx="192">
                  <c:v>512</c:v>
                </c:pt>
                <c:pt idx="193">
                  <c:v>511</c:v>
                </c:pt>
                <c:pt idx="194">
                  <c:v>512</c:v>
                </c:pt>
                <c:pt idx="195">
                  <c:v>511</c:v>
                </c:pt>
                <c:pt idx="196">
                  <c:v>513</c:v>
                </c:pt>
                <c:pt idx="197">
                  <c:v>512</c:v>
                </c:pt>
                <c:pt idx="198">
                  <c:v>514</c:v>
                </c:pt>
                <c:pt idx="199">
                  <c:v>513</c:v>
                </c:pt>
                <c:pt idx="200">
                  <c:v>513</c:v>
                </c:pt>
                <c:pt idx="201">
                  <c:v>512</c:v>
                </c:pt>
                <c:pt idx="202">
                  <c:v>513</c:v>
                </c:pt>
                <c:pt idx="203">
                  <c:v>512</c:v>
                </c:pt>
                <c:pt idx="204">
                  <c:v>513</c:v>
                </c:pt>
                <c:pt idx="205">
                  <c:v>512</c:v>
                </c:pt>
                <c:pt idx="206">
                  <c:v>513</c:v>
                </c:pt>
                <c:pt idx="207">
                  <c:v>512</c:v>
                </c:pt>
                <c:pt idx="208">
                  <c:v>512</c:v>
                </c:pt>
                <c:pt idx="209">
                  <c:v>511</c:v>
                </c:pt>
                <c:pt idx="210">
                  <c:v>512</c:v>
                </c:pt>
                <c:pt idx="211">
                  <c:v>511</c:v>
                </c:pt>
                <c:pt idx="212">
                  <c:v>512</c:v>
                </c:pt>
                <c:pt idx="213">
                  <c:v>511</c:v>
                </c:pt>
                <c:pt idx="214">
                  <c:v>512</c:v>
                </c:pt>
                <c:pt idx="215">
                  <c:v>511</c:v>
                </c:pt>
                <c:pt idx="216">
                  <c:v>512</c:v>
                </c:pt>
                <c:pt idx="217">
                  <c:v>511</c:v>
                </c:pt>
                <c:pt idx="218">
                  <c:v>513</c:v>
                </c:pt>
                <c:pt idx="219">
                  <c:v>512</c:v>
                </c:pt>
                <c:pt idx="220">
                  <c:v>513</c:v>
                </c:pt>
                <c:pt idx="221">
                  <c:v>512</c:v>
                </c:pt>
                <c:pt idx="222">
                  <c:v>512</c:v>
                </c:pt>
                <c:pt idx="223">
                  <c:v>511</c:v>
                </c:pt>
                <c:pt idx="224">
                  <c:v>512</c:v>
                </c:pt>
                <c:pt idx="225">
                  <c:v>511</c:v>
                </c:pt>
                <c:pt idx="226">
                  <c:v>513</c:v>
                </c:pt>
                <c:pt idx="227">
                  <c:v>512</c:v>
                </c:pt>
                <c:pt idx="228">
                  <c:v>512</c:v>
                </c:pt>
                <c:pt idx="229">
                  <c:v>511</c:v>
                </c:pt>
                <c:pt idx="230">
                  <c:v>512</c:v>
                </c:pt>
                <c:pt idx="231">
                  <c:v>511</c:v>
                </c:pt>
                <c:pt idx="232">
                  <c:v>512</c:v>
                </c:pt>
                <c:pt idx="233">
                  <c:v>511</c:v>
                </c:pt>
                <c:pt idx="234">
                  <c:v>512</c:v>
                </c:pt>
                <c:pt idx="235">
                  <c:v>511</c:v>
                </c:pt>
                <c:pt idx="236">
                  <c:v>512</c:v>
                </c:pt>
                <c:pt idx="237">
                  <c:v>511</c:v>
                </c:pt>
                <c:pt idx="238">
                  <c:v>512</c:v>
                </c:pt>
                <c:pt idx="239">
                  <c:v>511</c:v>
                </c:pt>
                <c:pt idx="240">
                  <c:v>517</c:v>
                </c:pt>
                <c:pt idx="241">
                  <c:v>516</c:v>
                </c:pt>
                <c:pt idx="242">
                  <c:v>517</c:v>
                </c:pt>
                <c:pt idx="243">
                  <c:v>516</c:v>
                </c:pt>
                <c:pt idx="244">
                  <c:v>517</c:v>
                </c:pt>
                <c:pt idx="245">
                  <c:v>516</c:v>
                </c:pt>
                <c:pt idx="246">
                  <c:v>517</c:v>
                </c:pt>
                <c:pt idx="247">
                  <c:v>516</c:v>
                </c:pt>
                <c:pt idx="248">
                  <c:v>517</c:v>
                </c:pt>
                <c:pt idx="249">
                  <c:v>516</c:v>
                </c:pt>
                <c:pt idx="250">
                  <c:v>517</c:v>
                </c:pt>
                <c:pt idx="251">
                  <c:v>516</c:v>
                </c:pt>
                <c:pt idx="252">
                  <c:v>517</c:v>
                </c:pt>
                <c:pt idx="253">
                  <c:v>516</c:v>
                </c:pt>
                <c:pt idx="254">
                  <c:v>517</c:v>
                </c:pt>
                <c:pt idx="255">
                  <c:v>516</c:v>
                </c:pt>
                <c:pt idx="256">
                  <c:v>517</c:v>
                </c:pt>
                <c:pt idx="257">
                  <c:v>516</c:v>
                </c:pt>
                <c:pt idx="258">
                  <c:v>517</c:v>
                </c:pt>
                <c:pt idx="259">
                  <c:v>516</c:v>
                </c:pt>
                <c:pt idx="260">
                  <c:v>518</c:v>
                </c:pt>
                <c:pt idx="261">
                  <c:v>517</c:v>
                </c:pt>
                <c:pt idx="262">
                  <c:v>517</c:v>
                </c:pt>
                <c:pt idx="263">
                  <c:v>516</c:v>
                </c:pt>
                <c:pt idx="264">
                  <c:v>517</c:v>
                </c:pt>
                <c:pt idx="265">
                  <c:v>516</c:v>
                </c:pt>
                <c:pt idx="266">
                  <c:v>518</c:v>
                </c:pt>
                <c:pt idx="267">
                  <c:v>517</c:v>
                </c:pt>
                <c:pt idx="268">
                  <c:v>518</c:v>
                </c:pt>
                <c:pt idx="269">
                  <c:v>517</c:v>
                </c:pt>
                <c:pt idx="270">
                  <c:v>517</c:v>
                </c:pt>
                <c:pt idx="271">
                  <c:v>516</c:v>
                </c:pt>
                <c:pt idx="272">
                  <c:v>517</c:v>
                </c:pt>
                <c:pt idx="273">
                  <c:v>516</c:v>
                </c:pt>
                <c:pt idx="274">
                  <c:v>517</c:v>
                </c:pt>
                <c:pt idx="275">
                  <c:v>516</c:v>
                </c:pt>
                <c:pt idx="276">
                  <c:v>517</c:v>
                </c:pt>
                <c:pt idx="277">
                  <c:v>516</c:v>
                </c:pt>
                <c:pt idx="278">
                  <c:v>517</c:v>
                </c:pt>
                <c:pt idx="279">
                  <c:v>516</c:v>
                </c:pt>
                <c:pt idx="280">
                  <c:v>518</c:v>
                </c:pt>
                <c:pt idx="281">
                  <c:v>517</c:v>
                </c:pt>
                <c:pt idx="282">
                  <c:v>517</c:v>
                </c:pt>
                <c:pt idx="283">
                  <c:v>516</c:v>
                </c:pt>
                <c:pt idx="284">
                  <c:v>518</c:v>
                </c:pt>
                <c:pt idx="285">
                  <c:v>517</c:v>
                </c:pt>
                <c:pt idx="286">
                  <c:v>517</c:v>
                </c:pt>
                <c:pt idx="287">
                  <c:v>516</c:v>
                </c:pt>
                <c:pt idx="288">
                  <c:v>518</c:v>
                </c:pt>
                <c:pt idx="289">
                  <c:v>517</c:v>
                </c:pt>
                <c:pt idx="290">
                  <c:v>518</c:v>
                </c:pt>
                <c:pt idx="291">
                  <c:v>517</c:v>
                </c:pt>
                <c:pt idx="292">
                  <c:v>517</c:v>
                </c:pt>
                <c:pt idx="293">
                  <c:v>516</c:v>
                </c:pt>
                <c:pt idx="294">
                  <c:v>517</c:v>
                </c:pt>
                <c:pt idx="295">
                  <c:v>516</c:v>
                </c:pt>
                <c:pt idx="296">
                  <c:v>517</c:v>
                </c:pt>
                <c:pt idx="297">
                  <c:v>516</c:v>
                </c:pt>
                <c:pt idx="298">
                  <c:v>517</c:v>
                </c:pt>
                <c:pt idx="299">
                  <c:v>516</c:v>
                </c:pt>
              </c:numCache>
            </c:numRef>
          </c:xVal>
          <c:yVal>
            <c:numRef>
              <c:f>Lastcellkalibrering!$Y$5:$Y$304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9-D041-8740-033168170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003695"/>
        <c:axId val="279518831"/>
      </c:scatterChart>
      <c:valAx>
        <c:axId val="363003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79518831"/>
        <c:crosses val="autoZero"/>
        <c:crossBetween val="midCat"/>
      </c:valAx>
      <c:valAx>
        <c:axId val="27951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63003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Analog</a:t>
            </a:r>
            <a:r>
              <a:rPr lang="sv-SE" baseline="0"/>
              <a:t> Linjäritet</a:t>
            </a:r>
            <a:endParaRPr lang="sv-S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Vänster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Lastcellkalibrering!$B$5:$B$304</c:f>
              <c:numCache>
                <c:formatCode>General</c:formatCode>
                <c:ptCount val="300"/>
                <c:pt idx="0">
                  <c:v>1.696</c:v>
                </c:pt>
                <c:pt idx="1">
                  <c:v>1.6950000000000001</c:v>
                </c:pt>
                <c:pt idx="2">
                  <c:v>1.696</c:v>
                </c:pt>
                <c:pt idx="3">
                  <c:v>1.6950000000000001</c:v>
                </c:pt>
                <c:pt idx="4">
                  <c:v>1.696</c:v>
                </c:pt>
                <c:pt idx="5">
                  <c:v>1.6950000000000001</c:v>
                </c:pt>
                <c:pt idx="6">
                  <c:v>1.6970000000000001</c:v>
                </c:pt>
                <c:pt idx="7">
                  <c:v>1.696</c:v>
                </c:pt>
                <c:pt idx="8">
                  <c:v>1.6970000000000001</c:v>
                </c:pt>
                <c:pt idx="9">
                  <c:v>1.696</c:v>
                </c:pt>
                <c:pt idx="10">
                  <c:v>1.6970000000000001</c:v>
                </c:pt>
                <c:pt idx="11">
                  <c:v>1.696</c:v>
                </c:pt>
                <c:pt idx="12">
                  <c:v>1.6970000000000001</c:v>
                </c:pt>
                <c:pt idx="13">
                  <c:v>1.696</c:v>
                </c:pt>
                <c:pt idx="14">
                  <c:v>1.6970000000000001</c:v>
                </c:pt>
                <c:pt idx="15">
                  <c:v>1.696</c:v>
                </c:pt>
                <c:pt idx="16">
                  <c:v>1.696</c:v>
                </c:pt>
                <c:pt idx="17">
                  <c:v>1.6950000000000001</c:v>
                </c:pt>
                <c:pt idx="18">
                  <c:v>1.696</c:v>
                </c:pt>
                <c:pt idx="19">
                  <c:v>1.6950000000000001</c:v>
                </c:pt>
                <c:pt idx="20">
                  <c:v>1.696</c:v>
                </c:pt>
                <c:pt idx="21">
                  <c:v>1.6950000000000001</c:v>
                </c:pt>
                <c:pt idx="22">
                  <c:v>1.696</c:v>
                </c:pt>
                <c:pt idx="23">
                  <c:v>1.6950000000000001</c:v>
                </c:pt>
                <c:pt idx="24">
                  <c:v>1.696</c:v>
                </c:pt>
                <c:pt idx="25">
                  <c:v>1.6950000000000001</c:v>
                </c:pt>
                <c:pt idx="26">
                  <c:v>1.696</c:v>
                </c:pt>
                <c:pt idx="27">
                  <c:v>1.6950000000000001</c:v>
                </c:pt>
                <c:pt idx="28">
                  <c:v>1.696</c:v>
                </c:pt>
                <c:pt idx="29">
                  <c:v>1.6950000000000001</c:v>
                </c:pt>
                <c:pt idx="30">
                  <c:v>1.696</c:v>
                </c:pt>
                <c:pt idx="31">
                  <c:v>1.6950000000000001</c:v>
                </c:pt>
                <c:pt idx="32">
                  <c:v>1.696</c:v>
                </c:pt>
                <c:pt idx="33">
                  <c:v>1.6950000000000001</c:v>
                </c:pt>
                <c:pt idx="34">
                  <c:v>1.696</c:v>
                </c:pt>
                <c:pt idx="35">
                  <c:v>1.6950000000000001</c:v>
                </c:pt>
                <c:pt idx="36">
                  <c:v>1.6970000000000001</c:v>
                </c:pt>
                <c:pt idx="37">
                  <c:v>1.696</c:v>
                </c:pt>
                <c:pt idx="38">
                  <c:v>1.696</c:v>
                </c:pt>
                <c:pt idx="39">
                  <c:v>1.6950000000000001</c:v>
                </c:pt>
                <c:pt idx="40">
                  <c:v>1.696</c:v>
                </c:pt>
                <c:pt idx="41">
                  <c:v>1.6950000000000001</c:v>
                </c:pt>
                <c:pt idx="42">
                  <c:v>1.696</c:v>
                </c:pt>
                <c:pt idx="43">
                  <c:v>1.6950000000000001</c:v>
                </c:pt>
                <c:pt idx="44">
                  <c:v>1.696</c:v>
                </c:pt>
                <c:pt idx="45">
                  <c:v>1.6950000000000001</c:v>
                </c:pt>
                <c:pt idx="46">
                  <c:v>1.696</c:v>
                </c:pt>
                <c:pt idx="47">
                  <c:v>1.6950000000000001</c:v>
                </c:pt>
                <c:pt idx="48">
                  <c:v>1.696</c:v>
                </c:pt>
                <c:pt idx="49">
                  <c:v>1.6950000000000001</c:v>
                </c:pt>
                <c:pt idx="50">
                  <c:v>1.696</c:v>
                </c:pt>
                <c:pt idx="51">
                  <c:v>1.6950000000000001</c:v>
                </c:pt>
                <c:pt idx="52">
                  <c:v>1.696</c:v>
                </c:pt>
                <c:pt idx="53">
                  <c:v>1.6950000000000001</c:v>
                </c:pt>
                <c:pt idx="54">
                  <c:v>1.696</c:v>
                </c:pt>
                <c:pt idx="55">
                  <c:v>1.6950000000000001</c:v>
                </c:pt>
                <c:pt idx="56">
                  <c:v>1.696</c:v>
                </c:pt>
                <c:pt idx="57">
                  <c:v>1.6950000000000001</c:v>
                </c:pt>
                <c:pt idx="58">
                  <c:v>1.696</c:v>
                </c:pt>
                <c:pt idx="59">
                  <c:v>1.6950000000000001</c:v>
                </c:pt>
                <c:pt idx="60">
                  <c:v>1.679</c:v>
                </c:pt>
                <c:pt idx="61">
                  <c:v>1.6779999999999999</c:v>
                </c:pt>
                <c:pt idx="62">
                  <c:v>1.6819999999999999</c:v>
                </c:pt>
                <c:pt idx="63">
                  <c:v>1.681</c:v>
                </c:pt>
                <c:pt idx="64">
                  <c:v>1.6819999999999999</c:v>
                </c:pt>
                <c:pt idx="65">
                  <c:v>1.681</c:v>
                </c:pt>
                <c:pt idx="66">
                  <c:v>1.6830000000000001</c:v>
                </c:pt>
                <c:pt idx="67">
                  <c:v>1.6819999999999999</c:v>
                </c:pt>
                <c:pt idx="68">
                  <c:v>1.679</c:v>
                </c:pt>
                <c:pt idx="69">
                  <c:v>1.6779999999999999</c:v>
                </c:pt>
                <c:pt idx="70">
                  <c:v>1.681</c:v>
                </c:pt>
                <c:pt idx="71">
                  <c:v>1.68</c:v>
                </c:pt>
                <c:pt idx="72">
                  <c:v>1.681</c:v>
                </c:pt>
                <c:pt idx="73">
                  <c:v>1.68</c:v>
                </c:pt>
                <c:pt idx="74">
                  <c:v>1.6819999999999999</c:v>
                </c:pt>
                <c:pt idx="75">
                  <c:v>1.681</c:v>
                </c:pt>
                <c:pt idx="76">
                  <c:v>1.6819999999999999</c:v>
                </c:pt>
                <c:pt idx="77">
                  <c:v>1.681</c:v>
                </c:pt>
                <c:pt idx="78">
                  <c:v>1.6830000000000001</c:v>
                </c:pt>
                <c:pt idx="79">
                  <c:v>1.6819999999999999</c:v>
                </c:pt>
                <c:pt idx="80">
                  <c:v>1.6830000000000001</c:v>
                </c:pt>
                <c:pt idx="81">
                  <c:v>1.6819999999999999</c:v>
                </c:pt>
                <c:pt idx="82">
                  <c:v>1.6819999999999999</c:v>
                </c:pt>
                <c:pt idx="83">
                  <c:v>1.6819999999999999</c:v>
                </c:pt>
                <c:pt idx="84">
                  <c:v>1.6830000000000001</c:v>
                </c:pt>
                <c:pt idx="85">
                  <c:v>1.6819999999999999</c:v>
                </c:pt>
                <c:pt idx="86">
                  <c:v>1.6819999999999999</c:v>
                </c:pt>
                <c:pt idx="87">
                  <c:v>1.681</c:v>
                </c:pt>
                <c:pt idx="88">
                  <c:v>1.6819999999999999</c:v>
                </c:pt>
                <c:pt idx="89">
                  <c:v>1.681</c:v>
                </c:pt>
                <c:pt idx="90">
                  <c:v>1.6819999999999999</c:v>
                </c:pt>
                <c:pt idx="91">
                  <c:v>1.681</c:v>
                </c:pt>
                <c:pt idx="92">
                  <c:v>1.6819999999999999</c:v>
                </c:pt>
                <c:pt idx="93">
                  <c:v>1.681</c:v>
                </c:pt>
                <c:pt idx="94">
                  <c:v>1.6819999999999999</c:v>
                </c:pt>
                <c:pt idx="95">
                  <c:v>1.681</c:v>
                </c:pt>
                <c:pt idx="96">
                  <c:v>1.6830000000000001</c:v>
                </c:pt>
                <c:pt idx="97">
                  <c:v>1.6819999999999999</c:v>
                </c:pt>
                <c:pt idx="98">
                  <c:v>1.6830000000000001</c:v>
                </c:pt>
                <c:pt idx="99">
                  <c:v>1.6819999999999999</c:v>
                </c:pt>
                <c:pt idx="100">
                  <c:v>1.6819999999999999</c:v>
                </c:pt>
                <c:pt idx="101">
                  <c:v>1.681</c:v>
                </c:pt>
                <c:pt idx="102">
                  <c:v>1.6830000000000001</c:v>
                </c:pt>
                <c:pt idx="103">
                  <c:v>1.6819999999999999</c:v>
                </c:pt>
                <c:pt idx="104">
                  <c:v>1.6830000000000001</c:v>
                </c:pt>
                <c:pt idx="105">
                  <c:v>1.6819999999999999</c:v>
                </c:pt>
                <c:pt idx="106">
                  <c:v>1.6830000000000001</c:v>
                </c:pt>
                <c:pt idx="107">
                  <c:v>1.6819999999999999</c:v>
                </c:pt>
                <c:pt idx="108">
                  <c:v>1.6819999999999999</c:v>
                </c:pt>
                <c:pt idx="109">
                  <c:v>1.681</c:v>
                </c:pt>
                <c:pt idx="110">
                  <c:v>1.681</c:v>
                </c:pt>
                <c:pt idx="111">
                  <c:v>1.68</c:v>
                </c:pt>
                <c:pt idx="112">
                  <c:v>1.6819999999999999</c:v>
                </c:pt>
                <c:pt idx="113">
                  <c:v>1.681</c:v>
                </c:pt>
                <c:pt idx="114">
                  <c:v>1.6830000000000001</c:v>
                </c:pt>
                <c:pt idx="115">
                  <c:v>1.6819999999999999</c:v>
                </c:pt>
                <c:pt idx="116">
                  <c:v>1.6819999999999999</c:v>
                </c:pt>
                <c:pt idx="117">
                  <c:v>1.681</c:v>
                </c:pt>
                <c:pt idx="118">
                  <c:v>1.6830000000000001</c:v>
                </c:pt>
                <c:pt idx="119">
                  <c:v>1.6819999999999999</c:v>
                </c:pt>
                <c:pt idx="120">
                  <c:v>1.6679999999999999</c:v>
                </c:pt>
                <c:pt idx="121">
                  <c:v>1.667</c:v>
                </c:pt>
                <c:pt idx="122">
                  <c:v>1.6659999999999999</c:v>
                </c:pt>
                <c:pt idx="123">
                  <c:v>1.665</c:v>
                </c:pt>
                <c:pt idx="124">
                  <c:v>1.665</c:v>
                </c:pt>
                <c:pt idx="125">
                  <c:v>1.6639999999999999</c:v>
                </c:pt>
                <c:pt idx="126">
                  <c:v>1.6659999999999999</c:v>
                </c:pt>
                <c:pt idx="127">
                  <c:v>1.665</c:v>
                </c:pt>
                <c:pt idx="128">
                  <c:v>1.6659999999999999</c:v>
                </c:pt>
                <c:pt idx="129">
                  <c:v>1.665</c:v>
                </c:pt>
                <c:pt idx="130">
                  <c:v>1.6659999999999999</c:v>
                </c:pt>
                <c:pt idx="131">
                  <c:v>1.665</c:v>
                </c:pt>
                <c:pt idx="132">
                  <c:v>1.6659999999999999</c:v>
                </c:pt>
                <c:pt idx="133">
                  <c:v>1.665</c:v>
                </c:pt>
                <c:pt idx="134">
                  <c:v>1.6659999999999999</c:v>
                </c:pt>
                <c:pt idx="135">
                  <c:v>1.665</c:v>
                </c:pt>
                <c:pt idx="136">
                  <c:v>1.6659999999999999</c:v>
                </c:pt>
                <c:pt idx="137">
                  <c:v>1.665</c:v>
                </c:pt>
                <c:pt idx="138">
                  <c:v>1.6659999999999999</c:v>
                </c:pt>
                <c:pt idx="139">
                  <c:v>1.665</c:v>
                </c:pt>
                <c:pt idx="140">
                  <c:v>1.667</c:v>
                </c:pt>
                <c:pt idx="141">
                  <c:v>1.6659999999999999</c:v>
                </c:pt>
                <c:pt idx="142">
                  <c:v>1.667</c:v>
                </c:pt>
                <c:pt idx="143">
                  <c:v>1.6659999999999999</c:v>
                </c:pt>
                <c:pt idx="144">
                  <c:v>1.6659999999999999</c:v>
                </c:pt>
                <c:pt idx="145">
                  <c:v>1.665</c:v>
                </c:pt>
                <c:pt idx="146">
                  <c:v>1.667</c:v>
                </c:pt>
                <c:pt idx="147">
                  <c:v>1.6659999999999999</c:v>
                </c:pt>
                <c:pt idx="148">
                  <c:v>1.665</c:v>
                </c:pt>
                <c:pt idx="149">
                  <c:v>1.6639999999999999</c:v>
                </c:pt>
                <c:pt idx="150">
                  <c:v>1.667</c:v>
                </c:pt>
                <c:pt idx="151">
                  <c:v>1.6659999999999999</c:v>
                </c:pt>
                <c:pt idx="152">
                  <c:v>1.6659999999999999</c:v>
                </c:pt>
                <c:pt idx="153">
                  <c:v>1.665</c:v>
                </c:pt>
                <c:pt idx="154">
                  <c:v>1.663</c:v>
                </c:pt>
                <c:pt idx="155">
                  <c:v>1.6619999999999999</c:v>
                </c:pt>
                <c:pt idx="156">
                  <c:v>1.667</c:v>
                </c:pt>
                <c:pt idx="157">
                  <c:v>1.6659999999999999</c:v>
                </c:pt>
                <c:pt idx="158">
                  <c:v>1.667</c:v>
                </c:pt>
                <c:pt idx="159">
                  <c:v>1.6659999999999999</c:v>
                </c:pt>
                <c:pt idx="160">
                  <c:v>1.6619999999999999</c:v>
                </c:pt>
                <c:pt idx="161">
                  <c:v>1.661</c:v>
                </c:pt>
                <c:pt idx="162">
                  <c:v>1.6659999999999999</c:v>
                </c:pt>
                <c:pt idx="163">
                  <c:v>1.665</c:v>
                </c:pt>
                <c:pt idx="164">
                  <c:v>1.6659999999999999</c:v>
                </c:pt>
                <c:pt idx="165">
                  <c:v>1.665</c:v>
                </c:pt>
                <c:pt idx="166">
                  <c:v>1.6659999999999999</c:v>
                </c:pt>
                <c:pt idx="167">
                  <c:v>1.665</c:v>
                </c:pt>
                <c:pt idx="168">
                  <c:v>1.6659999999999999</c:v>
                </c:pt>
                <c:pt idx="169">
                  <c:v>1.665</c:v>
                </c:pt>
                <c:pt idx="170">
                  <c:v>1.6659999999999999</c:v>
                </c:pt>
                <c:pt idx="171">
                  <c:v>1.665</c:v>
                </c:pt>
                <c:pt idx="172">
                  <c:v>1.6659999999999999</c:v>
                </c:pt>
                <c:pt idx="173">
                  <c:v>1.665</c:v>
                </c:pt>
                <c:pt idx="174">
                  <c:v>1.6659999999999999</c:v>
                </c:pt>
                <c:pt idx="175">
                  <c:v>1.665</c:v>
                </c:pt>
                <c:pt idx="176">
                  <c:v>1.6659999999999999</c:v>
                </c:pt>
                <c:pt idx="177">
                  <c:v>1.665</c:v>
                </c:pt>
                <c:pt idx="178">
                  <c:v>1.6659999999999999</c:v>
                </c:pt>
                <c:pt idx="179">
                  <c:v>1.667</c:v>
                </c:pt>
                <c:pt idx="180">
                  <c:v>1.645</c:v>
                </c:pt>
                <c:pt idx="181">
                  <c:v>1.6439999999999999</c:v>
                </c:pt>
                <c:pt idx="182">
                  <c:v>1.645</c:v>
                </c:pt>
                <c:pt idx="183">
                  <c:v>1.6439999999999999</c:v>
                </c:pt>
                <c:pt idx="184">
                  <c:v>1.645</c:v>
                </c:pt>
                <c:pt idx="185">
                  <c:v>1.6439999999999999</c:v>
                </c:pt>
                <c:pt idx="186">
                  <c:v>1.6459999999999999</c:v>
                </c:pt>
                <c:pt idx="187">
                  <c:v>1.645</c:v>
                </c:pt>
                <c:pt idx="188">
                  <c:v>1.645</c:v>
                </c:pt>
                <c:pt idx="189">
                  <c:v>1.6439999999999999</c:v>
                </c:pt>
                <c:pt idx="190">
                  <c:v>1.649</c:v>
                </c:pt>
                <c:pt idx="191">
                  <c:v>1.6479999999999999</c:v>
                </c:pt>
                <c:pt idx="192">
                  <c:v>1.6459999999999999</c:v>
                </c:pt>
                <c:pt idx="193">
                  <c:v>1.645</c:v>
                </c:pt>
                <c:pt idx="194">
                  <c:v>1.645</c:v>
                </c:pt>
                <c:pt idx="195">
                  <c:v>1.6459999999999999</c:v>
                </c:pt>
                <c:pt idx="196">
                  <c:v>1.6459999999999999</c:v>
                </c:pt>
                <c:pt idx="197">
                  <c:v>1.645</c:v>
                </c:pt>
                <c:pt idx="198">
                  <c:v>1.6459999999999999</c:v>
                </c:pt>
                <c:pt idx="199">
                  <c:v>1.645</c:v>
                </c:pt>
                <c:pt idx="200">
                  <c:v>1.6459999999999999</c:v>
                </c:pt>
                <c:pt idx="201">
                  <c:v>1.645</c:v>
                </c:pt>
                <c:pt idx="202">
                  <c:v>1.6459999999999999</c:v>
                </c:pt>
                <c:pt idx="203">
                  <c:v>1.645</c:v>
                </c:pt>
                <c:pt idx="204">
                  <c:v>1.645</c:v>
                </c:pt>
                <c:pt idx="205">
                  <c:v>1.6439999999999999</c:v>
                </c:pt>
                <c:pt idx="206">
                  <c:v>1.6459999999999999</c:v>
                </c:pt>
                <c:pt idx="207">
                  <c:v>1.645</c:v>
                </c:pt>
                <c:pt idx="208">
                  <c:v>1.6419999999999999</c:v>
                </c:pt>
                <c:pt idx="209">
                  <c:v>1.641</c:v>
                </c:pt>
                <c:pt idx="210">
                  <c:v>1.6459999999999999</c:v>
                </c:pt>
                <c:pt idx="211">
                  <c:v>1.645</c:v>
                </c:pt>
                <c:pt idx="212">
                  <c:v>1.643</c:v>
                </c:pt>
                <c:pt idx="213">
                  <c:v>1.6419999999999999</c:v>
                </c:pt>
                <c:pt idx="214">
                  <c:v>1.6459999999999999</c:v>
                </c:pt>
                <c:pt idx="215">
                  <c:v>1.645</c:v>
                </c:pt>
                <c:pt idx="216">
                  <c:v>1.6459999999999999</c:v>
                </c:pt>
                <c:pt idx="217">
                  <c:v>1.645</c:v>
                </c:pt>
                <c:pt idx="218">
                  <c:v>1.6459999999999999</c:v>
                </c:pt>
                <c:pt idx="219">
                  <c:v>1.645</c:v>
                </c:pt>
                <c:pt idx="220">
                  <c:v>1.645</c:v>
                </c:pt>
                <c:pt idx="221">
                  <c:v>1.6439999999999999</c:v>
                </c:pt>
                <c:pt idx="222">
                  <c:v>1.647</c:v>
                </c:pt>
                <c:pt idx="223">
                  <c:v>1.6459999999999999</c:v>
                </c:pt>
                <c:pt idx="224">
                  <c:v>1.643</c:v>
                </c:pt>
                <c:pt idx="225">
                  <c:v>1.6419999999999999</c:v>
                </c:pt>
                <c:pt idx="226">
                  <c:v>1.645</c:v>
                </c:pt>
                <c:pt idx="227">
                  <c:v>1.6439999999999999</c:v>
                </c:pt>
                <c:pt idx="228">
                  <c:v>1.643</c:v>
                </c:pt>
                <c:pt idx="229">
                  <c:v>1.6419999999999999</c:v>
                </c:pt>
                <c:pt idx="230">
                  <c:v>1.6439999999999999</c:v>
                </c:pt>
                <c:pt idx="231">
                  <c:v>1.643</c:v>
                </c:pt>
                <c:pt idx="232">
                  <c:v>1.6459999999999999</c:v>
                </c:pt>
                <c:pt idx="233">
                  <c:v>1.645</c:v>
                </c:pt>
                <c:pt idx="234">
                  <c:v>1.6459999999999999</c:v>
                </c:pt>
                <c:pt idx="235">
                  <c:v>1.645</c:v>
                </c:pt>
                <c:pt idx="236">
                  <c:v>1.6439999999999999</c:v>
                </c:pt>
                <c:pt idx="237">
                  <c:v>1.643</c:v>
                </c:pt>
                <c:pt idx="238">
                  <c:v>1.6439999999999999</c:v>
                </c:pt>
                <c:pt idx="239">
                  <c:v>1.643</c:v>
                </c:pt>
                <c:pt idx="240">
                  <c:v>1.6279999999999999</c:v>
                </c:pt>
                <c:pt idx="241">
                  <c:v>1.627</c:v>
                </c:pt>
                <c:pt idx="242">
                  <c:v>1.63</c:v>
                </c:pt>
                <c:pt idx="243">
                  <c:v>1.629</c:v>
                </c:pt>
                <c:pt idx="244">
                  <c:v>1.629</c:v>
                </c:pt>
                <c:pt idx="245">
                  <c:v>1.6279999999999999</c:v>
                </c:pt>
                <c:pt idx="246">
                  <c:v>1.629</c:v>
                </c:pt>
                <c:pt idx="247">
                  <c:v>1.6279999999999999</c:v>
                </c:pt>
                <c:pt idx="248">
                  <c:v>1.63</c:v>
                </c:pt>
                <c:pt idx="249">
                  <c:v>1.629</c:v>
                </c:pt>
                <c:pt idx="250">
                  <c:v>1.631</c:v>
                </c:pt>
                <c:pt idx="251">
                  <c:v>1.63</c:v>
                </c:pt>
                <c:pt idx="252">
                  <c:v>1.6240000000000001</c:v>
                </c:pt>
                <c:pt idx="253">
                  <c:v>1.623</c:v>
                </c:pt>
                <c:pt idx="254">
                  <c:v>1.627</c:v>
                </c:pt>
                <c:pt idx="255">
                  <c:v>1.6259999999999999</c:v>
                </c:pt>
                <c:pt idx="256">
                  <c:v>1.6279999999999999</c:v>
                </c:pt>
                <c:pt idx="257">
                  <c:v>1.627</c:v>
                </c:pt>
                <c:pt idx="258">
                  <c:v>1.629</c:v>
                </c:pt>
                <c:pt idx="259">
                  <c:v>1.6279999999999999</c:v>
                </c:pt>
                <c:pt idx="260">
                  <c:v>1.6259999999999999</c:v>
                </c:pt>
                <c:pt idx="261">
                  <c:v>1.625</c:v>
                </c:pt>
                <c:pt idx="262">
                  <c:v>1.627</c:v>
                </c:pt>
                <c:pt idx="263">
                  <c:v>1.6259999999999999</c:v>
                </c:pt>
                <c:pt idx="264">
                  <c:v>1.63</c:v>
                </c:pt>
                <c:pt idx="265">
                  <c:v>1.629</c:v>
                </c:pt>
                <c:pt idx="266">
                  <c:v>1.629</c:v>
                </c:pt>
                <c:pt idx="267">
                  <c:v>1.6279999999999999</c:v>
                </c:pt>
                <c:pt idx="268">
                  <c:v>1.63</c:v>
                </c:pt>
                <c:pt idx="269">
                  <c:v>1.629</c:v>
                </c:pt>
                <c:pt idx="270">
                  <c:v>1.6279999999999999</c:v>
                </c:pt>
                <c:pt idx="271">
                  <c:v>1.629</c:v>
                </c:pt>
                <c:pt idx="272">
                  <c:v>1.63</c:v>
                </c:pt>
                <c:pt idx="273">
                  <c:v>1.629</c:v>
                </c:pt>
                <c:pt idx="274">
                  <c:v>1.63</c:v>
                </c:pt>
                <c:pt idx="275">
                  <c:v>1.629</c:v>
                </c:pt>
                <c:pt idx="276">
                  <c:v>1.629</c:v>
                </c:pt>
                <c:pt idx="277">
                  <c:v>1.6279999999999999</c:v>
                </c:pt>
                <c:pt idx="278">
                  <c:v>1.6279999999999999</c:v>
                </c:pt>
                <c:pt idx="279">
                  <c:v>1.627</c:v>
                </c:pt>
                <c:pt idx="280">
                  <c:v>1.63</c:v>
                </c:pt>
                <c:pt idx="281">
                  <c:v>1.629</c:v>
                </c:pt>
                <c:pt idx="282">
                  <c:v>1.63</c:v>
                </c:pt>
                <c:pt idx="283">
                  <c:v>1.629</c:v>
                </c:pt>
                <c:pt idx="284">
                  <c:v>1.629</c:v>
                </c:pt>
                <c:pt idx="285">
                  <c:v>1.6279999999999999</c:v>
                </c:pt>
                <c:pt idx="286">
                  <c:v>1.629</c:v>
                </c:pt>
                <c:pt idx="287">
                  <c:v>1.6279999999999999</c:v>
                </c:pt>
                <c:pt idx="288">
                  <c:v>1.63</c:v>
                </c:pt>
                <c:pt idx="289">
                  <c:v>1.629</c:v>
                </c:pt>
                <c:pt idx="290">
                  <c:v>1.629</c:v>
                </c:pt>
                <c:pt idx="291">
                  <c:v>1.6279999999999999</c:v>
                </c:pt>
                <c:pt idx="292">
                  <c:v>1.6279999999999999</c:v>
                </c:pt>
                <c:pt idx="293">
                  <c:v>1.627</c:v>
                </c:pt>
                <c:pt idx="294">
                  <c:v>1.63</c:v>
                </c:pt>
                <c:pt idx="295">
                  <c:v>1.629</c:v>
                </c:pt>
                <c:pt idx="296">
                  <c:v>1.6259999999999999</c:v>
                </c:pt>
                <c:pt idx="297">
                  <c:v>1.627</c:v>
                </c:pt>
                <c:pt idx="298">
                  <c:v>1.63</c:v>
                </c:pt>
                <c:pt idx="299">
                  <c:v>1.629</c:v>
                </c:pt>
              </c:numCache>
            </c:numRef>
          </c:xVal>
          <c:yVal>
            <c:numRef>
              <c:f>Lastcellkalibrering!$A$5:$A$304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A11-FC47-8119-53107E90EA83}"/>
            </c:ext>
          </c:extLst>
        </c:ser>
        <c:ser>
          <c:idx val="1"/>
          <c:order val="1"/>
          <c:tx>
            <c:v>Höger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Lastcellkalibrering!$J$5:$J$304</c:f>
              <c:numCache>
                <c:formatCode>General</c:formatCode>
                <c:ptCount val="300"/>
                <c:pt idx="0">
                  <c:v>1.6930000000000001</c:v>
                </c:pt>
                <c:pt idx="1">
                  <c:v>1.6919999999999999</c:v>
                </c:pt>
                <c:pt idx="2">
                  <c:v>1.6930000000000001</c:v>
                </c:pt>
                <c:pt idx="3">
                  <c:v>1.6919999999999999</c:v>
                </c:pt>
                <c:pt idx="4">
                  <c:v>1.6930000000000001</c:v>
                </c:pt>
                <c:pt idx="5">
                  <c:v>1.6919999999999999</c:v>
                </c:pt>
                <c:pt idx="6">
                  <c:v>1.6930000000000001</c:v>
                </c:pt>
                <c:pt idx="7">
                  <c:v>1.6919999999999999</c:v>
                </c:pt>
                <c:pt idx="8">
                  <c:v>1.6930000000000001</c:v>
                </c:pt>
                <c:pt idx="9">
                  <c:v>1.6919999999999999</c:v>
                </c:pt>
                <c:pt idx="10">
                  <c:v>1.6930000000000001</c:v>
                </c:pt>
                <c:pt idx="11">
                  <c:v>1.6919999999999999</c:v>
                </c:pt>
                <c:pt idx="12">
                  <c:v>1.6930000000000001</c:v>
                </c:pt>
                <c:pt idx="13">
                  <c:v>1.6919999999999999</c:v>
                </c:pt>
                <c:pt idx="14">
                  <c:v>1.6930000000000001</c:v>
                </c:pt>
                <c:pt idx="15">
                  <c:v>1.6919999999999999</c:v>
                </c:pt>
                <c:pt idx="16">
                  <c:v>1.6930000000000001</c:v>
                </c:pt>
                <c:pt idx="17">
                  <c:v>1.6919999999999999</c:v>
                </c:pt>
                <c:pt idx="18">
                  <c:v>1.6930000000000001</c:v>
                </c:pt>
                <c:pt idx="19">
                  <c:v>1.6919999999999999</c:v>
                </c:pt>
                <c:pt idx="20">
                  <c:v>1.6930000000000001</c:v>
                </c:pt>
                <c:pt idx="21">
                  <c:v>1.6919999999999999</c:v>
                </c:pt>
                <c:pt idx="22">
                  <c:v>1.6930000000000001</c:v>
                </c:pt>
                <c:pt idx="23">
                  <c:v>1.6919999999999999</c:v>
                </c:pt>
                <c:pt idx="24">
                  <c:v>1.6930000000000001</c:v>
                </c:pt>
                <c:pt idx="25">
                  <c:v>1.6919999999999999</c:v>
                </c:pt>
                <c:pt idx="26">
                  <c:v>1.6930000000000001</c:v>
                </c:pt>
                <c:pt idx="27">
                  <c:v>1.6919999999999999</c:v>
                </c:pt>
                <c:pt idx="28">
                  <c:v>1.6930000000000001</c:v>
                </c:pt>
                <c:pt idx="29">
                  <c:v>1.6919999999999999</c:v>
                </c:pt>
                <c:pt idx="30">
                  <c:v>1.6930000000000001</c:v>
                </c:pt>
                <c:pt idx="31">
                  <c:v>1.6919999999999999</c:v>
                </c:pt>
                <c:pt idx="32">
                  <c:v>1.6919999999999999</c:v>
                </c:pt>
                <c:pt idx="33">
                  <c:v>1.6910000000000001</c:v>
                </c:pt>
                <c:pt idx="34">
                  <c:v>1.6930000000000001</c:v>
                </c:pt>
                <c:pt idx="35">
                  <c:v>1.6919999999999999</c:v>
                </c:pt>
                <c:pt idx="36">
                  <c:v>1.6930000000000001</c:v>
                </c:pt>
                <c:pt idx="37">
                  <c:v>1.6919999999999999</c:v>
                </c:pt>
                <c:pt idx="38">
                  <c:v>1.6930000000000001</c:v>
                </c:pt>
                <c:pt idx="39">
                  <c:v>1.6919999999999999</c:v>
                </c:pt>
                <c:pt idx="40">
                  <c:v>1.6930000000000001</c:v>
                </c:pt>
                <c:pt idx="41">
                  <c:v>1.6919999999999999</c:v>
                </c:pt>
                <c:pt idx="42">
                  <c:v>1.6930000000000001</c:v>
                </c:pt>
                <c:pt idx="43">
                  <c:v>1.6919999999999999</c:v>
                </c:pt>
                <c:pt idx="44">
                  <c:v>1.6930000000000001</c:v>
                </c:pt>
                <c:pt idx="45">
                  <c:v>1.6919999999999999</c:v>
                </c:pt>
                <c:pt idx="46">
                  <c:v>1.6930000000000001</c:v>
                </c:pt>
                <c:pt idx="47">
                  <c:v>1.6919999999999999</c:v>
                </c:pt>
                <c:pt idx="48">
                  <c:v>1.6930000000000001</c:v>
                </c:pt>
                <c:pt idx="49">
                  <c:v>1.6919999999999999</c:v>
                </c:pt>
                <c:pt idx="50">
                  <c:v>1.6930000000000001</c:v>
                </c:pt>
                <c:pt idx="51">
                  <c:v>1.6919999999999999</c:v>
                </c:pt>
                <c:pt idx="52">
                  <c:v>1.6930000000000001</c:v>
                </c:pt>
                <c:pt idx="53">
                  <c:v>1.6919999999999999</c:v>
                </c:pt>
                <c:pt idx="54">
                  <c:v>1.6930000000000001</c:v>
                </c:pt>
                <c:pt idx="55">
                  <c:v>1.6919999999999999</c:v>
                </c:pt>
                <c:pt idx="56">
                  <c:v>1.6930000000000001</c:v>
                </c:pt>
                <c:pt idx="57">
                  <c:v>1.6919999999999999</c:v>
                </c:pt>
                <c:pt idx="58">
                  <c:v>1.6930000000000001</c:v>
                </c:pt>
                <c:pt idx="59">
                  <c:v>1.6919999999999999</c:v>
                </c:pt>
                <c:pt idx="60">
                  <c:v>1.6759999999999999</c:v>
                </c:pt>
                <c:pt idx="61">
                  <c:v>1.675</c:v>
                </c:pt>
                <c:pt idx="62">
                  <c:v>1.6759999999999999</c:v>
                </c:pt>
                <c:pt idx="63">
                  <c:v>1.675</c:v>
                </c:pt>
                <c:pt idx="64">
                  <c:v>1.6759999999999999</c:v>
                </c:pt>
                <c:pt idx="65">
                  <c:v>1.675</c:v>
                </c:pt>
                <c:pt idx="66">
                  <c:v>1.6759999999999999</c:v>
                </c:pt>
                <c:pt idx="67">
                  <c:v>1.675</c:v>
                </c:pt>
                <c:pt idx="68">
                  <c:v>1.6759999999999999</c:v>
                </c:pt>
                <c:pt idx="69">
                  <c:v>1.675</c:v>
                </c:pt>
                <c:pt idx="70">
                  <c:v>1.675</c:v>
                </c:pt>
                <c:pt idx="71">
                  <c:v>1.6739999999999999</c:v>
                </c:pt>
                <c:pt idx="72">
                  <c:v>1.6759999999999999</c:v>
                </c:pt>
                <c:pt idx="73">
                  <c:v>1.675</c:v>
                </c:pt>
                <c:pt idx="74">
                  <c:v>1.6759999999999999</c:v>
                </c:pt>
                <c:pt idx="75">
                  <c:v>1.675</c:v>
                </c:pt>
                <c:pt idx="76">
                  <c:v>1.6759999999999999</c:v>
                </c:pt>
                <c:pt idx="77">
                  <c:v>1.675</c:v>
                </c:pt>
                <c:pt idx="78">
                  <c:v>1.6759999999999999</c:v>
                </c:pt>
                <c:pt idx="79">
                  <c:v>1.675</c:v>
                </c:pt>
                <c:pt idx="80">
                  <c:v>1.6759999999999999</c:v>
                </c:pt>
                <c:pt idx="81">
                  <c:v>1.675</c:v>
                </c:pt>
                <c:pt idx="82">
                  <c:v>1.6759999999999999</c:v>
                </c:pt>
                <c:pt idx="83">
                  <c:v>1.675</c:v>
                </c:pt>
                <c:pt idx="84">
                  <c:v>1.6759999999999999</c:v>
                </c:pt>
                <c:pt idx="85">
                  <c:v>1.675</c:v>
                </c:pt>
                <c:pt idx="86">
                  <c:v>1.6759999999999999</c:v>
                </c:pt>
                <c:pt idx="87">
                  <c:v>1.675</c:v>
                </c:pt>
                <c:pt idx="88">
                  <c:v>1.6759999999999999</c:v>
                </c:pt>
                <c:pt idx="89">
                  <c:v>1.675</c:v>
                </c:pt>
                <c:pt idx="90">
                  <c:v>1.675</c:v>
                </c:pt>
                <c:pt idx="91">
                  <c:v>1.6739999999999999</c:v>
                </c:pt>
                <c:pt idx="92">
                  <c:v>1.675</c:v>
                </c:pt>
                <c:pt idx="93">
                  <c:v>1.6739999999999999</c:v>
                </c:pt>
                <c:pt idx="94">
                  <c:v>1.677</c:v>
                </c:pt>
                <c:pt idx="95">
                  <c:v>1.6759999999999999</c:v>
                </c:pt>
                <c:pt idx="96">
                  <c:v>1.6759999999999999</c:v>
                </c:pt>
                <c:pt idx="97">
                  <c:v>1.675</c:v>
                </c:pt>
                <c:pt idx="98">
                  <c:v>1.675</c:v>
                </c:pt>
                <c:pt idx="99">
                  <c:v>1.6739999999999999</c:v>
                </c:pt>
                <c:pt idx="100">
                  <c:v>1.6759999999999999</c:v>
                </c:pt>
                <c:pt idx="101">
                  <c:v>1.675</c:v>
                </c:pt>
                <c:pt idx="102">
                  <c:v>1.6759999999999999</c:v>
                </c:pt>
                <c:pt idx="103">
                  <c:v>1.675</c:v>
                </c:pt>
                <c:pt idx="104">
                  <c:v>1.6759999999999999</c:v>
                </c:pt>
                <c:pt idx="105">
                  <c:v>1.675</c:v>
                </c:pt>
                <c:pt idx="106">
                  <c:v>1.675</c:v>
                </c:pt>
                <c:pt idx="107">
                  <c:v>1.6739999999999999</c:v>
                </c:pt>
                <c:pt idx="108">
                  <c:v>1.6759999999999999</c:v>
                </c:pt>
                <c:pt idx="109">
                  <c:v>1.675</c:v>
                </c:pt>
                <c:pt idx="110">
                  <c:v>1.675</c:v>
                </c:pt>
                <c:pt idx="111">
                  <c:v>1.6739999999999999</c:v>
                </c:pt>
                <c:pt idx="112">
                  <c:v>1.6759999999999999</c:v>
                </c:pt>
                <c:pt idx="113">
                  <c:v>1.675</c:v>
                </c:pt>
                <c:pt idx="114">
                  <c:v>1.6759999999999999</c:v>
                </c:pt>
                <c:pt idx="115">
                  <c:v>1.675</c:v>
                </c:pt>
                <c:pt idx="116">
                  <c:v>1.6759999999999999</c:v>
                </c:pt>
                <c:pt idx="117">
                  <c:v>1.675</c:v>
                </c:pt>
                <c:pt idx="118">
                  <c:v>1.675</c:v>
                </c:pt>
                <c:pt idx="119">
                  <c:v>1.6739999999999999</c:v>
                </c:pt>
                <c:pt idx="120">
                  <c:v>1.6619999999999999</c:v>
                </c:pt>
                <c:pt idx="121">
                  <c:v>1.661</c:v>
                </c:pt>
                <c:pt idx="122">
                  <c:v>1.6639999999999999</c:v>
                </c:pt>
                <c:pt idx="123">
                  <c:v>1.663</c:v>
                </c:pt>
                <c:pt idx="124">
                  <c:v>1.661</c:v>
                </c:pt>
                <c:pt idx="125">
                  <c:v>1.6619999999999999</c:v>
                </c:pt>
                <c:pt idx="126">
                  <c:v>1.663</c:v>
                </c:pt>
                <c:pt idx="127">
                  <c:v>1.6619999999999999</c:v>
                </c:pt>
                <c:pt idx="128">
                  <c:v>1.665</c:v>
                </c:pt>
                <c:pt idx="129">
                  <c:v>1.6639999999999999</c:v>
                </c:pt>
                <c:pt idx="130">
                  <c:v>1.665</c:v>
                </c:pt>
                <c:pt idx="131">
                  <c:v>1.6639999999999999</c:v>
                </c:pt>
                <c:pt idx="132">
                  <c:v>1.6659999999999999</c:v>
                </c:pt>
                <c:pt idx="133">
                  <c:v>1.665</c:v>
                </c:pt>
                <c:pt idx="134">
                  <c:v>1.663</c:v>
                </c:pt>
                <c:pt idx="135">
                  <c:v>1.6619999999999999</c:v>
                </c:pt>
                <c:pt idx="136">
                  <c:v>1.667</c:v>
                </c:pt>
                <c:pt idx="137">
                  <c:v>1.6659999999999999</c:v>
                </c:pt>
                <c:pt idx="138">
                  <c:v>1.667</c:v>
                </c:pt>
                <c:pt idx="139">
                  <c:v>1.6659999999999999</c:v>
                </c:pt>
                <c:pt idx="140">
                  <c:v>1.665</c:v>
                </c:pt>
                <c:pt idx="141">
                  <c:v>1.6639999999999999</c:v>
                </c:pt>
                <c:pt idx="142">
                  <c:v>1.665</c:v>
                </c:pt>
                <c:pt idx="143">
                  <c:v>1.6639999999999999</c:v>
                </c:pt>
                <c:pt idx="144">
                  <c:v>1.6659999999999999</c:v>
                </c:pt>
                <c:pt idx="145">
                  <c:v>1.665</c:v>
                </c:pt>
                <c:pt idx="146">
                  <c:v>1.663</c:v>
                </c:pt>
                <c:pt idx="147">
                  <c:v>1.6619999999999999</c:v>
                </c:pt>
                <c:pt idx="148">
                  <c:v>1.663</c:v>
                </c:pt>
                <c:pt idx="149">
                  <c:v>1.6619999999999999</c:v>
                </c:pt>
                <c:pt idx="150">
                  <c:v>1.6659999999999999</c:v>
                </c:pt>
                <c:pt idx="151">
                  <c:v>1.665</c:v>
                </c:pt>
                <c:pt idx="152">
                  <c:v>1.6659999999999999</c:v>
                </c:pt>
                <c:pt idx="153">
                  <c:v>1.665</c:v>
                </c:pt>
                <c:pt idx="154">
                  <c:v>1.6659999999999999</c:v>
                </c:pt>
                <c:pt idx="155">
                  <c:v>1.665</c:v>
                </c:pt>
                <c:pt idx="156">
                  <c:v>1.663</c:v>
                </c:pt>
                <c:pt idx="157">
                  <c:v>1.6619999999999999</c:v>
                </c:pt>
                <c:pt idx="158">
                  <c:v>1.665</c:v>
                </c:pt>
                <c:pt idx="159">
                  <c:v>1.6639999999999999</c:v>
                </c:pt>
                <c:pt idx="160">
                  <c:v>1.6639999999999999</c:v>
                </c:pt>
                <c:pt idx="161">
                  <c:v>1.663</c:v>
                </c:pt>
                <c:pt idx="162">
                  <c:v>1.663</c:v>
                </c:pt>
                <c:pt idx="163">
                  <c:v>1.6639999999999999</c:v>
                </c:pt>
                <c:pt idx="164">
                  <c:v>1.6659999999999999</c:v>
                </c:pt>
                <c:pt idx="165">
                  <c:v>1.665</c:v>
                </c:pt>
                <c:pt idx="166">
                  <c:v>1.6659999999999999</c:v>
                </c:pt>
                <c:pt idx="167">
                  <c:v>1.665</c:v>
                </c:pt>
                <c:pt idx="168">
                  <c:v>1.6659999999999999</c:v>
                </c:pt>
                <c:pt idx="169">
                  <c:v>1.665</c:v>
                </c:pt>
                <c:pt idx="170">
                  <c:v>1.6659999999999999</c:v>
                </c:pt>
                <c:pt idx="171">
                  <c:v>1.665</c:v>
                </c:pt>
                <c:pt idx="172">
                  <c:v>1.667</c:v>
                </c:pt>
                <c:pt idx="173">
                  <c:v>1.6659999999999999</c:v>
                </c:pt>
                <c:pt idx="174">
                  <c:v>1.6659999999999999</c:v>
                </c:pt>
                <c:pt idx="175">
                  <c:v>1.665</c:v>
                </c:pt>
                <c:pt idx="176">
                  <c:v>1.6639999999999999</c:v>
                </c:pt>
                <c:pt idx="177">
                  <c:v>1.663</c:v>
                </c:pt>
                <c:pt idx="178">
                  <c:v>1.6659999999999999</c:v>
                </c:pt>
                <c:pt idx="179">
                  <c:v>1.665</c:v>
                </c:pt>
                <c:pt idx="180">
                  <c:v>1.65</c:v>
                </c:pt>
                <c:pt idx="181">
                  <c:v>1.649</c:v>
                </c:pt>
                <c:pt idx="182">
                  <c:v>1.6479999999999999</c:v>
                </c:pt>
                <c:pt idx="183">
                  <c:v>1.647</c:v>
                </c:pt>
                <c:pt idx="184">
                  <c:v>1.649</c:v>
                </c:pt>
                <c:pt idx="185">
                  <c:v>1.6479999999999999</c:v>
                </c:pt>
                <c:pt idx="186">
                  <c:v>1.6479999999999999</c:v>
                </c:pt>
                <c:pt idx="187">
                  <c:v>1.647</c:v>
                </c:pt>
                <c:pt idx="188">
                  <c:v>1.643</c:v>
                </c:pt>
                <c:pt idx="189">
                  <c:v>1.6419999999999999</c:v>
                </c:pt>
                <c:pt idx="190">
                  <c:v>1.6479999999999999</c:v>
                </c:pt>
                <c:pt idx="191">
                  <c:v>1.647</c:v>
                </c:pt>
                <c:pt idx="192">
                  <c:v>1.649</c:v>
                </c:pt>
                <c:pt idx="193">
                  <c:v>1.6479999999999999</c:v>
                </c:pt>
                <c:pt idx="194">
                  <c:v>1.6479999999999999</c:v>
                </c:pt>
                <c:pt idx="195">
                  <c:v>1.647</c:v>
                </c:pt>
                <c:pt idx="196">
                  <c:v>1.647</c:v>
                </c:pt>
                <c:pt idx="197">
                  <c:v>1.6459999999999999</c:v>
                </c:pt>
                <c:pt idx="198">
                  <c:v>1.643</c:v>
                </c:pt>
                <c:pt idx="199">
                  <c:v>1.6419999999999999</c:v>
                </c:pt>
                <c:pt idx="200">
                  <c:v>1.6439999999999999</c:v>
                </c:pt>
                <c:pt idx="201">
                  <c:v>1.643</c:v>
                </c:pt>
                <c:pt idx="202">
                  <c:v>1.6459999999999999</c:v>
                </c:pt>
                <c:pt idx="203">
                  <c:v>1.645</c:v>
                </c:pt>
                <c:pt idx="204">
                  <c:v>1.6439999999999999</c:v>
                </c:pt>
                <c:pt idx="205">
                  <c:v>1.643</c:v>
                </c:pt>
                <c:pt idx="206">
                  <c:v>1.6459999999999999</c:v>
                </c:pt>
                <c:pt idx="207">
                  <c:v>1.645</c:v>
                </c:pt>
                <c:pt idx="208">
                  <c:v>1.6479999999999999</c:v>
                </c:pt>
                <c:pt idx="209">
                  <c:v>1.647</c:v>
                </c:pt>
                <c:pt idx="210">
                  <c:v>1.647</c:v>
                </c:pt>
                <c:pt idx="211">
                  <c:v>1.6459999999999999</c:v>
                </c:pt>
                <c:pt idx="212">
                  <c:v>1.647</c:v>
                </c:pt>
                <c:pt idx="213">
                  <c:v>1.6459999999999999</c:v>
                </c:pt>
                <c:pt idx="214">
                  <c:v>1.647</c:v>
                </c:pt>
                <c:pt idx="215">
                  <c:v>1.6459999999999999</c:v>
                </c:pt>
                <c:pt idx="216">
                  <c:v>1.647</c:v>
                </c:pt>
                <c:pt idx="217">
                  <c:v>1.6459999999999999</c:v>
                </c:pt>
                <c:pt idx="218">
                  <c:v>1.647</c:v>
                </c:pt>
                <c:pt idx="219">
                  <c:v>1.6459999999999999</c:v>
                </c:pt>
                <c:pt idx="220">
                  <c:v>1.647</c:v>
                </c:pt>
                <c:pt idx="221">
                  <c:v>1.6459999999999999</c:v>
                </c:pt>
                <c:pt idx="222">
                  <c:v>1.649</c:v>
                </c:pt>
                <c:pt idx="223">
                  <c:v>1.6479999999999999</c:v>
                </c:pt>
                <c:pt idx="224">
                  <c:v>1.6479999999999999</c:v>
                </c:pt>
                <c:pt idx="225">
                  <c:v>1.647</c:v>
                </c:pt>
                <c:pt idx="226">
                  <c:v>1.6479999999999999</c:v>
                </c:pt>
                <c:pt idx="227">
                  <c:v>1.647</c:v>
                </c:pt>
                <c:pt idx="228">
                  <c:v>1.649</c:v>
                </c:pt>
                <c:pt idx="229">
                  <c:v>1.6479999999999999</c:v>
                </c:pt>
                <c:pt idx="230">
                  <c:v>1.6479999999999999</c:v>
                </c:pt>
                <c:pt idx="231">
                  <c:v>1.647</c:v>
                </c:pt>
                <c:pt idx="232">
                  <c:v>1.6479999999999999</c:v>
                </c:pt>
                <c:pt idx="233">
                  <c:v>1.647</c:v>
                </c:pt>
                <c:pt idx="234">
                  <c:v>1.6479999999999999</c:v>
                </c:pt>
                <c:pt idx="235">
                  <c:v>1.647</c:v>
                </c:pt>
                <c:pt idx="236">
                  <c:v>1.6479999999999999</c:v>
                </c:pt>
                <c:pt idx="237">
                  <c:v>1.647</c:v>
                </c:pt>
                <c:pt idx="238">
                  <c:v>1.649</c:v>
                </c:pt>
                <c:pt idx="239">
                  <c:v>1.6479999999999999</c:v>
                </c:pt>
                <c:pt idx="240">
                  <c:v>1.631</c:v>
                </c:pt>
                <c:pt idx="241">
                  <c:v>1.63</c:v>
                </c:pt>
                <c:pt idx="242">
                  <c:v>1.6319999999999999</c:v>
                </c:pt>
                <c:pt idx="243">
                  <c:v>1.631</c:v>
                </c:pt>
                <c:pt idx="244">
                  <c:v>1.631</c:v>
                </c:pt>
                <c:pt idx="245">
                  <c:v>1.63</c:v>
                </c:pt>
                <c:pt idx="246">
                  <c:v>1.631</c:v>
                </c:pt>
                <c:pt idx="247">
                  <c:v>1.63</c:v>
                </c:pt>
                <c:pt idx="248">
                  <c:v>1.6319999999999999</c:v>
                </c:pt>
                <c:pt idx="249">
                  <c:v>1.631</c:v>
                </c:pt>
                <c:pt idx="250">
                  <c:v>1.631</c:v>
                </c:pt>
                <c:pt idx="251">
                  <c:v>1.63</c:v>
                </c:pt>
                <c:pt idx="252">
                  <c:v>1.6319999999999999</c:v>
                </c:pt>
                <c:pt idx="253">
                  <c:v>1.631</c:v>
                </c:pt>
                <c:pt idx="254">
                  <c:v>1.6319999999999999</c:v>
                </c:pt>
                <c:pt idx="255">
                  <c:v>1.631</c:v>
                </c:pt>
                <c:pt idx="256">
                  <c:v>1.631</c:v>
                </c:pt>
                <c:pt idx="257">
                  <c:v>1.63</c:v>
                </c:pt>
                <c:pt idx="258">
                  <c:v>1.64</c:v>
                </c:pt>
                <c:pt idx="259">
                  <c:v>1.63</c:v>
                </c:pt>
                <c:pt idx="260">
                  <c:v>1.629</c:v>
                </c:pt>
                <c:pt idx="261">
                  <c:v>1.6279999999999999</c:v>
                </c:pt>
                <c:pt idx="262">
                  <c:v>1.63</c:v>
                </c:pt>
                <c:pt idx="263">
                  <c:v>1.629</c:v>
                </c:pt>
                <c:pt idx="264">
                  <c:v>1.63</c:v>
                </c:pt>
                <c:pt idx="265">
                  <c:v>1.629</c:v>
                </c:pt>
                <c:pt idx="266">
                  <c:v>1.63</c:v>
                </c:pt>
                <c:pt idx="267">
                  <c:v>1.629</c:v>
                </c:pt>
                <c:pt idx="268">
                  <c:v>1.63</c:v>
                </c:pt>
                <c:pt idx="269">
                  <c:v>1.629</c:v>
                </c:pt>
                <c:pt idx="270">
                  <c:v>1.6319999999999999</c:v>
                </c:pt>
                <c:pt idx="271">
                  <c:v>1.631</c:v>
                </c:pt>
                <c:pt idx="272">
                  <c:v>1.631</c:v>
                </c:pt>
                <c:pt idx="273">
                  <c:v>1.63</c:v>
                </c:pt>
                <c:pt idx="274">
                  <c:v>1.6319999999999999</c:v>
                </c:pt>
                <c:pt idx="275">
                  <c:v>1.631</c:v>
                </c:pt>
                <c:pt idx="276">
                  <c:v>1.6319999999999999</c:v>
                </c:pt>
                <c:pt idx="277">
                  <c:v>1.631</c:v>
                </c:pt>
                <c:pt idx="278">
                  <c:v>1.631</c:v>
                </c:pt>
                <c:pt idx="279">
                  <c:v>1.63</c:v>
                </c:pt>
                <c:pt idx="280">
                  <c:v>1.63</c:v>
                </c:pt>
                <c:pt idx="281">
                  <c:v>1.629</c:v>
                </c:pt>
                <c:pt idx="282">
                  <c:v>1.631</c:v>
                </c:pt>
                <c:pt idx="283">
                  <c:v>1.63</c:v>
                </c:pt>
                <c:pt idx="284">
                  <c:v>1.631</c:v>
                </c:pt>
                <c:pt idx="285">
                  <c:v>1.63</c:v>
                </c:pt>
                <c:pt idx="286">
                  <c:v>1.631</c:v>
                </c:pt>
                <c:pt idx="287">
                  <c:v>1.63</c:v>
                </c:pt>
                <c:pt idx="288">
                  <c:v>1.63</c:v>
                </c:pt>
                <c:pt idx="289">
                  <c:v>1.629</c:v>
                </c:pt>
                <c:pt idx="290">
                  <c:v>1.63</c:v>
                </c:pt>
                <c:pt idx="291">
                  <c:v>1.629</c:v>
                </c:pt>
                <c:pt idx="292">
                  <c:v>1.631</c:v>
                </c:pt>
                <c:pt idx="293">
                  <c:v>1.63</c:v>
                </c:pt>
                <c:pt idx="294">
                  <c:v>1.631</c:v>
                </c:pt>
                <c:pt idx="295">
                  <c:v>1.63</c:v>
                </c:pt>
                <c:pt idx="296">
                  <c:v>1.631</c:v>
                </c:pt>
                <c:pt idx="297">
                  <c:v>1.63</c:v>
                </c:pt>
                <c:pt idx="298">
                  <c:v>1.631</c:v>
                </c:pt>
                <c:pt idx="299">
                  <c:v>1.63</c:v>
                </c:pt>
              </c:numCache>
            </c:numRef>
          </c:xVal>
          <c:yVal>
            <c:numRef>
              <c:f>Lastcellkalibrering!$I$5:$I$304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A11-FC47-8119-53107E90E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571455"/>
        <c:axId val="179164815"/>
      </c:scatterChart>
      <c:valAx>
        <c:axId val="14557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Volt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79164815"/>
        <c:crosses val="autoZero"/>
        <c:crossBetween val="midCat"/>
      </c:valAx>
      <c:valAx>
        <c:axId val="17916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Vikt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557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 Linjäritet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Vänster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Lastcellkalibrering!$R$5:$R$304</c:f>
              <c:numCache>
                <c:formatCode>General</c:formatCode>
                <c:ptCount val="300"/>
                <c:pt idx="0">
                  <c:v>497</c:v>
                </c:pt>
                <c:pt idx="1">
                  <c:v>496</c:v>
                </c:pt>
                <c:pt idx="2">
                  <c:v>497</c:v>
                </c:pt>
                <c:pt idx="3">
                  <c:v>496</c:v>
                </c:pt>
                <c:pt idx="4">
                  <c:v>497</c:v>
                </c:pt>
                <c:pt idx="5">
                  <c:v>496</c:v>
                </c:pt>
                <c:pt idx="6">
                  <c:v>497</c:v>
                </c:pt>
                <c:pt idx="7">
                  <c:v>496</c:v>
                </c:pt>
                <c:pt idx="8">
                  <c:v>497</c:v>
                </c:pt>
                <c:pt idx="9">
                  <c:v>496</c:v>
                </c:pt>
                <c:pt idx="10">
                  <c:v>497</c:v>
                </c:pt>
                <c:pt idx="11">
                  <c:v>496</c:v>
                </c:pt>
                <c:pt idx="12">
                  <c:v>497</c:v>
                </c:pt>
                <c:pt idx="13">
                  <c:v>496</c:v>
                </c:pt>
                <c:pt idx="14">
                  <c:v>497</c:v>
                </c:pt>
                <c:pt idx="15">
                  <c:v>496</c:v>
                </c:pt>
                <c:pt idx="16">
                  <c:v>497</c:v>
                </c:pt>
                <c:pt idx="17">
                  <c:v>496</c:v>
                </c:pt>
                <c:pt idx="18">
                  <c:v>497</c:v>
                </c:pt>
                <c:pt idx="19">
                  <c:v>496</c:v>
                </c:pt>
                <c:pt idx="20">
                  <c:v>497</c:v>
                </c:pt>
                <c:pt idx="21">
                  <c:v>496</c:v>
                </c:pt>
                <c:pt idx="22">
                  <c:v>497</c:v>
                </c:pt>
                <c:pt idx="23">
                  <c:v>496</c:v>
                </c:pt>
                <c:pt idx="24">
                  <c:v>497</c:v>
                </c:pt>
                <c:pt idx="25">
                  <c:v>496</c:v>
                </c:pt>
                <c:pt idx="26">
                  <c:v>497</c:v>
                </c:pt>
                <c:pt idx="27">
                  <c:v>496</c:v>
                </c:pt>
                <c:pt idx="28">
                  <c:v>497</c:v>
                </c:pt>
                <c:pt idx="29">
                  <c:v>496</c:v>
                </c:pt>
                <c:pt idx="30">
                  <c:v>497</c:v>
                </c:pt>
                <c:pt idx="31">
                  <c:v>496</c:v>
                </c:pt>
                <c:pt idx="32">
                  <c:v>497</c:v>
                </c:pt>
                <c:pt idx="33">
                  <c:v>496</c:v>
                </c:pt>
                <c:pt idx="34">
                  <c:v>497</c:v>
                </c:pt>
                <c:pt idx="35">
                  <c:v>496</c:v>
                </c:pt>
                <c:pt idx="36">
                  <c:v>497</c:v>
                </c:pt>
                <c:pt idx="37">
                  <c:v>496</c:v>
                </c:pt>
                <c:pt idx="38">
                  <c:v>497</c:v>
                </c:pt>
                <c:pt idx="39">
                  <c:v>496</c:v>
                </c:pt>
                <c:pt idx="40">
                  <c:v>497</c:v>
                </c:pt>
                <c:pt idx="41">
                  <c:v>496</c:v>
                </c:pt>
                <c:pt idx="42">
                  <c:v>497</c:v>
                </c:pt>
                <c:pt idx="43">
                  <c:v>496</c:v>
                </c:pt>
                <c:pt idx="44">
                  <c:v>497</c:v>
                </c:pt>
                <c:pt idx="45">
                  <c:v>496</c:v>
                </c:pt>
                <c:pt idx="46">
                  <c:v>497</c:v>
                </c:pt>
                <c:pt idx="47">
                  <c:v>496</c:v>
                </c:pt>
                <c:pt idx="48">
                  <c:v>498</c:v>
                </c:pt>
                <c:pt idx="49">
                  <c:v>497</c:v>
                </c:pt>
                <c:pt idx="50">
                  <c:v>497</c:v>
                </c:pt>
                <c:pt idx="51">
                  <c:v>496</c:v>
                </c:pt>
                <c:pt idx="52">
                  <c:v>497</c:v>
                </c:pt>
                <c:pt idx="53">
                  <c:v>496</c:v>
                </c:pt>
                <c:pt idx="54">
                  <c:v>497</c:v>
                </c:pt>
                <c:pt idx="55">
                  <c:v>496</c:v>
                </c:pt>
                <c:pt idx="56">
                  <c:v>497</c:v>
                </c:pt>
                <c:pt idx="57">
                  <c:v>496</c:v>
                </c:pt>
                <c:pt idx="58">
                  <c:v>497</c:v>
                </c:pt>
                <c:pt idx="59">
                  <c:v>496</c:v>
                </c:pt>
                <c:pt idx="60">
                  <c:v>502</c:v>
                </c:pt>
                <c:pt idx="61">
                  <c:v>501</c:v>
                </c:pt>
                <c:pt idx="62">
                  <c:v>502</c:v>
                </c:pt>
                <c:pt idx="63">
                  <c:v>501</c:v>
                </c:pt>
                <c:pt idx="64">
                  <c:v>502</c:v>
                </c:pt>
                <c:pt idx="65">
                  <c:v>501</c:v>
                </c:pt>
                <c:pt idx="66">
                  <c:v>501</c:v>
                </c:pt>
                <c:pt idx="67">
                  <c:v>500</c:v>
                </c:pt>
                <c:pt idx="68">
                  <c:v>502</c:v>
                </c:pt>
                <c:pt idx="69">
                  <c:v>503</c:v>
                </c:pt>
                <c:pt idx="70">
                  <c:v>502</c:v>
                </c:pt>
                <c:pt idx="71">
                  <c:v>501</c:v>
                </c:pt>
                <c:pt idx="72">
                  <c:v>502</c:v>
                </c:pt>
                <c:pt idx="73">
                  <c:v>501</c:v>
                </c:pt>
                <c:pt idx="74">
                  <c:v>502</c:v>
                </c:pt>
                <c:pt idx="75">
                  <c:v>501</c:v>
                </c:pt>
                <c:pt idx="76">
                  <c:v>502</c:v>
                </c:pt>
                <c:pt idx="77">
                  <c:v>501</c:v>
                </c:pt>
                <c:pt idx="78">
                  <c:v>501</c:v>
                </c:pt>
                <c:pt idx="79">
                  <c:v>500</c:v>
                </c:pt>
                <c:pt idx="80">
                  <c:v>501</c:v>
                </c:pt>
                <c:pt idx="81">
                  <c:v>500</c:v>
                </c:pt>
                <c:pt idx="82">
                  <c:v>502</c:v>
                </c:pt>
                <c:pt idx="83">
                  <c:v>501</c:v>
                </c:pt>
                <c:pt idx="84">
                  <c:v>501</c:v>
                </c:pt>
                <c:pt idx="85">
                  <c:v>500</c:v>
                </c:pt>
                <c:pt idx="86">
                  <c:v>502</c:v>
                </c:pt>
                <c:pt idx="87">
                  <c:v>501</c:v>
                </c:pt>
                <c:pt idx="88">
                  <c:v>502</c:v>
                </c:pt>
                <c:pt idx="89">
                  <c:v>501</c:v>
                </c:pt>
                <c:pt idx="90">
                  <c:v>502</c:v>
                </c:pt>
                <c:pt idx="91">
                  <c:v>501</c:v>
                </c:pt>
                <c:pt idx="92">
                  <c:v>502</c:v>
                </c:pt>
                <c:pt idx="93">
                  <c:v>501</c:v>
                </c:pt>
                <c:pt idx="94">
                  <c:v>502</c:v>
                </c:pt>
                <c:pt idx="95">
                  <c:v>501</c:v>
                </c:pt>
                <c:pt idx="96">
                  <c:v>502</c:v>
                </c:pt>
                <c:pt idx="97">
                  <c:v>501</c:v>
                </c:pt>
                <c:pt idx="98">
                  <c:v>501</c:v>
                </c:pt>
                <c:pt idx="99">
                  <c:v>500</c:v>
                </c:pt>
                <c:pt idx="100">
                  <c:v>502</c:v>
                </c:pt>
                <c:pt idx="101">
                  <c:v>501</c:v>
                </c:pt>
                <c:pt idx="102">
                  <c:v>501</c:v>
                </c:pt>
                <c:pt idx="103">
                  <c:v>500</c:v>
                </c:pt>
                <c:pt idx="104">
                  <c:v>502</c:v>
                </c:pt>
                <c:pt idx="105">
                  <c:v>501</c:v>
                </c:pt>
                <c:pt idx="106">
                  <c:v>501</c:v>
                </c:pt>
                <c:pt idx="107">
                  <c:v>500</c:v>
                </c:pt>
                <c:pt idx="108">
                  <c:v>502</c:v>
                </c:pt>
                <c:pt idx="109">
                  <c:v>501</c:v>
                </c:pt>
                <c:pt idx="110">
                  <c:v>502</c:v>
                </c:pt>
                <c:pt idx="111">
                  <c:v>501</c:v>
                </c:pt>
                <c:pt idx="112">
                  <c:v>502</c:v>
                </c:pt>
                <c:pt idx="113">
                  <c:v>501</c:v>
                </c:pt>
                <c:pt idx="114">
                  <c:v>501</c:v>
                </c:pt>
                <c:pt idx="115">
                  <c:v>500</c:v>
                </c:pt>
                <c:pt idx="116">
                  <c:v>502</c:v>
                </c:pt>
                <c:pt idx="117">
                  <c:v>501</c:v>
                </c:pt>
                <c:pt idx="118">
                  <c:v>501</c:v>
                </c:pt>
                <c:pt idx="119">
                  <c:v>500</c:v>
                </c:pt>
                <c:pt idx="120">
                  <c:v>506</c:v>
                </c:pt>
                <c:pt idx="121">
                  <c:v>505</c:v>
                </c:pt>
                <c:pt idx="122">
                  <c:v>507</c:v>
                </c:pt>
                <c:pt idx="123">
                  <c:v>506</c:v>
                </c:pt>
                <c:pt idx="124">
                  <c:v>507</c:v>
                </c:pt>
                <c:pt idx="125">
                  <c:v>506</c:v>
                </c:pt>
                <c:pt idx="126">
                  <c:v>507</c:v>
                </c:pt>
                <c:pt idx="127">
                  <c:v>506</c:v>
                </c:pt>
                <c:pt idx="128">
                  <c:v>507</c:v>
                </c:pt>
                <c:pt idx="129">
                  <c:v>506</c:v>
                </c:pt>
                <c:pt idx="130">
                  <c:v>507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507</c:v>
                </c:pt>
                <c:pt idx="135">
                  <c:v>506</c:v>
                </c:pt>
                <c:pt idx="136">
                  <c:v>507</c:v>
                </c:pt>
                <c:pt idx="137">
                  <c:v>506</c:v>
                </c:pt>
                <c:pt idx="138">
                  <c:v>507</c:v>
                </c:pt>
                <c:pt idx="139">
                  <c:v>506</c:v>
                </c:pt>
                <c:pt idx="140">
                  <c:v>506</c:v>
                </c:pt>
                <c:pt idx="141">
                  <c:v>505</c:v>
                </c:pt>
                <c:pt idx="142">
                  <c:v>506</c:v>
                </c:pt>
                <c:pt idx="143">
                  <c:v>505</c:v>
                </c:pt>
                <c:pt idx="144">
                  <c:v>507</c:v>
                </c:pt>
                <c:pt idx="145">
                  <c:v>506</c:v>
                </c:pt>
                <c:pt idx="146">
                  <c:v>507</c:v>
                </c:pt>
                <c:pt idx="147">
                  <c:v>506</c:v>
                </c:pt>
                <c:pt idx="148">
                  <c:v>507</c:v>
                </c:pt>
                <c:pt idx="149">
                  <c:v>506</c:v>
                </c:pt>
                <c:pt idx="150">
                  <c:v>506</c:v>
                </c:pt>
                <c:pt idx="151">
                  <c:v>505</c:v>
                </c:pt>
                <c:pt idx="152">
                  <c:v>507</c:v>
                </c:pt>
                <c:pt idx="153">
                  <c:v>506</c:v>
                </c:pt>
                <c:pt idx="154">
                  <c:v>507</c:v>
                </c:pt>
                <c:pt idx="155">
                  <c:v>506</c:v>
                </c:pt>
                <c:pt idx="156">
                  <c:v>507</c:v>
                </c:pt>
                <c:pt idx="157">
                  <c:v>506</c:v>
                </c:pt>
                <c:pt idx="158">
                  <c:v>506</c:v>
                </c:pt>
                <c:pt idx="159">
                  <c:v>505</c:v>
                </c:pt>
                <c:pt idx="160">
                  <c:v>508</c:v>
                </c:pt>
                <c:pt idx="161">
                  <c:v>507</c:v>
                </c:pt>
                <c:pt idx="162">
                  <c:v>507</c:v>
                </c:pt>
                <c:pt idx="163">
                  <c:v>506</c:v>
                </c:pt>
                <c:pt idx="164">
                  <c:v>507</c:v>
                </c:pt>
                <c:pt idx="165">
                  <c:v>506</c:v>
                </c:pt>
                <c:pt idx="166">
                  <c:v>507</c:v>
                </c:pt>
                <c:pt idx="167">
                  <c:v>506</c:v>
                </c:pt>
                <c:pt idx="168">
                  <c:v>507</c:v>
                </c:pt>
                <c:pt idx="169">
                  <c:v>506</c:v>
                </c:pt>
                <c:pt idx="170">
                  <c:v>507</c:v>
                </c:pt>
                <c:pt idx="171">
                  <c:v>506</c:v>
                </c:pt>
                <c:pt idx="172">
                  <c:v>507</c:v>
                </c:pt>
                <c:pt idx="173">
                  <c:v>506</c:v>
                </c:pt>
                <c:pt idx="174">
                  <c:v>507</c:v>
                </c:pt>
                <c:pt idx="175">
                  <c:v>506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506</c:v>
                </c:pt>
                <c:pt idx="180">
                  <c:v>513</c:v>
                </c:pt>
                <c:pt idx="181">
                  <c:v>512</c:v>
                </c:pt>
                <c:pt idx="182">
                  <c:v>513</c:v>
                </c:pt>
                <c:pt idx="183">
                  <c:v>512</c:v>
                </c:pt>
                <c:pt idx="184">
                  <c:v>513</c:v>
                </c:pt>
                <c:pt idx="185">
                  <c:v>512</c:v>
                </c:pt>
                <c:pt idx="186">
                  <c:v>513</c:v>
                </c:pt>
                <c:pt idx="187">
                  <c:v>512</c:v>
                </c:pt>
                <c:pt idx="188">
                  <c:v>513</c:v>
                </c:pt>
                <c:pt idx="189">
                  <c:v>512</c:v>
                </c:pt>
                <c:pt idx="190">
                  <c:v>512</c:v>
                </c:pt>
                <c:pt idx="191">
                  <c:v>511</c:v>
                </c:pt>
                <c:pt idx="192">
                  <c:v>512</c:v>
                </c:pt>
                <c:pt idx="193">
                  <c:v>511</c:v>
                </c:pt>
                <c:pt idx="194">
                  <c:v>513</c:v>
                </c:pt>
                <c:pt idx="195">
                  <c:v>512</c:v>
                </c:pt>
                <c:pt idx="196">
                  <c:v>513</c:v>
                </c:pt>
                <c:pt idx="197">
                  <c:v>512</c:v>
                </c:pt>
                <c:pt idx="198">
                  <c:v>513</c:v>
                </c:pt>
                <c:pt idx="199">
                  <c:v>512</c:v>
                </c:pt>
                <c:pt idx="200">
                  <c:v>513</c:v>
                </c:pt>
                <c:pt idx="201">
                  <c:v>512</c:v>
                </c:pt>
                <c:pt idx="202">
                  <c:v>513</c:v>
                </c:pt>
                <c:pt idx="203">
                  <c:v>512</c:v>
                </c:pt>
                <c:pt idx="204">
                  <c:v>513</c:v>
                </c:pt>
                <c:pt idx="205">
                  <c:v>512</c:v>
                </c:pt>
                <c:pt idx="206">
                  <c:v>513</c:v>
                </c:pt>
                <c:pt idx="207">
                  <c:v>512</c:v>
                </c:pt>
                <c:pt idx="208">
                  <c:v>514</c:v>
                </c:pt>
                <c:pt idx="209">
                  <c:v>513</c:v>
                </c:pt>
                <c:pt idx="210">
                  <c:v>513</c:v>
                </c:pt>
                <c:pt idx="211">
                  <c:v>512</c:v>
                </c:pt>
                <c:pt idx="212">
                  <c:v>512</c:v>
                </c:pt>
                <c:pt idx="213">
                  <c:v>511</c:v>
                </c:pt>
                <c:pt idx="214">
                  <c:v>513</c:v>
                </c:pt>
                <c:pt idx="215">
                  <c:v>512</c:v>
                </c:pt>
                <c:pt idx="216">
                  <c:v>512</c:v>
                </c:pt>
                <c:pt idx="217">
                  <c:v>511</c:v>
                </c:pt>
                <c:pt idx="218">
                  <c:v>513</c:v>
                </c:pt>
                <c:pt idx="219">
                  <c:v>512</c:v>
                </c:pt>
                <c:pt idx="220">
                  <c:v>513</c:v>
                </c:pt>
                <c:pt idx="221">
                  <c:v>512</c:v>
                </c:pt>
                <c:pt idx="222">
                  <c:v>511</c:v>
                </c:pt>
                <c:pt idx="223">
                  <c:v>512</c:v>
                </c:pt>
                <c:pt idx="224">
                  <c:v>513</c:v>
                </c:pt>
                <c:pt idx="225">
                  <c:v>512</c:v>
                </c:pt>
                <c:pt idx="226">
                  <c:v>513</c:v>
                </c:pt>
                <c:pt idx="227">
                  <c:v>512</c:v>
                </c:pt>
                <c:pt idx="228">
                  <c:v>513</c:v>
                </c:pt>
                <c:pt idx="229">
                  <c:v>512</c:v>
                </c:pt>
                <c:pt idx="230">
                  <c:v>513</c:v>
                </c:pt>
                <c:pt idx="231">
                  <c:v>512</c:v>
                </c:pt>
                <c:pt idx="232">
                  <c:v>513</c:v>
                </c:pt>
                <c:pt idx="233">
                  <c:v>512</c:v>
                </c:pt>
                <c:pt idx="234">
                  <c:v>513</c:v>
                </c:pt>
                <c:pt idx="235">
                  <c:v>512</c:v>
                </c:pt>
                <c:pt idx="236">
                  <c:v>513</c:v>
                </c:pt>
                <c:pt idx="237">
                  <c:v>512</c:v>
                </c:pt>
                <c:pt idx="238">
                  <c:v>513</c:v>
                </c:pt>
                <c:pt idx="239">
                  <c:v>512</c:v>
                </c:pt>
                <c:pt idx="240">
                  <c:v>518</c:v>
                </c:pt>
                <c:pt idx="241">
                  <c:v>517</c:v>
                </c:pt>
                <c:pt idx="242">
                  <c:v>518</c:v>
                </c:pt>
                <c:pt idx="243">
                  <c:v>517</c:v>
                </c:pt>
                <c:pt idx="244">
                  <c:v>518</c:v>
                </c:pt>
                <c:pt idx="245">
                  <c:v>517</c:v>
                </c:pt>
                <c:pt idx="246">
                  <c:v>518</c:v>
                </c:pt>
                <c:pt idx="247">
                  <c:v>517</c:v>
                </c:pt>
                <c:pt idx="248">
                  <c:v>518</c:v>
                </c:pt>
                <c:pt idx="249">
                  <c:v>517</c:v>
                </c:pt>
                <c:pt idx="250">
                  <c:v>517</c:v>
                </c:pt>
                <c:pt idx="251">
                  <c:v>516</c:v>
                </c:pt>
                <c:pt idx="252">
                  <c:v>519</c:v>
                </c:pt>
                <c:pt idx="253">
                  <c:v>518</c:v>
                </c:pt>
                <c:pt idx="254">
                  <c:v>519</c:v>
                </c:pt>
                <c:pt idx="255">
                  <c:v>518</c:v>
                </c:pt>
                <c:pt idx="256">
                  <c:v>518</c:v>
                </c:pt>
                <c:pt idx="257">
                  <c:v>517</c:v>
                </c:pt>
                <c:pt idx="258">
                  <c:v>518</c:v>
                </c:pt>
                <c:pt idx="259">
                  <c:v>517</c:v>
                </c:pt>
                <c:pt idx="260">
                  <c:v>519</c:v>
                </c:pt>
                <c:pt idx="261">
                  <c:v>518</c:v>
                </c:pt>
                <c:pt idx="262">
                  <c:v>519</c:v>
                </c:pt>
                <c:pt idx="263">
                  <c:v>518</c:v>
                </c:pt>
                <c:pt idx="264">
                  <c:v>518</c:v>
                </c:pt>
                <c:pt idx="265">
                  <c:v>517</c:v>
                </c:pt>
                <c:pt idx="266">
                  <c:v>518</c:v>
                </c:pt>
                <c:pt idx="267">
                  <c:v>517</c:v>
                </c:pt>
                <c:pt idx="268">
                  <c:v>518</c:v>
                </c:pt>
                <c:pt idx="269">
                  <c:v>517</c:v>
                </c:pt>
                <c:pt idx="270">
                  <c:v>518</c:v>
                </c:pt>
                <c:pt idx="271">
                  <c:v>517</c:v>
                </c:pt>
                <c:pt idx="272">
                  <c:v>518</c:v>
                </c:pt>
                <c:pt idx="273">
                  <c:v>517</c:v>
                </c:pt>
                <c:pt idx="274">
                  <c:v>518</c:v>
                </c:pt>
                <c:pt idx="275">
                  <c:v>517</c:v>
                </c:pt>
                <c:pt idx="276">
                  <c:v>518</c:v>
                </c:pt>
                <c:pt idx="277">
                  <c:v>517</c:v>
                </c:pt>
                <c:pt idx="278">
                  <c:v>518</c:v>
                </c:pt>
                <c:pt idx="279">
                  <c:v>517</c:v>
                </c:pt>
                <c:pt idx="280">
                  <c:v>518</c:v>
                </c:pt>
                <c:pt idx="281">
                  <c:v>517</c:v>
                </c:pt>
                <c:pt idx="282">
                  <c:v>518</c:v>
                </c:pt>
                <c:pt idx="283">
                  <c:v>517</c:v>
                </c:pt>
                <c:pt idx="284">
                  <c:v>518</c:v>
                </c:pt>
                <c:pt idx="285">
                  <c:v>517</c:v>
                </c:pt>
                <c:pt idx="286">
                  <c:v>519</c:v>
                </c:pt>
                <c:pt idx="287">
                  <c:v>518</c:v>
                </c:pt>
                <c:pt idx="288">
                  <c:v>519</c:v>
                </c:pt>
                <c:pt idx="289">
                  <c:v>518</c:v>
                </c:pt>
                <c:pt idx="290">
                  <c:v>519</c:v>
                </c:pt>
                <c:pt idx="291">
                  <c:v>518</c:v>
                </c:pt>
                <c:pt idx="292">
                  <c:v>520</c:v>
                </c:pt>
                <c:pt idx="293">
                  <c:v>519</c:v>
                </c:pt>
                <c:pt idx="294">
                  <c:v>519</c:v>
                </c:pt>
                <c:pt idx="295">
                  <c:v>518</c:v>
                </c:pt>
                <c:pt idx="296">
                  <c:v>519</c:v>
                </c:pt>
                <c:pt idx="297">
                  <c:v>520</c:v>
                </c:pt>
                <c:pt idx="298">
                  <c:v>519</c:v>
                </c:pt>
                <c:pt idx="299">
                  <c:v>518</c:v>
                </c:pt>
              </c:numCache>
            </c:numRef>
          </c:xVal>
          <c:yVal>
            <c:numRef>
              <c:f>Lastcellkalibrering!$Q$5:$Q$304</c:f>
              <c:numCache>
                <c:formatCode>General</c:formatCode>
                <c:ptCount val="30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  <c:pt idx="287">
                  <c:v>50</c:v>
                </c:pt>
                <c:pt idx="288">
                  <c:v>50</c:v>
                </c:pt>
                <c:pt idx="289">
                  <c:v>50</c:v>
                </c:pt>
                <c:pt idx="290">
                  <c:v>50</c:v>
                </c:pt>
                <c:pt idx="291">
                  <c:v>50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50</c:v>
                </c:pt>
                <c:pt idx="297">
                  <c:v>50</c:v>
                </c:pt>
                <c:pt idx="298">
                  <c:v>50</c:v>
                </c:pt>
                <c:pt idx="29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7D-C744-A217-93FAE4158345}"/>
            </c:ext>
          </c:extLst>
        </c:ser>
        <c:ser>
          <c:idx val="1"/>
          <c:order val="1"/>
          <c:tx>
            <c:v>Höger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Lastcellkalibrering!$Z$5:$Z$304</c:f>
              <c:numCache>
                <c:formatCode>General</c:formatCode>
                <c:ptCount val="300"/>
                <c:pt idx="0">
                  <c:v>498</c:v>
                </c:pt>
                <c:pt idx="1">
                  <c:v>497</c:v>
                </c:pt>
                <c:pt idx="2">
                  <c:v>498</c:v>
                </c:pt>
                <c:pt idx="3">
                  <c:v>497</c:v>
                </c:pt>
                <c:pt idx="4">
                  <c:v>498</c:v>
                </c:pt>
                <c:pt idx="5">
                  <c:v>497</c:v>
                </c:pt>
                <c:pt idx="6">
                  <c:v>498</c:v>
                </c:pt>
                <c:pt idx="7">
                  <c:v>497</c:v>
                </c:pt>
                <c:pt idx="8">
                  <c:v>498</c:v>
                </c:pt>
                <c:pt idx="9">
                  <c:v>497</c:v>
                </c:pt>
                <c:pt idx="10">
                  <c:v>498</c:v>
                </c:pt>
                <c:pt idx="11">
                  <c:v>497</c:v>
                </c:pt>
                <c:pt idx="12">
                  <c:v>498</c:v>
                </c:pt>
                <c:pt idx="13">
                  <c:v>497</c:v>
                </c:pt>
                <c:pt idx="14">
                  <c:v>498</c:v>
                </c:pt>
                <c:pt idx="15">
                  <c:v>497</c:v>
                </c:pt>
                <c:pt idx="16">
                  <c:v>498</c:v>
                </c:pt>
                <c:pt idx="17">
                  <c:v>497</c:v>
                </c:pt>
                <c:pt idx="18">
                  <c:v>498</c:v>
                </c:pt>
                <c:pt idx="19">
                  <c:v>497</c:v>
                </c:pt>
                <c:pt idx="20">
                  <c:v>498</c:v>
                </c:pt>
                <c:pt idx="21">
                  <c:v>497</c:v>
                </c:pt>
                <c:pt idx="22">
                  <c:v>498</c:v>
                </c:pt>
                <c:pt idx="23">
                  <c:v>497</c:v>
                </c:pt>
                <c:pt idx="24">
                  <c:v>498</c:v>
                </c:pt>
                <c:pt idx="25">
                  <c:v>497</c:v>
                </c:pt>
                <c:pt idx="26">
                  <c:v>498</c:v>
                </c:pt>
                <c:pt idx="27">
                  <c:v>497</c:v>
                </c:pt>
                <c:pt idx="28">
                  <c:v>498</c:v>
                </c:pt>
                <c:pt idx="29">
                  <c:v>497</c:v>
                </c:pt>
                <c:pt idx="30">
                  <c:v>498</c:v>
                </c:pt>
                <c:pt idx="31">
                  <c:v>497</c:v>
                </c:pt>
                <c:pt idx="32">
                  <c:v>498</c:v>
                </c:pt>
                <c:pt idx="33">
                  <c:v>497</c:v>
                </c:pt>
                <c:pt idx="34">
                  <c:v>498</c:v>
                </c:pt>
                <c:pt idx="35">
                  <c:v>497</c:v>
                </c:pt>
                <c:pt idx="36">
                  <c:v>498</c:v>
                </c:pt>
                <c:pt idx="37">
                  <c:v>497</c:v>
                </c:pt>
                <c:pt idx="38">
                  <c:v>498</c:v>
                </c:pt>
                <c:pt idx="39">
                  <c:v>497</c:v>
                </c:pt>
                <c:pt idx="40">
                  <c:v>498</c:v>
                </c:pt>
                <c:pt idx="41">
                  <c:v>497</c:v>
                </c:pt>
                <c:pt idx="42">
                  <c:v>498</c:v>
                </c:pt>
                <c:pt idx="43">
                  <c:v>497</c:v>
                </c:pt>
                <c:pt idx="44">
                  <c:v>498</c:v>
                </c:pt>
                <c:pt idx="45">
                  <c:v>497</c:v>
                </c:pt>
                <c:pt idx="46">
                  <c:v>498</c:v>
                </c:pt>
                <c:pt idx="47">
                  <c:v>497</c:v>
                </c:pt>
                <c:pt idx="48">
                  <c:v>498</c:v>
                </c:pt>
                <c:pt idx="49">
                  <c:v>497</c:v>
                </c:pt>
                <c:pt idx="50">
                  <c:v>498</c:v>
                </c:pt>
                <c:pt idx="51">
                  <c:v>497</c:v>
                </c:pt>
                <c:pt idx="52">
                  <c:v>498</c:v>
                </c:pt>
                <c:pt idx="53">
                  <c:v>497</c:v>
                </c:pt>
                <c:pt idx="54">
                  <c:v>498</c:v>
                </c:pt>
                <c:pt idx="55">
                  <c:v>497</c:v>
                </c:pt>
                <c:pt idx="56">
                  <c:v>498</c:v>
                </c:pt>
                <c:pt idx="57">
                  <c:v>497</c:v>
                </c:pt>
                <c:pt idx="58">
                  <c:v>498</c:v>
                </c:pt>
                <c:pt idx="59">
                  <c:v>497</c:v>
                </c:pt>
                <c:pt idx="60">
                  <c:v>503</c:v>
                </c:pt>
                <c:pt idx="61">
                  <c:v>502</c:v>
                </c:pt>
                <c:pt idx="62">
                  <c:v>503</c:v>
                </c:pt>
                <c:pt idx="63">
                  <c:v>502</c:v>
                </c:pt>
                <c:pt idx="64">
                  <c:v>503</c:v>
                </c:pt>
                <c:pt idx="65">
                  <c:v>502</c:v>
                </c:pt>
                <c:pt idx="66">
                  <c:v>504</c:v>
                </c:pt>
                <c:pt idx="67">
                  <c:v>503</c:v>
                </c:pt>
                <c:pt idx="68">
                  <c:v>503</c:v>
                </c:pt>
                <c:pt idx="69">
                  <c:v>502</c:v>
                </c:pt>
                <c:pt idx="70">
                  <c:v>504</c:v>
                </c:pt>
                <c:pt idx="71">
                  <c:v>503</c:v>
                </c:pt>
                <c:pt idx="72">
                  <c:v>503</c:v>
                </c:pt>
                <c:pt idx="73">
                  <c:v>502</c:v>
                </c:pt>
                <c:pt idx="74">
                  <c:v>503</c:v>
                </c:pt>
                <c:pt idx="75">
                  <c:v>502</c:v>
                </c:pt>
                <c:pt idx="76">
                  <c:v>503</c:v>
                </c:pt>
                <c:pt idx="77">
                  <c:v>502</c:v>
                </c:pt>
                <c:pt idx="78">
                  <c:v>503</c:v>
                </c:pt>
                <c:pt idx="79">
                  <c:v>502</c:v>
                </c:pt>
                <c:pt idx="80">
                  <c:v>503</c:v>
                </c:pt>
                <c:pt idx="81">
                  <c:v>502</c:v>
                </c:pt>
                <c:pt idx="82">
                  <c:v>503</c:v>
                </c:pt>
                <c:pt idx="83">
                  <c:v>502</c:v>
                </c:pt>
                <c:pt idx="84">
                  <c:v>504</c:v>
                </c:pt>
                <c:pt idx="85">
                  <c:v>503</c:v>
                </c:pt>
                <c:pt idx="86">
                  <c:v>503</c:v>
                </c:pt>
                <c:pt idx="87">
                  <c:v>502</c:v>
                </c:pt>
                <c:pt idx="88">
                  <c:v>504</c:v>
                </c:pt>
                <c:pt idx="89">
                  <c:v>503</c:v>
                </c:pt>
                <c:pt idx="90">
                  <c:v>504</c:v>
                </c:pt>
                <c:pt idx="91">
                  <c:v>503</c:v>
                </c:pt>
                <c:pt idx="92">
                  <c:v>504</c:v>
                </c:pt>
                <c:pt idx="93">
                  <c:v>503</c:v>
                </c:pt>
                <c:pt idx="94">
                  <c:v>503</c:v>
                </c:pt>
                <c:pt idx="95">
                  <c:v>502</c:v>
                </c:pt>
                <c:pt idx="96">
                  <c:v>503</c:v>
                </c:pt>
                <c:pt idx="97">
                  <c:v>502</c:v>
                </c:pt>
                <c:pt idx="98">
                  <c:v>504</c:v>
                </c:pt>
                <c:pt idx="99">
                  <c:v>503</c:v>
                </c:pt>
                <c:pt idx="100">
                  <c:v>504</c:v>
                </c:pt>
                <c:pt idx="101">
                  <c:v>503</c:v>
                </c:pt>
                <c:pt idx="102">
                  <c:v>504</c:v>
                </c:pt>
                <c:pt idx="103">
                  <c:v>503</c:v>
                </c:pt>
                <c:pt idx="104">
                  <c:v>503</c:v>
                </c:pt>
                <c:pt idx="105">
                  <c:v>502</c:v>
                </c:pt>
                <c:pt idx="106">
                  <c:v>504</c:v>
                </c:pt>
                <c:pt idx="107">
                  <c:v>503</c:v>
                </c:pt>
                <c:pt idx="108">
                  <c:v>504</c:v>
                </c:pt>
                <c:pt idx="109">
                  <c:v>503</c:v>
                </c:pt>
                <c:pt idx="110">
                  <c:v>504</c:v>
                </c:pt>
                <c:pt idx="111">
                  <c:v>503</c:v>
                </c:pt>
                <c:pt idx="112">
                  <c:v>503</c:v>
                </c:pt>
                <c:pt idx="113">
                  <c:v>502</c:v>
                </c:pt>
                <c:pt idx="114">
                  <c:v>503</c:v>
                </c:pt>
                <c:pt idx="115">
                  <c:v>502</c:v>
                </c:pt>
                <c:pt idx="116">
                  <c:v>503</c:v>
                </c:pt>
                <c:pt idx="117">
                  <c:v>502</c:v>
                </c:pt>
                <c:pt idx="118">
                  <c:v>504</c:v>
                </c:pt>
                <c:pt idx="119">
                  <c:v>503</c:v>
                </c:pt>
                <c:pt idx="120">
                  <c:v>508</c:v>
                </c:pt>
                <c:pt idx="121">
                  <c:v>507</c:v>
                </c:pt>
                <c:pt idx="122">
                  <c:v>507</c:v>
                </c:pt>
                <c:pt idx="123">
                  <c:v>506</c:v>
                </c:pt>
                <c:pt idx="124">
                  <c:v>508</c:v>
                </c:pt>
                <c:pt idx="125">
                  <c:v>507</c:v>
                </c:pt>
                <c:pt idx="126">
                  <c:v>508</c:v>
                </c:pt>
                <c:pt idx="127">
                  <c:v>507</c:v>
                </c:pt>
                <c:pt idx="128">
                  <c:v>507</c:v>
                </c:pt>
                <c:pt idx="129">
                  <c:v>506</c:v>
                </c:pt>
                <c:pt idx="130">
                  <c:v>507</c:v>
                </c:pt>
                <c:pt idx="131">
                  <c:v>506</c:v>
                </c:pt>
                <c:pt idx="132">
                  <c:v>507</c:v>
                </c:pt>
                <c:pt idx="133">
                  <c:v>506</c:v>
                </c:pt>
                <c:pt idx="134">
                  <c:v>508</c:v>
                </c:pt>
                <c:pt idx="135">
                  <c:v>507</c:v>
                </c:pt>
                <c:pt idx="136">
                  <c:v>507</c:v>
                </c:pt>
                <c:pt idx="137">
                  <c:v>506</c:v>
                </c:pt>
                <c:pt idx="138">
                  <c:v>507</c:v>
                </c:pt>
                <c:pt idx="139">
                  <c:v>506</c:v>
                </c:pt>
                <c:pt idx="140">
                  <c:v>507</c:v>
                </c:pt>
                <c:pt idx="141">
                  <c:v>506</c:v>
                </c:pt>
                <c:pt idx="142">
                  <c:v>507</c:v>
                </c:pt>
                <c:pt idx="143">
                  <c:v>506</c:v>
                </c:pt>
                <c:pt idx="144">
                  <c:v>507</c:v>
                </c:pt>
                <c:pt idx="145">
                  <c:v>506</c:v>
                </c:pt>
                <c:pt idx="146">
                  <c:v>508</c:v>
                </c:pt>
                <c:pt idx="147">
                  <c:v>507</c:v>
                </c:pt>
                <c:pt idx="148">
                  <c:v>508</c:v>
                </c:pt>
                <c:pt idx="149">
                  <c:v>507</c:v>
                </c:pt>
                <c:pt idx="150">
                  <c:v>507</c:v>
                </c:pt>
                <c:pt idx="151">
                  <c:v>506</c:v>
                </c:pt>
                <c:pt idx="152">
                  <c:v>507</c:v>
                </c:pt>
                <c:pt idx="153">
                  <c:v>506</c:v>
                </c:pt>
                <c:pt idx="154">
                  <c:v>507</c:v>
                </c:pt>
                <c:pt idx="155">
                  <c:v>506</c:v>
                </c:pt>
                <c:pt idx="156">
                  <c:v>507</c:v>
                </c:pt>
                <c:pt idx="157">
                  <c:v>506</c:v>
                </c:pt>
                <c:pt idx="158">
                  <c:v>507</c:v>
                </c:pt>
                <c:pt idx="159">
                  <c:v>506</c:v>
                </c:pt>
                <c:pt idx="160">
                  <c:v>507</c:v>
                </c:pt>
                <c:pt idx="161">
                  <c:v>506</c:v>
                </c:pt>
                <c:pt idx="162">
                  <c:v>508</c:v>
                </c:pt>
                <c:pt idx="163">
                  <c:v>507</c:v>
                </c:pt>
                <c:pt idx="164">
                  <c:v>507</c:v>
                </c:pt>
                <c:pt idx="165">
                  <c:v>506</c:v>
                </c:pt>
                <c:pt idx="166">
                  <c:v>507</c:v>
                </c:pt>
                <c:pt idx="167">
                  <c:v>506</c:v>
                </c:pt>
                <c:pt idx="168">
                  <c:v>507</c:v>
                </c:pt>
                <c:pt idx="169">
                  <c:v>506</c:v>
                </c:pt>
                <c:pt idx="170">
                  <c:v>507</c:v>
                </c:pt>
                <c:pt idx="171">
                  <c:v>506</c:v>
                </c:pt>
                <c:pt idx="172">
                  <c:v>506</c:v>
                </c:pt>
                <c:pt idx="173">
                  <c:v>505</c:v>
                </c:pt>
                <c:pt idx="174">
                  <c:v>507</c:v>
                </c:pt>
                <c:pt idx="175">
                  <c:v>506</c:v>
                </c:pt>
                <c:pt idx="176">
                  <c:v>507</c:v>
                </c:pt>
                <c:pt idx="177">
                  <c:v>506</c:v>
                </c:pt>
                <c:pt idx="178">
                  <c:v>507</c:v>
                </c:pt>
                <c:pt idx="179">
                  <c:v>506</c:v>
                </c:pt>
                <c:pt idx="180">
                  <c:v>512</c:v>
                </c:pt>
                <c:pt idx="181">
                  <c:v>511</c:v>
                </c:pt>
                <c:pt idx="182">
                  <c:v>512</c:v>
                </c:pt>
                <c:pt idx="183">
                  <c:v>511</c:v>
                </c:pt>
                <c:pt idx="184">
                  <c:v>512</c:v>
                </c:pt>
                <c:pt idx="185">
                  <c:v>511</c:v>
                </c:pt>
                <c:pt idx="186">
                  <c:v>512</c:v>
                </c:pt>
                <c:pt idx="187">
                  <c:v>511</c:v>
                </c:pt>
                <c:pt idx="188">
                  <c:v>514</c:v>
                </c:pt>
                <c:pt idx="189">
                  <c:v>513</c:v>
                </c:pt>
                <c:pt idx="190">
                  <c:v>512</c:v>
                </c:pt>
                <c:pt idx="191">
                  <c:v>511</c:v>
                </c:pt>
                <c:pt idx="192">
                  <c:v>512</c:v>
                </c:pt>
                <c:pt idx="193">
                  <c:v>511</c:v>
                </c:pt>
                <c:pt idx="194">
                  <c:v>512</c:v>
                </c:pt>
                <c:pt idx="195">
                  <c:v>511</c:v>
                </c:pt>
                <c:pt idx="196">
                  <c:v>513</c:v>
                </c:pt>
                <c:pt idx="197">
                  <c:v>512</c:v>
                </c:pt>
                <c:pt idx="198">
                  <c:v>514</c:v>
                </c:pt>
                <c:pt idx="199">
                  <c:v>513</c:v>
                </c:pt>
                <c:pt idx="200">
                  <c:v>513</c:v>
                </c:pt>
                <c:pt idx="201">
                  <c:v>512</c:v>
                </c:pt>
                <c:pt idx="202">
                  <c:v>513</c:v>
                </c:pt>
                <c:pt idx="203">
                  <c:v>512</c:v>
                </c:pt>
                <c:pt idx="204">
                  <c:v>513</c:v>
                </c:pt>
                <c:pt idx="205">
                  <c:v>512</c:v>
                </c:pt>
                <c:pt idx="206">
                  <c:v>513</c:v>
                </c:pt>
                <c:pt idx="207">
                  <c:v>512</c:v>
                </c:pt>
                <c:pt idx="208">
                  <c:v>512</c:v>
                </c:pt>
                <c:pt idx="209">
                  <c:v>511</c:v>
                </c:pt>
                <c:pt idx="210">
                  <c:v>512</c:v>
                </c:pt>
                <c:pt idx="211">
                  <c:v>511</c:v>
                </c:pt>
                <c:pt idx="212">
                  <c:v>512</c:v>
                </c:pt>
                <c:pt idx="213">
                  <c:v>511</c:v>
                </c:pt>
                <c:pt idx="214">
                  <c:v>512</c:v>
                </c:pt>
                <c:pt idx="215">
                  <c:v>511</c:v>
                </c:pt>
                <c:pt idx="216">
                  <c:v>512</c:v>
                </c:pt>
                <c:pt idx="217">
                  <c:v>511</c:v>
                </c:pt>
                <c:pt idx="218">
                  <c:v>513</c:v>
                </c:pt>
                <c:pt idx="219">
                  <c:v>512</c:v>
                </c:pt>
                <c:pt idx="220">
                  <c:v>513</c:v>
                </c:pt>
                <c:pt idx="221">
                  <c:v>512</c:v>
                </c:pt>
                <c:pt idx="222">
                  <c:v>512</c:v>
                </c:pt>
                <c:pt idx="223">
                  <c:v>511</c:v>
                </c:pt>
                <c:pt idx="224">
                  <c:v>512</c:v>
                </c:pt>
                <c:pt idx="225">
                  <c:v>511</c:v>
                </c:pt>
                <c:pt idx="226">
                  <c:v>513</c:v>
                </c:pt>
                <c:pt idx="227">
                  <c:v>512</c:v>
                </c:pt>
                <c:pt idx="228">
                  <c:v>512</c:v>
                </c:pt>
                <c:pt idx="229">
                  <c:v>511</c:v>
                </c:pt>
                <c:pt idx="230">
                  <c:v>512</c:v>
                </c:pt>
                <c:pt idx="231">
                  <c:v>511</c:v>
                </c:pt>
                <c:pt idx="232">
                  <c:v>512</c:v>
                </c:pt>
                <c:pt idx="233">
                  <c:v>511</c:v>
                </c:pt>
                <c:pt idx="234">
                  <c:v>512</c:v>
                </c:pt>
                <c:pt idx="235">
                  <c:v>511</c:v>
                </c:pt>
                <c:pt idx="236">
                  <c:v>512</c:v>
                </c:pt>
                <c:pt idx="237">
                  <c:v>511</c:v>
                </c:pt>
                <c:pt idx="238">
                  <c:v>512</c:v>
                </c:pt>
                <c:pt idx="239">
                  <c:v>511</c:v>
                </c:pt>
                <c:pt idx="240">
                  <c:v>517</c:v>
                </c:pt>
                <c:pt idx="241">
                  <c:v>516</c:v>
                </c:pt>
                <c:pt idx="242">
                  <c:v>517</c:v>
                </c:pt>
                <c:pt idx="243">
                  <c:v>516</c:v>
                </c:pt>
                <c:pt idx="244">
                  <c:v>517</c:v>
                </c:pt>
                <c:pt idx="245">
                  <c:v>516</c:v>
                </c:pt>
                <c:pt idx="246">
                  <c:v>517</c:v>
                </c:pt>
                <c:pt idx="247">
                  <c:v>516</c:v>
                </c:pt>
                <c:pt idx="248">
                  <c:v>517</c:v>
                </c:pt>
                <c:pt idx="249">
                  <c:v>516</c:v>
                </c:pt>
                <c:pt idx="250">
                  <c:v>517</c:v>
                </c:pt>
                <c:pt idx="251">
                  <c:v>516</c:v>
                </c:pt>
                <c:pt idx="252">
                  <c:v>517</c:v>
                </c:pt>
                <c:pt idx="253">
                  <c:v>516</c:v>
                </c:pt>
                <c:pt idx="254">
                  <c:v>517</c:v>
                </c:pt>
                <c:pt idx="255">
                  <c:v>516</c:v>
                </c:pt>
                <c:pt idx="256">
                  <c:v>517</c:v>
                </c:pt>
                <c:pt idx="257">
                  <c:v>516</c:v>
                </c:pt>
                <c:pt idx="258">
                  <c:v>517</c:v>
                </c:pt>
                <c:pt idx="259">
                  <c:v>516</c:v>
                </c:pt>
                <c:pt idx="260">
                  <c:v>518</c:v>
                </c:pt>
                <c:pt idx="261">
                  <c:v>517</c:v>
                </c:pt>
                <c:pt idx="262">
                  <c:v>517</c:v>
                </c:pt>
                <c:pt idx="263">
                  <c:v>516</c:v>
                </c:pt>
                <c:pt idx="264">
                  <c:v>517</c:v>
                </c:pt>
                <c:pt idx="265">
                  <c:v>516</c:v>
                </c:pt>
                <c:pt idx="266">
                  <c:v>518</c:v>
                </c:pt>
                <c:pt idx="267">
                  <c:v>517</c:v>
                </c:pt>
                <c:pt idx="268">
                  <c:v>518</c:v>
                </c:pt>
                <c:pt idx="269">
                  <c:v>517</c:v>
                </c:pt>
                <c:pt idx="270">
                  <c:v>517</c:v>
                </c:pt>
                <c:pt idx="271">
                  <c:v>516</c:v>
                </c:pt>
                <c:pt idx="272">
                  <c:v>517</c:v>
                </c:pt>
                <c:pt idx="273">
                  <c:v>516</c:v>
                </c:pt>
                <c:pt idx="274">
                  <c:v>517</c:v>
                </c:pt>
                <c:pt idx="275">
                  <c:v>516</c:v>
                </c:pt>
                <c:pt idx="276">
                  <c:v>517</c:v>
                </c:pt>
                <c:pt idx="277">
                  <c:v>516</c:v>
                </c:pt>
                <c:pt idx="278">
                  <c:v>517</c:v>
                </c:pt>
                <c:pt idx="279">
                  <c:v>516</c:v>
                </c:pt>
                <c:pt idx="280">
                  <c:v>518</c:v>
                </c:pt>
                <c:pt idx="281">
                  <c:v>517</c:v>
                </c:pt>
                <c:pt idx="282">
                  <c:v>517</c:v>
                </c:pt>
                <c:pt idx="283">
                  <c:v>516</c:v>
                </c:pt>
                <c:pt idx="284">
                  <c:v>518</c:v>
                </c:pt>
                <c:pt idx="285">
                  <c:v>517</c:v>
                </c:pt>
                <c:pt idx="286">
                  <c:v>517</c:v>
                </c:pt>
                <c:pt idx="287">
                  <c:v>516</c:v>
                </c:pt>
                <c:pt idx="288">
                  <c:v>518</c:v>
                </c:pt>
                <c:pt idx="289">
                  <c:v>517</c:v>
                </c:pt>
                <c:pt idx="290">
                  <c:v>518</c:v>
                </c:pt>
                <c:pt idx="291">
                  <c:v>517</c:v>
                </c:pt>
                <c:pt idx="292">
                  <c:v>517</c:v>
                </c:pt>
                <c:pt idx="293">
                  <c:v>516</c:v>
                </c:pt>
                <c:pt idx="294">
                  <c:v>517</c:v>
                </c:pt>
                <c:pt idx="295">
                  <c:v>516</c:v>
                </c:pt>
                <c:pt idx="296">
                  <c:v>517</c:v>
                </c:pt>
                <c:pt idx="297">
                  <c:v>516</c:v>
                </c:pt>
                <c:pt idx="298">
                  <c:v>517</c:v>
                </c:pt>
                <c:pt idx="299">
                  <c:v>516</c:v>
                </c:pt>
              </c:numCache>
            </c:numRef>
          </c:xVal>
          <c:yVal>
            <c:numRef>
              <c:f>Lastcellkalibrering!$Y$5:$Y$291</c:f>
              <c:numCache>
                <c:formatCode>General</c:formatCode>
                <c:ptCount val="287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  <c:pt idx="154">
                  <c:v>30</c:v>
                </c:pt>
                <c:pt idx="155">
                  <c:v>30</c:v>
                </c:pt>
                <c:pt idx="156">
                  <c:v>30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30</c:v>
                </c:pt>
                <c:pt idx="161">
                  <c:v>30</c:v>
                </c:pt>
                <c:pt idx="162">
                  <c:v>30</c:v>
                </c:pt>
                <c:pt idx="163">
                  <c:v>30</c:v>
                </c:pt>
                <c:pt idx="164">
                  <c:v>30</c:v>
                </c:pt>
                <c:pt idx="165">
                  <c:v>30</c:v>
                </c:pt>
                <c:pt idx="166">
                  <c:v>30</c:v>
                </c:pt>
                <c:pt idx="167">
                  <c:v>30</c:v>
                </c:pt>
                <c:pt idx="168">
                  <c:v>30</c:v>
                </c:pt>
                <c:pt idx="169">
                  <c:v>30</c:v>
                </c:pt>
                <c:pt idx="170">
                  <c:v>30</c:v>
                </c:pt>
                <c:pt idx="171">
                  <c:v>30</c:v>
                </c:pt>
                <c:pt idx="172">
                  <c:v>30</c:v>
                </c:pt>
                <c:pt idx="173">
                  <c:v>30</c:v>
                </c:pt>
                <c:pt idx="174">
                  <c:v>30</c:v>
                </c:pt>
                <c:pt idx="175">
                  <c:v>30</c:v>
                </c:pt>
                <c:pt idx="176">
                  <c:v>30</c:v>
                </c:pt>
                <c:pt idx="177">
                  <c:v>30</c:v>
                </c:pt>
                <c:pt idx="178">
                  <c:v>30</c:v>
                </c:pt>
                <c:pt idx="179">
                  <c:v>30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50</c:v>
                </c:pt>
                <c:pt idx="241">
                  <c:v>50</c:v>
                </c:pt>
                <c:pt idx="242">
                  <c:v>50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50</c:v>
                </c:pt>
                <c:pt idx="248">
                  <c:v>50</c:v>
                </c:pt>
                <c:pt idx="249">
                  <c:v>50</c:v>
                </c:pt>
                <c:pt idx="250">
                  <c:v>50</c:v>
                </c:pt>
                <c:pt idx="251">
                  <c:v>50</c:v>
                </c:pt>
                <c:pt idx="252">
                  <c:v>50</c:v>
                </c:pt>
                <c:pt idx="253">
                  <c:v>50</c:v>
                </c:pt>
                <c:pt idx="254">
                  <c:v>50</c:v>
                </c:pt>
                <c:pt idx="255">
                  <c:v>50</c:v>
                </c:pt>
                <c:pt idx="256">
                  <c:v>50</c:v>
                </c:pt>
                <c:pt idx="257">
                  <c:v>50</c:v>
                </c:pt>
                <c:pt idx="258">
                  <c:v>50</c:v>
                </c:pt>
                <c:pt idx="259">
                  <c:v>50</c:v>
                </c:pt>
                <c:pt idx="260">
                  <c:v>50</c:v>
                </c:pt>
                <c:pt idx="261">
                  <c:v>50</c:v>
                </c:pt>
                <c:pt idx="262">
                  <c:v>50</c:v>
                </c:pt>
                <c:pt idx="263">
                  <c:v>50</c:v>
                </c:pt>
                <c:pt idx="264">
                  <c:v>50</c:v>
                </c:pt>
                <c:pt idx="265">
                  <c:v>50</c:v>
                </c:pt>
                <c:pt idx="266">
                  <c:v>50</c:v>
                </c:pt>
                <c:pt idx="267">
                  <c:v>50</c:v>
                </c:pt>
                <c:pt idx="268">
                  <c:v>50</c:v>
                </c:pt>
                <c:pt idx="269">
                  <c:v>50</c:v>
                </c:pt>
                <c:pt idx="270">
                  <c:v>50</c:v>
                </c:pt>
                <c:pt idx="271">
                  <c:v>50</c:v>
                </c:pt>
                <c:pt idx="272">
                  <c:v>50</c:v>
                </c:pt>
                <c:pt idx="273">
                  <c:v>50</c:v>
                </c:pt>
                <c:pt idx="274">
                  <c:v>50</c:v>
                </c:pt>
                <c:pt idx="275">
                  <c:v>50</c:v>
                </c:pt>
                <c:pt idx="276">
                  <c:v>50</c:v>
                </c:pt>
                <c:pt idx="277">
                  <c:v>50</c:v>
                </c:pt>
                <c:pt idx="278">
                  <c:v>50</c:v>
                </c:pt>
                <c:pt idx="279">
                  <c:v>50</c:v>
                </c:pt>
                <c:pt idx="280">
                  <c:v>50</c:v>
                </c:pt>
                <c:pt idx="281">
                  <c:v>50</c:v>
                </c:pt>
                <c:pt idx="282">
                  <c:v>50</c:v>
                </c:pt>
                <c:pt idx="283">
                  <c:v>50</c:v>
                </c:pt>
                <c:pt idx="284">
                  <c:v>50</c:v>
                </c:pt>
                <c:pt idx="285">
                  <c:v>50</c:v>
                </c:pt>
                <c:pt idx="286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7D-C744-A217-93FAE4158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961488"/>
        <c:axId val="373943616"/>
      </c:scatterChart>
      <c:valAx>
        <c:axId val="37396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Antal</a:t>
                </a:r>
                <a:r>
                  <a:rPr lang="sv-SE" baseline="0"/>
                  <a:t> b</a:t>
                </a:r>
                <a:r>
                  <a:rPr lang="sv-SE"/>
                  <a:t>itar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943616"/>
        <c:crosses val="autoZero"/>
        <c:crossBetween val="midCat"/>
      </c:valAx>
      <c:valAx>
        <c:axId val="3739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Vikt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3961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Standardfel Vänster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Lastcellkalibrering!$D$352:$D$353</c:f>
                <c:numCache>
                  <c:formatCode>General</c:formatCode>
                  <c:ptCount val="2"/>
                  <c:pt idx="0">
                    <c:v>4.3181365701346497</c:v>
                  </c:pt>
                  <c:pt idx="1">
                    <c:v>7.8478945607427333</c:v>
                  </c:pt>
                </c:numCache>
              </c:numRef>
            </c:plus>
            <c:minus>
              <c:numRef>
                <c:f>Lastcellkalibrering!$D$352:$D$353</c:f>
                <c:numCache>
                  <c:formatCode>General</c:formatCode>
                  <c:ptCount val="2"/>
                  <c:pt idx="0">
                    <c:v>4.3181365701346497</c:v>
                  </c:pt>
                  <c:pt idx="1">
                    <c:v>7.8478945607427333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Lastcellkalibrering!$A$352:$A$353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Lastcellkalibrering!$C$352:$C$353</c:f>
              <c:numCache>
                <c:formatCode>General</c:formatCode>
                <c:ptCount val="2"/>
                <c:pt idx="0">
                  <c:v>12.067266666666665</c:v>
                </c:pt>
                <c:pt idx="1">
                  <c:v>21.931366666666669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F0-0646-8528-13CC4A87F6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183184"/>
        <c:axId val="460309168"/>
      </c:scatterChart>
      <c:valAx>
        <c:axId val="421183184"/>
        <c:scaling>
          <c:orientation val="minMax"/>
        </c:scaling>
        <c:delete val="1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60309168"/>
        <c:crosses val="max"/>
        <c:crossBetween val="midCat"/>
      </c:valAx>
      <c:valAx>
        <c:axId val="46030916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Vikt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2118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Standardfel Höger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8AC6-2147-A2A2-A69BF1AE269E}"/>
              </c:ext>
            </c:extLst>
          </c:dPt>
          <c:errBars>
            <c:errDir val="y"/>
            <c:errBarType val="both"/>
            <c:errValType val="cust"/>
            <c:noEndCap val="0"/>
            <c:plus>
              <c:numRef>
                <c:f>Lastcellkalibrering!$I$352:$I$353</c:f>
                <c:numCache>
                  <c:formatCode>General</c:formatCode>
                  <c:ptCount val="2"/>
                  <c:pt idx="0">
                    <c:v>3.3027569656142068</c:v>
                  </c:pt>
                  <c:pt idx="1">
                    <c:v>6.7305189620694499</c:v>
                  </c:pt>
                </c:numCache>
              </c:numRef>
            </c:plus>
            <c:minus>
              <c:numRef>
                <c:f>Lastcellkalibrering!$I$352:$I$353</c:f>
                <c:numCache>
                  <c:formatCode>General</c:formatCode>
                  <c:ptCount val="2"/>
                  <c:pt idx="0">
                    <c:v>3.3027569656142068</c:v>
                  </c:pt>
                  <c:pt idx="1">
                    <c:v>6.7305189620694499</c:v>
                  </c:pt>
                </c:numCache>
              </c:numRef>
            </c:minus>
            <c:spPr>
              <a:noFill/>
              <a:ln w="1905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Lastcellkalibrering!$F$352:$F$353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Lastcellkalibrering!$H$352:$H$353</c:f>
              <c:numCache>
                <c:formatCode>General</c:formatCode>
                <c:ptCount val="2"/>
                <c:pt idx="0">
                  <c:v>9.2297333333333338</c:v>
                </c:pt>
                <c:pt idx="1">
                  <c:v>18.808799999999994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C-5D4B-9D87-BB9199F3F9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460816"/>
        <c:axId val="455191328"/>
      </c:scatterChart>
      <c:valAx>
        <c:axId val="3724608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455191328"/>
        <c:crosses val="autoZero"/>
        <c:crossBetween val="midCat"/>
      </c:valAx>
      <c:valAx>
        <c:axId val="455191328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Vikt (kg)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37246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val>
            <c:numRef>
              <c:f>Marzullo!$A$2:$A$11</c:f>
              <c:numCache>
                <c:formatCode>0.00</c:formatCode>
                <c:ptCount val="10"/>
                <c:pt idx="0">
                  <c:v>1651214717279</c:v>
                </c:pt>
                <c:pt idx="1">
                  <c:v>1651214717293</c:v>
                </c:pt>
                <c:pt idx="2">
                  <c:v>1651214717290</c:v>
                </c:pt>
                <c:pt idx="3">
                  <c:v>1651214717290</c:v>
                </c:pt>
                <c:pt idx="4">
                  <c:v>1651214717296</c:v>
                </c:pt>
                <c:pt idx="5">
                  <c:v>1651214717293</c:v>
                </c:pt>
                <c:pt idx="6">
                  <c:v>1651214717296</c:v>
                </c:pt>
                <c:pt idx="7">
                  <c:v>1651214717299</c:v>
                </c:pt>
                <c:pt idx="8">
                  <c:v>1651214717295</c:v>
                </c:pt>
                <c:pt idx="9">
                  <c:v>1651214717299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D-7D4C-90BF-B07013ECB4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Marzullo!$C$2:$C$11</c:f>
              <c:numCache>
                <c:formatCode>0.00</c:formatCode>
                <c:ptCount val="10"/>
                <c:pt idx="0">
                  <c:v>73</c:v>
                </c:pt>
                <c:pt idx="1">
                  <c:v>57</c:v>
                </c:pt>
                <c:pt idx="2">
                  <c:v>59</c:v>
                </c:pt>
                <c:pt idx="3">
                  <c:v>66</c:v>
                </c:pt>
                <c:pt idx="4">
                  <c:v>57</c:v>
                </c:pt>
                <c:pt idx="5">
                  <c:v>62</c:v>
                </c:pt>
                <c:pt idx="6">
                  <c:v>62</c:v>
                </c:pt>
                <c:pt idx="7">
                  <c:v>56</c:v>
                </c:pt>
                <c:pt idx="8">
                  <c:v>63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D-7D4C-90BF-B07013ECB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9185071"/>
        <c:axId val="2029031567"/>
      </c:barChart>
      <c:catAx>
        <c:axId val="2039185071"/>
        <c:scaling>
          <c:orientation val="maxMin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29031567"/>
        <c:crosses val="autoZero"/>
        <c:auto val="1"/>
        <c:lblAlgn val="ctr"/>
        <c:lblOffset val="100"/>
        <c:noMultiLvlLbl val="0"/>
      </c:catAx>
      <c:valAx>
        <c:axId val="202903156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3918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11</xdr:row>
      <xdr:rowOff>165100</xdr:rowOff>
    </xdr:from>
    <xdr:to>
      <xdr:col>7</xdr:col>
      <xdr:colOff>787400</xdr:colOff>
      <xdr:row>25</xdr:row>
      <xdr:rowOff>63500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42EC7A0C-01EF-C849-999B-BCEEF3ED3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527050</xdr:colOff>
      <xdr:row>5</xdr:row>
      <xdr:rowOff>127000</xdr:rowOff>
    </xdr:from>
    <xdr:to>
      <xdr:col>23</xdr:col>
      <xdr:colOff>425450</xdr:colOff>
      <xdr:row>19</xdr:row>
      <xdr:rowOff>25400</xdr:rowOff>
    </xdr:to>
    <xdr:graphicFrame macro="">
      <xdr:nvGraphicFramePr>
        <xdr:cNvPr id="7" name="Diagram 6">
          <a:extLst>
            <a:ext uri="{FF2B5EF4-FFF2-40B4-BE49-F238E27FC236}">
              <a16:creationId xmlns:a16="http://schemas.microsoft.com/office/drawing/2014/main" id="{7B0534A4-B41F-874E-AF6E-A54E6BB33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495300</xdr:colOff>
      <xdr:row>6</xdr:row>
      <xdr:rowOff>6350</xdr:rowOff>
    </xdr:from>
    <xdr:to>
      <xdr:col>15</xdr:col>
      <xdr:colOff>812800</xdr:colOff>
      <xdr:row>19</xdr:row>
      <xdr:rowOff>107950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8AA7283D-2400-DF4F-BCB7-D4A04695B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647700</xdr:colOff>
      <xdr:row>3</xdr:row>
      <xdr:rowOff>158750</xdr:rowOff>
    </xdr:from>
    <xdr:to>
      <xdr:col>31</xdr:col>
      <xdr:colOff>406400</xdr:colOff>
      <xdr:row>17</xdr:row>
      <xdr:rowOff>57150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6995758C-0914-7641-8291-1FF1D3DE5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546100</xdr:colOff>
      <xdr:row>26</xdr:row>
      <xdr:rowOff>120650</xdr:rowOff>
    </xdr:from>
    <xdr:to>
      <xdr:col>8</xdr:col>
      <xdr:colOff>12700</xdr:colOff>
      <xdr:row>40</xdr:row>
      <xdr:rowOff>19050</xdr:rowOff>
    </xdr:to>
    <xdr:graphicFrame macro="">
      <xdr:nvGraphicFramePr>
        <xdr:cNvPr id="12" name="Diagram 11">
          <a:extLst>
            <a:ext uri="{FF2B5EF4-FFF2-40B4-BE49-F238E27FC236}">
              <a16:creationId xmlns:a16="http://schemas.microsoft.com/office/drawing/2014/main" id="{9D4A38F4-0395-7742-9193-1F2F2A514B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609600</xdr:colOff>
      <xdr:row>20</xdr:row>
      <xdr:rowOff>95250</xdr:rowOff>
    </xdr:from>
    <xdr:to>
      <xdr:col>23</xdr:col>
      <xdr:colOff>508000</xdr:colOff>
      <xdr:row>33</xdr:row>
      <xdr:rowOff>196850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61AF0B-41C7-3141-A8D2-958A64DB55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336678</xdr:colOff>
      <xdr:row>357</xdr:row>
      <xdr:rowOff>17895</xdr:rowOff>
    </xdr:from>
    <xdr:to>
      <xdr:col>4</xdr:col>
      <xdr:colOff>616078</xdr:colOff>
      <xdr:row>370</xdr:row>
      <xdr:rowOff>92813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7F9E5103-1D56-7247-8EA1-341EDFE2A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364132</xdr:colOff>
      <xdr:row>356</xdr:row>
      <xdr:rowOff>198775</xdr:rowOff>
    </xdr:from>
    <xdr:to>
      <xdr:col>11</xdr:col>
      <xdr:colOff>453032</xdr:colOff>
      <xdr:row>370</xdr:row>
      <xdr:rowOff>95123</xdr:rowOff>
    </xdr:to>
    <xdr:graphicFrame macro="">
      <xdr:nvGraphicFramePr>
        <xdr:cNvPr id="19" name="Diagram 18">
          <a:extLst>
            <a:ext uri="{FF2B5EF4-FFF2-40B4-BE49-F238E27FC236}">
              <a16:creationId xmlns:a16="http://schemas.microsoft.com/office/drawing/2014/main" id="{1D0E5A93-1089-AD43-8489-5FD38A551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401783</xdr:colOff>
      <xdr:row>0</xdr:row>
      <xdr:rowOff>163947</xdr:rowOff>
    </xdr:from>
    <xdr:to>
      <xdr:col>12</xdr:col>
      <xdr:colOff>2310</xdr:colOff>
      <xdr:row>14</xdr:row>
      <xdr:rowOff>18475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DFD5707C-45F9-6947-BDC5-DB892F266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577273</xdr:colOff>
      <xdr:row>14</xdr:row>
      <xdr:rowOff>34638</xdr:rowOff>
    </xdr:from>
    <xdr:to>
      <xdr:col>10</xdr:col>
      <xdr:colOff>57727</xdr:colOff>
      <xdr:row>28</xdr:row>
      <xdr:rowOff>34637</xdr:rowOff>
    </xdr:to>
    <xdr:graphicFrame macro="">
      <xdr:nvGraphicFramePr>
        <xdr:cNvPr id="29" name="Diagram 28">
          <a:extLst>
            <a:ext uri="{FF2B5EF4-FFF2-40B4-BE49-F238E27FC236}">
              <a16:creationId xmlns:a16="http://schemas.microsoft.com/office/drawing/2014/main" id="{C44AFEF4-0356-8C4A-BAA1-01697C6C6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623455</xdr:colOff>
      <xdr:row>28</xdr:row>
      <xdr:rowOff>100445</xdr:rowOff>
    </xdr:from>
    <xdr:to>
      <xdr:col>10</xdr:col>
      <xdr:colOff>103909</xdr:colOff>
      <xdr:row>40</xdr:row>
      <xdr:rowOff>80819</xdr:rowOff>
    </xdr:to>
    <xdr:graphicFrame macro="">
      <xdr:nvGraphicFramePr>
        <xdr:cNvPr id="30" name="Diagram 29">
          <a:extLst>
            <a:ext uri="{FF2B5EF4-FFF2-40B4-BE49-F238E27FC236}">
              <a16:creationId xmlns:a16="http://schemas.microsoft.com/office/drawing/2014/main" id="{87A51934-012D-254D-8175-2467C79C2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831274</xdr:colOff>
      <xdr:row>41</xdr:row>
      <xdr:rowOff>192810</xdr:rowOff>
    </xdr:from>
    <xdr:to>
      <xdr:col>10</xdr:col>
      <xdr:colOff>311728</xdr:colOff>
      <xdr:row>53</xdr:row>
      <xdr:rowOff>196272</xdr:rowOff>
    </xdr:to>
    <xdr:graphicFrame macro="">
      <xdr:nvGraphicFramePr>
        <xdr:cNvPr id="31" name="Diagram 30">
          <a:extLst>
            <a:ext uri="{FF2B5EF4-FFF2-40B4-BE49-F238E27FC236}">
              <a16:creationId xmlns:a16="http://schemas.microsoft.com/office/drawing/2014/main" id="{48D65913-7B42-1140-90B8-632F34CD8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912091</xdr:colOff>
      <xdr:row>55</xdr:row>
      <xdr:rowOff>192809</xdr:rowOff>
    </xdr:from>
    <xdr:to>
      <xdr:col>10</xdr:col>
      <xdr:colOff>392545</xdr:colOff>
      <xdr:row>69</xdr:row>
      <xdr:rowOff>26554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250A7F4C-F62B-ED4B-ACCD-6841A794F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825500</xdr:colOff>
      <xdr:row>70</xdr:row>
      <xdr:rowOff>8081</xdr:rowOff>
    </xdr:from>
    <xdr:to>
      <xdr:col>10</xdr:col>
      <xdr:colOff>305954</xdr:colOff>
      <xdr:row>83</xdr:row>
      <xdr:rowOff>49645</xdr:rowOff>
    </xdr:to>
    <xdr:graphicFrame macro="">
      <xdr:nvGraphicFramePr>
        <xdr:cNvPr id="33" name="Diagram 32">
          <a:extLst>
            <a:ext uri="{FF2B5EF4-FFF2-40B4-BE49-F238E27FC236}">
              <a16:creationId xmlns:a16="http://schemas.microsoft.com/office/drawing/2014/main" id="{B39A54E9-0157-EC4E-A6B7-5F36B0818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842819</xdr:colOff>
      <xdr:row>84</xdr:row>
      <xdr:rowOff>111991</xdr:rowOff>
    </xdr:from>
    <xdr:to>
      <xdr:col>10</xdr:col>
      <xdr:colOff>323273</xdr:colOff>
      <xdr:row>97</xdr:row>
      <xdr:rowOff>153554</xdr:rowOff>
    </xdr:to>
    <xdr:graphicFrame macro="">
      <xdr:nvGraphicFramePr>
        <xdr:cNvPr id="34" name="Diagram 33">
          <a:extLst>
            <a:ext uri="{FF2B5EF4-FFF2-40B4-BE49-F238E27FC236}">
              <a16:creationId xmlns:a16="http://schemas.microsoft.com/office/drawing/2014/main" id="{4DED2C7B-8F94-D946-9654-2262A5B90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704273</xdr:colOff>
      <xdr:row>98</xdr:row>
      <xdr:rowOff>42718</xdr:rowOff>
    </xdr:from>
    <xdr:to>
      <xdr:col>10</xdr:col>
      <xdr:colOff>184727</xdr:colOff>
      <xdr:row>110</xdr:row>
      <xdr:rowOff>92363</xdr:rowOff>
    </xdr:to>
    <xdr:graphicFrame macro="">
      <xdr:nvGraphicFramePr>
        <xdr:cNvPr id="35" name="Diagram 34">
          <a:extLst>
            <a:ext uri="{FF2B5EF4-FFF2-40B4-BE49-F238E27FC236}">
              <a16:creationId xmlns:a16="http://schemas.microsoft.com/office/drawing/2014/main" id="{321E00E4-C7BF-E74B-9C14-F271005903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1271154</xdr:colOff>
      <xdr:row>113</xdr:row>
      <xdr:rowOff>199736</xdr:rowOff>
    </xdr:from>
    <xdr:to>
      <xdr:col>15</xdr:col>
      <xdr:colOff>273627</xdr:colOff>
      <xdr:row>157</xdr:row>
      <xdr:rowOff>84282</xdr:rowOff>
    </xdr:to>
    <xdr:graphicFrame macro="">
      <xdr:nvGraphicFramePr>
        <xdr:cNvPr id="36" name="Diagram 35">
          <a:extLst>
            <a:ext uri="{FF2B5EF4-FFF2-40B4-BE49-F238E27FC236}">
              <a16:creationId xmlns:a16="http://schemas.microsoft.com/office/drawing/2014/main" id="{B24B06CC-9848-8F4D-9D53-8DCAE7A18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1462616</xdr:colOff>
      <xdr:row>219</xdr:row>
      <xdr:rowOff>20638</xdr:rowOff>
    </xdr:from>
    <xdr:to>
      <xdr:col>17</xdr:col>
      <xdr:colOff>565150</xdr:colOff>
      <xdr:row>263</xdr:row>
      <xdr:rowOff>158750</xdr:rowOff>
    </xdr:to>
    <xdr:graphicFrame macro="">
      <xdr:nvGraphicFramePr>
        <xdr:cNvPr id="38" name="Diagram 37">
          <a:extLst>
            <a:ext uri="{FF2B5EF4-FFF2-40B4-BE49-F238E27FC236}">
              <a16:creationId xmlns:a16="http://schemas.microsoft.com/office/drawing/2014/main" id="{1946D46B-7CE3-8949-813F-CF4A7F8FF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727075</xdr:colOff>
      <xdr:row>322</xdr:row>
      <xdr:rowOff>165100</xdr:rowOff>
    </xdr:from>
    <xdr:to>
      <xdr:col>15</xdr:col>
      <xdr:colOff>469900</xdr:colOff>
      <xdr:row>362</xdr:row>
      <xdr:rowOff>73025</xdr:rowOff>
    </xdr:to>
    <xdr:graphicFrame macro="">
      <xdr:nvGraphicFramePr>
        <xdr:cNvPr id="39" name="Diagram 38">
          <a:extLst>
            <a:ext uri="{FF2B5EF4-FFF2-40B4-BE49-F238E27FC236}">
              <a16:creationId xmlns:a16="http://schemas.microsoft.com/office/drawing/2014/main" id="{0F18D57A-9074-CC44-B179-8E8D0307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1241777</xdr:colOff>
      <xdr:row>513</xdr:row>
      <xdr:rowOff>98777</xdr:rowOff>
    </xdr:from>
    <xdr:to>
      <xdr:col>9</xdr:col>
      <xdr:colOff>677334</xdr:colOff>
      <xdr:row>546</xdr:row>
      <xdr:rowOff>127000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DF2207F-E8D5-3D4D-8235-353031545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451555</xdr:colOff>
      <xdr:row>551</xdr:row>
      <xdr:rowOff>103009</xdr:rowOff>
    </xdr:from>
    <xdr:to>
      <xdr:col>13</xdr:col>
      <xdr:colOff>169333</xdr:colOff>
      <xdr:row>606</xdr:row>
      <xdr:rowOff>84666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9CAFCFF7-1FDB-354C-80EA-B2117CEB52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1790700</xdr:colOff>
      <xdr:row>12</xdr:row>
      <xdr:rowOff>133350</xdr:rowOff>
    </xdr:from>
    <xdr:to>
      <xdr:col>5</xdr:col>
      <xdr:colOff>1308100</xdr:colOff>
      <xdr:row>26</xdr:row>
      <xdr:rowOff>82550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0127B88D-39F9-E047-A377-0F45B7082B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EC40-6476-A24D-AEFF-AB0562E04304}">
  <dimension ref="A1:AF619"/>
  <sheetViews>
    <sheetView topLeftCell="A323" zoomScale="99" zoomScaleNormal="100" workbookViewId="0">
      <selection activeCell="B355" sqref="B355"/>
    </sheetView>
  </sheetViews>
  <sheetFormatPr baseColWidth="10" defaultColWidth="11.1640625" defaultRowHeight="16" x14ac:dyDescent="0.2"/>
  <cols>
    <col min="1" max="1" width="15.5" customWidth="1"/>
    <col min="2" max="2" width="16.83203125" customWidth="1"/>
    <col min="3" max="3" width="12.83203125" customWidth="1"/>
    <col min="7" max="9" width="12.1640625" bestFit="1" customWidth="1"/>
    <col min="18" max="18" width="12.6640625" customWidth="1"/>
    <col min="19" max="19" width="11.1640625" customWidth="1"/>
    <col min="20" max="20" width="16.6640625" customWidth="1"/>
    <col min="27" max="27" width="12.33203125" customWidth="1"/>
    <col min="29" max="29" width="17.33203125" customWidth="1"/>
  </cols>
  <sheetData>
    <row r="1" spans="1:26" x14ac:dyDescent="0.2">
      <c r="A1" t="s">
        <v>0</v>
      </c>
      <c r="B1" s="2">
        <v>1.716</v>
      </c>
      <c r="C1" s="2">
        <v>1.7150000000000001</v>
      </c>
      <c r="J1" t="s">
        <v>0</v>
      </c>
      <c r="K1">
        <v>1.712</v>
      </c>
      <c r="Q1" t="s">
        <v>0</v>
      </c>
      <c r="R1" s="2">
        <v>490</v>
      </c>
      <c r="S1" s="2">
        <v>491</v>
      </c>
    </row>
    <row r="2" spans="1:26" x14ac:dyDescent="0.2">
      <c r="A2" t="s">
        <v>1</v>
      </c>
      <c r="B2">
        <v>1.716</v>
      </c>
      <c r="C2">
        <v>1.7150000000000001</v>
      </c>
      <c r="J2" t="s">
        <v>2</v>
      </c>
      <c r="K2">
        <v>1.7110000000000001</v>
      </c>
      <c r="Q2" t="s">
        <v>1</v>
      </c>
      <c r="R2">
        <v>490</v>
      </c>
      <c r="S2">
        <v>491</v>
      </c>
    </row>
    <row r="3" spans="1:26" x14ac:dyDescent="0.2">
      <c r="A3" s="1" t="s">
        <v>3</v>
      </c>
      <c r="J3" s="1" t="s">
        <v>4</v>
      </c>
      <c r="Q3" s="1"/>
      <c r="R3" s="1"/>
      <c r="S3" s="1" t="s">
        <v>5</v>
      </c>
      <c r="Z3" s="1" t="s">
        <v>6</v>
      </c>
    </row>
    <row r="4" spans="1:26" x14ac:dyDescent="0.2">
      <c r="A4" s="1" t="s">
        <v>7</v>
      </c>
      <c r="B4" s="1" t="s">
        <v>8</v>
      </c>
      <c r="C4" s="1"/>
      <c r="D4" s="1"/>
      <c r="E4" s="1"/>
      <c r="F4" s="1"/>
      <c r="G4" s="1"/>
      <c r="H4" s="1"/>
      <c r="I4" s="1" t="s">
        <v>7</v>
      </c>
      <c r="J4" s="1" t="s">
        <v>8</v>
      </c>
      <c r="Q4" s="1" t="s">
        <v>7</v>
      </c>
      <c r="R4" s="1" t="s">
        <v>9</v>
      </c>
      <c r="S4" s="1"/>
      <c r="Y4" s="1" t="s">
        <v>7</v>
      </c>
      <c r="Z4" s="1" t="s">
        <v>9</v>
      </c>
    </row>
    <row r="5" spans="1:26" x14ac:dyDescent="0.2">
      <c r="A5">
        <v>10</v>
      </c>
      <c r="B5">
        <v>1.696</v>
      </c>
      <c r="I5" s="2">
        <v>10</v>
      </c>
      <c r="J5">
        <v>1.6930000000000001</v>
      </c>
      <c r="Q5">
        <v>10</v>
      </c>
      <c r="R5">
        <v>497</v>
      </c>
      <c r="Y5">
        <v>10</v>
      </c>
      <c r="Z5">
        <v>498</v>
      </c>
    </row>
    <row r="6" spans="1:26" x14ac:dyDescent="0.2">
      <c r="A6">
        <v>10</v>
      </c>
      <c r="B6">
        <v>1.6950000000000001</v>
      </c>
      <c r="I6" s="2">
        <v>10</v>
      </c>
      <c r="J6">
        <v>1.6919999999999999</v>
      </c>
      <c r="Q6">
        <v>10</v>
      </c>
      <c r="R6">
        <v>496</v>
      </c>
      <c r="Y6">
        <v>10</v>
      </c>
      <c r="Z6">
        <v>497</v>
      </c>
    </row>
    <row r="7" spans="1:26" x14ac:dyDescent="0.2">
      <c r="A7">
        <v>10</v>
      </c>
      <c r="B7">
        <v>1.696</v>
      </c>
      <c r="I7" s="2">
        <v>10</v>
      </c>
      <c r="J7">
        <v>1.6930000000000001</v>
      </c>
      <c r="Q7">
        <v>10</v>
      </c>
      <c r="R7">
        <v>497</v>
      </c>
      <c r="Y7">
        <v>10</v>
      </c>
      <c r="Z7">
        <v>498</v>
      </c>
    </row>
    <row r="8" spans="1:26" x14ac:dyDescent="0.2">
      <c r="A8">
        <v>10</v>
      </c>
      <c r="B8">
        <v>1.6950000000000001</v>
      </c>
      <c r="I8" s="2">
        <v>10</v>
      </c>
      <c r="J8">
        <v>1.6919999999999999</v>
      </c>
      <c r="Q8">
        <v>10</v>
      </c>
      <c r="R8">
        <v>496</v>
      </c>
      <c r="Y8">
        <v>10</v>
      </c>
      <c r="Z8">
        <v>497</v>
      </c>
    </row>
    <row r="9" spans="1:26" x14ac:dyDescent="0.2">
      <c r="A9">
        <v>10</v>
      </c>
      <c r="B9">
        <v>1.696</v>
      </c>
      <c r="I9" s="2">
        <v>10</v>
      </c>
      <c r="J9">
        <v>1.6930000000000001</v>
      </c>
      <c r="Q9">
        <v>10</v>
      </c>
      <c r="R9">
        <v>497</v>
      </c>
      <c r="Y9">
        <v>10</v>
      </c>
      <c r="Z9">
        <v>498</v>
      </c>
    </row>
    <row r="10" spans="1:26" x14ac:dyDescent="0.2">
      <c r="A10">
        <v>10</v>
      </c>
      <c r="B10">
        <v>1.6950000000000001</v>
      </c>
      <c r="I10" s="2">
        <v>10</v>
      </c>
      <c r="J10">
        <v>1.6919999999999999</v>
      </c>
      <c r="Q10">
        <v>10</v>
      </c>
      <c r="R10">
        <v>496</v>
      </c>
      <c r="Y10">
        <v>10</v>
      </c>
      <c r="Z10">
        <v>497</v>
      </c>
    </row>
    <row r="11" spans="1:26" x14ac:dyDescent="0.2">
      <c r="A11">
        <v>10</v>
      </c>
      <c r="B11">
        <v>1.6970000000000001</v>
      </c>
      <c r="I11" s="2">
        <v>10</v>
      </c>
      <c r="J11">
        <v>1.6930000000000001</v>
      </c>
      <c r="Q11">
        <v>10</v>
      </c>
      <c r="R11">
        <v>497</v>
      </c>
      <c r="Y11">
        <v>10</v>
      </c>
      <c r="Z11">
        <v>498</v>
      </c>
    </row>
    <row r="12" spans="1:26" x14ac:dyDescent="0.2">
      <c r="A12">
        <v>10</v>
      </c>
      <c r="B12">
        <v>1.696</v>
      </c>
      <c r="I12" s="2">
        <v>10</v>
      </c>
      <c r="J12">
        <v>1.6919999999999999</v>
      </c>
      <c r="Q12">
        <v>10</v>
      </c>
      <c r="R12">
        <v>496</v>
      </c>
      <c r="Y12">
        <v>10</v>
      </c>
      <c r="Z12">
        <v>497</v>
      </c>
    </row>
    <row r="13" spans="1:26" x14ac:dyDescent="0.2">
      <c r="A13">
        <v>10</v>
      </c>
      <c r="B13">
        <v>1.6970000000000001</v>
      </c>
      <c r="I13" s="2">
        <v>10</v>
      </c>
      <c r="J13">
        <v>1.6930000000000001</v>
      </c>
      <c r="Q13">
        <v>10</v>
      </c>
      <c r="R13">
        <v>497</v>
      </c>
      <c r="Y13">
        <v>10</v>
      </c>
      <c r="Z13">
        <v>498</v>
      </c>
    </row>
    <row r="14" spans="1:26" x14ac:dyDescent="0.2">
      <c r="A14">
        <v>10</v>
      </c>
      <c r="B14">
        <v>1.696</v>
      </c>
      <c r="I14" s="2">
        <v>10</v>
      </c>
      <c r="J14">
        <v>1.6919999999999999</v>
      </c>
      <c r="Q14">
        <v>10</v>
      </c>
      <c r="R14">
        <v>496</v>
      </c>
      <c r="Y14">
        <v>10</v>
      </c>
      <c r="Z14">
        <v>497</v>
      </c>
    </row>
    <row r="15" spans="1:26" x14ac:dyDescent="0.2">
      <c r="A15">
        <v>10</v>
      </c>
      <c r="B15">
        <v>1.6970000000000001</v>
      </c>
      <c r="I15" s="2">
        <v>10</v>
      </c>
      <c r="J15">
        <v>1.6930000000000001</v>
      </c>
      <c r="Q15">
        <v>10</v>
      </c>
      <c r="R15">
        <v>497</v>
      </c>
      <c r="Y15">
        <v>10</v>
      </c>
      <c r="Z15">
        <v>498</v>
      </c>
    </row>
    <row r="16" spans="1:26" x14ac:dyDescent="0.2">
      <c r="A16">
        <v>10</v>
      </c>
      <c r="B16">
        <v>1.696</v>
      </c>
      <c r="I16" s="2">
        <v>10</v>
      </c>
      <c r="J16">
        <v>1.6919999999999999</v>
      </c>
      <c r="Q16">
        <v>10</v>
      </c>
      <c r="R16">
        <v>496</v>
      </c>
      <c r="Y16">
        <v>10</v>
      </c>
      <c r="Z16">
        <v>497</v>
      </c>
    </row>
    <row r="17" spans="1:26" x14ac:dyDescent="0.2">
      <c r="A17">
        <v>10</v>
      </c>
      <c r="B17">
        <v>1.6970000000000001</v>
      </c>
      <c r="I17" s="2">
        <v>10</v>
      </c>
      <c r="J17">
        <v>1.6930000000000001</v>
      </c>
      <c r="Q17">
        <v>10</v>
      </c>
      <c r="R17">
        <v>497</v>
      </c>
      <c r="Y17">
        <v>10</v>
      </c>
      <c r="Z17">
        <v>498</v>
      </c>
    </row>
    <row r="18" spans="1:26" x14ac:dyDescent="0.2">
      <c r="A18">
        <v>10</v>
      </c>
      <c r="B18">
        <v>1.696</v>
      </c>
      <c r="I18" s="2">
        <v>10</v>
      </c>
      <c r="J18">
        <v>1.6919999999999999</v>
      </c>
      <c r="Q18">
        <v>10</v>
      </c>
      <c r="R18">
        <v>496</v>
      </c>
      <c r="Y18">
        <v>10</v>
      </c>
      <c r="Z18">
        <v>497</v>
      </c>
    </row>
    <row r="19" spans="1:26" x14ac:dyDescent="0.2">
      <c r="A19">
        <v>10</v>
      </c>
      <c r="B19">
        <v>1.6970000000000001</v>
      </c>
      <c r="I19" s="2">
        <v>10</v>
      </c>
      <c r="J19">
        <v>1.6930000000000001</v>
      </c>
      <c r="Q19">
        <v>10</v>
      </c>
      <c r="R19">
        <v>497</v>
      </c>
      <c r="Y19">
        <v>10</v>
      </c>
      <c r="Z19">
        <v>498</v>
      </c>
    </row>
    <row r="20" spans="1:26" x14ac:dyDescent="0.2">
      <c r="A20">
        <v>10</v>
      </c>
      <c r="B20">
        <v>1.696</v>
      </c>
      <c r="I20" s="2">
        <v>10</v>
      </c>
      <c r="J20">
        <v>1.6919999999999999</v>
      </c>
      <c r="Q20">
        <v>10</v>
      </c>
      <c r="R20">
        <v>496</v>
      </c>
      <c r="Y20">
        <v>10</v>
      </c>
      <c r="Z20">
        <v>497</v>
      </c>
    </row>
    <row r="21" spans="1:26" x14ac:dyDescent="0.2">
      <c r="A21">
        <v>10</v>
      </c>
      <c r="B21">
        <v>1.696</v>
      </c>
      <c r="I21" s="2">
        <v>10</v>
      </c>
      <c r="J21">
        <v>1.6930000000000001</v>
      </c>
      <c r="Q21">
        <v>10</v>
      </c>
      <c r="R21">
        <v>497</v>
      </c>
      <c r="Y21">
        <v>10</v>
      </c>
      <c r="Z21">
        <v>498</v>
      </c>
    </row>
    <row r="22" spans="1:26" x14ac:dyDescent="0.2">
      <c r="A22">
        <v>10</v>
      </c>
      <c r="B22">
        <v>1.6950000000000001</v>
      </c>
      <c r="I22" s="2">
        <v>10</v>
      </c>
      <c r="J22">
        <v>1.6919999999999999</v>
      </c>
      <c r="Q22">
        <v>10</v>
      </c>
      <c r="R22">
        <v>496</v>
      </c>
      <c r="Y22">
        <v>10</v>
      </c>
      <c r="Z22">
        <v>497</v>
      </c>
    </row>
    <row r="23" spans="1:26" x14ac:dyDescent="0.2">
      <c r="A23">
        <v>10</v>
      </c>
      <c r="B23">
        <v>1.696</v>
      </c>
      <c r="I23" s="2">
        <v>10</v>
      </c>
      <c r="J23">
        <v>1.6930000000000001</v>
      </c>
      <c r="Q23">
        <v>10</v>
      </c>
      <c r="R23">
        <v>497</v>
      </c>
      <c r="Y23">
        <v>10</v>
      </c>
      <c r="Z23">
        <v>498</v>
      </c>
    </row>
    <row r="24" spans="1:26" x14ac:dyDescent="0.2">
      <c r="A24">
        <v>10</v>
      </c>
      <c r="B24">
        <v>1.6950000000000001</v>
      </c>
      <c r="I24" s="2">
        <v>10</v>
      </c>
      <c r="J24">
        <v>1.6919999999999999</v>
      </c>
      <c r="Q24">
        <v>10</v>
      </c>
      <c r="R24">
        <v>496</v>
      </c>
      <c r="Y24">
        <v>10</v>
      </c>
      <c r="Z24">
        <v>497</v>
      </c>
    </row>
    <row r="25" spans="1:26" x14ac:dyDescent="0.2">
      <c r="A25">
        <v>10</v>
      </c>
      <c r="B25">
        <v>1.696</v>
      </c>
      <c r="I25" s="2">
        <v>10</v>
      </c>
      <c r="J25">
        <v>1.6930000000000001</v>
      </c>
      <c r="Q25">
        <v>10</v>
      </c>
      <c r="R25">
        <v>497</v>
      </c>
      <c r="Y25">
        <v>10</v>
      </c>
      <c r="Z25">
        <v>498</v>
      </c>
    </row>
    <row r="26" spans="1:26" x14ac:dyDescent="0.2">
      <c r="A26">
        <v>10</v>
      </c>
      <c r="B26">
        <v>1.6950000000000001</v>
      </c>
      <c r="I26" s="2">
        <v>10</v>
      </c>
      <c r="J26">
        <v>1.6919999999999999</v>
      </c>
      <c r="Q26">
        <v>10</v>
      </c>
      <c r="R26">
        <v>496</v>
      </c>
      <c r="Y26">
        <v>10</v>
      </c>
      <c r="Z26">
        <v>497</v>
      </c>
    </row>
    <row r="27" spans="1:26" x14ac:dyDescent="0.2">
      <c r="A27">
        <v>10</v>
      </c>
      <c r="B27">
        <v>1.696</v>
      </c>
      <c r="I27" s="2">
        <v>10</v>
      </c>
      <c r="J27">
        <v>1.6930000000000001</v>
      </c>
      <c r="Q27">
        <v>10</v>
      </c>
      <c r="R27">
        <v>497</v>
      </c>
      <c r="Y27">
        <v>10</v>
      </c>
      <c r="Z27">
        <v>498</v>
      </c>
    </row>
    <row r="28" spans="1:26" x14ac:dyDescent="0.2">
      <c r="A28">
        <v>10</v>
      </c>
      <c r="B28">
        <v>1.6950000000000001</v>
      </c>
      <c r="I28" s="2">
        <v>10</v>
      </c>
      <c r="J28">
        <v>1.6919999999999999</v>
      </c>
      <c r="Q28">
        <v>10</v>
      </c>
      <c r="R28">
        <v>496</v>
      </c>
      <c r="Y28">
        <v>10</v>
      </c>
      <c r="Z28">
        <v>497</v>
      </c>
    </row>
    <row r="29" spans="1:26" x14ac:dyDescent="0.2">
      <c r="A29">
        <v>10</v>
      </c>
      <c r="B29">
        <v>1.696</v>
      </c>
      <c r="I29" s="2">
        <v>10</v>
      </c>
      <c r="J29">
        <v>1.6930000000000001</v>
      </c>
      <c r="Q29">
        <v>10</v>
      </c>
      <c r="R29">
        <v>497</v>
      </c>
      <c r="Y29">
        <v>10</v>
      </c>
      <c r="Z29">
        <v>498</v>
      </c>
    </row>
    <row r="30" spans="1:26" x14ac:dyDescent="0.2">
      <c r="A30">
        <v>10</v>
      </c>
      <c r="B30">
        <v>1.6950000000000001</v>
      </c>
      <c r="I30" s="2">
        <v>10</v>
      </c>
      <c r="J30">
        <v>1.6919999999999999</v>
      </c>
      <c r="Q30">
        <v>10</v>
      </c>
      <c r="R30">
        <v>496</v>
      </c>
      <c r="Y30">
        <v>10</v>
      </c>
      <c r="Z30">
        <v>497</v>
      </c>
    </row>
    <row r="31" spans="1:26" x14ac:dyDescent="0.2">
      <c r="A31">
        <v>10</v>
      </c>
      <c r="B31">
        <v>1.696</v>
      </c>
      <c r="I31" s="2">
        <v>10</v>
      </c>
      <c r="J31">
        <v>1.6930000000000001</v>
      </c>
      <c r="Q31">
        <v>10</v>
      </c>
      <c r="R31">
        <v>497</v>
      </c>
      <c r="Y31">
        <v>10</v>
      </c>
      <c r="Z31">
        <v>498</v>
      </c>
    </row>
    <row r="32" spans="1:26" x14ac:dyDescent="0.2">
      <c r="A32">
        <v>10</v>
      </c>
      <c r="B32">
        <v>1.6950000000000001</v>
      </c>
      <c r="I32" s="2">
        <v>10</v>
      </c>
      <c r="J32">
        <v>1.6919999999999999</v>
      </c>
      <c r="Q32">
        <v>10</v>
      </c>
      <c r="R32">
        <v>496</v>
      </c>
      <c r="Y32">
        <v>10</v>
      </c>
      <c r="Z32">
        <v>497</v>
      </c>
    </row>
    <row r="33" spans="1:26" x14ac:dyDescent="0.2">
      <c r="A33">
        <v>10</v>
      </c>
      <c r="B33">
        <v>1.696</v>
      </c>
      <c r="I33" s="2">
        <v>10</v>
      </c>
      <c r="J33">
        <v>1.6930000000000001</v>
      </c>
      <c r="Q33">
        <v>10</v>
      </c>
      <c r="R33">
        <v>497</v>
      </c>
      <c r="Y33">
        <v>10</v>
      </c>
      <c r="Z33">
        <v>498</v>
      </c>
    </row>
    <row r="34" spans="1:26" x14ac:dyDescent="0.2">
      <c r="A34">
        <v>10</v>
      </c>
      <c r="B34">
        <v>1.6950000000000001</v>
      </c>
      <c r="I34" s="2">
        <v>10</v>
      </c>
      <c r="J34">
        <v>1.6919999999999999</v>
      </c>
      <c r="Q34">
        <v>10</v>
      </c>
      <c r="R34">
        <v>496</v>
      </c>
      <c r="Y34">
        <v>10</v>
      </c>
      <c r="Z34">
        <v>497</v>
      </c>
    </row>
    <row r="35" spans="1:26" x14ac:dyDescent="0.2">
      <c r="A35">
        <v>10</v>
      </c>
      <c r="B35">
        <v>1.696</v>
      </c>
      <c r="I35" s="2">
        <v>10</v>
      </c>
      <c r="J35">
        <v>1.6930000000000001</v>
      </c>
      <c r="Q35">
        <v>10</v>
      </c>
      <c r="R35">
        <v>497</v>
      </c>
      <c r="Y35">
        <v>10</v>
      </c>
      <c r="Z35">
        <v>498</v>
      </c>
    </row>
    <row r="36" spans="1:26" x14ac:dyDescent="0.2">
      <c r="A36">
        <v>10</v>
      </c>
      <c r="B36">
        <v>1.6950000000000001</v>
      </c>
      <c r="I36" s="2">
        <v>10</v>
      </c>
      <c r="J36">
        <v>1.6919999999999999</v>
      </c>
      <c r="Q36">
        <v>10</v>
      </c>
      <c r="R36">
        <v>496</v>
      </c>
      <c r="Y36">
        <v>10</v>
      </c>
      <c r="Z36">
        <v>497</v>
      </c>
    </row>
    <row r="37" spans="1:26" x14ac:dyDescent="0.2">
      <c r="A37">
        <v>10</v>
      </c>
      <c r="B37">
        <v>1.696</v>
      </c>
      <c r="I37" s="2">
        <v>10</v>
      </c>
      <c r="J37">
        <v>1.6919999999999999</v>
      </c>
      <c r="Q37">
        <v>10</v>
      </c>
      <c r="R37">
        <v>497</v>
      </c>
      <c r="Y37">
        <v>10</v>
      </c>
      <c r="Z37">
        <v>498</v>
      </c>
    </row>
    <row r="38" spans="1:26" x14ac:dyDescent="0.2">
      <c r="A38">
        <v>10</v>
      </c>
      <c r="B38">
        <v>1.6950000000000001</v>
      </c>
      <c r="I38" s="2">
        <v>10</v>
      </c>
      <c r="J38">
        <v>1.6910000000000001</v>
      </c>
      <c r="Q38">
        <v>10</v>
      </c>
      <c r="R38">
        <v>496</v>
      </c>
      <c r="Y38">
        <v>10</v>
      </c>
      <c r="Z38">
        <v>497</v>
      </c>
    </row>
    <row r="39" spans="1:26" x14ac:dyDescent="0.2">
      <c r="A39">
        <v>10</v>
      </c>
      <c r="B39">
        <v>1.696</v>
      </c>
      <c r="I39" s="2">
        <v>10</v>
      </c>
      <c r="J39">
        <v>1.6930000000000001</v>
      </c>
      <c r="Q39">
        <v>10</v>
      </c>
      <c r="R39">
        <v>497</v>
      </c>
      <c r="Y39">
        <v>10</v>
      </c>
      <c r="Z39">
        <v>498</v>
      </c>
    </row>
    <row r="40" spans="1:26" x14ac:dyDescent="0.2">
      <c r="A40">
        <v>10</v>
      </c>
      <c r="B40">
        <v>1.6950000000000001</v>
      </c>
      <c r="I40" s="2">
        <v>10</v>
      </c>
      <c r="J40">
        <v>1.6919999999999999</v>
      </c>
      <c r="Q40">
        <v>10</v>
      </c>
      <c r="R40">
        <v>496</v>
      </c>
      <c r="Y40">
        <v>10</v>
      </c>
      <c r="Z40">
        <v>497</v>
      </c>
    </row>
    <row r="41" spans="1:26" x14ac:dyDescent="0.2">
      <c r="A41">
        <v>10</v>
      </c>
      <c r="B41">
        <v>1.6970000000000001</v>
      </c>
      <c r="I41" s="2">
        <v>10</v>
      </c>
      <c r="J41">
        <v>1.6930000000000001</v>
      </c>
      <c r="Q41">
        <v>10</v>
      </c>
      <c r="R41">
        <v>497</v>
      </c>
      <c r="Y41">
        <v>10</v>
      </c>
      <c r="Z41">
        <v>498</v>
      </c>
    </row>
    <row r="42" spans="1:26" x14ac:dyDescent="0.2">
      <c r="A42">
        <v>10</v>
      </c>
      <c r="B42">
        <v>1.696</v>
      </c>
      <c r="I42" s="2">
        <v>10</v>
      </c>
      <c r="J42">
        <v>1.6919999999999999</v>
      </c>
      <c r="Q42">
        <v>10</v>
      </c>
      <c r="R42">
        <v>496</v>
      </c>
      <c r="Y42">
        <v>10</v>
      </c>
      <c r="Z42">
        <v>497</v>
      </c>
    </row>
    <row r="43" spans="1:26" x14ac:dyDescent="0.2">
      <c r="A43">
        <v>10</v>
      </c>
      <c r="B43">
        <v>1.696</v>
      </c>
      <c r="I43" s="2">
        <v>10</v>
      </c>
      <c r="J43">
        <v>1.6930000000000001</v>
      </c>
      <c r="Q43">
        <v>10</v>
      </c>
      <c r="R43">
        <v>497</v>
      </c>
      <c r="Y43">
        <v>10</v>
      </c>
      <c r="Z43">
        <v>498</v>
      </c>
    </row>
    <row r="44" spans="1:26" x14ac:dyDescent="0.2">
      <c r="A44">
        <v>10</v>
      </c>
      <c r="B44">
        <v>1.6950000000000001</v>
      </c>
      <c r="I44" s="2">
        <v>10</v>
      </c>
      <c r="J44">
        <v>1.6919999999999999</v>
      </c>
      <c r="Q44">
        <v>10</v>
      </c>
      <c r="R44">
        <v>496</v>
      </c>
      <c r="Y44">
        <v>10</v>
      </c>
      <c r="Z44">
        <v>497</v>
      </c>
    </row>
    <row r="45" spans="1:26" x14ac:dyDescent="0.2">
      <c r="A45">
        <v>10</v>
      </c>
      <c r="B45">
        <v>1.696</v>
      </c>
      <c r="I45" s="2">
        <v>10</v>
      </c>
      <c r="J45">
        <v>1.6930000000000001</v>
      </c>
      <c r="Q45">
        <v>10</v>
      </c>
      <c r="R45">
        <v>497</v>
      </c>
      <c r="Y45">
        <v>10</v>
      </c>
      <c r="Z45">
        <v>498</v>
      </c>
    </row>
    <row r="46" spans="1:26" x14ac:dyDescent="0.2">
      <c r="A46">
        <v>10</v>
      </c>
      <c r="B46">
        <v>1.6950000000000001</v>
      </c>
      <c r="I46" s="2">
        <v>10</v>
      </c>
      <c r="J46">
        <v>1.6919999999999999</v>
      </c>
      <c r="Q46">
        <v>10</v>
      </c>
      <c r="R46">
        <v>496</v>
      </c>
      <c r="Y46">
        <v>10</v>
      </c>
      <c r="Z46">
        <v>497</v>
      </c>
    </row>
    <row r="47" spans="1:26" x14ac:dyDescent="0.2">
      <c r="A47">
        <v>10</v>
      </c>
      <c r="B47">
        <v>1.696</v>
      </c>
      <c r="I47" s="2">
        <v>10</v>
      </c>
      <c r="J47">
        <v>1.6930000000000001</v>
      </c>
      <c r="Q47">
        <v>10</v>
      </c>
      <c r="R47">
        <v>497</v>
      </c>
      <c r="Y47">
        <v>10</v>
      </c>
      <c r="Z47">
        <v>498</v>
      </c>
    </row>
    <row r="48" spans="1:26" x14ac:dyDescent="0.2">
      <c r="A48">
        <v>10</v>
      </c>
      <c r="B48">
        <v>1.6950000000000001</v>
      </c>
      <c r="I48" s="2">
        <v>10</v>
      </c>
      <c r="J48">
        <v>1.6919999999999999</v>
      </c>
      <c r="Q48">
        <v>10</v>
      </c>
      <c r="R48">
        <v>496</v>
      </c>
      <c r="Y48">
        <v>10</v>
      </c>
      <c r="Z48">
        <v>497</v>
      </c>
    </row>
    <row r="49" spans="1:26" x14ac:dyDescent="0.2">
      <c r="A49">
        <v>10</v>
      </c>
      <c r="B49">
        <v>1.696</v>
      </c>
      <c r="I49" s="2">
        <v>10</v>
      </c>
      <c r="J49">
        <v>1.6930000000000001</v>
      </c>
      <c r="Q49">
        <v>10</v>
      </c>
      <c r="R49">
        <v>497</v>
      </c>
      <c r="Y49">
        <v>10</v>
      </c>
      <c r="Z49">
        <v>498</v>
      </c>
    </row>
    <row r="50" spans="1:26" x14ac:dyDescent="0.2">
      <c r="A50">
        <v>10</v>
      </c>
      <c r="B50">
        <v>1.6950000000000001</v>
      </c>
      <c r="I50" s="2">
        <v>10</v>
      </c>
      <c r="J50">
        <v>1.6919999999999999</v>
      </c>
      <c r="Q50">
        <v>10</v>
      </c>
      <c r="R50">
        <v>496</v>
      </c>
      <c r="Y50">
        <v>10</v>
      </c>
      <c r="Z50">
        <v>497</v>
      </c>
    </row>
    <row r="51" spans="1:26" x14ac:dyDescent="0.2">
      <c r="A51">
        <v>10</v>
      </c>
      <c r="B51">
        <v>1.696</v>
      </c>
      <c r="I51" s="2">
        <v>10</v>
      </c>
      <c r="J51">
        <v>1.6930000000000001</v>
      </c>
      <c r="Q51">
        <v>10</v>
      </c>
      <c r="R51">
        <v>497</v>
      </c>
      <c r="Y51">
        <v>10</v>
      </c>
      <c r="Z51">
        <v>498</v>
      </c>
    </row>
    <row r="52" spans="1:26" x14ac:dyDescent="0.2">
      <c r="A52">
        <v>10</v>
      </c>
      <c r="B52">
        <v>1.6950000000000001</v>
      </c>
      <c r="I52" s="2">
        <v>10</v>
      </c>
      <c r="J52">
        <v>1.6919999999999999</v>
      </c>
      <c r="Q52">
        <v>10</v>
      </c>
      <c r="R52">
        <v>496</v>
      </c>
      <c r="Y52">
        <v>10</v>
      </c>
      <c r="Z52">
        <v>497</v>
      </c>
    </row>
    <row r="53" spans="1:26" x14ac:dyDescent="0.2">
      <c r="A53">
        <v>10</v>
      </c>
      <c r="B53">
        <v>1.696</v>
      </c>
      <c r="I53" s="2">
        <v>10</v>
      </c>
      <c r="J53">
        <v>1.6930000000000001</v>
      </c>
      <c r="Q53">
        <v>10</v>
      </c>
      <c r="R53">
        <v>498</v>
      </c>
      <c r="Y53">
        <v>10</v>
      </c>
      <c r="Z53">
        <v>498</v>
      </c>
    </row>
    <row r="54" spans="1:26" x14ac:dyDescent="0.2">
      <c r="A54">
        <v>10</v>
      </c>
      <c r="B54">
        <v>1.6950000000000001</v>
      </c>
      <c r="I54" s="2">
        <v>10</v>
      </c>
      <c r="J54">
        <v>1.6919999999999999</v>
      </c>
      <c r="Q54">
        <v>10</v>
      </c>
      <c r="R54">
        <v>497</v>
      </c>
      <c r="Y54">
        <v>10</v>
      </c>
      <c r="Z54">
        <v>497</v>
      </c>
    </row>
    <row r="55" spans="1:26" x14ac:dyDescent="0.2">
      <c r="A55">
        <v>10</v>
      </c>
      <c r="B55">
        <v>1.696</v>
      </c>
      <c r="I55" s="2">
        <v>10</v>
      </c>
      <c r="J55">
        <v>1.6930000000000001</v>
      </c>
      <c r="Q55">
        <v>10</v>
      </c>
      <c r="R55">
        <v>497</v>
      </c>
      <c r="Y55">
        <v>10</v>
      </c>
      <c r="Z55">
        <v>498</v>
      </c>
    </row>
    <row r="56" spans="1:26" x14ac:dyDescent="0.2">
      <c r="A56">
        <v>10</v>
      </c>
      <c r="B56">
        <v>1.6950000000000001</v>
      </c>
      <c r="I56" s="2">
        <v>10</v>
      </c>
      <c r="J56">
        <v>1.6919999999999999</v>
      </c>
      <c r="Q56">
        <v>10</v>
      </c>
      <c r="R56">
        <v>496</v>
      </c>
      <c r="Y56">
        <v>10</v>
      </c>
      <c r="Z56">
        <v>497</v>
      </c>
    </row>
    <row r="57" spans="1:26" x14ac:dyDescent="0.2">
      <c r="A57">
        <v>10</v>
      </c>
      <c r="B57">
        <v>1.696</v>
      </c>
      <c r="I57" s="2">
        <v>10</v>
      </c>
      <c r="J57">
        <v>1.6930000000000001</v>
      </c>
      <c r="Q57">
        <v>10</v>
      </c>
      <c r="R57">
        <v>497</v>
      </c>
      <c r="Y57">
        <v>10</v>
      </c>
      <c r="Z57">
        <v>498</v>
      </c>
    </row>
    <row r="58" spans="1:26" x14ac:dyDescent="0.2">
      <c r="A58">
        <v>10</v>
      </c>
      <c r="B58">
        <v>1.6950000000000001</v>
      </c>
      <c r="I58" s="2">
        <v>10</v>
      </c>
      <c r="J58">
        <v>1.6919999999999999</v>
      </c>
      <c r="Q58">
        <v>10</v>
      </c>
      <c r="R58">
        <v>496</v>
      </c>
      <c r="Y58">
        <v>10</v>
      </c>
      <c r="Z58">
        <v>497</v>
      </c>
    </row>
    <row r="59" spans="1:26" x14ac:dyDescent="0.2">
      <c r="A59">
        <v>10</v>
      </c>
      <c r="B59">
        <v>1.696</v>
      </c>
      <c r="I59" s="2">
        <v>10</v>
      </c>
      <c r="J59">
        <v>1.6930000000000001</v>
      </c>
      <c r="Q59">
        <v>10</v>
      </c>
      <c r="R59">
        <v>497</v>
      </c>
      <c r="Y59">
        <v>10</v>
      </c>
      <c r="Z59">
        <v>498</v>
      </c>
    </row>
    <row r="60" spans="1:26" x14ac:dyDescent="0.2">
      <c r="A60">
        <v>10</v>
      </c>
      <c r="B60">
        <v>1.6950000000000001</v>
      </c>
      <c r="I60" s="2">
        <v>10</v>
      </c>
      <c r="J60">
        <v>1.6919999999999999</v>
      </c>
      <c r="Q60">
        <v>10</v>
      </c>
      <c r="R60">
        <v>496</v>
      </c>
      <c r="Y60">
        <v>10</v>
      </c>
      <c r="Z60">
        <v>497</v>
      </c>
    </row>
    <row r="61" spans="1:26" x14ac:dyDescent="0.2">
      <c r="A61">
        <v>10</v>
      </c>
      <c r="B61">
        <v>1.696</v>
      </c>
      <c r="I61" s="2">
        <v>10</v>
      </c>
      <c r="J61">
        <v>1.6930000000000001</v>
      </c>
      <c r="Q61">
        <v>10</v>
      </c>
      <c r="R61">
        <v>497</v>
      </c>
      <c r="Y61">
        <v>10</v>
      </c>
      <c r="Z61">
        <v>498</v>
      </c>
    </row>
    <row r="62" spans="1:26" x14ac:dyDescent="0.2">
      <c r="A62">
        <v>10</v>
      </c>
      <c r="B62">
        <v>1.6950000000000001</v>
      </c>
      <c r="I62" s="2">
        <v>10</v>
      </c>
      <c r="J62">
        <v>1.6919999999999999</v>
      </c>
      <c r="Q62">
        <v>10</v>
      </c>
      <c r="R62">
        <v>496</v>
      </c>
      <c r="Y62">
        <v>10</v>
      </c>
      <c r="Z62">
        <v>497</v>
      </c>
    </row>
    <row r="63" spans="1:26" x14ac:dyDescent="0.2">
      <c r="A63">
        <v>10</v>
      </c>
      <c r="B63">
        <v>1.696</v>
      </c>
      <c r="I63" s="2">
        <v>10</v>
      </c>
      <c r="J63">
        <v>1.6930000000000001</v>
      </c>
      <c r="Q63">
        <v>10</v>
      </c>
      <c r="R63">
        <v>497</v>
      </c>
      <c r="Y63">
        <v>10</v>
      </c>
      <c r="Z63">
        <v>498</v>
      </c>
    </row>
    <row r="64" spans="1:26" x14ac:dyDescent="0.2">
      <c r="A64">
        <v>10</v>
      </c>
      <c r="B64">
        <v>1.6950000000000001</v>
      </c>
      <c r="I64" s="2">
        <v>10</v>
      </c>
      <c r="J64">
        <v>1.6919999999999999</v>
      </c>
      <c r="Q64">
        <v>10</v>
      </c>
      <c r="R64">
        <v>496</v>
      </c>
      <c r="Y64">
        <v>10</v>
      </c>
      <c r="Z64">
        <v>497</v>
      </c>
    </row>
    <row r="65" spans="1:26" x14ac:dyDescent="0.2">
      <c r="A65">
        <v>20</v>
      </c>
      <c r="B65">
        <v>1.679</v>
      </c>
      <c r="I65" s="2">
        <v>20</v>
      </c>
      <c r="J65">
        <v>1.6759999999999999</v>
      </c>
      <c r="Q65">
        <v>20</v>
      </c>
      <c r="R65">
        <v>502</v>
      </c>
      <c r="Y65">
        <v>20</v>
      </c>
      <c r="Z65">
        <v>503</v>
      </c>
    </row>
    <row r="66" spans="1:26" x14ac:dyDescent="0.2">
      <c r="A66">
        <v>20</v>
      </c>
      <c r="B66">
        <v>1.6779999999999999</v>
      </c>
      <c r="I66" s="2">
        <v>20</v>
      </c>
      <c r="J66">
        <v>1.675</v>
      </c>
      <c r="Q66">
        <v>20</v>
      </c>
      <c r="R66">
        <v>501</v>
      </c>
      <c r="Y66">
        <v>20</v>
      </c>
      <c r="Z66">
        <v>502</v>
      </c>
    </row>
    <row r="67" spans="1:26" x14ac:dyDescent="0.2">
      <c r="A67">
        <v>20</v>
      </c>
      <c r="B67">
        <v>1.6819999999999999</v>
      </c>
      <c r="I67" s="2">
        <v>20</v>
      </c>
      <c r="J67">
        <v>1.6759999999999999</v>
      </c>
      <c r="Q67">
        <v>20</v>
      </c>
      <c r="R67">
        <v>502</v>
      </c>
      <c r="Y67">
        <v>20</v>
      </c>
      <c r="Z67">
        <v>503</v>
      </c>
    </row>
    <row r="68" spans="1:26" x14ac:dyDescent="0.2">
      <c r="A68">
        <v>20</v>
      </c>
      <c r="B68">
        <v>1.681</v>
      </c>
      <c r="I68" s="2">
        <v>20</v>
      </c>
      <c r="J68">
        <v>1.675</v>
      </c>
      <c r="Q68">
        <v>20</v>
      </c>
      <c r="R68">
        <v>501</v>
      </c>
      <c r="Y68">
        <v>20</v>
      </c>
      <c r="Z68">
        <v>502</v>
      </c>
    </row>
    <row r="69" spans="1:26" x14ac:dyDescent="0.2">
      <c r="A69">
        <v>20</v>
      </c>
      <c r="B69">
        <v>1.6819999999999999</v>
      </c>
      <c r="I69" s="2">
        <v>20</v>
      </c>
      <c r="J69">
        <v>1.6759999999999999</v>
      </c>
      <c r="Q69">
        <v>20</v>
      </c>
      <c r="R69">
        <v>502</v>
      </c>
      <c r="Y69">
        <v>20</v>
      </c>
      <c r="Z69">
        <v>503</v>
      </c>
    </row>
    <row r="70" spans="1:26" x14ac:dyDescent="0.2">
      <c r="A70">
        <v>20</v>
      </c>
      <c r="B70">
        <v>1.681</v>
      </c>
      <c r="I70" s="2">
        <v>20</v>
      </c>
      <c r="J70">
        <v>1.675</v>
      </c>
      <c r="Q70">
        <v>20</v>
      </c>
      <c r="R70">
        <v>501</v>
      </c>
      <c r="Y70">
        <v>20</v>
      </c>
      <c r="Z70">
        <v>502</v>
      </c>
    </row>
    <row r="71" spans="1:26" x14ac:dyDescent="0.2">
      <c r="A71">
        <v>20</v>
      </c>
      <c r="B71">
        <v>1.6830000000000001</v>
      </c>
      <c r="I71" s="2">
        <v>20</v>
      </c>
      <c r="J71">
        <v>1.6759999999999999</v>
      </c>
      <c r="Q71">
        <v>20</v>
      </c>
      <c r="R71">
        <v>501</v>
      </c>
      <c r="Y71">
        <v>20</v>
      </c>
      <c r="Z71">
        <v>504</v>
      </c>
    </row>
    <row r="72" spans="1:26" x14ac:dyDescent="0.2">
      <c r="A72">
        <v>20</v>
      </c>
      <c r="B72">
        <v>1.6819999999999999</v>
      </c>
      <c r="I72" s="2">
        <v>20</v>
      </c>
      <c r="J72">
        <v>1.675</v>
      </c>
      <c r="Q72">
        <v>20</v>
      </c>
      <c r="R72">
        <v>500</v>
      </c>
      <c r="Y72">
        <v>20</v>
      </c>
      <c r="Z72">
        <v>503</v>
      </c>
    </row>
    <row r="73" spans="1:26" x14ac:dyDescent="0.2">
      <c r="A73">
        <v>20</v>
      </c>
      <c r="B73">
        <v>1.679</v>
      </c>
      <c r="I73" s="2">
        <v>20</v>
      </c>
      <c r="J73">
        <v>1.6759999999999999</v>
      </c>
      <c r="Q73">
        <v>20</v>
      </c>
      <c r="R73">
        <v>502</v>
      </c>
      <c r="Y73">
        <v>20</v>
      </c>
      <c r="Z73">
        <v>503</v>
      </c>
    </row>
    <row r="74" spans="1:26" x14ac:dyDescent="0.2">
      <c r="A74">
        <v>20</v>
      </c>
      <c r="B74">
        <v>1.6779999999999999</v>
      </c>
      <c r="I74" s="2">
        <v>20</v>
      </c>
      <c r="J74">
        <v>1.675</v>
      </c>
      <c r="Q74">
        <v>20</v>
      </c>
      <c r="R74">
        <v>503</v>
      </c>
      <c r="Y74">
        <v>20</v>
      </c>
      <c r="Z74">
        <v>502</v>
      </c>
    </row>
    <row r="75" spans="1:26" x14ac:dyDescent="0.2">
      <c r="A75">
        <v>20</v>
      </c>
      <c r="B75">
        <v>1.681</v>
      </c>
      <c r="I75" s="2">
        <v>20</v>
      </c>
      <c r="J75">
        <v>1.675</v>
      </c>
      <c r="Q75">
        <v>20</v>
      </c>
      <c r="R75">
        <v>502</v>
      </c>
      <c r="Y75">
        <v>20</v>
      </c>
      <c r="Z75">
        <v>504</v>
      </c>
    </row>
    <row r="76" spans="1:26" x14ac:dyDescent="0.2">
      <c r="A76">
        <v>20</v>
      </c>
      <c r="B76">
        <v>1.68</v>
      </c>
      <c r="I76" s="2">
        <v>20</v>
      </c>
      <c r="J76">
        <v>1.6739999999999999</v>
      </c>
      <c r="Q76">
        <v>20</v>
      </c>
      <c r="R76">
        <v>501</v>
      </c>
      <c r="Y76">
        <v>20</v>
      </c>
      <c r="Z76">
        <v>503</v>
      </c>
    </row>
    <row r="77" spans="1:26" x14ac:dyDescent="0.2">
      <c r="A77">
        <v>20</v>
      </c>
      <c r="B77">
        <v>1.681</v>
      </c>
      <c r="I77" s="2">
        <v>20</v>
      </c>
      <c r="J77">
        <v>1.6759999999999999</v>
      </c>
      <c r="Q77">
        <v>20</v>
      </c>
      <c r="R77">
        <v>502</v>
      </c>
      <c r="Y77">
        <v>20</v>
      </c>
      <c r="Z77">
        <v>503</v>
      </c>
    </row>
    <row r="78" spans="1:26" x14ac:dyDescent="0.2">
      <c r="A78">
        <v>20</v>
      </c>
      <c r="B78">
        <v>1.68</v>
      </c>
      <c r="I78" s="2">
        <v>20</v>
      </c>
      <c r="J78">
        <v>1.675</v>
      </c>
      <c r="Q78">
        <v>20</v>
      </c>
      <c r="R78">
        <v>501</v>
      </c>
      <c r="Y78">
        <v>20</v>
      </c>
      <c r="Z78">
        <v>502</v>
      </c>
    </row>
    <row r="79" spans="1:26" x14ac:dyDescent="0.2">
      <c r="A79">
        <v>20</v>
      </c>
      <c r="B79">
        <v>1.6819999999999999</v>
      </c>
      <c r="I79" s="2">
        <v>20</v>
      </c>
      <c r="J79">
        <v>1.6759999999999999</v>
      </c>
      <c r="Q79">
        <v>20</v>
      </c>
      <c r="R79">
        <v>502</v>
      </c>
      <c r="Y79">
        <v>20</v>
      </c>
      <c r="Z79">
        <v>503</v>
      </c>
    </row>
    <row r="80" spans="1:26" x14ac:dyDescent="0.2">
      <c r="A80">
        <v>20</v>
      </c>
      <c r="B80">
        <v>1.681</v>
      </c>
      <c r="I80" s="2">
        <v>20</v>
      </c>
      <c r="J80">
        <v>1.675</v>
      </c>
      <c r="Q80">
        <v>20</v>
      </c>
      <c r="R80">
        <v>501</v>
      </c>
      <c r="Y80">
        <v>20</v>
      </c>
      <c r="Z80">
        <v>502</v>
      </c>
    </row>
    <row r="81" spans="1:26" x14ac:dyDescent="0.2">
      <c r="A81">
        <v>20</v>
      </c>
      <c r="B81">
        <v>1.6819999999999999</v>
      </c>
      <c r="I81" s="2">
        <v>20</v>
      </c>
      <c r="J81">
        <v>1.6759999999999999</v>
      </c>
      <c r="Q81">
        <v>20</v>
      </c>
      <c r="R81">
        <v>502</v>
      </c>
      <c r="Y81">
        <v>20</v>
      </c>
      <c r="Z81">
        <v>503</v>
      </c>
    </row>
    <row r="82" spans="1:26" x14ac:dyDescent="0.2">
      <c r="A82">
        <v>20</v>
      </c>
      <c r="B82">
        <v>1.681</v>
      </c>
      <c r="I82" s="2">
        <v>20</v>
      </c>
      <c r="J82">
        <v>1.675</v>
      </c>
      <c r="Q82">
        <v>20</v>
      </c>
      <c r="R82">
        <v>501</v>
      </c>
      <c r="Y82">
        <v>20</v>
      </c>
      <c r="Z82">
        <v>502</v>
      </c>
    </row>
    <row r="83" spans="1:26" x14ac:dyDescent="0.2">
      <c r="A83">
        <v>20</v>
      </c>
      <c r="B83">
        <v>1.6830000000000001</v>
      </c>
      <c r="I83" s="2">
        <v>20</v>
      </c>
      <c r="J83">
        <v>1.6759999999999999</v>
      </c>
      <c r="Q83">
        <v>20</v>
      </c>
      <c r="R83">
        <v>501</v>
      </c>
      <c r="Y83">
        <v>20</v>
      </c>
      <c r="Z83">
        <v>503</v>
      </c>
    </row>
    <row r="84" spans="1:26" x14ac:dyDescent="0.2">
      <c r="A84">
        <v>20</v>
      </c>
      <c r="B84">
        <v>1.6819999999999999</v>
      </c>
      <c r="I84" s="2">
        <v>20</v>
      </c>
      <c r="J84">
        <v>1.675</v>
      </c>
      <c r="Q84">
        <v>20</v>
      </c>
      <c r="R84">
        <v>500</v>
      </c>
      <c r="Y84">
        <v>20</v>
      </c>
      <c r="Z84">
        <v>502</v>
      </c>
    </row>
    <row r="85" spans="1:26" x14ac:dyDescent="0.2">
      <c r="A85">
        <v>20</v>
      </c>
      <c r="B85">
        <v>1.6830000000000001</v>
      </c>
      <c r="I85" s="2">
        <v>20</v>
      </c>
      <c r="J85">
        <v>1.6759999999999999</v>
      </c>
      <c r="Q85">
        <v>20</v>
      </c>
      <c r="R85">
        <v>501</v>
      </c>
      <c r="Y85">
        <v>20</v>
      </c>
      <c r="Z85">
        <v>503</v>
      </c>
    </row>
    <row r="86" spans="1:26" x14ac:dyDescent="0.2">
      <c r="A86">
        <v>20</v>
      </c>
      <c r="B86">
        <v>1.6819999999999999</v>
      </c>
      <c r="I86" s="2">
        <v>20</v>
      </c>
      <c r="J86">
        <v>1.675</v>
      </c>
      <c r="Q86">
        <v>20</v>
      </c>
      <c r="R86">
        <v>500</v>
      </c>
      <c r="Y86">
        <v>20</v>
      </c>
      <c r="Z86">
        <v>502</v>
      </c>
    </row>
    <row r="87" spans="1:26" x14ac:dyDescent="0.2">
      <c r="A87">
        <v>20</v>
      </c>
      <c r="B87">
        <v>1.6819999999999999</v>
      </c>
      <c r="I87" s="2">
        <v>20</v>
      </c>
      <c r="J87">
        <v>1.6759999999999999</v>
      </c>
      <c r="Q87">
        <v>20</v>
      </c>
      <c r="R87">
        <v>502</v>
      </c>
      <c r="Y87">
        <v>20</v>
      </c>
      <c r="Z87">
        <v>503</v>
      </c>
    </row>
    <row r="88" spans="1:26" x14ac:dyDescent="0.2">
      <c r="A88">
        <v>20</v>
      </c>
      <c r="B88">
        <v>1.6819999999999999</v>
      </c>
      <c r="I88" s="2">
        <v>20</v>
      </c>
      <c r="J88">
        <v>1.675</v>
      </c>
      <c r="Q88">
        <v>20</v>
      </c>
      <c r="R88">
        <v>501</v>
      </c>
      <c r="Y88">
        <v>20</v>
      </c>
      <c r="Z88">
        <v>502</v>
      </c>
    </row>
    <row r="89" spans="1:26" x14ac:dyDescent="0.2">
      <c r="A89">
        <v>20</v>
      </c>
      <c r="B89">
        <v>1.6830000000000001</v>
      </c>
      <c r="I89" s="2">
        <v>20</v>
      </c>
      <c r="J89">
        <v>1.6759999999999999</v>
      </c>
      <c r="Q89">
        <v>20</v>
      </c>
      <c r="R89">
        <v>501</v>
      </c>
      <c r="Y89">
        <v>20</v>
      </c>
      <c r="Z89">
        <v>504</v>
      </c>
    </row>
    <row r="90" spans="1:26" x14ac:dyDescent="0.2">
      <c r="A90">
        <v>20</v>
      </c>
      <c r="B90">
        <v>1.6819999999999999</v>
      </c>
      <c r="I90" s="2">
        <v>20</v>
      </c>
      <c r="J90">
        <v>1.675</v>
      </c>
      <c r="Q90">
        <v>20</v>
      </c>
      <c r="R90">
        <v>500</v>
      </c>
      <c r="Y90">
        <v>20</v>
      </c>
      <c r="Z90">
        <v>503</v>
      </c>
    </row>
    <row r="91" spans="1:26" x14ac:dyDescent="0.2">
      <c r="A91">
        <v>20</v>
      </c>
      <c r="B91">
        <v>1.6819999999999999</v>
      </c>
      <c r="I91" s="2">
        <v>20</v>
      </c>
      <c r="J91">
        <v>1.6759999999999999</v>
      </c>
      <c r="Q91">
        <v>20</v>
      </c>
      <c r="R91">
        <v>502</v>
      </c>
      <c r="Y91">
        <v>20</v>
      </c>
      <c r="Z91">
        <v>503</v>
      </c>
    </row>
    <row r="92" spans="1:26" x14ac:dyDescent="0.2">
      <c r="A92">
        <v>20</v>
      </c>
      <c r="B92">
        <v>1.681</v>
      </c>
      <c r="I92" s="2">
        <v>20</v>
      </c>
      <c r="J92">
        <v>1.675</v>
      </c>
      <c r="Q92">
        <v>20</v>
      </c>
      <c r="R92">
        <v>501</v>
      </c>
      <c r="Y92">
        <v>20</v>
      </c>
      <c r="Z92">
        <v>502</v>
      </c>
    </row>
    <row r="93" spans="1:26" x14ac:dyDescent="0.2">
      <c r="A93">
        <v>20</v>
      </c>
      <c r="B93">
        <v>1.6819999999999999</v>
      </c>
      <c r="I93" s="2">
        <v>20</v>
      </c>
      <c r="J93">
        <v>1.6759999999999999</v>
      </c>
      <c r="Q93">
        <v>20</v>
      </c>
      <c r="R93">
        <v>502</v>
      </c>
      <c r="Y93">
        <v>20</v>
      </c>
      <c r="Z93">
        <v>504</v>
      </c>
    </row>
    <row r="94" spans="1:26" x14ac:dyDescent="0.2">
      <c r="A94">
        <v>20</v>
      </c>
      <c r="B94">
        <v>1.681</v>
      </c>
      <c r="I94" s="2">
        <v>20</v>
      </c>
      <c r="J94">
        <v>1.675</v>
      </c>
      <c r="Q94">
        <v>20</v>
      </c>
      <c r="R94">
        <v>501</v>
      </c>
      <c r="Y94">
        <v>20</v>
      </c>
      <c r="Z94">
        <v>503</v>
      </c>
    </row>
    <row r="95" spans="1:26" x14ac:dyDescent="0.2">
      <c r="A95">
        <v>20</v>
      </c>
      <c r="B95">
        <v>1.6819999999999999</v>
      </c>
      <c r="I95" s="2">
        <v>20</v>
      </c>
      <c r="J95">
        <v>1.675</v>
      </c>
      <c r="Q95">
        <v>20</v>
      </c>
      <c r="R95">
        <v>502</v>
      </c>
      <c r="Y95">
        <v>20</v>
      </c>
      <c r="Z95">
        <v>504</v>
      </c>
    </row>
    <row r="96" spans="1:26" x14ac:dyDescent="0.2">
      <c r="A96">
        <v>20</v>
      </c>
      <c r="B96">
        <v>1.681</v>
      </c>
      <c r="I96" s="2">
        <v>20</v>
      </c>
      <c r="J96">
        <v>1.6739999999999999</v>
      </c>
      <c r="Q96">
        <v>20</v>
      </c>
      <c r="R96">
        <v>501</v>
      </c>
      <c r="Y96">
        <v>20</v>
      </c>
      <c r="Z96">
        <v>503</v>
      </c>
    </row>
    <row r="97" spans="1:26" x14ac:dyDescent="0.2">
      <c r="A97">
        <v>20</v>
      </c>
      <c r="B97">
        <v>1.6819999999999999</v>
      </c>
      <c r="I97" s="2">
        <v>20</v>
      </c>
      <c r="J97">
        <v>1.675</v>
      </c>
      <c r="Q97">
        <v>20</v>
      </c>
      <c r="R97">
        <v>502</v>
      </c>
      <c r="Y97">
        <v>20</v>
      </c>
      <c r="Z97">
        <v>504</v>
      </c>
    </row>
    <row r="98" spans="1:26" x14ac:dyDescent="0.2">
      <c r="A98">
        <v>20</v>
      </c>
      <c r="B98">
        <v>1.681</v>
      </c>
      <c r="I98" s="2">
        <v>20</v>
      </c>
      <c r="J98">
        <v>1.6739999999999999</v>
      </c>
      <c r="Q98">
        <v>20</v>
      </c>
      <c r="R98">
        <v>501</v>
      </c>
      <c r="Y98">
        <v>20</v>
      </c>
      <c r="Z98">
        <v>503</v>
      </c>
    </row>
    <row r="99" spans="1:26" x14ac:dyDescent="0.2">
      <c r="A99">
        <v>20</v>
      </c>
      <c r="B99">
        <v>1.6819999999999999</v>
      </c>
      <c r="I99" s="2">
        <v>20</v>
      </c>
      <c r="J99">
        <v>1.677</v>
      </c>
      <c r="Q99">
        <v>20</v>
      </c>
      <c r="R99">
        <v>502</v>
      </c>
      <c r="Y99">
        <v>20</v>
      </c>
      <c r="Z99">
        <v>503</v>
      </c>
    </row>
    <row r="100" spans="1:26" x14ac:dyDescent="0.2">
      <c r="A100">
        <v>20</v>
      </c>
      <c r="B100">
        <v>1.681</v>
      </c>
      <c r="I100" s="2">
        <v>20</v>
      </c>
      <c r="J100">
        <v>1.6759999999999999</v>
      </c>
      <c r="Q100">
        <v>20</v>
      </c>
      <c r="R100">
        <v>501</v>
      </c>
      <c r="Y100">
        <v>20</v>
      </c>
      <c r="Z100">
        <v>502</v>
      </c>
    </row>
    <row r="101" spans="1:26" x14ac:dyDescent="0.2">
      <c r="A101">
        <v>20</v>
      </c>
      <c r="B101">
        <v>1.6830000000000001</v>
      </c>
      <c r="I101" s="2">
        <v>20</v>
      </c>
      <c r="J101">
        <v>1.6759999999999999</v>
      </c>
      <c r="Q101">
        <v>20</v>
      </c>
      <c r="R101">
        <v>502</v>
      </c>
      <c r="Y101">
        <v>20</v>
      </c>
      <c r="Z101">
        <v>503</v>
      </c>
    </row>
    <row r="102" spans="1:26" x14ac:dyDescent="0.2">
      <c r="A102">
        <v>20</v>
      </c>
      <c r="B102">
        <v>1.6819999999999999</v>
      </c>
      <c r="I102" s="2">
        <v>20</v>
      </c>
      <c r="J102">
        <v>1.675</v>
      </c>
      <c r="Q102">
        <v>20</v>
      </c>
      <c r="R102">
        <v>501</v>
      </c>
      <c r="Y102">
        <v>20</v>
      </c>
      <c r="Z102">
        <v>502</v>
      </c>
    </row>
    <row r="103" spans="1:26" x14ac:dyDescent="0.2">
      <c r="A103">
        <v>20</v>
      </c>
      <c r="B103">
        <v>1.6830000000000001</v>
      </c>
      <c r="I103" s="2">
        <v>20</v>
      </c>
      <c r="J103">
        <v>1.675</v>
      </c>
      <c r="Q103">
        <v>20</v>
      </c>
      <c r="R103">
        <v>501</v>
      </c>
      <c r="Y103">
        <v>20</v>
      </c>
      <c r="Z103">
        <v>504</v>
      </c>
    </row>
    <row r="104" spans="1:26" x14ac:dyDescent="0.2">
      <c r="A104">
        <v>20</v>
      </c>
      <c r="B104">
        <v>1.6819999999999999</v>
      </c>
      <c r="I104" s="2">
        <v>20</v>
      </c>
      <c r="J104">
        <v>1.6739999999999999</v>
      </c>
      <c r="Q104">
        <v>20</v>
      </c>
      <c r="R104">
        <v>500</v>
      </c>
      <c r="Y104">
        <v>20</v>
      </c>
      <c r="Z104">
        <v>503</v>
      </c>
    </row>
    <row r="105" spans="1:26" x14ac:dyDescent="0.2">
      <c r="A105">
        <v>20</v>
      </c>
      <c r="B105">
        <v>1.6819999999999999</v>
      </c>
      <c r="I105" s="2">
        <v>20</v>
      </c>
      <c r="J105">
        <v>1.6759999999999999</v>
      </c>
      <c r="Q105">
        <v>20</v>
      </c>
      <c r="R105">
        <v>502</v>
      </c>
      <c r="Y105">
        <v>20</v>
      </c>
      <c r="Z105">
        <v>504</v>
      </c>
    </row>
    <row r="106" spans="1:26" x14ac:dyDescent="0.2">
      <c r="A106">
        <v>20</v>
      </c>
      <c r="B106">
        <v>1.681</v>
      </c>
      <c r="I106" s="2">
        <v>20</v>
      </c>
      <c r="J106">
        <v>1.675</v>
      </c>
      <c r="Q106">
        <v>20</v>
      </c>
      <c r="R106">
        <v>501</v>
      </c>
      <c r="Y106">
        <v>20</v>
      </c>
      <c r="Z106">
        <v>503</v>
      </c>
    </row>
    <row r="107" spans="1:26" x14ac:dyDescent="0.2">
      <c r="A107">
        <v>20</v>
      </c>
      <c r="B107">
        <v>1.6830000000000001</v>
      </c>
      <c r="I107" s="2">
        <v>20</v>
      </c>
      <c r="J107">
        <v>1.6759999999999999</v>
      </c>
      <c r="Q107">
        <v>20</v>
      </c>
      <c r="R107">
        <v>501</v>
      </c>
      <c r="Y107">
        <v>20</v>
      </c>
      <c r="Z107">
        <v>504</v>
      </c>
    </row>
    <row r="108" spans="1:26" x14ac:dyDescent="0.2">
      <c r="A108">
        <v>20</v>
      </c>
      <c r="B108">
        <v>1.6819999999999999</v>
      </c>
      <c r="I108" s="2">
        <v>20</v>
      </c>
      <c r="J108">
        <v>1.675</v>
      </c>
      <c r="Q108">
        <v>20</v>
      </c>
      <c r="R108">
        <v>500</v>
      </c>
      <c r="Y108">
        <v>20</v>
      </c>
      <c r="Z108">
        <v>503</v>
      </c>
    </row>
    <row r="109" spans="1:26" x14ac:dyDescent="0.2">
      <c r="A109">
        <v>20</v>
      </c>
      <c r="B109">
        <v>1.6830000000000001</v>
      </c>
      <c r="I109" s="2">
        <v>20</v>
      </c>
      <c r="J109">
        <v>1.6759999999999999</v>
      </c>
      <c r="Q109">
        <v>20</v>
      </c>
      <c r="R109">
        <v>502</v>
      </c>
      <c r="Y109">
        <v>20</v>
      </c>
      <c r="Z109">
        <v>503</v>
      </c>
    </row>
    <row r="110" spans="1:26" x14ac:dyDescent="0.2">
      <c r="A110">
        <v>20</v>
      </c>
      <c r="B110">
        <v>1.6819999999999999</v>
      </c>
      <c r="I110" s="2">
        <v>20</v>
      </c>
      <c r="J110">
        <v>1.675</v>
      </c>
      <c r="Q110">
        <v>20</v>
      </c>
      <c r="R110">
        <v>501</v>
      </c>
      <c r="Y110">
        <v>20</v>
      </c>
      <c r="Z110">
        <v>502</v>
      </c>
    </row>
    <row r="111" spans="1:26" x14ac:dyDescent="0.2">
      <c r="A111">
        <v>20</v>
      </c>
      <c r="B111">
        <v>1.6830000000000001</v>
      </c>
      <c r="I111" s="2">
        <v>20</v>
      </c>
      <c r="J111">
        <v>1.675</v>
      </c>
      <c r="Q111">
        <v>20</v>
      </c>
      <c r="R111">
        <v>501</v>
      </c>
      <c r="Y111">
        <v>20</v>
      </c>
      <c r="Z111">
        <v>504</v>
      </c>
    </row>
    <row r="112" spans="1:26" x14ac:dyDescent="0.2">
      <c r="A112">
        <v>20</v>
      </c>
      <c r="B112">
        <v>1.6819999999999999</v>
      </c>
      <c r="I112" s="2">
        <v>20</v>
      </c>
      <c r="J112">
        <v>1.6739999999999999</v>
      </c>
      <c r="Q112">
        <v>20</v>
      </c>
      <c r="R112">
        <v>500</v>
      </c>
      <c r="Y112">
        <v>20</v>
      </c>
      <c r="Z112">
        <v>503</v>
      </c>
    </row>
    <row r="113" spans="1:26" x14ac:dyDescent="0.2">
      <c r="A113">
        <v>20</v>
      </c>
      <c r="B113">
        <v>1.6819999999999999</v>
      </c>
      <c r="I113" s="2">
        <v>20</v>
      </c>
      <c r="J113">
        <v>1.6759999999999999</v>
      </c>
      <c r="Q113">
        <v>20</v>
      </c>
      <c r="R113">
        <v>502</v>
      </c>
      <c r="Y113">
        <v>20</v>
      </c>
      <c r="Z113">
        <v>504</v>
      </c>
    </row>
    <row r="114" spans="1:26" x14ac:dyDescent="0.2">
      <c r="A114">
        <v>20</v>
      </c>
      <c r="B114">
        <v>1.681</v>
      </c>
      <c r="I114" s="2">
        <v>20</v>
      </c>
      <c r="J114">
        <v>1.675</v>
      </c>
      <c r="Q114">
        <v>20</v>
      </c>
      <c r="R114">
        <v>501</v>
      </c>
      <c r="Y114">
        <v>20</v>
      </c>
      <c r="Z114">
        <v>503</v>
      </c>
    </row>
    <row r="115" spans="1:26" x14ac:dyDescent="0.2">
      <c r="A115">
        <v>20</v>
      </c>
      <c r="B115">
        <v>1.681</v>
      </c>
      <c r="I115" s="2">
        <v>20</v>
      </c>
      <c r="J115">
        <v>1.675</v>
      </c>
      <c r="Q115">
        <v>20</v>
      </c>
      <c r="R115">
        <v>502</v>
      </c>
      <c r="Y115">
        <v>20</v>
      </c>
      <c r="Z115">
        <v>504</v>
      </c>
    </row>
    <row r="116" spans="1:26" x14ac:dyDescent="0.2">
      <c r="A116">
        <v>20</v>
      </c>
      <c r="B116">
        <v>1.68</v>
      </c>
      <c r="I116" s="2">
        <v>20</v>
      </c>
      <c r="J116">
        <v>1.6739999999999999</v>
      </c>
      <c r="Q116">
        <v>20</v>
      </c>
      <c r="R116">
        <v>501</v>
      </c>
      <c r="Y116">
        <v>20</v>
      </c>
      <c r="Z116">
        <v>503</v>
      </c>
    </row>
    <row r="117" spans="1:26" x14ac:dyDescent="0.2">
      <c r="A117">
        <v>20</v>
      </c>
      <c r="B117">
        <v>1.6819999999999999</v>
      </c>
      <c r="I117" s="2">
        <v>20</v>
      </c>
      <c r="J117">
        <v>1.6759999999999999</v>
      </c>
      <c r="Q117">
        <v>20</v>
      </c>
      <c r="R117">
        <v>502</v>
      </c>
      <c r="Y117">
        <v>20</v>
      </c>
      <c r="Z117">
        <v>503</v>
      </c>
    </row>
    <row r="118" spans="1:26" x14ac:dyDescent="0.2">
      <c r="A118">
        <v>20</v>
      </c>
      <c r="B118">
        <v>1.681</v>
      </c>
      <c r="I118" s="2">
        <v>20</v>
      </c>
      <c r="J118">
        <v>1.675</v>
      </c>
      <c r="Q118">
        <v>20</v>
      </c>
      <c r="R118">
        <v>501</v>
      </c>
      <c r="Y118">
        <v>20</v>
      </c>
      <c r="Z118">
        <v>502</v>
      </c>
    </row>
    <row r="119" spans="1:26" x14ac:dyDescent="0.2">
      <c r="A119">
        <v>20</v>
      </c>
      <c r="B119">
        <v>1.6830000000000001</v>
      </c>
      <c r="I119" s="2">
        <v>20</v>
      </c>
      <c r="J119">
        <v>1.6759999999999999</v>
      </c>
      <c r="Q119">
        <v>20</v>
      </c>
      <c r="R119">
        <v>501</v>
      </c>
      <c r="Y119">
        <v>20</v>
      </c>
      <c r="Z119">
        <v>503</v>
      </c>
    </row>
    <row r="120" spans="1:26" x14ac:dyDescent="0.2">
      <c r="A120">
        <v>20</v>
      </c>
      <c r="B120">
        <v>1.6819999999999999</v>
      </c>
      <c r="I120" s="2">
        <v>20</v>
      </c>
      <c r="J120">
        <v>1.675</v>
      </c>
      <c r="Q120">
        <v>20</v>
      </c>
      <c r="R120">
        <v>500</v>
      </c>
      <c r="Y120">
        <v>20</v>
      </c>
      <c r="Z120">
        <v>502</v>
      </c>
    </row>
    <row r="121" spans="1:26" x14ac:dyDescent="0.2">
      <c r="A121">
        <v>20</v>
      </c>
      <c r="B121">
        <v>1.6819999999999999</v>
      </c>
      <c r="I121" s="2">
        <v>20</v>
      </c>
      <c r="J121">
        <v>1.6759999999999999</v>
      </c>
      <c r="Q121">
        <v>20</v>
      </c>
      <c r="R121">
        <v>502</v>
      </c>
      <c r="Y121">
        <v>20</v>
      </c>
      <c r="Z121">
        <v>503</v>
      </c>
    </row>
    <row r="122" spans="1:26" x14ac:dyDescent="0.2">
      <c r="A122">
        <v>20</v>
      </c>
      <c r="B122">
        <v>1.681</v>
      </c>
      <c r="I122" s="2">
        <v>20</v>
      </c>
      <c r="J122">
        <v>1.675</v>
      </c>
      <c r="Q122">
        <v>20</v>
      </c>
      <c r="R122">
        <v>501</v>
      </c>
      <c r="Y122">
        <v>20</v>
      </c>
      <c r="Z122">
        <v>502</v>
      </c>
    </row>
    <row r="123" spans="1:26" x14ac:dyDescent="0.2">
      <c r="A123">
        <v>20</v>
      </c>
      <c r="B123">
        <v>1.6830000000000001</v>
      </c>
      <c r="I123" s="2">
        <v>20</v>
      </c>
      <c r="J123">
        <v>1.675</v>
      </c>
      <c r="Q123">
        <v>20</v>
      </c>
      <c r="R123">
        <v>501</v>
      </c>
      <c r="Y123">
        <v>20</v>
      </c>
      <c r="Z123">
        <v>504</v>
      </c>
    </row>
    <row r="124" spans="1:26" x14ac:dyDescent="0.2">
      <c r="A124">
        <v>20</v>
      </c>
      <c r="B124">
        <v>1.6819999999999999</v>
      </c>
      <c r="I124" s="2">
        <v>20</v>
      </c>
      <c r="J124">
        <v>1.6739999999999999</v>
      </c>
      <c r="Q124">
        <v>20</v>
      </c>
      <c r="R124">
        <v>500</v>
      </c>
      <c r="Y124">
        <v>20</v>
      </c>
      <c r="Z124">
        <v>503</v>
      </c>
    </row>
    <row r="125" spans="1:26" x14ac:dyDescent="0.2">
      <c r="A125">
        <v>30</v>
      </c>
      <c r="B125">
        <v>1.6679999999999999</v>
      </c>
      <c r="I125" s="2">
        <v>30</v>
      </c>
      <c r="J125">
        <v>1.6619999999999999</v>
      </c>
      <c r="Q125">
        <v>30</v>
      </c>
      <c r="R125">
        <v>506</v>
      </c>
      <c r="Y125">
        <v>30</v>
      </c>
      <c r="Z125">
        <v>508</v>
      </c>
    </row>
    <row r="126" spans="1:26" x14ac:dyDescent="0.2">
      <c r="A126">
        <v>30</v>
      </c>
      <c r="B126">
        <v>1.667</v>
      </c>
      <c r="I126" s="2">
        <v>30</v>
      </c>
      <c r="J126">
        <v>1.661</v>
      </c>
      <c r="Q126">
        <v>30</v>
      </c>
      <c r="R126">
        <v>505</v>
      </c>
      <c r="Y126">
        <v>30</v>
      </c>
      <c r="Z126">
        <v>507</v>
      </c>
    </row>
    <row r="127" spans="1:26" x14ac:dyDescent="0.2">
      <c r="A127">
        <v>30</v>
      </c>
      <c r="B127">
        <v>1.6659999999999999</v>
      </c>
      <c r="I127" s="2">
        <v>30</v>
      </c>
      <c r="J127">
        <v>1.6639999999999999</v>
      </c>
      <c r="Q127">
        <v>30</v>
      </c>
      <c r="R127">
        <v>507</v>
      </c>
      <c r="Y127">
        <v>30</v>
      </c>
      <c r="Z127">
        <v>507</v>
      </c>
    </row>
    <row r="128" spans="1:26" x14ac:dyDescent="0.2">
      <c r="A128">
        <v>30</v>
      </c>
      <c r="B128">
        <v>1.665</v>
      </c>
      <c r="I128" s="2">
        <v>30</v>
      </c>
      <c r="J128">
        <v>1.663</v>
      </c>
      <c r="Q128">
        <v>30</v>
      </c>
      <c r="R128">
        <v>506</v>
      </c>
      <c r="Y128">
        <v>30</v>
      </c>
      <c r="Z128">
        <v>506</v>
      </c>
    </row>
    <row r="129" spans="1:26" x14ac:dyDescent="0.2">
      <c r="A129">
        <v>30</v>
      </c>
      <c r="B129">
        <v>1.665</v>
      </c>
      <c r="I129" s="2">
        <v>30</v>
      </c>
      <c r="J129">
        <v>1.661</v>
      </c>
      <c r="Q129">
        <v>30</v>
      </c>
      <c r="R129">
        <v>507</v>
      </c>
      <c r="Y129">
        <v>30</v>
      </c>
      <c r="Z129">
        <v>508</v>
      </c>
    </row>
    <row r="130" spans="1:26" x14ac:dyDescent="0.2">
      <c r="A130">
        <v>30</v>
      </c>
      <c r="B130">
        <v>1.6639999999999999</v>
      </c>
      <c r="I130" s="2">
        <v>30</v>
      </c>
      <c r="J130">
        <v>1.6619999999999999</v>
      </c>
      <c r="Q130">
        <v>30</v>
      </c>
      <c r="R130">
        <v>506</v>
      </c>
      <c r="Y130">
        <v>30</v>
      </c>
      <c r="Z130">
        <v>507</v>
      </c>
    </row>
    <row r="131" spans="1:26" x14ac:dyDescent="0.2">
      <c r="A131">
        <v>30</v>
      </c>
      <c r="B131">
        <v>1.6659999999999999</v>
      </c>
      <c r="I131" s="2">
        <v>30</v>
      </c>
      <c r="J131">
        <v>1.663</v>
      </c>
      <c r="Q131">
        <v>30</v>
      </c>
      <c r="R131">
        <v>507</v>
      </c>
      <c r="Y131">
        <v>30</v>
      </c>
      <c r="Z131">
        <v>508</v>
      </c>
    </row>
    <row r="132" spans="1:26" x14ac:dyDescent="0.2">
      <c r="A132">
        <v>30</v>
      </c>
      <c r="B132">
        <v>1.665</v>
      </c>
      <c r="I132" s="2">
        <v>30</v>
      </c>
      <c r="J132">
        <v>1.6619999999999999</v>
      </c>
      <c r="Q132">
        <v>30</v>
      </c>
      <c r="R132">
        <v>506</v>
      </c>
      <c r="Y132">
        <v>30</v>
      </c>
      <c r="Z132">
        <v>507</v>
      </c>
    </row>
    <row r="133" spans="1:26" x14ac:dyDescent="0.2">
      <c r="A133">
        <v>30</v>
      </c>
      <c r="B133">
        <v>1.6659999999999999</v>
      </c>
      <c r="I133" s="2">
        <v>30</v>
      </c>
      <c r="J133">
        <v>1.665</v>
      </c>
      <c r="Q133">
        <v>30</v>
      </c>
      <c r="R133">
        <v>507</v>
      </c>
      <c r="Y133">
        <v>30</v>
      </c>
      <c r="Z133">
        <v>507</v>
      </c>
    </row>
    <row r="134" spans="1:26" x14ac:dyDescent="0.2">
      <c r="A134">
        <v>30</v>
      </c>
      <c r="B134">
        <v>1.665</v>
      </c>
      <c r="I134" s="2">
        <v>30</v>
      </c>
      <c r="J134">
        <v>1.6639999999999999</v>
      </c>
      <c r="Q134">
        <v>30</v>
      </c>
      <c r="R134">
        <v>506</v>
      </c>
      <c r="Y134">
        <v>30</v>
      </c>
      <c r="Z134">
        <v>506</v>
      </c>
    </row>
    <row r="135" spans="1:26" x14ac:dyDescent="0.2">
      <c r="A135">
        <v>30</v>
      </c>
      <c r="B135">
        <v>1.6659999999999999</v>
      </c>
      <c r="I135" s="2">
        <v>30</v>
      </c>
      <c r="J135">
        <v>1.665</v>
      </c>
      <c r="Q135">
        <v>30</v>
      </c>
      <c r="R135">
        <v>507</v>
      </c>
      <c r="Y135">
        <v>30</v>
      </c>
      <c r="Z135">
        <v>507</v>
      </c>
    </row>
    <row r="136" spans="1:26" x14ac:dyDescent="0.2">
      <c r="A136">
        <v>30</v>
      </c>
      <c r="B136">
        <v>1.665</v>
      </c>
      <c r="I136" s="2">
        <v>30</v>
      </c>
      <c r="J136">
        <v>1.6639999999999999</v>
      </c>
      <c r="Q136">
        <v>30</v>
      </c>
      <c r="R136">
        <v>506</v>
      </c>
      <c r="Y136">
        <v>30</v>
      </c>
      <c r="Z136">
        <v>506</v>
      </c>
    </row>
    <row r="137" spans="1:26" x14ac:dyDescent="0.2">
      <c r="A137">
        <v>30</v>
      </c>
      <c r="B137">
        <v>1.6659999999999999</v>
      </c>
      <c r="I137" s="2">
        <v>30</v>
      </c>
      <c r="J137">
        <v>1.6659999999999999</v>
      </c>
      <c r="Q137">
        <v>30</v>
      </c>
      <c r="R137">
        <v>507</v>
      </c>
      <c r="Y137">
        <v>30</v>
      </c>
      <c r="Z137">
        <v>507</v>
      </c>
    </row>
    <row r="138" spans="1:26" x14ac:dyDescent="0.2">
      <c r="A138">
        <v>30</v>
      </c>
      <c r="B138">
        <v>1.665</v>
      </c>
      <c r="I138" s="2">
        <v>30</v>
      </c>
      <c r="J138">
        <v>1.665</v>
      </c>
      <c r="Q138">
        <v>30</v>
      </c>
      <c r="R138">
        <v>506</v>
      </c>
      <c r="Y138">
        <v>30</v>
      </c>
      <c r="Z138">
        <v>506</v>
      </c>
    </row>
    <row r="139" spans="1:26" x14ac:dyDescent="0.2">
      <c r="A139">
        <v>30</v>
      </c>
      <c r="B139">
        <v>1.6659999999999999</v>
      </c>
      <c r="I139" s="2">
        <v>30</v>
      </c>
      <c r="J139">
        <v>1.663</v>
      </c>
      <c r="Q139">
        <v>30</v>
      </c>
      <c r="R139">
        <v>507</v>
      </c>
      <c r="Y139">
        <v>30</v>
      </c>
      <c r="Z139">
        <v>508</v>
      </c>
    </row>
    <row r="140" spans="1:26" x14ac:dyDescent="0.2">
      <c r="A140">
        <v>30</v>
      </c>
      <c r="B140">
        <v>1.665</v>
      </c>
      <c r="I140" s="2">
        <v>30</v>
      </c>
      <c r="J140">
        <v>1.6619999999999999</v>
      </c>
      <c r="Q140">
        <v>30</v>
      </c>
      <c r="R140">
        <v>506</v>
      </c>
      <c r="Y140">
        <v>30</v>
      </c>
      <c r="Z140">
        <v>507</v>
      </c>
    </row>
    <row r="141" spans="1:26" x14ac:dyDescent="0.2">
      <c r="A141">
        <v>30</v>
      </c>
      <c r="B141">
        <v>1.6659999999999999</v>
      </c>
      <c r="I141" s="2">
        <v>30</v>
      </c>
      <c r="J141">
        <v>1.667</v>
      </c>
      <c r="Q141">
        <v>30</v>
      </c>
      <c r="R141">
        <v>507</v>
      </c>
      <c r="Y141">
        <v>30</v>
      </c>
      <c r="Z141">
        <v>507</v>
      </c>
    </row>
    <row r="142" spans="1:26" x14ac:dyDescent="0.2">
      <c r="A142">
        <v>30</v>
      </c>
      <c r="B142">
        <v>1.665</v>
      </c>
      <c r="I142" s="2">
        <v>30</v>
      </c>
      <c r="J142">
        <v>1.6659999999999999</v>
      </c>
      <c r="Q142">
        <v>30</v>
      </c>
      <c r="R142">
        <v>506</v>
      </c>
      <c r="Y142">
        <v>30</v>
      </c>
      <c r="Z142">
        <v>506</v>
      </c>
    </row>
    <row r="143" spans="1:26" x14ac:dyDescent="0.2">
      <c r="A143">
        <v>30</v>
      </c>
      <c r="B143">
        <v>1.6659999999999999</v>
      </c>
      <c r="I143" s="2">
        <v>30</v>
      </c>
      <c r="J143">
        <v>1.667</v>
      </c>
      <c r="Q143">
        <v>30</v>
      </c>
      <c r="R143">
        <v>507</v>
      </c>
      <c r="Y143">
        <v>30</v>
      </c>
      <c r="Z143">
        <v>507</v>
      </c>
    </row>
    <row r="144" spans="1:26" x14ac:dyDescent="0.2">
      <c r="A144">
        <v>30</v>
      </c>
      <c r="B144">
        <v>1.665</v>
      </c>
      <c r="I144" s="2">
        <v>30</v>
      </c>
      <c r="J144">
        <v>1.6659999999999999</v>
      </c>
      <c r="Q144">
        <v>30</v>
      </c>
      <c r="R144">
        <v>506</v>
      </c>
      <c r="Y144">
        <v>30</v>
      </c>
      <c r="Z144">
        <v>506</v>
      </c>
    </row>
    <row r="145" spans="1:26" x14ac:dyDescent="0.2">
      <c r="A145">
        <v>30</v>
      </c>
      <c r="B145">
        <v>1.667</v>
      </c>
      <c r="I145" s="2">
        <v>30</v>
      </c>
      <c r="J145">
        <v>1.665</v>
      </c>
      <c r="Q145">
        <v>30</v>
      </c>
      <c r="R145">
        <v>506</v>
      </c>
      <c r="Y145">
        <v>30</v>
      </c>
      <c r="Z145">
        <v>507</v>
      </c>
    </row>
    <row r="146" spans="1:26" x14ac:dyDescent="0.2">
      <c r="A146">
        <v>30</v>
      </c>
      <c r="B146">
        <v>1.6659999999999999</v>
      </c>
      <c r="I146" s="2">
        <v>30</v>
      </c>
      <c r="J146">
        <v>1.6639999999999999</v>
      </c>
      <c r="Q146">
        <v>30</v>
      </c>
      <c r="R146">
        <v>505</v>
      </c>
      <c r="Y146">
        <v>30</v>
      </c>
      <c r="Z146">
        <v>506</v>
      </c>
    </row>
    <row r="147" spans="1:26" x14ac:dyDescent="0.2">
      <c r="A147">
        <v>30</v>
      </c>
      <c r="B147">
        <v>1.667</v>
      </c>
      <c r="I147" s="2">
        <v>30</v>
      </c>
      <c r="J147">
        <v>1.665</v>
      </c>
      <c r="Q147">
        <v>30</v>
      </c>
      <c r="R147">
        <v>506</v>
      </c>
      <c r="Y147">
        <v>30</v>
      </c>
      <c r="Z147">
        <v>507</v>
      </c>
    </row>
    <row r="148" spans="1:26" x14ac:dyDescent="0.2">
      <c r="A148">
        <v>30</v>
      </c>
      <c r="B148">
        <v>1.6659999999999999</v>
      </c>
      <c r="I148" s="2">
        <v>30</v>
      </c>
      <c r="J148">
        <v>1.6639999999999999</v>
      </c>
      <c r="Q148">
        <v>30</v>
      </c>
      <c r="R148">
        <v>505</v>
      </c>
      <c r="Y148">
        <v>30</v>
      </c>
      <c r="Z148">
        <v>506</v>
      </c>
    </row>
    <row r="149" spans="1:26" x14ac:dyDescent="0.2">
      <c r="A149">
        <v>30</v>
      </c>
      <c r="B149">
        <v>1.6659999999999999</v>
      </c>
      <c r="I149" s="2">
        <v>30</v>
      </c>
      <c r="J149">
        <v>1.6659999999999999</v>
      </c>
      <c r="Q149">
        <v>30</v>
      </c>
      <c r="R149">
        <v>507</v>
      </c>
      <c r="Y149">
        <v>30</v>
      </c>
      <c r="Z149">
        <v>507</v>
      </c>
    </row>
    <row r="150" spans="1:26" x14ac:dyDescent="0.2">
      <c r="A150">
        <v>30</v>
      </c>
      <c r="B150">
        <v>1.665</v>
      </c>
      <c r="I150" s="2">
        <v>30</v>
      </c>
      <c r="J150">
        <v>1.665</v>
      </c>
      <c r="Q150">
        <v>30</v>
      </c>
      <c r="R150">
        <v>506</v>
      </c>
      <c r="Y150">
        <v>30</v>
      </c>
      <c r="Z150">
        <v>506</v>
      </c>
    </row>
    <row r="151" spans="1:26" x14ac:dyDescent="0.2">
      <c r="A151">
        <v>30</v>
      </c>
      <c r="B151">
        <v>1.667</v>
      </c>
      <c r="I151" s="2">
        <v>30</v>
      </c>
      <c r="J151">
        <v>1.663</v>
      </c>
      <c r="Q151">
        <v>30</v>
      </c>
      <c r="R151">
        <v>507</v>
      </c>
      <c r="Y151">
        <v>30</v>
      </c>
      <c r="Z151">
        <v>508</v>
      </c>
    </row>
    <row r="152" spans="1:26" x14ac:dyDescent="0.2">
      <c r="A152">
        <v>30</v>
      </c>
      <c r="B152">
        <v>1.6659999999999999</v>
      </c>
      <c r="I152" s="2">
        <v>30</v>
      </c>
      <c r="J152">
        <v>1.6619999999999999</v>
      </c>
      <c r="Q152">
        <v>30</v>
      </c>
      <c r="R152">
        <v>506</v>
      </c>
      <c r="Y152">
        <v>30</v>
      </c>
      <c r="Z152">
        <v>507</v>
      </c>
    </row>
    <row r="153" spans="1:26" x14ac:dyDescent="0.2">
      <c r="A153">
        <v>30</v>
      </c>
      <c r="B153">
        <v>1.665</v>
      </c>
      <c r="I153" s="2">
        <v>30</v>
      </c>
      <c r="J153">
        <v>1.663</v>
      </c>
      <c r="Q153">
        <v>30</v>
      </c>
      <c r="R153">
        <v>507</v>
      </c>
      <c r="Y153">
        <v>30</v>
      </c>
      <c r="Z153">
        <v>508</v>
      </c>
    </row>
    <row r="154" spans="1:26" x14ac:dyDescent="0.2">
      <c r="A154">
        <v>30</v>
      </c>
      <c r="B154">
        <v>1.6639999999999999</v>
      </c>
      <c r="I154" s="2">
        <v>30</v>
      </c>
      <c r="J154">
        <v>1.6619999999999999</v>
      </c>
      <c r="Q154">
        <v>30</v>
      </c>
      <c r="R154">
        <v>506</v>
      </c>
      <c r="Y154">
        <v>30</v>
      </c>
      <c r="Z154">
        <v>507</v>
      </c>
    </row>
    <row r="155" spans="1:26" x14ac:dyDescent="0.2">
      <c r="A155">
        <v>30</v>
      </c>
      <c r="B155">
        <v>1.667</v>
      </c>
      <c r="I155" s="2">
        <v>30</v>
      </c>
      <c r="J155">
        <v>1.6659999999999999</v>
      </c>
      <c r="Q155">
        <v>30</v>
      </c>
      <c r="R155">
        <v>506</v>
      </c>
      <c r="Y155">
        <v>30</v>
      </c>
      <c r="Z155">
        <v>507</v>
      </c>
    </row>
    <row r="156" spans="1:26" x14ac:dyDescent="0.2">
      <c r="A156">
        <v>30</v>
      </c>
      <c r="B156">
        <v>1.6659999999999999</v>
      </c>
      <c r="I156" s="2">
        <v>30</v>
      </c>
      <c r="J156">
        <v>1.665</v>
      </c>
      <c r="Q156">
        <v>30</v>
      </c>
      <c r="R156">
        <v>505</v>
      </c>
      <c r="Y156">
        <v>30</v>
      </c>
      <c r="Z156">
        <v>506</v>
      </c>
    </row>
    <row r="157" spans="1:26" x14ac:dyDescent="0.2">
      <c r="A157">
        <v>30</v>
      </c>
      <c r="B157">
        <v>1.6659999999999999</v>
      </c>
      <c r="I157" s="2">
        <v>30</v>
      </c>
      <c r="J157">
        <v>1.6659999999999999</v>
      </c>
      <c r="Q157">
        <v>30</v>
      </c>
      <c r="R157">
        <v>507</v>
      </c>
      <c r="Y157">
        <v>30</v>
      </c>
      <c r="Z157">
        <v>507</v>
      </c>
    </row>
    <row r="158" spans="1:26" x14ac:dyDescent="0.2">
      <c r="A158">
        <v>30</v>
      </c>
      <c r="B158">
        <v>1.665</v>
      </c>
      <c r="I158" s="2">
        <v>30</v>
      </c>
      <c r="J158">
        <v>1.665</v>
      </c>
      <c r="Q158">
        <v>30</v>
      </c>
      <c r="R158">
        <v>506</v>
      </c>
      <c r="Y158">
        <v>30</v>
      </c>
      <c r="Z158">
        <v>506</v>
      </c>
    </row>
    <row r="159" spans="1:26" x14ac:dyDescent="0.2">
      <c r="A159">
        <v>30</v>
      </c>
      <c r="B159">
        <v>1.663</v>
      </c>
      <c r="I159" s="2">
        <v>30</v>
      </c>
      <c r="J159">
        <v>1.6659999999999999</v>
      </c>
      <c r="Q159">
        <v>30</v>
      </c>
      <c r="R159">
        <v>507</v>
      </c>
      <c r="Y159">
        <v>30</v>
      </c>
      <c r="Z159">
        <v>507</v>
      </c>
    </row>
    <row r="160" spans="1:26" x14ac:dyDescent="0.2">
      <c r="A160">
        <v>30</v>
      </c>
      <c r="B160">
        <v>1.6619999999999999</v>
      </c>
      <c r="I160" s="2">
        <v>30</v>
      </c>
      <c r="J160">
        <v>1.665</v>
      </c>
      <c r="Q160">
        <v>30</v>
      </c>
      <c r="R160">
        <v>506</v>
      </c>
      <c r="Y160">
        <v>30</v>
      </c>
      <c r="Z160">
        <v>506</v>
      </c>
    </row>
    <row r="161" spans="1:26" x14ac:dyDescent="0.2">
      <c r="A161">
        <v>30</v>
      </c>
      <c r="B161">
        <v>1.667</v>
      </c>
      <c r="I161" s="2">
        <v>30</v>
      </c>
      <c r="J161">
        <v>1.663</v>
      </c>
      <c r="Q161">
        <v>30</v>
      </c>
      <c r="R161">
        <v>507</v>
      </c>
      <c r="Y161">
        <v>30</v>
      </c>
      <c r="Z161">
        <v>507</v>
      </c>
    </row>
    <row r="162" spans="1:26" x14ac:dyDescent="0.2">
      <c r="A162">
        <v>30</v>
      </c>
      <c r="B162">
        <v>1.6659999999999999</v>
      </c>
      <c r="I162" s="2">
        <v>30</v>
      </c>
      <c r="J162">
        <v>1.6619999999999999</v>
      </c>
      <c r="Q162">
        <v>30</v>
      </c>
      <c r="R162">
        <v>506</v>
      </c>
      <c r="Y162">
        <v>30</v>
      </c>
      <c r="Z162">
        <v>506</v>
      </c>
    </row>
    <row r="163" spans="1:26" x14ac:dyDescent="0.2">
      <c r="A163">
        <v>30</v>
      </c>
      <c r="B163">
        <v>1.667</v>
      </c>
      <c r="I163" s="2">
        <v>30</v>
      </c>
      <c r="J163">
        <v>1.665</v>
      </c>
      <c r="Q163">
        <v>30</v>
      </c>
      <c r="R163">
        <v>506</v>
      </c>
      <c r="Y163">
        <v>30</v>
      </c>
      <c r="Z163">
        <v>507</v>
      </c>
    </row>
    <row r="164" spans="1:26" x14ac:dyDescent="0.2">
      <c r="A164">
        <v>30</v>
      </c>
      <c r="B164">
        <v>1.6659999999999999</v>
      </c>
      <c r="I164" s="2">
        <v>30</v>
      </c>
      <c r="J164">
        <v>1.6639999999999999</v>
      </c>
      <c r="Q164">
        <v>30</v>
      </c>
      <c r="R164">
        <v>505</v>
      </c>
      <c r="Y164">
        <v>30</v>
      </c>
      <c r="Z164">
        <v>506</v>
      </c>
    </row>
    <row r="165" spans="1:26" x14ac:dyDescent="0.2">
      <c r="A165">
        <v>30</v>
      </c>
      <c r="B165">
        <v>1.6619999999999999</v>
      </c>
      <c r="I165" s="2">
        <v>30</v>
      </c>
      <c r="J165">
        <v>1.6639999999999999</v>
      </c>
      <c r="Q165">
        <v>30</v>
      </c>
      <c r="R165">
        <v>508</v>
      </c>
      <c r="Y165">
        <v>30</v>
      </c>
      <c r="Z165">
        <v>507</v>
      </c>
    </row>
    <row r="166" spans="1:26" x14ac:dyDescent="0.2">
      <c r="A166">
        <v>30</v>
      </c>
      <c r="B166">
        <v>1.661</v>
      </c>
      <c r="I166" s="2">
        <v>30</v>
      </c>
      <c r="J166">
        <v>1.663</v>
      </c>
      <c r="Q166">
        <v>30</v>
      </c>
      <c r="R166">
        <v>507</v>
      </c>
      <c r="Y166">
        <v>30</v>
      </c>
      <c r="Z166">
        <v>506</v>
      </c>
    </row>
    <row r="167" spans="1:26" x14ac:dyDescent="0.2">
      <c r="A167">
        <v>30</v>
      </c>
      <c r="B167">
        <v>1.6659999999999999</v>
      </c>
      <c r="I167" s="2">
        <v>30</v>
      </c>
      <c r="J167">
        <v>1.663</v>
      </c>
      <c r="Q167">
        <v>30</v>
      </c>
      <c r="R167">
        <v>507</v>
      </c>
      <c r="Y167">
        <v>30</v>
      </c>
      <c r="Z167">
        <v>508</v>
      </c>
    </row>
    <row r="168" spans="1:26" x14ac:dyDescent="0.2">
      <c r="A168">
        <v>30</v>
      </c>
      <c r="B168">
        <v>1.665</v>
      </c>
      <c r="I168" s="2">
        <v>30</v>
      </c>
      <c r="J168">
        <v>1.6639999999999999</v>
      </c>
      <c r="Q168">
        <v>30</v>
      </c>
      <c r="R168">
        <v>506</v>
      </c>
      <c r="Y168">
        <v>30</v>
      </c>
      <c r="Z168">
        <v>507</v>
      </c>
    </row>
    <row r="169" spans="1:26" x14ac:dyDescent="0.2">
      <c r="A169">
        <v>30</v>
      </c>
      <c r="B169">
        <v>1.6659999999999999</v>
      </c>
      <c r="I169" s="2">
        <v>30</v>
      </c>
      <c r="J169">
        <v>1.6659999999999999</v>
      </c>
      <c r="Q169">
        <v>30</v>
      </c>
      <c r="R169">
        <v>507</v>
      </c>
      <c r="Y169">
        <v>30</v>
      </c>
      <c r="Z169">
        <v>507</v>
      </c>
    </row>
    <row r="170" spans="1:26" x14ac:dyDescent="0.2">
      <c r="A170">
        <v>30</v>
      </c>
      <c r="B170">
        <v>1.665</v>
      </c>
      <c r="I170" s="2">
        <v>30</v>
      </c>
      <c r="J170">
        <v>1.665</v>
      </c>
      <c r="Q170">
        <v>30</v>
      </c>
      <c r="R170">
        <v>506</v>
      </c>
      <c r="Y170">
        <v>30</v>
      </c>
      <c r="Z170">
        <v>506</v>
      </c>
    </row>
    <row r="171" spans="1:26" x14ac:dyDescent="0.2">
      <c r="A171">
        <v>30</v>
      </c>
      <c r="B171">
        <v>1.6659999999999999</v>
      </c>
      <c r="I171" s="2">
        <v>30</v>
      </c>
      <c r="J171">
        <v>1.6659999999999999</v>
      </c>
      <c r="Q171">
        <v>30</v>
      </c>
      <c r="R171">
        <v>507</v>
      </c>
      <c r="Y171">
        <v>30</v>
      </c>
      <c r="Z171">
        <v>507</v>
      </c>
    </row>
    <row r="172" spans="1:26" x14ac:dyDescent="0.2">
      <c r="A172">
        <v>30</v>
      </c>
      <c r="B172">
        <v>1.665</v>
      </c>
      <c r="I172" s="2">
        <v>30</v>
      </c>
      <c r="J172">
        <v>1.665</v>
      </c>
      <c r="Q172">
        <v>30</v>
      </c>
      <c r="R172">
        <v>506</v>
      </c>
      <c r="Y172">
        <v>30</v>
      </c>
      <c r="Z172">
        <v>506</v>
      </c>
    </row>
    <row r="173" spans="1:26" x14ac:dyDescent="0.2">
      <c r="A173">
        <v>30</v>
      </c>
      <c r="B173">
        <v>1.6659999999999999</v>
      </c>
      <c r="I173" s="2">
        <v>30</v>
      </c>
      <c r="J173">
        <v>1.6659999999999999</v>
      </c>
      <c r="Q173">
        <v>30</v>
      </c>
      <c r="R173">
        <v>507</v>
      </c>
      <c r="Y173">
        <v>30</v>
      </c>
      <c r="Z173">
        <v>507</v>
      </c>
    </row>
    <row r="174" spans="1:26" x14ac:dyDescent="0.2">
      <c r="A174">
        <v>30</v>
      </c>
      <c r="B174">
        <v>1.665</v>
      </c>
      <c r="I174" s="2">
        <v>30</v>
      </c>
      <c r="J174">
        <v>1.665</v>
      </c>
      <c r="Q174">
        <v>30</v>
      </c>
      <c r="R174">
        <v>506</v>
      </c>
      <c r="Y174">
        <v>30</v>
      </c>
      <c r="Z174">
        <v>506</v>
      </c>
    </row>
    <row r="175" spans="1:26" x14ac:dyDescent="0.2">
      <c r="A175">
        <v>30</v>
      </c>
      <c r="B175">
        <v>1.6659999999999999</v>
      </c>
      <c r="I175" s="2">
        <v>30</v>
      </c>
      <c r="J175">
        <v>1.6659999999999999</v>
      </c>
      <c r="Q175">
        <v>30</v>
      </c>
      <c r="R175">
        <v>507</v>
      </c>
      <c r="Y175">
        <v>30</v>
      </c>
      <c r="Z175">
        <v>507</v>
      </c>
    </row>
    <row r="176" spans="1:26" x14ac:dyDescent="0.2">
      <c r="A176">
        <v>30</v>
      </c>
      <c r="B176">
        <v>1.665</v>
      </c>
      <c r="I176" s="2">
        <v>30</v>
      </c>
      <c r="J176">
        <v>1.665</v>
      </c>
      <c r="Q176">
        <v>30</v>
      </c>
      <c r="R176">
        <v>506</v>
      </c>
      <c r="Y176">
        <v>30</v>
      </c>
      <c r="Z176">
        <v>506</v>
      </c>
    </row>
    <row r="177" spans="1:26" x14ac:dyDescent="0.2">
      <c r="A177">
        <v>30</v>
      </c>
      <c r="B177">
        <v>1.6659999999999999</v>
      </c>
      <c r="I177" s="2">
        <v>30</v>
      </c>
      <c r="J177">
        <v>1.667</v>
      </c>
      <c r="Q177">
        <v>30</v>
      </c>
      <c r="R177">
        <v>507</v>
      </c>
      <c r="Y177">
        <v>30</v>
      </c>
      <c r="Z177">
        <v>506</v>
      </c>
    </row>
    <row r="178" spans="1:26" x14ac:dyDescent="0.2">
      <c r="A178">
        <v>30</v>
      </c>
      <c r="B178">
        <v>1.665</v>
      </c>
      <c r="I178" s="2">
        <v>30</v>
      </c>
      <c r="J178">
        <v>1.6659999999999999</v>
      </c>
      <c r="Q178">
        <v>30</v>
      </c>
      <c r="R178">
        <v>506</v>
      </c>
      <c r="Y178">
        <v>30</v>
      </c>
      <c r="Z178">
        <v>505</v>
      </c>
    </row>
    <row r="179" spans="1:26" x14ac:dyDescent="0.2">
      <c r="A179">
        <v>30</v>
      </c>
      <c r="B179">
        <v>1.6659999999999999</v>
      </c>
      <c r="I179" s="2">
        <v>30</v>
      </c>
      <c r="J179">
        <v>1.6659999999999999</v>
      </c>
      <c r="Q179">
        <v>30</v>
      </c>
      <c r="R179">
        <v>507</v>
      </c>
      <c r="Y179">
        <v>30</v>
      </c>
      <c r="Z179">
        <v>507</v>
      </c>
    </row>
    <row r="180" spans="1:26" x14ac:dyDescent="0.2">
      <c r="A180">
        <v>30</v>
      </c>
      <c r="B180">
        <v>1.665</v>
      </c>
      <c r="I180" s="2">
        <v>30</v>
      </c>
      <c r="J180">
        <v>1.665</v>
      </c>
      <c r="Q180">
        <v>30</v>
      </c>
      <c r="R180">
        <v>506</v>
      </c>
      <c r="Y180">
        <v>30</v>
      </c>
      <c r="Z180">
        <v>506</v>
      </c>
    </row>
    <row r="181" spans="1:26" x14ac:dyDescent="0.2">
      <c r="A181">
        <v>30</v>
      </c>
      <c r="B181">
        <v>1.6659999999999999</v>
      </c>
      <c r="I181" s="2">
        <v>30</v>
      </c>
      <c r="J181">
        <v>1.6639999999999999</v>
      </c>
      <c r="Q181">
        <v>30</v>
      </c>
      <c r="R181">
        <v>507</v>
      </c>
      <c r="Y181">
        <v>30</v>
      </c>
      <c r="Z181">
        <v>507</v>
      </c>
    </row>
    <row r="182" spans="1:26" x14ac:dyDescent="0.2">
      <c r="A182">
        <v>30</v>
      </c>
      <c r="B182">
        <v>1.665</v>
      </c>
      <c r="I182" s="2">
        <v>30</v>
      </c>
      <c r="J182">
        <v>1.663</v>
      </c>
      <c r="Q182">
        <v>30</v>
      </c>
      <c r="R182">
        <v>506</v>
      </c>
      <c r="Y182">
        <v>30</v>
      </c>
      <c r="Z182">
        <v>506</v>
      </c>
    </row>
    <row r="183" spans="1:26" x14ac:dyDescent="0.2">
      <c r="A183">
        <v>30</v>
      </c>
      <c r="B183">
        <v>1.6659999999999999</v>
      </c>
      <c r="I183" s="2">
        <v>30</v>
      </c>
      <c r="J183">
        <v>1.6659999999999999</v>
      </c>
      <c r="Q183">
        <v>30</v>
      </c>
      <c r="R183">
        <v>507</v>
      </c>
      <c r="Y183">
        <v>30</v>
      </c>
      <c r="Z183">
        <v>507</v>
      </c>
    </row>
    <row r="184" spans="1:26" x14ac:dyDescent="0.2">
      <c r="A184">
        <v>30</v>
      </c>
      <c r="B184">
        <v>1.667</v>
      </c>
      <c r="I184" s="2">
        <v>30</v>
      </c>
      <c r="J184">
        <v>1.665</v>
      </c>
      <c r="Q184">
        <v>30</v>
      </c>
      <c r="R184">
        <v>506</v>
      </c>
      <c r="Y184">
        <v>30</v>
      </c>
      <c r="Z184">
        <v>506</v>
      </c>
    </row>
    <row r="185" spans="1:26" x14ac:dyDescent="0.2">
      <c r="A185">
        <v>40</v>
      </c>
      <c r="B185">
        <v>1.645</v>
      </c>
      <c r="I185" s="2">
        <v>40</v>
      </c>
      <c r="J185">
        <v>1.65</v>
      </c>
      <c r="Q185">
        <v>40</v>
      </c>
      <c r="R185">
        <v>513</v>
      </c>
      <c r="Y185">
        <v>40</v>
      </c>
      <c r="Z185">
        <v>512</v>
      </c>
    </row>
    <row r="186" spans="1:26" x14ac:dyDescent="0.2">
      <c r="A186">
        <v>40</v>
      </c>
      <c r="B186">
        <v>1.6439999999999999</v>
      </c>
      <c r="I186" s="2">
        <v>40</v>
      </c>
      <c r="J186">
        <v>1.649</v>
      </c>
      <c r="Q186">
        <v>40</v>
      </c>
      <c r="R186">
        <v>512</v>
      </c>
      <c r="Y186">
        <v>40</v>
      </c>
      <c r="Z186">
        <v>511</v>
      </c>
    </row>
    <row r="187" spans="1:26" x14ac:dyDescent="0.2">
      <c r="A187">
        <v>40</v>
      </c>
      <c r="B187">
        <v>1.645</v>
      </c>
      <c r="I187" s="2">
        <v>40</v>
      </c>
      <c r="J187">
        <v>1.6479999999999999</v>
      </c>
      <c r="Q187">
        <v>40</v>
      </c>
      <c r="R187">
        <v>513</v>
      </c>
      <c r="Y187">
        <v>40</v>
      </c>
      <c r="Z187">
        <v>512</v>
      </c>
    </row>
    <row r="188" spans="1:26" x14ac:dyDescent="0.2">
      <c r="A188">
        <v>40</v>
      </c>
      <c r="B188">
        <v>1.6439999999999999</v>
      </c>
      <c r="I188" s="2">
        <v>40</v>
      </c>
      <c r="J188">
        <v>1.647</v>
      </c>
      <c r="Q188">
        <v>40</v>
      </c>
      <c r="R188">
        <v>512</v>
      </c>
      <c r="Y188">
        <v>40</v>
      </c>
      <c r="Z188">
        <v>511</v>
      </c>
    </row>
    <row r="189" spans="1:26" x14ac:dyDescent="0.2">
      <c r="A189">
        <v>40</v>
      </c>
      <c r="B189">
        <v>1.645</v>
      </c>
      <c r="I189" s="2">
        <v>40</v>
      </c>
      <c r="J189">
        <v>1.649</v>
      </c>
      <c r="Q189">
        <v>40</v>
      </c>
      <c r="R189">
        <v>513</v>
      </c>
      <c r="Y189">
        <v>40</v>
      </c>
      <c r="Z189">
        <v>512</v>
      </c>
    </row>
    <row r="190" spans="1:26" x14ac:dyDescent="0.2">
      <c r="A190">
        <v>40</v>
      </c>
      <c r="B190">
        <v>1.6439999999999999</v>
      </c>
      <c r="I190" s="2">
        <v>40</v>
      </c>
      <c r="J190">
        <v>1.6479999999999999</v>
      </c>
      <c r="Q190">
        <v>40</v>
      </c>
      <c r="R190">
        <v>512</v>
      </c>
      <c r="Y190">
        <v>40</v>
      </c>
      <c r="Z190">
        <v>511</v>
      </c>
    </row>
    <row r="191" spans="1:26" x14ac:dyDescent="0.2">
      <c r="A191">
        <v>40</v>
      </c>
      <c r="B191">
        <v>1.6459999999999999</v>
      </c>
      <c r="I191" s="2">
        <v>40</v>
      </c>
      <c r="J191">
        <v>1.6479999999999999</v>
      </c>
      <c r="Q191">
        <v>40</v>
      </c>
      <c r="R191">
        <v>513</v>
      </c>
      <c r="Y191">
        <v>40</v>
      </c>
      <c r="Z191">
        <v>512</v>
      </c>
    </row>
    <row r="192" spans="1:26" x14ac:dyDescent="0.2">
      <c r="A192">
        <v>40</v>
      </c>
      <c r="B192">
        <v>1.645</v>
      </c>
      <c r="I192" s="2">
        <v>40</v>
      </c>
      <c r="J192">
        <v>1.647</v>
      </c>
      <c r="Q192">
        <v>40</v>
      </c>
      <c r="R192">
        <v>512</v>
      </c>
      <c r="Y192">
        <v>40</v>
      </c>
      <c r="Z192">
        <v>511</v>
      </c>
    </row>
    <row r="193" spans="1:26" x14ac:dyDescent="0.2">
      <c r="A193">
        <v>40</v>
      </c>
      <c r="B193">
        <v>1.645</v>
      </c>
      <c r="I193" s="2">
        <v>40</v>
      </c>
      <c r="J193">
        <v>1.643</v>
      </c>
      <c r="Q193">
        <v>40</v>
      </c>
      <c r="R193">
        <v>513</v>
      </c>
      <c r="Y193">
        <v>40</v>
      </c>
      <c r="Z193">
        <v>514</v>
      </c>
    </row>
    <row r="194" spans="1:26" x14ac:dyDescent="0.2">
      <c r="A194">
        <v>40</v>
      </c>
      <c r="B194">
        <v>1.6439999999999999</v>
      </c>
      <c r="I194" s="2">
        <v>40</v>
      </c>
      <c r="J194">
        <v>1.6419999999999999</v>
      </c>
      <c r="Q194">
        <v>40</v>
      </c>
      <c r="R194">
        <v>512</v>
      </c>
      <c r="Y194">
        <v>40</v>
      </c>
      <c r="Z194">
        <v>513</v>
      </c>
    </row>
    <row r="195" spans="1:26" x14ac:dyDescent="0.2">
      <c r="A195">
        <v>40</v>
      </c>
      <c r="B195">
        <v>1.649</v>
      </c>
      <c r="I195" s="2">
        <v>40</v>
      </c>
      <c r="J195">
        <v>1.6479999999999999</v>
      </c>
      <c r="Q195">
        <v>40</v>
      </c>
      <c r="R195">
        <v>512</v>
      </c>
      <c r="Y195">
        <v>40</v>
      </c>
      <c r="Z195">
        <v>512</v>
      </c>
    </row>
    <row r="196" spans="1:26" x14ac:dyDescent="0.2">
      <c r="A196">
        <v>40</v>
      </c>
      <c r="B196">
        <v>1.6479999999999999</v>
      </c>
      <c r="I196" s="2">
        <v>40</v>
      </c>
      <c r="J196">
        <v>1.647</v>
      </c>
      <c r="Q196">
        <v>40</v>
      </c>
      <c r="R196">
        <v>511</v>
      </c>
      <c r="Y196">
        <v>40</v>
      </c>
      <c r="Z196">
        <v>511</v>
      </c>
    </row>
    <row r="197" spans="1:26" x14ac:dyDescent="0.2">
      <c r="A197">
        <v>40</v>
      </c>
      <c r="B197">
        <v>1.6459999999999999</v>
      </c>
      <c r="I197" s="2">
        <v>40</v>
      </c>
      <c r="J197">
        <v>1.649</v>
      </c>
      <c r="Q197">
        <v>40</v>
      </c>
      <c r="R197">
        <v>512</v>
      </c>
      <c r="Y197">
        <v>40</v>
      </c>
      <c r="Z197">
        <v>512</v>
      </c>
    </row>
    <row r="198" spans="1:26" x14ac:dyDescent="0.2">
      <c r="A198">
        <v>40</v>
      </c>
      <c r="B198">
        <v>1.645</v>
      </c>
      <c r="I198" s="2">
        <v>40</v>
      </c>
      <c r="J198">
        <v>1.6479999999999999</v>
      </c>
      <c r="Q198">
        <v>40</v>
      </c>
      <c r="R198">
        <v>511</v>
      </c>
      <c r="Y198">
        <v>40</v>
      </c>
      <c r="Z198">
        <v>511</v>
      </c>
    </row>
    <row r="199" spans="1:26" x14ac:dyDescent="0.2">
      <c r="A199">
        <v>40</v>
      </c>
      <c r="B199">
        <v>1.645</v>
      </c>
      <c r="I199" s="2">
        <v>40</v>
      </c>
      <c r="J199">
        <v>1.6479999999999999</v>
      </c>
      <c r="Q199">
        <v>40</v>
      </c>
      <c r="R199">
        <v>513</v>
      </c>
      <c r="Y199">
        <v>40</v>
      </c>
      <c r="Z199">
        <v>512</v>
      </c>
    </row>
    <row r="200" spans="1:26" x14ac:dyDescent="0.2">
      <c r="A200">
        <v>40</v>
      </c>
      <c r="B200">
        <v>1.6459999999999999</v>
      </c>
      <c r="I200" s="2">
        <v>40</v>
      </c>
      <c r="J200">
        <v>1.647</v>
      </c>
      <c r="Q200">
        <v>40</v>
      </c>
      <c r="R200">
        <v>512</v>
      </c>
      <c r="Y200">
        <v>40</v>
      </c>
      <c r="Z200">
        <v>511</v>
      </c>
    </row>
    <row r="201" spans="1:26" x14ac:dyDescent="0.2">
      <c r="A201">
        <v>40</v>
      </c>
      <c r="B201">
        <v>1.6459999999999999</v>
      </c>
      <c r="I201" s="2">
        <v>40</v>
      </c>
      <c r="J201">
        <v>1.647</v>
      </c>
      <c r="Q201">
        <v>40</v>
      </c>
      <c r="R201">
        <v>513</v>
      </c>
      <c r="Y201">
        <v>40</v>
      </c>
      <c r="Z201">
        <v>513</v>
      </c>
    </row>
    <row r="202" spans="1:26" x14ac:dyDescent="0.2">
      <c r="A202">
        <v>40</v>
      </c>
      <c r="B202">
        <v>1.645</v>
      </c>
      <c r="I202" s="2">
        <v>40</v>
      </c>
      <c r="J202">
        <v>1.6459999999999999</v>
      </c>
      <c r="Q202">
        <v>40</v>
      </c>
      <c r="R202">
        <v>512</v>
      </c>
      <c r="Y202">
        <v>40</v>
      </c>
      <c r="Z202">
        <v>512</v>
      </c>
    </row>
    <row r="203" spans="1:26" x14ac:dyDescent="0.2">
      <c r="A203">
        <v>40</v>
      </c>
      <c r="B203">
        <v>1.6459999999999999</v>
      </c>
      <c r="I203" s="2">
        <v>40</v>
      </c>
      <c r="J203">
        <v>1.643</v>
      </c>
      <c r="Q203">
        <v>40</v>
      </c>
      <c r="R203">
        <v>513</v>
      </c>
      <c r="Y203">
        <v>40</v>
      </c>
      <c r="Z203">
        <v>514</v>
      </c>
    </row>
    <row r="204" spans="1:26" x14ac:dyDescent="0.2">
      <c r="A204">
        <v>40</v>
      </c>
      <c r="B204">
        <v>1.645</v>
      </c>
      <c r="I204" s="2">
        <v>40</v>
      </c>
      <c r="J204">
        <v>1.6419999999999999</v>
      </c>
      <c r="Q204">
        <v>40</v>
      </c>
      <c r="R204">
        <v>512</v>
      </c>
      <c r="Y204">
        <v>40</v>
      </c>
      <c r="Z204">
        <v>513</v>
      </c>
    </row>
    <row r="205" spans="1:26" x14ac:dyDescent="0.2">
      <c r="A205">
        <v>40</v>
      </c>
      <c r="B205">
        <v>1.6459999999999999</v>
      </c>
      <c r="I205" s="2">
        <v>40</v>
      </c>
      <c r="J205">
        <v>1.6439999999999999</v>
      </c>
      <c r="Q205">
        <v>40</v>
      </c>
      <c r="R205">
        <v>513</v>
      </c>
      <c r="Y205">
        <v>40</v>
      </c>
      <c r="Z205">
        <v>513</v>
      </c>
    </row>
    <row r="206" spans="1:26" x14ac:dyDescent="0.2">
      <c r="A206">
        <v>40</v>
      </c>
      <c r="B206">
        <v>1.645</v>
      </c>
      <c r="I206" s="2">
        <v>40</v>
      </c>
      <c r="J206">
        <v>1.643</v>
      </c>
      <c r="Q206">
        <v>40</v>
      </c>
      <c r="R206">
        <v>512</v>
      </c>
      <c r="Y206">
        <v>40</v>
      </c>
      <c r="Z206">
        <v>512</v>
      </c>
    </row>
    <row r="207" spans="1:26" x14ac:dyDescent="0.2">
      <c r="A207">
        <v>40</v>
      </c>
      <c r="B207">
        <v>1.6459999999999999</v>
      </c>
      <c r="I207" s="2">
        <v>40</v>
      </c>
      <c r="J207">
        <v>1.6459999999999999</v>
      </c>
      <c r="Q207">
        <v>40</v>
      </c>
      <c r="R207">
        <v>513</v>
      </c>
      <c r="Y207">
        <v>40</v>
      </c>
      <c r="Z207">
        <v>513</v>
      </c>
    </row>
    <row r="208" spans="1:26" x14ac:dyDescent="0.2">
      <c r="A208">
        <v>40</v>
      </c>
      <c r="B208">
        <v>1.645</v>
      </c>
      <c r="I208" s="2">
        <v>40</v>
      </c>
      <c r="J208">
        <v>1.645</v>
      </c>
      <c r="Q208">
        <v>40</v>
      </c>
      <c r="R208">
        <v>512</v>
      </c>
      <c r="Y208">
        <v>40</v>
      </c>
      <c r="Z208">
        <v>512</v>
      </c>
    </row>
    <row r="209" spans="1:26" x14ac:dyDescent="0.2">
      <c r="A209">
        <v>40</v>
      </c>
      <c r="B209">
        <v>1.645</v>
      </c>
      <c r="I209" s="2">
        <v>40</v>
      </c>
      <c r="J209">
        <v>1.6439999999999999</v>
      </c>
      <c r="Q209">
        <v>40</v>
      </c>
      <c r="R209">
        <v>513</v>
      </c>
      <c r="Y209">
        <v>40</v>
      </c>
      <c r="Z209">
        <v>513</v>
      </c>
    </row>
    <row r="210" spans="1:26" x14ac:dyDescent="0.2">
      <c r="A210">
        <v>40</v>
      </c>
      <c r="B210">
        <v>1.6439999999999999</v>
      </c>
      <c r="I210" s="2">
        <v>40</v>
      </c>
      <c r="J210">
        <v>1.643</v>
      </c>
      <c r="Q210">
        <v>40</v>
      </c>
      <c r="R210">
        <v>512</v>
      </c>
      <c r="Y210">
        <v>40</v>
      </c>
      <c r="Z210">
        <v>512</v>
      </c>
    </row>
    <row r="211" spans="1:26" x14ac:dyDescent="0.2">
      <c r="A211">
        <v>40</v>
      </c>
      <c r="B211">
        <v>1.6459999999999999</v>
      </c>
      <c r="I211" s="2">
        <v>40</v>
      </c>
      <c r="J211">
        <v>1.6459999999999999</v>
      </c>
      <c r="Q211">
        <v>40</v>
      </c>
      <c r="R211">
        <v>513</v>
      </c>
      <c r="Y211">
        <v>40</v>
      </c>
      <c r="Z211">
        <v>513</v>
      </c>
    </row>
    <row r="212" spans="1:26" x14ac:dyDescent="0.2">
      <c r="A212">
        <v>40</v>
      </c>
      <c r="B212">
        <v>1.645</v>
      </c>
      <c r="I212" s="2">
        <v>40</v>
      </c>
      <c r="J212">
        <v>1.645</v>
      </c>
      <c r="Q212">
        <v>40</v>
      </c>
      <c r="R212">
        <v>512</v>
      </c>
      <c r="Y212">
        <v>40</v>
      </c>
      <c r="Z212">
        <v>512</v>
      </c>
    </row>
    <row r="213" spans="1:26" x14ac:dyDescent="0.2">
      <c r="A213">
        <v>40</v>
      </c>
      <c r="B213">
        <v>1.6419999999999999</v>
      </c>
      <c r="I213" s="2">
        <v>40</v>
      </c>
      <c r="J213">
        <v>1.6479999999999999</v>
      </c>
      <c r="Q213">
        <v>40</v>
      </c>
      <c r="R213">
        <v>514</v>
      </c>
      <c r="Y213">
        <v>40</v>
      </c>
      <c r="Z213">
        <v>512</v>
      </c>
    </row>
    <row r="214" spans="1:26" x14ac:dyDescent="0.2">
      <c r="A214">
        <v>40</v>
      </c>
      <c r="B214">
        <v>1.641</v>
      </c>
      <c r="I214" s="2">
        <v>40</v>
      </c>
      <c r="J214">
        <v>1.647</v>
      </c>
      <c r="Q214">
        <v>40</v>
      </c>
      <c r="R214">
        <v>513</v>
      </c>
      <c r="Y214">
        <v>40</v>
      </c>
      <c r="Z214">
        <v>511</v>
      </c>
    </row>
    <row r="215" spans="1:26" x14ac:dyDescent="0.2">
      <c r="A215">
        <v>40</v>
      </c>
      <c r="B215">
        <v>1.6459999999999999</v>
      </c>
      <c r="I215" s="2">
        <v>40</v>
      </c>
      <c r="J215">
        <v>1.647</v>
      </c>
      <c r="Q215">
        <v>40</v>
      </c>
      <c r="R215">
        <v>513</v>
      </c>
      <c r="Y215">
        <v>40</v>
      </c>
      <c r="Z215">
        <v>512</v>
      </c>
    </row>
    <row r="216" spans="1:26" x14ac:dyDescent="0.2">
      <c r="A216">
        <v>40</v>
      </c>
      <c r="B216">
        <v>1.645</v>
      </c>
      <c r="I216" s="2">
        <v>40</v>
      </c>
      <c r="J216">
        <v>1.6459999999999999</v>
      </c>
      <c r="Q216">
        <v>40</v>
      </c>
      <c r="R216">
        <v>512</v>
      </c>
      <c r="Y216">
        <v>40</v>
      </c>
      <c r="Z216">
        <v>511</v>
      </c>
    </row>
    <row r="217" spans="1:26" x14ac:dyDescent="0.2">
      <c r="A217">
        <v>40</v>
      </c>
      <c r="B217">
        <v>1.643</v>
      </c>
      <c r="I217" s="2">
        <v>40</v>
      </c>
      <c r="J217">
        <v>1.647</v>
      </c>
      <c r="Q217">
        <v>40</v>
      </c>
      <c r="R217">
        <v>512</v>
      </c>
      <c r="Y217">
        <v>40</v>
      </c>
      <c r="Z217">
        <v>512</v>
      </c>
    </row>
    <row r="218" spans="1:26" x14ac:dyDescent="0.2">
      <c r="A218">
        <v>40</v>
      </c>
      <c r="B218">
        <v>1.6419999999999999</v>
      </c>
      <c r="I218" s="2">
        <v>40</v>
      </c>
      <c r="J218">
        <v>1.6459999999999999</v>
      </c>
      <c r="Q218">
        <v>40</v>
      </c>
      <c r="R218">
        <v>511</v>
      </c>
      <c r="Y218">
        <v>40</v>
      </c>
      <c r="Z218">
        <v>511</v>
      </c>
    </row>
    <row r="219" spans="1:26" x14ac:dyDescent="0.2">
      <c r="A219">
        <v>40</v>
      </c>
      <c r="B219">
        <v>1.6459999999999999</v>
      </c>
      <c r="I219" s="2">
        <v>40</v>
      </c>
      <c r="J219">
        <v>1.647</v>
      </c>
      <c r="Q219">
        <v>40</v>
      </c>
      <c r="R219">
        <v>513</v>
      </c>
      <c r="Y219">
        <v>40</v>
      </c>
      <c r="Z219">
        <v>512</v>
      </c>
    </row>
    <row r="220" spans="1:26" x14ac:dyDescent="0.2">
      <c r="A220">
        <v>40</v>
      </c>
      <c r="B220">
        <v>1.645</v>
      </c>
      <c r="I220" s="2">
        <v>40</v>
      </c>
      <c r="J220">
        <v>1.6459999999999999</v>
      </c>
      <c r="Q220">
        <v>40</v>
      </c>
      <c r="R220">
        <v>512</v>
      </c>
      <c r="Y220">
        <v>40</v>
      </c>
      <c r="Z220">
        <v>511</v>
      </c>
    </row>
    <row r="221" spans="1:26" x14ac:dyDescent="0.2">
      <c r="A221">
        <v>40</v>
      </c>
      <c r="B221">
        <v>1.6459999999999999</v>
      </c>
      <c r="I221" s="2">
        <v>40</v>
      </c>
      <c r="J221">
        <v>1.647</v>
      </c>
      <c r="Q221">
        <v>40</v>
      </c>
      <c r="R221">
        <v>512</v>
      </c>
      <c r="Y221">
        <v>40</v>
      </c>
      <c r="Z221">
        <v>512</v>
      </c>
    </row>
    <row r="222" spans="1:26" x14ac:dyDescent="0.2">
      <c r="A222">
        <v>40</v>
      </c>
      <c r="B222">
        <v>1.645</v>
      </c>
      <c r="I222" s="2">
        <v>40</v>
      </c>
      <c r="J222">
        <v>1.6459999999999999</v>
      </c>
      <c r="Q222">
        <v>40</v>
      </c>
      <c r="R222">
        <v>511</v>
      </c>
      <c r="Y222">
        <v>40</v>
      </c>
      <c r="Z222">
        <v>511</v>
      </c>
    </row>
    <row r="223" spans="1:26" x14ac:dyDescent="0.2">
      <c r="A223">
        <v>40</v>
      </c>
      <c r="B223">
        <v>1.6459999999999999</v>
      </c>
      <c r="I223" s="2">
        <v>40</v>
      </c>
      <c r="J223">
        <v>1.647</v>
      </c>
      <c r="Q223">
        <v>40</v>
      </c>
      <c r="R223">
        <v>513</v>
      </c>
      <c r="Y223">
        <v>40</v>
      </c>
      <c r="Z223">
        <v>513</v>
      </c>
    </row>
    <row r="224" spans="1:26" x14ac:dyDescent="0.2">
      <c r="A224">
        <v>40</v>
      </c>
      <c r="B224">
        <v>1.645</v>
      </c>
      <c r="I224" s="2">
        <v>40</v>
      </c>
      <c r="J224">
        <v>1.6459999999999999</v>
      </c>
      <c r="Q224">
        <v>40</v>
      </c>
      <c r="R224">
        <v>512</v>
      </c>
      <c r="Y224">
        <v>40</v>
      </c>
      <c r="Z224">
        <v>512</v>
      </c>
    </row>
    <row r="225" spans="1:26" x14ac:dyDescent="0.2">
      <c r="A225">
        <v>40</v>
      </c>
      <c r="B225">
        <v>1.645</v>
      </c>
      <c r="I225" s="2">
        <v>40</v>
      </c>
      <c r="J225">
        <v>1.647</v>
      </c>
      <c r="Q225">
        <v>40</v>
      </c>
      <c r="R225">
        <v>513</v>
      </c>
      <c r="Y225">
        <v>40</v>
      </c>
      <c r="Z225">
        <v>513</v>
      </c>
    </row>
    <row r="226" spans="1:26" x14ac:dyDescent="0.2">
      <c r="A226">
        <v>40</v>
      </c>
      <c r="B226">
        <v>1.6439999999999999</v>
      </c>
      <c r="I226" s="2">
        <v>40</v>
      </c>
      <c r="J226">
        <v>1.6459999999999999</v>
      </c>
      <c r="Q226">
        <v>40</v>
      </c>
      <c r="R226">
        <v>512</v>
      </c>
      <c r="Y226">
        <v>40</v>
      </c>
      <c r="Z226">
        <v>512</v>
      </c>
    </row>
    <row r="227" spans="1:26" x14ac:dyDescent="0.2">
      <c r="A227">
        <v>40</v>
      </c>
      <c r="B227">
        <v>1.647</v>
      </c>
      <c r="I227" s="2">
        <v>40</v>
      </c>
      <c r="J227">
        <v>1.649</v>
      </c>
      <c r="Q227">
        <v>40</v>
      </c>
      <c r="R227">
        <v>511</v>
      </c>
      <c r="Y227">
        <v>40</v>
      </c>
      <c r="Z227">
        <v>512</v>
      </c>
    </row>
    <row r="228" spans="1:26" x14ac:dyDescent="0.2">
      <c r="A228">
        <v>40</v>
      </c>
      <c r="B228">
        <v>1.6459999999999999</v>
      </c>
      <c r="I228" s="2">
        <v>40</v>
      </c>
      <c r="J228">
        <v>1.6479999999999999</v>
      </c>
      <c r="Q228">
        <v>40</v>
      </c>
      <c r="R228">
        <v>512</v>
      </c>
      <c r="Y228">
        <v>40</v>
      </c>
      <c r="Z228">
        <v>511</v>
      </c>
    </row>
    <row r="229" spans="1:26" x14ac:dyDescent="0.2">
      <c r="A229">
        <v>40</v>
      </c>
      <c r="B229">
        <v>1.643</v>
      </c>
      <c r="I229" s="2">
        <v>40</v>
      </c>
      <c r="J229">
        <v>1.6479999999999999</v>
      </c>
      <c r="Q229">
        <v>40</v>
      </c>
      <c r="R229">
        <v>513</v>
      </c>
      <c r="Y229">
        <v>40</v>
      </c>
      <c r="Z229">
        <v>512</v>
      </c>
    </row>
    <row r="230" spans="1:26" x14ac:dyDescent="0.2">
      <c r="A230">
        <v>40</v>
      </c>
      <c r="B230">
        <v>1.6419999999999999</v>
      </c>
      <c r="I230" s="2">
        <v>40</v>
      </c>
      <c r="J230">
        <v>1.647</v>
      </c>
      <c r="Q230">
        <v>40</v>
      </c>
      <c r="R230">
        <v>512</v>
      </c>
      <c r="Y230">
        <v>40</v>
      </c>
      <c r="Z230">
        <v>511</v>
      </c>
    </row>
    <row r="231" spans="1:26" x14ac:dyDescent="0.2">
      <c r="A231">
        <v>40</v>
      </c>
      <c r="B231">
        <v>1.645</v>
      </c>
      <c r="I231" s="2">
        <v>40</v>
      </c>
      <c r="J231">
        <v>1.6479999999999999</v>
      </c>
      <c r="Q231">
        <v>40</v>
      </c>
      <c r="R231">
        <v>513</v>
      </c>
      <c r="Y231">
        <v>40</v>
      </c>
      <c r="Z231">
        <v>513</v>
      </c>
    </row>
    <row r="232" spans="1:26" x14ac:dyDescent="0.2">
      <c r="A232">
        <v>40</v>
      </c>
      <c r="B232">
        <v>1.6439999999999999</v>
      </c>
      <c r="I232" s="2">
        <v>40</v>
      </c>
      <c r="J232">
        <v>1.647</v>
      </c>
      <c r="Q232">
        <v>40</v>
      </c>
      <c r="R232">
        <v>512</v>
      </c>
      <c r="Y232">
        <v>40</v>
      </c>
      <c r="Z232">
        <v>512</v>
      </c>
    </row>
    <row r="233" spans="1:26" x14ac:dyDescent="0.2">
      <c r="A233">
        <v>40</v>
      </c>
      <c r="B233">
        <v>1.643</v>
      </c>
      <c r="I233" s="2">
        <v>40</v>
      </c>
      <c r="J233">
        <v>1.649</v>
      </c>
      <c r="Q233">
        <v>40</v>
      </c>
      <c r="R233">
        <v>513</v>
      </c>
      <c r="Y233">
        <v>40</v>
      </c>
      <c r="Z233">
        <v>512</v>
      </c>
    </row>
    <row r="234" spans="1:26" x14ac:dyDescent="0.2">
      <c r="A234">
        <v>40</v>
      </c>
      <c r="B234">
        <v>1.6419999999999999</v>
      </c>
      <c r="I234" s="2">
        <v>40</v>
      </c>
      <c r="J234">
        <v>1.6479999999999999</v>
      </c>
      <c r="Q234">
        <v>40</v>
      </c>
      <c r="R234">
        <v>512</v>
      </c>
      <c r="Y234">
        <v>40</v>
      </c>
      <c r="Z234">
        <v>511</v>
      </c>
    </row>
    <row r="235" spans="1:26" x14ac:dyDescent="0.2">
      <c r="A235">
        <v>40</v>
      </c>
      <c r="B235">
        <v>1.6439999999999999</v>
      </c>
      <c r="I235" s="2">
        <v>40</v>
      </c>
      <c r="J235">
        <v>1.6479999999999999</v>
      </c>
      <c r="Q235">
        <v>40</v>
      </c>
      <c r="R235">
        <v>513</v>
      </c>
      <c r="Y235">
        <v>40</v>
      </c>
      <c r="Z235">
        <v>512</v>
      </c>
    </row>
    <row r="236" spans="1:26" x14ac:dyDescent="0.2">
      <c r="A236">
        <v>40</v>
      </c>
      <c r="B236">
        <v>1.643</v>
      </c>
      <c r="I236" s="2">
        <v>40</v>
      </c>
      <c r="J236">
        <v>1.647</v>
      </c>
      <c r="Q236">
        <v>40</v>
      </c>
      <c r="R236">
        <v>512</v>
      </c>
      <c r="Y236">
        <v>40</v>
      </c>
      <c r="Z236">
        <v>511</v>
      </c>
    </row>
    <row r="237" spans="1:26" x14ac:dyDescent="0.2">
      <c r="A237">
        <v>40</v>
      </c>
      <c r="B237">
        <v>1.6459999999999999</v>
      </c>
      <c r="I237" s="2">
        <v>40</v>
      </c>
      <c r="J237">
        <v>1.6479999999999999</v>
      </c>
      <c r="Q237">
        <v>40</v>
      </c>
      <c r="R237">
        <v>513</v>
      </c>
      <c r="Y237">
        <v>40</v>
      </c>
      <c r="Z237">
        <v>512</v>
      </c>
    </row>
    <row r="238" spans="1:26" x14ac:dyDescent="0.2">
      <c r="A238">
        <v>40</v>
      </c>
      <c r="B238">
        <v>1.645</v>
      </c>
      <c r="I238" s="2">
        <v>40</v>
      </c>
      <c r="J238">
        <v>1.647</v>
      </c>
      <c r="Q238">
        <v>40</v>
      </c>
      <c r="R238">
        <v>512</v>
      </c>
      <c r="Y238">
        <v>40</v>
      </c>
      <c r="Z238">
        <v>511</v>
      </c>
    </row>
    <row r="239" spans="1:26" x14ac:dyDescent="0.2">
      <c r="A239">
        <v>40</v>
      </c>
      <c r="B239">
        <v>1.6459999999999999</v>
      </c>
      <c r="I239" s="2">
        <v>40</v>
      </c>
      <c r="J239">
        <v>1.6479999999999999</v>
      </c>
      <c r="Q239">
        <v>40</v>
      </c>
      <c r="R239">
        <v>513</v>
      </c>
      <c r="Y239">
        <v>40</v>
      </c>
      <c r="Z239">
        <v>512</v>
      </c>
    </row>
    <row r="240" spans="1:26" x14ac:dyDescent="0.2">
      <c r="A240">
        <v>40</v>
      </c>
      <c r="B240">
        <v>1.645</v>
      </c>
      <c r="I240" s="2">
        <v>40</v>
      </c>
      <c r="J240">
        <v>1.647</v>
      </c>
      <c r="Q240">
        <v>40</v>
      </c>
      <c r="R240">
        <v>512</v>
      </c>
      <c r="Y240">
        <v>40</v>
      </c>
      <c r="Z240">
        <v>511</v>
      </c>
    </row>
    <row r="241" spans="1:26" x14ac:dyDescent="0.2">
      <c r="A241">
        <v>40</v>
      </c>
      <c r="B241">
        <v>1.6439999999999999</v>
      </c>
      <c r="I241" s="2">
        <v>40</v>
      </c>
      <c r="J241">
        <v>1.6479999999999999</v>
      </c>
      <c r="Q241">
        <v>40</v>
      </c>
      <c r="R241">
        <v>513</v>
      </c>
      <c r="Y241">
        <v>40</v>
      </c>
      <c r="Z241">
        <v>512</v>
      </c>
    </row>
    <row r="242" spans="1:26" x14ac:dyDescent="0.2">
      <c r="A242">
        <v>40</v>
      </c>
      <c r="B242">
        <v>1.643</v>
      </c>
      <c r="I242" s="2">
        <v>40</v>
      </c>
      <c r="J242">
        <v>1.647</v>
      </c>
      <c r="Q242">
        <v>40</v>
      </c>
      <c r="R242">
        <v>512</v>
      </c>
      <c r="Y242">
        <v>40</v>
      </c>
      <c r="Z242">
        <v>511</v>
      </c>
    </row>
    <row r="243" spans="1:26" x14ac:dyDescent="0.2">
      <c r="A243">
        <v>40</v>
      </c>
      <c r="B243">
        <v>1.6439999999999999</v>
      </c>
      <c r="I243" s="2">
        <v>40</v>
      </c>
      <c r="J243">
        <v>1.649</v>
      </c>
      <c r="Q243">
        <v>40</v>
      </c>
      <c r="R243">
        <v>513</v>
      </c>
      <c r="Y243">
        <v>40</v>
      </c>
      <c r="Z243">
        <v>512</v>
      </c>
    </row>
    <row r="244" spans="1:26" x14ac:dyDescent="0.2">
      <c r="A244">
        <v>40</v>
      </c>
      <c r="B244">
        <v>1.643</v>
      </c>
      <c r="I244" s="2">
        <v>40</v>
      </c>
      <c r="J244">
        <v>1.6479999999999999</v>
      </c>
      <c r="Q244">
        <v>40</v>
      </c>
      <c r="R244">
        <v>512</v>
      </c>
      <c r="Y244">
        <v>40</v>
      </c>
      <c r="Z244">
        <v>511</v>
      </c>
    </row>
    <row r="245" spans="1:26" x14ac:dyDescent="0.2">
      <c r="A245">
        <v>50</v>
      </c>
      <c r="B245">
        <v>1.6279999999999999</v>
      </c>
      <c r="I245" s="2">
        <v>50</v>
      </c>
      <c r="J245">
        <v>1.631</v>
      </c>
      <c r="Q245">
        <v>50</v>
      </c>
      <c r="R245">
        <v>518</v>
      </c>
      <c r="Y245">
        <v>50</v>
      </c>
      <c r="Z245">
        <v>517</v>
      </c>
    </row>
    <row r="246" spans="1:26" x14ac:dyDescent="0.2">
      <c r="A246">
        <v>50</v>
      </c>
      <c r="B246">
        <v>1.627</v>
      </c>
      <c r="I246" s="2">
        <v>50</v>
      </c>
      <c r="J246">
        <v>1.63</v>
      </c>
      <c r="Q246">
        <v>50</v>
      </c>
      <c r="R246">
        <v>517</v>
      </c>
      <c r="Y246">
        <v>50</v>
      </c>
      <c r="Z246">
        <v>516</v>
      </c>
    </row>
    <row r="247" spans="1:26" x14ac:dyDescent="0.2">
      <c r="A247">
        <v>50</v>
      </c>
      <c r="B247">
        <v>1.63</v>
      </c>
      <c r="I247" s="2">
        <v>50</v>
      </c>
      <c r="J247">
        <v>1.6319999999999999</v>
      </c>
      <c r="Q247">
        <v>50</v>
      </c>
      <c r="R247">
        <v>518</v>
      </c>
      <c r="Y247">
        <v>50</v>
      </c>
      <c r="Z247">
        <v>517</v>
      </c>
    </row>
    <row r="248" spans="1:26" x14ac:dyDescent="0.2">
      <c r="A248">
        <v>50</v>
      </c>
      <c r="B248">
        <v>1.629</v>
      </c>
      <c r="I248" s="2">
        <v>50</v>
      </c>
      <c r="J248">
        <v>1.631</v>
      </c>
      <c r="Q248">
        <v>50</v>
      </c>
      <c r="R248">
        <v>517</v>
      </c>
      <c r="Y248">
        <v>50</v>
      </c>
      <c r="Z248">
        <v>516</v>
      </c>
    </row>
    <row r="249" spans="1:26" x14ac:dyDescent="0.2">
      <c r="A249">
        <v>50</v>
      </c>
      <c r="B249">
        <v>1.629</v>
      </c>
      <c r="I249" s="2">
        <v>50</v>
      </c>
      <c r="J249">
        <v>1.631</v>
      </c>
      <c r="Q249">
        <v>50</v>
      </c>
      <c r="R249">
        <v>518</v>
      </c>
      <c r="Y249">
        <v>50</v>
      </c>
      <c r="Z249">
        <v>517</v>
      </c>
    </row>
    <row r="250" spans="1:26" x14ac:dyDescent="0.2">
      <c r="A250">
        <v>50</v>
      </c>
      <c r="B250">
        <v>1.6279999999999999</v>
      </c>
      <c r="I250" s="2">
        <v>50</v>
      </c>
      <c r="J250">
        <v>1.63</v>
      </c>
      <c r="Q250">
        <v>50</v>
      </c>
      <c r="R250">
        <v>517</v>
      </c>
      <c r="Y250">
        <v>50</v>
      </c>
      <c r="Z250">
        <v>516</v>
      </c>
    </row>
    <row r="251" spans="1:26" x14ac:dyDescent="0.2">
      <c r="A251">
        <v>50</v>
      </c>
      <c r="B251">
        <v>1.629</v>
      </c>
      <c r="I251" s="2">
        <v>50</v>
      </c>
      <c r="J251">
        <v>1.631</v>
      </c>
      <c r="Q251">
        <v>50</v>
      </c>
      <c r="R251">
        <v>518</v>
      </c>
      <c r="Y251">
        <v>50</v>
      </c>
      <c r="Z251">
        <v>517</v>
      </c>
    </row>
    <row r="252" spans="1:26" x14ac:dyDescent="0.2">
      <c r="A252">
        <v>50</v>
      </c>
      <c r="B252">
        <v>1.6279999999999999</v>
      </c>
      <c r="I252" s="2">
        <v>50</v>
      </c>
      <c r="J252">
        <v>1.63</v>
      </c>
      <c r="Q252">
        <v>50</v>
      </c>
      <c r="R252">
        <v>517</v>
      </c>
      <c r="Y252">
        <v>50</v>
      </c>
      <c r="Z252">
        <v>516</v>
      </c>
    </row>
    <row r="253" spans="1:26" x14ac:dyDescent="0.2">
      <c r="A253">
        <v>50</v>
      </c>
      <c r="B253">
        <v>1.63</v>
      </c>
      <c r="I253" s="2">
        <v>50</v>
      </c>
      <c r="J253">
        <v>1.6319999999999999</v>
      </c>
      <c r="Q253">
        <v>50</v>
      </c>
      <c r="R253">
        <v>518</v>
      </c>
      <c r="Y253">
        <v>50</v>
      </c>
      <c r="Z253">
        <v>517</v>
      </c>
    </row>
    <row r="254" spans="1:26" x14ac:dyDescent="0.2">
      <c r="A254">
        <v>50</v>
      </c>
      <c r="B254">
        <v>1.629</v>
      </c>
      <c r="I254" s="2">
        <v>50</v>
      </c>
      <c r="J254">
        <v>1.631</v>
      </c>
      <c r="Q254">
        <v>50</v>
      </c>
      <c r="R254">
        <v>517</v>
      </c>
      <c r="Y254">
        <v>50</v>
      </c>
      <c r="Z254">
        <v>516</v>
      </c>
    </row>
    <row r="255" spans="1:26" x14ac:dyDescent="0.2">
      <c r="A255">
        <v>50</v>
      </c>
      <c r="B255">
        <v>1.631</v>
      </c>
      <c r="I255" s="2">
        <v>50</v>
      </c>
      <c r="J255">
        <v>1.631</v>
      </c>
      <c r="Q255">
        <v>50</v>
      </c>
      <c r="R255">
        <v>517</v>
      </c>
      <c r="Y255">
        <v>50</v>
      </c>
      <c r="Z255">
        <v>517</v>
      </c>
    </row>
    <row r="256" spans="1:26" x14ac:dyDescent="0.2">
      <c r="A256">
        <v>50</v>
      </c>
      <c r="B256">
        <v>1.63</v>
      </c>
      <c r="I256" s="2">
        <v>50</v>
      </c>
      <c r="J256">
        <v>1.63</v>
      </c>
      <c r="Q256">
        <v>50</v>
      </c>
      <c r="R256">
        <v>516</v>
      </c>
      <c r="Y256">
        <v>50</v>
      </c>
      <c r="Z256">
        <v>516</v>
      </c>
    </row>
    <row r="257" spans="1:26" x14ac:dyDescent="0.2">
      <c r="A257">
        <v>50</v>
      </c>
      <c r="B257">
        <v>1.6240000000000001</v>
      </c>
      <c r="I257" s="2">
        <v>50</v>
      </c>
      <c r="J257">
        <v>1.6319999999999999</v>
      </c>
      <c r="Q257">
        <v>50</v>
      </c>
      <c r="R257">
        <v>519</v>
      </c>
      <c r="Y257">
        <v>50</v>
      </c>
      <c r="Z257">
        <v>517</v>
      </c>
    </row>
    <row r="258" spans="1:26" x14ac:dyDescent="0.2">
      <c r="A258">
        <v>50</v>
      </c>
      <c r="B258">
        <v>1.623</v>
      </c>
      <c r="I258" s="2">
        <v>50</v>
      </c>
      <c r="J258">
        <v>1.631</v>
      </c>
      <c r="Q258">
        <v>50</v>
      </c>
      <c r="R258">
        <v>518</v>
      </c>
      <c r="Y258">
        <v>50</v>
      </c>
      <c r="Z258">
        <v>516</v>
      </c>
    </row>
    <row r="259" spans="1:26" x14ac:dyDescent="0.2">
      <c r="A259">
        <v>50</v>
      </c>
      <c r="B259">
        <v>1.627</v>
      </c>
      <c r="I259" s="2">
        <v>50</v>
      </c>
      <c r="J259">
        <v>1.6319999999999999</v>
      </c>
      <c r="Q259">
        <v>50</v>
      </c>
      <c r="R259">
        <v>519</v>
      </c>
      <c r="Y259">
        <v>50</v>
      </c>
      <c r="Z259">
        <v>517</v>
      </c>
    </row>
    <row r="260" spans="1:26" x14ac:dyDescent="0.2">
      <c r="A260">
        <v>50</v>
      </c>
      <c r="B260">
        <v>1.6259999999999999</v>
      </c>
      <c r="I260" s="2">
        <v>50</v>
      </c>
      <c r="J260">
        <v>1.631</v>
      </c>
      <c r="Q260">
        <v>50</v>
      </c>
      <c r="R260">
        <v>518</v>
      </c>
      <c r="Y260">
        <v>50</v>
      </c>
      <c r="Z260">
        <v>516</v>
      </c>
    </row>
    <row r="261" spans="1:26" x14ac:dyDescent="0.2">
      <c r="A261">
        <v>50</v>
      </c>
      <c r="B261">
        <v>1.6279999999999999</v>
      </c>
      <c r="I261" s="2">
        <v>50</v>
      </c>
      <c r="J261">
        <v>1.631</v>
      </c>
      <c r="Q261">
        <v>50</v>
      </c>
      <c r="R261">
        <v>518</v>
      </c>
      <c r="Y261">
        <v>50</v>
      </c>
      <c r="Z261">
        <v>517</v>
      </c>
    </row>
    <row r="262" spans="1:26" x14ac:dyDescent="0.2">
      <c r="A262">
        <v>50</v>
      </c>
      <c r="B262">
        <v>1.627</v>
      </c>
      <c r="I262" s="2">
        <v>50</v>
      </c>
      <c r="J262">
        <v>1.63</v>
      </c>
      <c r="Q262">
        <v>50</v>
      </c>
      <c r="R262">
        <v>517</v>
      </c>
      <c r="Y262">
        <v>50</v>
      </c>
      <c r="Z262">
        <v>516</v>
      </c>
    </row>
    <row r="263" spans="1:26" x14ac:dyDescent="0.2">
      <c r="A263">
        <v>50</v>
      </c>
      <c r="B263">
        <v>1.629</v>
      </c>
      <c r="I263" s="2">
        <v>50</v>
      </c>
      <c r="J263">
        <v>1.64</v>
      </c>
      <c r="Q263">
        <v>50</v>
      </c>
      <c r="R263">
        <v>518</v>
      </c>
      <c r="Y263">
        <v>50</v>
      </c>
      <c r="Z263">
        <v>517</v>
      </c>
    </row>
    <row r="264" spans="1:26" x14ac:dyDescent="0.2">
      <c r="A264">
        <v>50</v>
      </c>
      <c r="B264">
        <v>1.6279999999999999</v>
      </c>
      <c r="I264" s="2">
        <v>50</v>
      </c>
      <c r="J264">
        <v>1.63</v>
      </c>
      <c r="Q264">
        <v>50</v>
      </c>
      <c r="R264">
        <v>517</v>
      </c>
      <c r="Y264">
        <v>50</v>
      </c>
      <c r="Z264">
        <v>516</v>
      </c>
    </row>
    <row r="265" spans="1:26" x14ac:dyDescent="0.2">
      <c r="A265">
        <v>50</v>
      </c>
      <c r="B265">
        <v>1.6259999999999999</v>
      </c>
      <c r="I265" s="2">
        <v>50</v>
      </c>
      <c r="J265">
        <v>1.629</v>
      </c>
      <c r="Q265">
        <v>50</v>
      </c>
      <c r="R265">
        <v>519</v>
      </c>
      <c r="Y265">
        <v>50</v>
      </c>
      <c r="Z265">
        <v>518</v>
      </c>
    </row>
    <row r="266" spans="1:26" x14ac:dyDescent="0.2">
      <c r="A266">
        <v>50</v>
      </c>
      <c r="B266">
        <v>1.625</v>
      </c>
      <c r="I266" s="2">
        <v>50</v>
      </c>
      <c r="J266">
        <v>1.6279999999999999</v>
      </c>
      <c r="Q266">
        <v>50</v>
      </c>
      <c r="R266">
        <v>518</v>
      </c>
      <c r="Y266">
        <v>50</v>
      </c>
      <c r="Z266">
        <v>517</v>
      </c>
    </row>
    <row r="267" spans="1:26" x14ac:dyDescent="0.2">
      <c r="A267">
        <v>50</v>
      </c>
      <c r="B267">
        <v>1.627</v>
      </c>
      <c r="I267" s="2">
        <v>50</v>
      </c>
      <c r="J267">
        <v>1.63</v>
      </c>
      <c r="Q267">
        <v>50</v>
      </c>
      <c r="R267">
        <v>519</v>
      </c>
      <c r="Y267">
        <v>50</v>
      </c>
      <c r="Z267">
        <v>517</v>
      </c>
    </row>
    <row r="268" spans="1:26" x14ac:dyDescent="0.2">
      <c r="A268">
        <v>50</v>
      </c>
      <c r="B268">
        <v>1.6259999999999999</v>
      </c>
      <c r="I268" s="2">
        <v>50</v>
      </c>
      <c r="J268">
        <v>1.629</v>
      </c>
      <c r="Q268">
        <v>50</v>
      </c>
      <c r="R268">
        <v>518</v>
      </c>
      <c r="Y268">
        <v>50</v>
      </c>
      <c r="Z268">
        <v>516</v>
      </c>
    </row>
    <row r="269" spans="1:26" x14ac:dyDescent="0.2">
      <c r="A269">
        <v>50</v>
      </c>
      <c r="B269">
        <v>1.63</v>
      </c>
      <c r="I269" s="2">
        <v>50</v>
      </c>
      <c r="J269">
        <v>1.63</v>
      </c>
      <c r="Q269">
        <v>50</v>
      </c>
      <c r="R269">
        <v>518</v>
      </c>
      <c r="Y269">
        <v>50</v>
      </c>
      <c r="Z269">
        <v>517</v>
      </c>
    </row>
    <row r="270" spans="1:26" x14ac:dyDescent="0.2">
      <c r="A270">
        <v>50</v>
      </c>
      <c r="B270">
        <v>1.629</v>
      </c>
      <c r="I270" s="2">
        <v>50</v>
      </c>
      <c r="J270">
        <v>1.629</v>
      </c>
      <c r="Q270">
        <v>50</v>
      </c>
      <c r="R270">
        <v>517</v>
      </c>
      <c r="Y270">
        <v>50</v>
      </c>
      <c r="Z270">
        <v>516</v>
      </c>
    </row>
    <row r="271" spans="1:26" x14ac:dyDescent="0.2">
      <c r="A271">
        <v>50</v>
      </c>
      <c r="B271">
        <v>1.629</v>
      </c>
      <c r="I271" s="2">
        <v>50</v>
      </c>
      <c r="J271">
        <v>1.63</v>
      </c>
      <c r="Q271">
        <v>50</v>
      </c>
      <c r="R271">
        <v>518</v>
      </c>
      <c r="Y271">
        <v>50</v>
      </c>
      <c r="Z271">
        <v>518</v>
      </c>
    </row>
    <row r="272" spans="1:26" x14ac:dyDescent="0.2">
      <c r="A272">
        <v>50</v>
      </c>
      <c r="B272">
        <v>1.6279999999999999</v>
      </c>
      <c r="I272" s="2">
        <v>50</v>
      </c>
      <c r="J272">
        <v>1.629</v>
      </c>
      <c r="Q272">
        <v>50</v>
      </c>
      <c r="R272">
        <v>517</v>
      </c>
      <c r="Y272">
        <v>50</v>
      </c>
      <c r="Z272">
        <v>517</v>
      </c>
    </row>
    <row r="273" spans="1:26" x14ac:dyDescent="0.2">
      <c r="A273">
        <v>50</v>
      </c>
      <c r="B273">
        <v>1.63</v>
      </c>
      <c r="I273" s="2">
        <v>50</v>
      </c>
      <c r="J273">
        <v>1.63</v>
      </c>
      <c r="Q273">
        <v>50</v>
      </c>
      <c r="R273">
        <v>518</v>
      </c>
      <c r="Y273">
        <v>50</v>
      </c>
      <c r="Z273">
        <v>518</v>
      </c>
    </row>
    <row r="274" spans="1:26" x14ac:dyDescent="0.2">
      <c r="A274">
        <v>50</v>
      </c>
      <c r="B274">
        <v>1.629</v>
      </c>
      <c r="I274" s="2">
        <v>50</v>
      </c>
      <c r="J274">
        <v>1.629</v>
      </c>
      <c r="Q274">
        <v>50</v>
      </c>
      <c r="R274">
        <v>517</v>
      </c>
      <c r="Y274">
        <v>50</v>
      </c>
      <c r="Z274">
        <v>517</v>
      </c>
    </row>
    <row r="275" spans="1:26" x14ac:dyDescent="0.2">
      <c r="A275">
        <v>50</v>
      </c>
      <c r="B275">
        <v>1.6279999999999999</v>
      </c>
      <c r="I275" s="2">
        <v>50</v>
      </c>
      <c r="J275">
        <v>1.6319999999999999</v>
      </c>
      <c r="Q275">
        <v>50</v>
      </c>
      <c r="R275">
        <v>518</v>
      </c>
      <c r="Y275">
        <v>50</v>
      </c>
      <c r="Z275">
        <v>517</v>
      </c>
    </row>
    <row r="276" spans="1:26" x14ac:dyDescent="0.2">
      <c r="A276">
        <v>50</v>
      </c>
      <c r="B276">
        <v>1.629</v>
      </c>
      <c r="I276" s="2">
        <v>50</v>
      </c>
      <c r="J276">
        <v>1.631</v>
      </c>
      <c r="Q276">
        <v>50</v>
      </c>
      <c r="R276">
        <v>517</v>
      </c>
      <c r="Y276">
        <v>50</v>
      </c>
      <c r="Z276">
        <v>516</v>
      </c>
    </row>
    <row r="277" spans="1:26" x14ac:dyDescent="0.2">
      <c r="A277">
        <v>50</v>
      </c>
      <c r="B277">
        <v>1.63</v>
      </c>
      <c r="I277" s="2">
        <v>50</v>
      </c>
      <c r="J277">
        <v>1.631</v>
      </c>
      <c r="Q277">
        <v>50</v>
      </c>
      <c r="R277">
        <v>518</v>
      </c>
      <c r="Y277">
        <v>50</v>
      </c>
      <c r="Z277">
        <v>517</v>
      </c>
    </row>
    <row r="278" spans="1:26" x14ac:dyDescent="0.2">
      <c r="A278">
        <v>50</v>
      </c>
      <c r="B278">
        <v>1.629</v>
      </c>
      <c r="I278" s="2">
        <v>50</v>
      </c>
      <c r="J278">
        <v>1.63</v>
      </c>
      <c r="Q278">
        <v>50</v>
      </c>
      <c r="R278">
        <v>517</v>
      </c>
      <c r="Y278">
        <v>50</v>
      </c>
      <c r="Z278">
        <v>516</v>
      </c>
    </row>
    <row r="279" spans="1:26" x14ac:dyDescent="0.2">
      <c r="A279">
        <v>50</v>
      </c>
      <c r="B279">
        <v>1.63</v>
      </c>
      <c r="I279" s="2">
        <v>50</v>
      </c>
      <c r="J279">
        <v>1.6319999999999999</v>
      </c>
      <c r="Q279">
        <v>50</v>
      </c>
      <c r="R279">
        <v>518</v>
      </c>
      <c r="Y279">
        <v>50</v>
      </c>
      <c r="Z279">
        <v>517</v>
      </c>
    </row>
    <row r="280" spans="1:26" x14ac:dyDescent="0.2">
      <c r="A280">
        <v>50</v>
      </c>
      <c r="B280">
        <v>1.629</v>
      </c>
      <c r="I280" s="2">
        <v>50</v>
      </c>
      <c r="J280">
        <v>1.631</v>
      </c>
      <c r="Q280">
        <v>50</v>
      </c>
      <c r="R280">
        <v>517</v>
      </c>
      <c r="Y280">
        <v>50</v>
      </c>
      <c r="Z280">
        <v>516</v>
      </c>
    </row>
    <row r="281" spans="1:26" x14ac:dyDescent="0.2">
      <c r="A281">
        <v>50</v>
      </c>
      <c r="B281">
        <v>1.629</v>
      </c>
      <c r="I281" s="2">
        <v>50</v>
      </c>
      <c r="J281">
        <v>1.6319999999999999</v>
      </c>
      <c r="Q281">
        <v>50</v>
      </c>
      <c r="R281">
        <v>518</v>
      </c>
      <c r="Y281">
        <v>50</v>
      </c>
      <c r="Z281">
        <v>517</v>
      </c>
    </row>
    <row r="282" spans="1:26" x14ac:dyDescent="0.2">
      <c r="A282">
        <v>50</v>
      </c>
      <c r="B282">
        <v>1.6279999999999999</v>
      </c>
      <c r="I282" s="2">
        <v>50</v>
      </c>
      <c r="J282">
        <v>1.631</v>
      </c>
      <c r="Q282">
        <v>50</v>
      </c>
      <c r="R282">
        <v>517</v>
      </c>
      <c r="Y282">
        <v>50</v>
      </c>
      <c r="Z282">
        <v>516</v>
      </c>
    </row>
    <row r="283" spans="1:26" x14ac:dyDescent="0.2">
      <c r="A283">
        <v>50</v>
      </c>
      <c r="B283">
        <v>1.6279999999999999</v>
      </c>
      <c r="I283" s="2">
        <v>50</v>
      </c>
      <c r="J283">
        <v>1.631</v>
      </c>
      <c r="Q283">
        <v>50</v>
      </c>
      <c r="R283">
        <v>518</v>
      </c>
      <c r="Y283">
        <v>50</v>
      </c>
      <c r="Z283">
        <v>517</v>
      </c>
    </row>
    <row r="284" spans="1:26" x14ac:dyDescent="0.2">
      <c r="A284">
        <v>50</v>
      </c>
      <c r="B284">
        <v>1.627</v>
      </c>
      <c r="I284" s="2">
        <v>50</v>
      </c>
      <c r="J284">
        <v>1.63</v>
      </c>
      <c r="Q284">
        <v>50</v>
      </c>
      <c r="R284">
        <v>517</v>
      </c>
      <c r="Y284">
        <v>50</v>
      </c>
      <c r="Z284">
        <v>516</v>
      </c>
    </row>
    <row r="285" spans="1:26" x14ac:dyDescent="0.2">
      <c r="A285">
        <v>50</v>
      </c>
      <c r="B285">
        <v>1.63</v>
      </c>
      <c r="I285" s="2">
        <v>50</v>
      </c>
      <c r="J285">
        <v>1.63</v>
      </c>
      <c r="Q285">
        <v>50</v>
      </c>
      <c r="R285">
        <v>518</v>
      </c>
      <c r="Y285">
        <v>50</v>
      </c>
      <c r="Z285">
        <v>518</v>
      </c>
    </row>
    <row r="286" spans="1:26" x14ac:dyDescent="0.2">
      <c r="A286">
        <v>50</v>
      </c>
      <c r="B286">
        <v>1.629</v>
      </c>
      <c r="I286" s="2">
        <v>50</v>
      </c>
      <c r="J286">
        <v>1.629</v>
      </c>
      <c r="Q286">
        <v>50</v>
      </c>
      <c r="R286">
        <v>517</v>
      </c>
      <c r="Y286">
        <v>50</v>
      </c>
      <c r="Z286">
        <v>517</v>
      </c>
    </row>
    <row r="287" spans="1:26" x14ac:dyDescent="0.2">
      <c r="A287">
        <v>50</v>
      </c>
      <c r="B287">
        <v>1.63</v>
      </c>
      <c r="I287" s="2">
        <v>50</v>
      </c>
      <c r="J287">
        <v>1.631</v>
      </c>
      <c r="Q287">
        <v>50</v>
      </c>
      <c r="R287">
        <v>518</v>
      </c>
      <c r="Y287">
        <v>50</v>
      </c>
      <c r="Z287">
        <v>517</v>
      </c>
    </row>
    <row r="288" spans="1:26" x14ac:dyDescent="0.2">
      <c r="A288">
        <v>50</v>
      </c>
      <c r="B288">
        <v>1.629</v>
      </c>
      <c r="I288" s="2">
        <v>50</v>
      </c>
      <c r="J288">
        <v>1.63</v>
      </c>
      <c r="Q288">
        <v>50</v>
      </c>
      <c r="R288">
        <v>517</v>
      </c>
      <c r="Y288">
        <v>50</v>
      </c>
      <c r="Z288">
        <v>516</v>
      </c>
    </row>
    <row r="289" spans="1:26" x14ac:dyDescent="0.2">
      <c r="A289">
        <v>50</v>
      </c>
      <c r="B289">
        <v>1.629</v>
      </c>
      <c r="I289" s="2">
        <v>50</v>
      </c>
      <c r="J289">
        <v>1.631</v>
      </c>
      <c r="Q289">
        <v>50</v>
      </c>
      <c r="R289">
        <v>518</v>
      </c>
      <c r="Y289">
        <v>50</v>
      </c>
      <c r="Z289">
        <v>518</v>
      </c>
    </row>
    <row r="290" spans="1:26" x14ac:dyDescent="0.2">
      <c r="A290">
        <v>50</v>
      </c>
      <c r="B290">
        <v>1.6279999999999999</v>
      </c>
      <c r="I290" s="2">
        <v>50</v>
      </c>
      <c r="J290">
        <v>1.63</v>
      </c>
      <c r="Q290">
        <v>50</v>
      </c>
      <c r="R290">
        <v>517</v>
      </c>
      <c r="Y290">
        <v>50</v>
      </c>
      <c r="Z290">
        <v>517</v>
      </c>
    </row>
    <row r="291" spans="1:26" x14ac:dyDescent="0.2">
      <c r="A291">
        <v>50</v>
      </c>
      <c r="B291">
        <v>1.629</v>
      </c>
      <c r="I291" s="2">
        <v>50</v>
      </c>
      <c r="J291">
        <v>1.631</v>
      </c>
      <c r="Q291">
        <v>50</v>
      </c>
      <c r="R291">
        <v>519</v>
      </c>
      <c r="Y291">
        <v>50</v>
      </c>
      <c r="Z291">
        <v>517</v>
      </c>
    </row>
    <row r="292" spans="1:26" x14ac:dyDescent="0.2">
      <c r="A292">
        <v>50</v>
      </c>
      <c r="B292">
        <v>1.6279999999999999</v>
      </c>
      <c r="I292" s="2">
        <v>50</v>
      </c>
      <c r="J292">
        <v>1.63</v>
      </c>
      <c r="Q292">
        <v>50</v>
      </c>
      <c r="R292">
        <v>518</v>
      </c>
      <c r="Y292">
        <v>50</v>
      </c>
      <c r="Z292">
        <v>516</v>
      </c>
    </row>
    <row r="293" spans="1:26" x14ac:dyDescent="0.2">
      <c r="A293">
        <v>50</v>
      </c>
      <c r="B293">
        <v>1.63</v>
      </c>
      <c r="I293" s="2">
        <v>50</v>
      </c>
      <c r="J293">
        <v>1.63</v>
      </c>
      <c r="Q293">
        <v>50</v>
      </c>
      <c r="R293">
        <v>519</v>
      </c>
      <c r="Y293">
        <v>50</v>
      </c>
      <c r="Z293">
        <v>518</v>
      </c>
    </row>
    <row r="294" spans="1:26" x14ac:dyDescent="0.2">
      <c r="A294">
        <v>50</v>
      </c>
      <c r="B294">
        <v>1.629</v>
      </c>
      <c r="I294" s="2">
        <v>50</v>
      </c>
      <c r="J294">
        <v>1.629</v>
      </c>
      <c r="Q294">
        <v>50</v>
      </c>
      <c r="R294">
        <v>518</v>
      </c>
      <c r="Y294">
        <v>50</v>
      </c>
      <c r="Z294">
        <v>517</v>
      </c>
    </row>
    <row r="295" spans="1:26" x14ac:dyDescent="0.2">
      <c r="A295">
        <v>50</v>
      </c>
      <c r="B295">
        <v>1.629</v>
      </c>
      <c r="I295" s="2">
        <v>50</v>
      </c>
      <c r="J295">
        <v>1.63</v>
      </c>
      <c r="Q295">
        <v>50</v>
      </c>
      <c r="R295">
        <v>519</v>
      </c>
      <c r="Y295">
        <v>50</v>
      </c>
      <c r="Z295">
        <v>518</v>
      </c>
    </row>
    <row r="296" spans="1:26" x14ac:dyDescent="0.2">
      <c r="A296">
        <v>50</v>
      </c>
      <c r="B296">
        <v>1.6279999999999999</v>
      </c>
      <c r="I296" s="2">
        <v>50</v>
      </c>
      <c r="J296">
        <v>1.629</v>
      </c>
      <c r="Q296">
        <v>50</v>
      </c>
      <c r="R296">
        <v>518</v>
      </c>
      <c r="Y296">
        <v>50</v>
      </c>
      <c r="Z296">
        <v>517</v>
      </c>
    </row>
    <row r="297" spans="1:26" x14ac:dyDescent="0.2">
      <c r="A297">
        <v>50</v>
      </c>
      <c r="B297">
        <v>1.6279999999999999</v>
      </c>
      <c r="I297" s="2">
        <v>50</v>
      </c>
      <c r="J297">
        <v>1.631</v>
      </c>
      <c r="Q297">
        <v>50</v>
      </c>
      <c r="R297">
        <v>520</v>
      </c>
      <c r="Y297">
        <v>50</v>
      </c>
      <c r="Z297">
        <v>517</v>
      </c>
    </row>
    <row r="298" spans="1:26" x14ac:dyDescent="0.2">
      <c r="A298">
        <v>50</v>
      </c>
      <c r="B298">
        <v>1.627</v>
      </c>
      <c r="I298" s="2">
        <v>50</v>
      </c>
      <c r="J298">
        <v>1.63</v>
      </c>
      <c r="Q298">
        <v>50</v>
      </c>
      <c r="R298">
        <v>519</v>
      </c>
      <c r="Y298">
        <v>50</v>
      </c>
      <c r="Z298">
        <v>516</v>
      </c>
    </row>
    <row r="299" spans="1:26" x14ac:dyDescent="0.2">
      <c r="A299">
        <v>50</v>
      </c>
      <c r="B299">
        <v>1.63</v>
      </c>
      <c r="I299" s="2">
        <v>50</v>
      </c>
      <c r="J299">
        <v>1.631</v>
      </c>
      <c r="Q299">
        <v>50</v>
      </c>
      <c r="R299">
        <v>519</v>
      </c>
      <c r="Y299">
        <v>50</v>
      </c>
      <c r="Z299">
        <v>517</v>
      </c>
    </row>
    <row r="300" spans="1:26" x14ac:dyDescent="0.2">
      <c r="A300">
        <v>50</v>
      </c>
      <c r="B300">
        <v>1.629</v>
      </c>
      <c r="I300" s="2">
        <v>50</v>
      </c>
      <c r="J300">
        <v>1.63</v>
      </c>
      <c r="Q300">
        <v>50</v>
      </c>
      <c r="R300">
        <v>518</v>
      </c>
      <c r="Y300">
        <v>50</v>
      </c>
      <c r="Z300">
        <v>516</v>
      </c>
    </row>
    <row r="301" spans="1:26" x14ac:dyDescent="0.2">
      <c r="A301">
        <v>50</v>
      </c>
      <c r="B301">
        <v>1.6259999999999999</v>
      </c>
      <c r="I301" s="2">
        <v>50</v>
      </c>
      <c r="J301">
        <v>1.631</v>
      </c>
      <c r="Q301">
        <v>50</v>
      </c>
      <c r="R301">
        <v>519</v>
      </c>
      <c r="Y301">
        <v>50</v>
      </c>
      <c r="Z301">
        <v>517</v>
      </c>
    </row>
    <row r="302" spans="1:26" x14ac:dyDescent="0.2">
      <c r="A302">
        <v>50</v>
      </c>
      <c r="B302">
        <v>1.627</v>
      </c>
      <c r="I302" s="2">
        <v>50</v>
      </c>
      <c r="J302">
        <v>1.63</v>
      </c>
      <c r="Q302">
        <v>50</v>
      </c>
      <c r="R302">
        <v>520</v>
      </c>
      <c r="Y302">
        <v>50</v>
      </c>
      <c r="Z302">
        <v>516</v>
      </c>
    </row>
    <row r="303" spans="1:26" x14ac:dyDescent="0.2">
      <c r="A303">
        <v>50</v>
      </c>
      <c r="B303">
        <v>1.63</v>
      </c>
      <c r="I303" s="2">
        <v>50</v>
      </c>
      <c r="J303">
        <v>1.631</v>
      </c>
      <c r="Q303">
        <v>50</v>
      </c>
      <c r="R303">
        <v>519</v>
      </c>
      <c r="Y303">
        <v>50</v>
      </c>
      <c r="Z303">
        <v>517</v>
      </c>
    </row>
    <row r="304" spans="1:26" x14ac:dyDescent="0.2">
      <c r="A304">
        <v>50</v>
      </c>
      <c r="B304">
        <v>1.629</v>
      </c>
      <c r="I304" s="2">
        <v>50</v>
      </c>
      <c r="J304">
        <v>1.63</v>
      </c>
      <c r="Q304">
        <v>50</v>
      </c>
      <c r="R304">
        <v>518</v>
      </c>
      <c r="Y304">
        <v>50</v>
      </c>
      <c r="Z304">
        <v>516</v>
      </c>
    </row>
    <row r="308" spans="1:28" x14ac:dyDescent="0.2">
      <c r="A308" t="s">
        <v>7</v>
      </c>
      <c r="B308" t="s">
        <v>10</v>
      </c>
      <c r="C308" t="s">
        <v>11</v>
      </c>
      <c r="D308" t="s">
        <v>12</v>
      </c>
      <c r="I308" t="s">
        <v>7</v>
      </c>
      <c r="J308" t="s">
        <v>10</v>
      </c>
      <c r="K308" t="s">
        <v>11</v>
      </c>
      <c r="L308" t="s">
        <v>12</v>
      </c>
    </row>
    <row r="309" spans="1:28" x14ac:dyDescent="0.2">
      <c r="A309">
        <v>10</v>
      </c>
      <c r="B309">
        <f>_xlfn.STDEV.S(B5:B64)</f>
        <v>6.4571599991198908E-4</v>
      </c>
      <c r="C309">
        <f>AVERAGE(B5:B64)</f>
        <v>1.6956999999999984</v>
      </c>
      <c r="D309">
        <f>_xlfn.CONFIDENCE.NORM(0.05,B309,30)</f>
        <v>2.3106225710939977E-4</v>
      </c>
      <c r="I309">
        <v>10</v>
      </c>
      <c r="J309">
        <f>_xlfn.STDEV.S(J5:J64)</f>
        <v>5.3572908238919321E-4</v>
      </c>
      <c r="K309">
        <f>AVERAGE(J5,J64)</f>
        <v>1.6924999999999999</v>
      </c>
      <c r="L309">
        <f>_xlfn.CONFIDENCE.NORM(0.05,J309,30)</f>
        <v>1.9170466736594214E-4</v>
      </c>
      <c r="Q309" t="s">
        <v>7</v>
      </c>
      <c r="R309" t="s">
        <v>10</v>
      </c>
      <c r="S309" t="s">
        <v>11</v>
      </c>
      <c r="T309" t="s">
        <v>12</v>
      </c>
      <c r="Y309" t="s">
        <v>7</v>
      </c>
      <c r="Z309" t="s">
        <v>10</v>
      </c>
      <c r="AA309" t="s">
        <v>11</v>
      </c>
      <c r="AB309" t="s">
        <v>12</v>
      </c>
    </row>
    <row r="310" spans="1:28" x14ac:dyDescent="0.2">
      <c r="A310">
        <v>20</v>
      </c>
      <c r="B310">
        <f>_xlfn.STDEV.S(B65:B124)</f>
        <v>1.1540887764616757E-3</v>
      </c>
      <c r="C310">
        <f>AVERAGE(B65:B124)</f>
        <v>1.6815833333333345</v>
      </c>
      <c r="D310">
        <f>_xlfn.CONFIDENCE.NORM(0.05,B310,30)</f>
        <v>4.1297777603498581E-4</v>
      </c>
      <c r="I310">
        <v>20</v>
      </c>
      <c r="J310">
        <f>_xlfn.STDEV.S(J65:J124)</f>
        <v>6.9623685819686322E-4</v>
      </c>
      <c r="K310">
        <f>AVERAGE(J65:J124)</f>
        <v>1.6753</v>
      </c>
      <c r="L310">
        <f>_xlfn.CONFIDENCE.NORM(0.05,J310,30)</f>
        <v>2.4914058186517206E-4</v>
      </c>
      <c r="Q310">
        <v>10</v>
      </c>
      <c r="R310">
        <f>_xlfn.STDEV.S(R5:R64)</f>
        <v>0.53572908238914396</v>
      </c>
      <c r="S310">
        <f>AVERAGE(R5,R64)</f>
        <v>496.5</v>
      </c>
      <c r="T310">
        <f>_xlfn.CONFIDENCE.NORM(0.05,R310,30)</f>
        <v>0.19170466736592451</v>
      </c>
      <c r="Y310">
        <v>10</v>
      </c>
      <c r="Z310">
        <f>_xlfn.STDEV.S(Z5:Z64)</f>
        <v>0.5042194840896107</v>
      </c>
      <c r="AA310">
        <f>AVERAGE(Z5:Z64)</f>
        <v>497.5</v>
      </c>
      <c r="AB310">
        <f>_xlfn.CONFIDENCE.NORM(0.05,Z310,30)</f>
        <v>0.18042930961624351</v>
      </c>
    </row>
    <row r="311" spans="1:28" x14ac:dyDescent="0.2">
      <c r="A311">
        <v>30</v>
      </c>
      <c r="B311">
        <f>_xlfn.STDEV.S(B125:B184)</f>
        <v>1.2419230577438831E-3</v>
      </c>
      <c r="C311">
        <f>AVERAGE(B125:B184)</f>
        <v>1.6655000000000002</v>
      </c>
      <c r="D311">
        <f>_xlfn.CONFIDENCE.NORM(0.05,B311,30)</f>
        <v>4.4440829237253198E-4</v>
      </c>
      <c r="I311">
        <v>30</v>
      </c>
      <c r="J311">
        <f>_xlfn.STDEV.S(J125:J184)</f>
        <v>1.5644352422259744E-3</v>
      </c>
      <c r="K311">
        <f>AVERAGE(J125:J184)</f>
        <v>1.6643999999999999</v>
      </c>
      <c r="L311">
        <f>_xlfn.CONFIDENCE.NORM(0.05,J311,30)</f>
        <v>5.59815674723089E-4</v>
      </c>
      <c r="Q311">
        <v>20</v>
      </c>
      <c r="R311">
        <f>_xlfn.STDEV.S(R65:R124)</f>
        <v>0.72173676281748356</v>
      </c>
      <c r="S311">
        <f>AVERAGE(R65:R124)</f>
        <v>501.23333333333335</v>
      </c>
      <c r="T311">
        <f>_xlfn.CONFIDENCE.NORM(0.05,R311,30)</f>
        <v>0.25826543786768402</v>
      </c>
      <c r="Y311">
        <v>20</v>
      </c>
      <c r="Z311">
        <f>_xlfn.STDEV.S(Z66:Z124)</f>
        <v>0.71593697419730573</v>
      </c>
      <c r="AA311">
        <f>AVERAGE(Z65:Z124)</f>
        <v>502.93333333333334</v>
      </c>
      <c r="AB311">
        <f>_xlfn.CONFIDENCE.NORM(0.05,Z311,30)</f>
        <v>0.2561900483008801</v>
      </c>
    </row>
    <row r="312" spans="1:28" x14ac:dyDescent="0.2">
      <c r="A312">
        <v>40</v>
      </c>
      <c r="B312">
        <f>_xlfn.STDEV.S(B185:B244)</f>
        <v>1.4656133865621074E-3</v>
      </c>
      <c r="C312">
        <f>AVERAGE(B185:B244)</f>
        <v>1.6447666666666672</v>
      </c>
      <c r="D312">
        <f>_xlfn.CONFIDENCE.NORM(0.05,B312,30)</f>
        <v>5.2445337763807828E-4</v>
      </c>
      <c r="I312">
        <v>40</v>
      </c>
      <c r="J312">
        <f>_xlfn.STDEV.S(J185:J244)</f>
        <v>1.8167457091600398E-3</v>
      </c>
      <c r="K312">
        <f>AVERAGE(J185:J244)</f>
        <v>1.6467666666666669</v>
      </c>
      <c r="L312">
        <f>_xlfn.CONFIDENCE.NORM(0.05,J312,30)</f>
        <v>6.5010215669048313E-4</v>
      </c>
      <c r="Q312">
        <v>30</v>
      </c>
      <c r="R312">
        <f>_xlfn.STDEV.S(R125:R184)</f>
        <v>0.66298417975006796</v>
      </c>
      <c r="S312">
        <f>AVERAGE(R125:R184)</f>
        <v>506.36666666666667</v>
      </c>
      <c r="T312">
        <f>_xlfn.CONFIDENCE.NORM(0.05,R312,30)</f>
        <v>0.23724148235718887</v>
      </c>
      <c r="Y312">
        <v>30</v>
      </c>
      <c r="Z312">
        <f>_xlfn.STDEV.S(Z125:Z184)</f>
        <v>0.69623685819688153</v>
      </c>
      <c r="AA312">
        <f>AVERAGE(Z125:Z184)</f>
        <v>506.7</v>
      </c>
      <c r="AB312">
        <f>_xlfn.CONFIDENCE.NORM(0.05,Z312,30)</f>
        <v>0.2491405818651786</v>
      </c>
    </row>
    <row r="313" spans="1:28" x14ac:dyDescent="0.2">
      <c r="A313">
        <v>50</v>
      </c>
      <c r="B313">
        <f>_xlfn.STDEV.S(B245:B304)</f>
        <v>1.5586463778142279E-3</v>
      </c>
      <c r="C313">
        <f>AVERAGE(B245:B304)</f>
        <v>1.6283333333333334</v>
      </c>
      <c r="D313">
        <f>_xlfn.CONFIDENCE.NORM(0.05,B313,30)</f>
        <v>5.5774419426223509E-4</v>
      </c>
      <c r="I313">
        <v>50</v>
      </c>
      <c r="J313">
        <f>_xlfn.STDEV.S(J245:J304)</f>
        <v>1.5436218324388618E-3</v>
      </c>
      <c r="K313">
        <f>AVERAGE(J245:J304)</f>
        <v>1.6305833333333328</v>
      </c>
      <c r="L313">
        <f>_xlfn.CONFIDENCE.NORM(0.05,J313,30)</f>
        <v>5.5236782854271144E-4</v>
      </c>
      <c r="Q313">
        <v>40</v>
      </c>
      <c r="R313">
        <f>_xlfn.STDEV.S(R185:R244)</f>
        <v>0.66298417975006796</v>
      </c>
      <c r="S313">
        <f>AVERAGE(R185:R244)</f>
        <v>512.36666666666667</v>
      </c>
      <c r="T313">
        <f>_xlfn.CONFIDENCE.NORM(0.05,R313,30)</f>
        <v>0.23724148235718887</v>
      </c>
      <c r="Y313">
        <v>40</v>
      </c>
      <c r="Z313">
        <f>_xlfn.STDEV.S(Z185:Z244)</f>
        <v>0.79617730756706839</v>
      </c>
      <c r="AA313">
        <f>AVERAGE(Z185:Z244)</f>
        <v>511.9</v>
      </c>
      <c r="AB313">
        <f>_xlfn.CONFIDENCE.NORM(0.05,Z313,30)</f>
        <v>0.28490315521189841</v>
      </c>
    </row>
    <row r="314" spans="1:28" x14ac:dyDescent="0.2">
      <c r="Q314">
        <v>50</v>
      </c>
      <c r="R314">
        <f>_xlfn.STDEV.S(R245:R304)</f>
        <v>0.83767231973740053</v>
      </c>
      <c r="S314">
        <f>AVERAGE(R245:R304)</f>
        <v>517.9</v>
      </c>
      <c r="T314">
        <f>_xlfn.CONFIDENCE.NORM(0.05,R314,30)</f>
        <v>0.2997516817656245</v>
      </c>
      <c r="Y314">
        <v>50</v>
      </c>
      <c r="Z314">
        <f>_xlfn.STDEV.S(Z245:Z304)</f>
        <v>0.66042273741172464</v>
      </c>
      <c r="AA314">
        <f>AVERAGE(Z245:Z304)</f>
        <v>516.73333333333335</v>
      </c>
      <c r="AB314">
        <f>_xlfn.CONFIDENCE.NORM(0.05,Z314,30)</f>
        <v>0.23632489883094226</v>
      </c>
    </row>
    <row r="317" spans="1:28" x14ac:dyDescent="0.2">
      <c r="A317" t="s">
        <v>13</v>
      </c>
      <c r="G317" t="s">
        <v>14</v>
      </c>
    </row>
    <row r="318" spans="1:28" x14ac:dyDescent="0.2">
      <c r="A318" t="s">
        <v>15</v>
      </c>
      <c r="B318" t="s">
        <v>16</v>
      </c>
      <c r="C318" t="s">
        <v>17</v>
      </c>
      <c r="D318" t="s">
        <v>18</v>
      </c>
      <c r="F318" t="s">
        <v>17</v>
      </c>
      <c r="G318" t="s">
        <v>19</v>
      </c>
      <c r="H318" t="s">
        <v>17</v>
      </c>
      <c r="I318" t="s">
        <v>19</v>
      </c>
    </row>
    <row r="319" spans="1:28" x14ac:dyDescent="0.2">
      <c r="A319">
        <v>10</v>
      </c>
      <c r="B319">
        <v>12.436</v>
      </c>
      <c r="C319">
        <v>20</v>
      </c>
      <c r="D319">
        <v>21.625</v>
      </c>
      <c r="F319">
        <v>10</v>
      </c>
      <c r="G319">
        <v>11.035</v>
      </c>
      <c r="H319">
        <v>20</v>
      </c>
      <c r="I319">
        <v>19.364000000000001</v>
      </c>
    </row>
    <row r="320" spans="1:28" x14ac:dyDescent="0.2">
      <c r="A320">
        <v>10</v>
      </c>
      <c r="B320">
        <v>14.273999999999999</v>
      </c>
      <c r="C320">
        <v>20</v>
      </c>
      <c r="D320">
        <v>21.625</v>
      </c>
      <c r="F320">
        <v>10</v>
      </c>
      <c r="G320">
        <v>8.952</v>
      </c>
      <c r="H320">
        <v>20</v>
      </c>
      <c r="I320">
        <v>17.282</v>
      </c>
    </row>
    <row r="321" spans="1:9" x14ac:dyDescent="0.2">
      <c r="A321">
        <v>10</v>
      </c>
      <c r="B321">
        <v>12.436</v>
      </c>
      <c r="C321">
        <v>20</v>
      </c>
      <c r="D321">
        <v>23.463000000000001</v>
      </c>
      <c r="F321">
        <v>10</v>
      </c>
      <c r="G321">
        <v>8.952</v>
      </c>
      <c r="H321">
        <v>20</v>
      </c>
      <c r="I321">
        <v>17.282</v>
      </c>
    </row>
    <row r="322" spans="1:9" x14ac:dyDescent="0.2">
      <c r="A322">
        <v>10</v>
      </c>
      <c r="B322">
        <v>8.76</v>
      </c>
      <c r="C322">
        <v>20</v>
      </c>
      <c r="D322">
        <v>21.625</v>
      </c>
      <c r="F322">
        <v>10</v>
      </c>
      <c r="G322">
        <v>8.952</v>
      </c>
      <c r="H322">
        <v>20</v>
      </c>
      <c r="I322">
        <v>19.364000000000001</v>
      </c>
    </row>
    <row r="323" spans="1:9" x14ac:dyDescent="0.2">
      <c r="A323">
        <v>10</v>
      </c>
      <c r="B323">
        <v>10.568</v>
      </c>
      <c r="C323">
        <v>20</v>
      </c>
      <c r="D323">
        <v>25.300999999999998</v>
      </c>
      <c r="F323">
        <v>10</v>
      </c>
      <c r="G323">
        <v>8.952</v>
      </c>
      <c r="H323">
        <v>20</v>
      </c>
      <c r="I323">
        <v>19.364000000000001</v>
      </c>
    </row>
    <row r="324" spans="1:9" x14ac:dyDescent="0.2">
      <c r="A324">
        <v>10</v>
      </c>
      <c r="B324">
        <v>12.436</v>
      </c>
      <c r="C324">
        <v>20</v>
      </c>
      <c r="D324">
        <v>25.300999999999998</v>
      </c>
      <c r="F324">
        <v>10</v>
      </c>
      <c r="G324">
        <v>8.952</v>
      </c>
      <c r="H324">
        <v>20</v>
      </c>
      <c r="I324">
        <v>17.282</v>
      </c>
    </row>
    <row r="325" spans="1:9" x14ac:dyDescent="0.2">
      <c r="A325">
        <v>10</v>
      </c>
      <c r="B325">
        <v>10.598000000000001</v>
      </c>
      <c r="C325">
        <v>20</v>
      </c>
      <c r="D325">
        <v>19.786999999999999</v>
      </c>
      <c r="F325">
        <v>10</v>
      </c>
      <c r="G325">
        <v>8.952</v>
      </c>
      <c r="H325">
        <v>20</v>
      </c>
      <c r="I325">
        <v>17.282</v>
      </c>
    </row>
    <row r="326" spans="1:9" x14ac:dyDescent="0.2">
      <c r="A326">
        <v>10</v>
      </c>
      <c r="B326">
        <v>10.598000000000001</v>
      </c>
      <c r="C326">
        <v>20</v>
      </c>
      <c r="D326">
        <v>21.625</v>
      </c>
      <c r="F326">
        <v>10</v>
      </c>
      <c r="G326">
        <v>8.952</v>
      </c>
      <c r="H326">
        <v>20</v>
      </c>
      <c r="I326">
        <v>17.282</v>
      </c>
    </row>
    <row r="327" spans="1:9" x14ac:dyDescent="0.2">
      <c r="A327">
        <v>10</v>
      </c>
      <c r="B327">
        <v>12.436</v>
      </c>
      <c r="C327">
        <v>20</v>
      </c>
      <c r="D327">
        <v>19.786999999999999</v>
      </c>
      <c r="F327">
        <v>10</v>
      </c>
      <c r="G327">
        <v>8.952</v>
      </c>
      <c r="H327">
        <v>20</v>
      </c>
      <c r="I327">
        <v>19.364000000000001</v>
      </c>
    </row>
    <row r="328" spans="1:9" x14ac:dyDescent="0.2">
      <c r="A328">
        <v>10</v>
      </c>
      <c r="B328">
        <v>10.598000000000001</v>
      </c>
      <c r="C328">
        <v>20</v>
      </c>
      <c r="D328">
        <v>19.786999999999999</v>
      </c>
      <c r="F328">
        <v>10</v>
      </c>
      <c r="G328">
        <v>8.952</v>
      </c>
      <c r="H328">
        <v>20</v>
      </c>
      <c r="I328">
        <v>19.364000000000001</v>
      </c>
    </row>
    <row r="329" spans="1:9" x14ac:dyDescent="0.2">
      <c r="A329">
        <v>10</v>
      </c>
      <c r="B329">
        <v>12.436</v>
      </c>
      <c r="C329">
        <v>20</v>
      </c>
      <c r="D329">
        <v>17.95</v>
      </c>
      <c r="F329">
        <v>10</v>
      </c>
      <c r="G329">
        <v>11.035</v>
      </c>
      <c r="H329">
        <v>20</v>
      </c>
      <c r="I329">
        <v>19.364000000000001</v>
      </c>
    </row>
    <row r="330" spans="1:9" x14ac:dyDescent="0.2">
      <c r="A330">
        <v>10</v>
      </c>
      <c r="B330">
        <v>10.593999999999999</v>
      </c>
      <c r="C330">
        <v>20</v>
      </c>
      <c r="D330">
        <v>25.300999999999998</v>
      </c>
      <c r="F330">
        <v>10</v>
      </c>
      <c r="G330">
        <v>8.952</v>
      </c>
      <c r="H330">
        <v>20</v>
      </c>
      <c r="I330">
        <v>17.282</v>
      </c>
    </row>
    <row r="331" spans="1:9" x14ac:dyDescent="0.2">
      <c r="A331">
        <v>10</v>
      </c>
      <c r="B331">
        <v>12.436</v>
      </c>
      <c r="C331">
        <v>20</v>
      </c>
      <c r="D331">
        <v>21.625</v>
      </c>
      <c r="F331">
        <v>10</v>
      </c>
      <c r="G331">
        <v>8.952</v>
      </c>
      <c r="H331">
        <v>20</v>
      </c>
      <c r="I331">
        <v>19.364000000000001</v>
      </c>
    </row>
    <row r="332" spans="1:9" x14ac:dyDescent="0.2">
      <c r="A332">
        <v>10</v>
      </c>
      <c r="B332">
        <v>12.436</v>
      </c>
      <c r="C332">
        <v>20</v>
      </c>
      <c r="D332">
        <v>23.463000000000001</v>
      </c>
      <c r="F332">
        <v>10</v>
      </c>
      <c r="G332">
        <v>11.035</v>
      </c>
      <c r="H332">
        <v>20</v>
      </c>
      <c r="I332">
        <v>19.364000000000001</v>
      </c>
    </row>
    <row r="333" spans="1:9" x14ac:dyDescent="0.2">
      <c r="A333">
        <v>10</v>
      </c>
      <c r="B333">
        <v>12.436</v>
      </c>
      <c r="C333">
        <v>20</v>
      </c>
      <c r="D333">
        <v>23.463000000000001</v>
      </c>
      <c r="F333">
        <v>10</v>
      </c>
      <c r="G333">
        <v>8.952</v>
      </c>
      <c r="H333">
        <v>20</v>
      </c>
      <c r="I333">
        <v>19.364000000000001</v>
      </c>
    </row>
    <row r="334" spans="1:9" x14ac:dyDescent="0.2">
      <c r="A334">
        <v>10</v>
      </c>
      <c r="B334">
        <v>14.273999999999999</v>
      </c>
      <c r="C334">
        <v>20</v>
      </c>
      <c r="D334">
        <v>19.786999999999999</v>
      </c>
      <c r="F334">
        <v>10</v>
      </c>
      <c r="G334">
        <v>8.952</v>
      </c>
      <c r="H334">
        <v>20</v>
      </c>
      <c r="I334">
        <v>19.364000000000001</v>
      </c>
    </row>
    <row r="335" spans="1:9" x14ac:dyDescent="0.2">
      <c r="A335">
        <v>10</v>
      </c>
      <c r="B335">
        <v>14.273999999999999</v>
      </c>
      <c r="C335">
        <v>20</v>
      </c>
      <c r="D335">
        <v>21.625</v>
      </c>
      <c r="F335">
        <v>10</v>
      </c>
      <c r="G335">
        <v>8.952</v>
      </c>
      <c r="H335">
        <v>20</v>
      </c>
      <c r="I335">
        <v>19.364000000000001</v>
      </c>
    </row>
    <row r="336" spans="1:9" x14ac:dyDescent="0.2">
      <c r="A336">
        <v>10</v>
      </c>
      <c r="B336">
        <v>14.273999999999999</v>
      </c>
      <c r="C336">
        <v>20</v>
      </c>
      <c r="D336">
        <v>19.786999999999999</v>
      </c>
      <c r="F336">
        <v>10</v>
      </c>
      <c r="G336">
        <v>8.952</v>
      </c>
      <c r="H336">
        <v>20</v>
      </c>
      <c r="I336">
        <v>19.364000000000001</v>
      </c>
    </row>
    <row r="337" spans="1:9" x14ac:dyDescent="0.2">
      <c r="A337">
        <v>10</v>
      </c>
      <c r="B337">
        <v>10.598000000000001</v>
      </c>
      <c r="C337">
        <v>20</v>
      </c>
      <c r="D337">
        <v>25.300999999999998</v>
      </c>
      <c r="F337">
        <v>10</v>
      </c>
      <c r="G337">
        <v>8.952</v>
      </c>
      <c r="H337">
        <v>20</v>
      </c>
      <c r="I337">
        <v>17.282</v>
      </c>
    </row>
    <row r="338" spans="1:9" x14ac:dyDescent="0.2">
      <c r="A338">
        <v>10</v>
      </c>
      <c r="B338">
        <v>14.273999999999999</v>
      </c>
      <c r="C338">
        <v>20</v>
      </c>
      <c r="D338">
        <v>19.786999999999999</v>
      </c>
      <c r="F338">
        <v>10</v>
      </c>
      <c r="G338">
        <v>8.952</v>
      </c>
      <c r="H338">
        <v>20</v>
      </c>
      <c r="I338">
        <v>17.282</v>
      </c>
    </row>
    <row r="339" spans="1:9" x14ac:dyDescent="0.2">
      <c r="A339">
        <v>10</v>
      </c>
      <c r="B339">
        <v>12.436</v>
      </c>
      <c r="C339">
        <v>20</v>
      </c>
      <c r="D339">
        <v>21.625</v>
      </c>
      <c r="F339">
        <v>10</v>
      </c>
      <c r="G339">
        <v>8.952</v>
      </c>
      <c r="H339">
        <v>20</v>
      </c>
      <c r="I339">
        <v>19.364000000000001</v>
      </c>
    </row>
    <row r="340" spans="1:9" x14ac:dyDescent="0.2">
      <c r="A340">
        <v>10</v>
      </c>
      <c r="B340">
        <v>10.598000000000001</v>
      </c>
      <c r="C340">
        <v>20</v>
      </c>
      <c r="D340">
        <v>21.625</v>
      </c>
      <c r="F340">
        <v>10</v>
      </c>
      <c r="G340">
        <v>8.952</v>
      </c>
      <c r="H340">
        <v>20</v>
      </c>
      <c r="I340">
        <v>19.364000000000001</v>
      </c>
    </row>
    <row r="341" spans="1:9" x14ac:dyDescent="0.2">
      <c r="A341">
        <v>10</v>
      </c>
      <c r="B341">
        <v>12.436</v>
      </c>
      <c r="C341">
        <v>20</v>
      </c>
      <c r="D341">
        <v>25.300999999999998</v>
      </c>
      <c r="F341">
        <v>10</v>
      </c>
      <c r="G341">
        <v>11.035</v>
      </c>
      <c r="H341">
        <v>20</v>
      </c>
      <c r="I341">
        <v>19.364000000000001</v>
      </c>
    </row>
    <row r="342" spans="1:9" x14ac:dyDescent="0.2">
      <c r="A342">
        <v>10</v>
      </c>
      <c r="B342">
        <v>8.76</v>
      </c>
      <c r="C342">
        <v>20</v>
      </c>
      <c r="D342">
        <v>23.463000000000001</v>
      </c>
      <c r="F342">
        <v>10</v>
      </c>
      <c r="G342">
        <v>8.952</v>
      </c>
      <c r="H342">
        <v>20</v>
      </c>
      <c r="I342">
        <v>19.364000000000001</v>
      </c>
    </row>
    <row r="343" spans="1:9" x14ac:dyDescent="0.2">
      <c r="A343">
        <v>10</v>
      </c>
      <c r="B343">
        <v>14.273999999999999</v>
      </c>
      <c r="C343">
        <v>20</v>
      </c>
      <c r="D343">
        <v>19.786999999999999</v>
      </c>
      <c r="F343">
        <v>10</v>
      </c>
      <c r="G343">
        <v>8.952</v>
      </c>
      <c r="H343">
        <v>20</v>
      </c>
      <c r="I343">
        <v>19.364000000000001</v>
      </c>
    </row>
    <row r="344" spans="1:9" x14ac:dyDescent="0.2">
      <c r="A344">
        <v>10</v>
      </c>
      <c r="B344">
        <v>8.76</v>
      </c>
      <c r="C344">
        <v>20</v>
      </c>
      <c r="D344">
        <v>21.625</v>
      </c>
      <c r="F344">
        <v>10</v>
      </c>
      <c r="G344">
        <v>8.952</v>
      </c>
      <c r="H344">
        <v>20</v>
      </c>
      <c r="I344">
        <v>19.364000000000001</v>
      </c>
    </row>
    <row r="345" spans="1:9" x14ac:dyDescent="0.2">
      <c r="A345">
        <v>10</v>
      </c>
      <c r="B345">
        <v>10.598000000000001</v>
      </c>
      <c r="C345">
        <v>20</v>
      </c>
      <c r="D345">
        <v>19.786999999999999</v>
      </c>
      <c r="F345">
        <v>10</v>
      </c>
      <c r="G345">
        <v>8.952</v>
      </c>
      <c r="H345">
        <v>20</v>
      </c>
      <c r="I345">
        <v>19.364000000000001</v>
      </c>
    </row>
    <row r="346" spans="1:9" x14ac:dyDescent="0.2">
      <c r="A346">
        <v>10</v>
      </c>
      <c r="B346">
        <v>14.273999999999999</v>
      </c>
      <c r="C346">
        <v>20</v>
      </c>
      <c r="D346">
        <v>23.463000000000001</v>
      </c>
      <c r="F346">
        <v>10</v>
      </c>
      <c r="G346">
        <v>8.952</v>
      </c>
      <c r="H346">
        <v>20</v>
      </c>
      <c r="I346">
        <v>19.364000000000001</v>
      </c>
    </row>
    <row r="347" spans="1:9" x14ac:dyDescent="0.2">
      <c r="A347">
        <v>10</v>
      </c>
      <c r="B347">
        <v>14.273999999999999</v>
      </c>
      <c r="C347">
        <v>20</v>
      </c>
      <c r="D347">
        <v>23.463000000000001</v>
      </c>
      <c r="F347">
        <v>10</v>
      </c>
      <c r="G347">
        <v>8.952</v>
      </c>
      <c r="H347">
        <v>20</v>
      </c>
      <c r="I347">
        <v>19.364000000000001</v>
      </c>
    </row>
    <row r="348" spans="1:9" x14ac:dyDescent="0.2">
      <c r="A348">
        <v>10</v>
      </c>
      <c r="B348">
        <v>12.436</v>
      </c>
      <c r="C348">
        <v>20</v>
      </c>
      <c r="D348">
        <v>19.786999999999999</v>
      </c>
      <c r="F348">
        <v>10</v>
      </c>
      <c r="G348">
        <v>8.952</v>
      </c>
      <c r="H348">
        <v>20</v>
      </c>
      <c r="I348">
        <v>19.364000000000001</v>
      </c>
    </row>
    <row r="351" spans="1:9" x14ac:dyDescent="0.2">
      <c r="A351" t="s">
        <v>7</v>
      </c>
      <c r="B351" t="s">
        <v>20</v>
      </c>
      <c r="C351" t="s">
        <v>21</v>
      </c>
      <c r="D351" t="s">
        <v>22</v>
      </c>
      <c r="F351" t="s">
        <v>7</v>
      </c>
      <c r="G351" t="s">
        <v>20</v>
      </c>
      <c r="H351" t="s">
        <v>21</v>
      </c>
      <c r="I351" t="s">
        <v>22</v>
      </c>
    </row>
    <row r="352" spans="1:9" x14ac:dyDescent="0.2">
      <c r="A352">
        <v>10</v>
      </c>
      <c r="B352">
        <f>_xlfn.STDEV.P(B319:B348)</f>
        <v>1.7381772432318017</v>
      </c>
      <c r="C352">
        <f>AVERAGE(B319:B348)</f>
        <v>12.067266666666665</v>
      </c>
      <c r="D352">
        <f>_xlfn.CONFIDENCE.NORM(0.05,C352,30)</f>
        <v>4.3181365701346497</v>
      </c>
      <c r="F352">
        <v>10</v>
      </c>
      <c r="G352">
        <f>_xlfn.STDEV.P(G319:G348)</f>
        <v>0.70808384312091832</v>
      </c>
      <c r="H352">
        <f>AVERAGE(G319:G348)</f>
        <v>9.2297333333333338</v>
      </c>
      <c r="I352">
        <f>_xlfn.CONFIDENCE.NORM(0.05,H352,30)</f>
        <v>3.3027569656142068</v>
      </c>
    </row>
    <row r="353" spans="1:9" x14ac:dyDescent="0.2">
      <c r="A353">
        <v>20</v>
      </c>
      <c r="B353">
        <f>_xlfn.STDEV.P(D319:D348)</f>
        <v>2.0730681687349843</v>
      </c>
      <c r="C353">
        <f>AVERAGE(D319:D348)</f>
        <v>21.931366666666669</v>
      </c>
      <c r="D353">
        <f>_xlfn.CONFIDENCE.NORM(0.05,C353,30)</f>
        <v>7.8478945607427333</v>
      </c>
      <c r="F353">
        <v>20</v>
      </c>
      <c r="G353">
        <f>_xlfn.STDEV.P(I319:I348)</f>
        <v>0.92069504180265971</v>
      </c>
      <c r="H353">
        <f>AVERAGE(I319:I348)</f>
        <v>18.808799999999994</v>
      </c>
      <c r="I353">
        <f>_xlfn.CONFIDENCE.NORM(0.05,H353,30)</f>
        <v>6.7305189620694499</v>
      </c>
    </row>
    <row r="610" spans="21:32" x14ac:dyDescent="0.2">
      <c r="U610" t="s">
        <v>23</v>
      </c>
      <c r="V610" t="s">
        <v>24</v>
      </c>
      <c r="W610" t="s">
        <v>25</v>
      </c>
      <c r="Z610" t="s">
        <v>7</v>
      </c>
      <c r="AA610" t="s">
        <v>26</v>
      </c>
      <c r="AB610" t="s">
        <v>11</v>
      </c>
      <c r="AC610" t="s">
        <v>12</v>
      </c>
      <c r="AD610" t="s">
        <v>23</v>
      </c>
      <c r="AE610" t="s">
        <v>24</v>
      </c>
      <c r="AF610" t="s">
        <v>25</v>
      </c>
    </row>
    <row r="611" spans="21:32" x14ac:dyDescent="0.2">
      <c r="U611" t="e">
        <f>MAX(#REF!)</f>
        <v>#REF!</v>
      </c>
      <c r="V611" t="e">
        <f>MIN(#REF!)</f>
        <v>#REF!</v>
      </c>
      <c r="W611" t="e">
        <f t="array" ref="W611">INDEX(#REF!,MODE(MATCH(#REF!,#REF!,0)))</f>
        <v>#REF!</v>
      </c>
      <c r="Z611">
        <v>10</v>
      </c>
      <c r="AA611">
        <f>_xlfn.STDEV.S(Z306:Z365)</f>
        <v>0.10745749828566095</v>
      </c>
      <c r="AB611">
        <f>AVERAGE(Z306:Z365)</f>
        <v>0.67459867229251824</v>
      </c>
      <c r="AC611">
        <f>_xlfn.CONFIDENCE.NORM(0.05,AA611,30)</f>
        <v>3.8452465326240193E-2</v>
      </c>
      <c r="AD611">
        <f>MAX(Z306:Z365)</f>
        <v>0.79617730756706839</v>
      </c>
      <c r="AE611">
        <f>MIN(Z306:Z365)</f>
        <v>0.5042194840896107</v>
      </c>
      <c r="AF611" t="e">
        <f t="array" ref="AF611">INDEX(Z306:Z365,MODE(MATCH(Z306:Z365,Z306:Z365,0)))</f>
        <v>#N/A</v>
      </c>
    </row>
    <row r="612" spans="21:32" x14ac:dyDescent="0.2">
      <c r="U612" t="e">
        <f>MAX(#REF!)</f>
        <v>#REF!</v>
      </c>
      <c r="V612" t="e">
        <f>MIN(#REF!)</f>
        <v>#REF!</v>
      </c>
      <c r="W612" t="e">
        <f t="array" ref="W612">INDEX(#REF!,MODE(MATCH(#REF!,#REF!,0)))</f>
        <v>#REF!</v>
      </c>
      <c r="Z612">
        <v>20</v>
      </c>
      <c r="AA612" t="e">
        <f>_xlfn.STDEV.S(Z366:Z425)</f>
        <v>#DIV/0!</v>
      </c>
      <c r="AB612" t="e">
        <f>AVERAGE(Z366:Z425)</f>
        <v>#DIV/0!</v>
      </c>
      <c r="AC612" t="e">
        <f>_xlfn.CONFIDENCE.NORM(0.05,AA612,30)</f>
        <v>#DIV/0!</v>
      </c>
      <c r="AD612">
        <f>MAX(Z366:Z425)</f>
        <v>0</v>
      </c>
      <c r="AE612">
        <f>MIN(Z366:Z425)</f>
        <v>0</v>
      </c>
      <c r="AF612" t="e">
        <f t="array" ref="AF612">INDEX(Z366:Z425,MODE(MATCH(Z366:Z425,Z366:Z425,0)))</f>
        <v>#N/A</v>
      </c>
    </row>
    <row r="613" spans="21:32" x14ac:dyDescent="0.2">
      <c r="U613" t="e">
        <f>MAX(#REF!)</f>
        <v>#REF!</v>
      </c>
      <c r="V613" t="e">
        <f>MIN(#REF!)</f>
        <v>#REF!</v>
      </c>
      <c r="W613" t="e">
        <f t="array" ref="W613">INDEX(#REF!,MODE(MATCH(#REF!,#REF!,0)))</f>
        <v>#REF!</v>
      </c>
      <c r="Z613">
        <v>30</v>
      </c>
      <c r="AA613" t="e">
        <f>_xlfn.STDEV.S(Z426:Z485)</f>
        <v>#DIV/0!</v>
      </c>
      <c r="AB613" t="e">
        <f>AVERAGE(Z426:Z485)</f>
        <v>#DIV/0!</v>
      </c>
      <c r="AC613" t="e">
        <f>_xlfn.CONFIDENCE.NORM(0.05,AA613,30)</f>
        <v>#DIV/0!</v>
      </c>
      <c r="AD613">
        <f>MAX(Z426:Z485)</f>
        <v>0</v>
      </c>
      <c r="AE613">
        <f>MIN(Z426:Z485)</f>
        <v>0</v>
      </c>
      <c r="AF613" t="e">
        <f t="array" ref="AF613">INDEX(Z426:Z485,MODE(MATCH(Z426:Z485,Z426:Z485,0)))</f>
        <v>#N/A</v>
      </c>
    </row>
    <row r="614" spans="21:32" x14ac:dyDescent="0.2">
      <c r="U614" t="e">
        <f>MAX(#REF!)</f>
        <v>#REF!</v>
      </c>
      <c r="V614" t="e">
        <f>MIN(#REF!)</f>
        <v>#REF!</v>
      </c>
      <c r="W614" t="e">
        <f t="array" ref="W614">INDEX(#REF!,MODE(MATCH(#REF!,#REF!,0)))</f>
        <v>#REF!</v>
      </c>
      <c r="Z614">
        <v>40</v>
      </c>
      <c r="AA614" t="e">
        <f>_xlfn.STDEV.S(Z486:Z545)</f>
        <v>#DIV/0!</v>
      </c>
      <c r="AB614" t="e">
        <f>AVERAGE(Z486:Z545)</f>
        <v>#DIV/0!</v>
      </c>
      <c r="AC614" t="e">
        <f>_xlfn.CONFIDENCE.NORM(0.05,AA614,30)</f>
        <v>#DIV/0!</v>
      </c>
      <c r="AD614">
        <f>MAX(Z486:Z545)</f>
        <v>0</v>
      </c>
      <c r="AE614">
        <f>MIN(Z486:Z545)</f>
        <v>0</v>
      </c>
      <c r="AF614" t="e">
        <f t="array" ref="AF614">INDEX(Z486:Z545,MODE(MATCH(Z486:Z545,Z486:Z545,0)))</f>
        <v>#N/A</v>
      </c>
    </row>
    <row r="615" spans="21:32" x14ac:dyDescent="0.2">
      <c r="U615" t="e">
        <f>MAX(#REF!)</f>
        <v>#REF!</v>
      </c>
      <c r="V615" t="e">
        <f>MIN(#REF!)</f>
        <v>#REF!</v>
      </c>
      <c r="W615" t="e">
        <f t="array" ref="W615">INDEX(#REF!,MODE(MATCH(#REF!,#REF!,0)))</f>
        <v>#REF!</v>
      </c>
      <c r="Z615">
        <v>50</v>
      </c>
      <c r="AA615" t="e">
        <f>_xlfn.STDEV.S(Z546:Z605)</f>
        <v>#DIV/0!</v>
      </c>
      <c r="AB615" t="e">
        <f>AVERAGE(Z546:Z605)</f>
        <v>#DIV/0!</v>
      </c>
      <c r="AC615" t="e">
        <f>_xlfn.CONFIDENCE.NORM(0.05,AA615,30)</f>
        <v>#DIV/0!</v>
      </c>
      <c r="AD615">
        <f>MAX(Z546:Z605)</f>
        <v>0</v>
      </c>
      <c r="AE615">
        <f>MIN(Z546:Z605)</f>
        <v>0</v>
      </c>
      <c r="AF615" t="e">
        <f t="array" ref="AF615">INDEX(Z546:Z605,MODE(MATCH(Z546:Z605,Z546:Z605,0)))</f>
        <v>#N/A</v>
      </c>
    </row>
    <row r="619" spans="21:32" x14ac:dyDescent="0.2">
      <c r="AD619" t="e">
        <f t="array" ref="AD619">INDEX(#REF!,MODE(MATCH(#REF!,#REF!,0)))</f>
        <v>#REF!</v>
      </c>
    </row>
  </sheetData>
  <pageMargins left="0.7" right="0.7" top="0.75" bottom="0.75" header="0.3" footer="0.3"/>
  <ignoredErrors>
    <ignoredError sqref="AA611:AA615 AB611:AB615 V611 U611 U612 V612 U613:V615 C309 B309:B313 C310:C313 J309:J313 K310:K313 R310:R314 S311:S314 Z310 Z311:Z314 AA310:AA314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0D8B2-E62B-8644-8EF1-D5F000CEA045}">
  <dimension ref="A1:U49"/>
  <sheetViews>
    <sheetView tabSelected="1" topLeftCell="C1" workbookViewId="0">
      <selection activeCell="J43" sqref="J43"/>
    </sheetView>
  </sheetViews>
  <sheetFormatPr baseColWidth="10" defaultColWidth="11" defaultRowHeight="16" x14ac:dyDescent="0.2"/>
  <cols>
    <col min="1" max="1" width="20.5" customWidth="1"/>
    <col min="2" max="2" width="22" customWidth="1"/>
    <col min="3" max="3" width="19.6640625" customWidth="1"/>
    <col min="4" max="4" width="21" customWidth="1"/>
    <col min="5" max="5" width="19.6640625" customWidth="1"/>
    <col min="6" max="6" width="22.6640625" customWidth="1"/>
    <col min="7" max="7" width="22" customWidth="1"/>
    <col min="8" max="8" width="31.5" customWidth="1"/>
    <col min="9" max="9" width="39.6640625" customWidth="1"/>
    <col min="10" max="10" width="52.5" customWidth="1"/>
    <col min="11" max="11" width="22.6640625" customWidth="1"/>
    <col min="12" max="12" width="21.33203125" customWidth="1"/>
    <col min="13" max="13" width="29.6640625" customWidth="1"/>
    <col min="14" max="14" width="31" customWidth="1"/>
    <col min="15" max="15" width="36.6640625" customWidth="1"/>
    <col min="16" max="16" width="40" customWidth="1"/>
    <col min="17" max="17" width="41.5" customWidth="1"/>
    <col min="18" max="18" width="38.83203125" customWidth="1"/>
    <col min="19" max="19" width="39.1640625" customWidth="1"/>
    <col min="20" max="20" width="17.6640625" customWidth="1"/>
    <col min="21" max="21" width="29.83203125" customWidth="1"/>
    <col min="22" max="22" width="29.1640625" customWidth="1"/>
    <col min="23" max="23" width="21.5" customWidth="1"/>
    <col min="24" max="24" width="25.1640625" customWidth="1"/>
    <col min="25" max="25" width="24.33203125" customWidth="1"/>
    <col min="26" max="26" width="18.83203125" customWidth="1"/>
  </cols>
  <sheetData>
    <row r="1" spans="1:17" s="1" customFormat="1" x14ac:dyDescent="0.2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</row>
    <row r="2" spans="1:17" x14ac:dyDescent="0.2">
      <c r="A2">
        <v>33</v>
      </c>
      <c r="B2">
        <v>34</v>
      </c>
      <c r="C2">
        <v>216</v>
      </c>
      <c r="D2">
        <v>216</v>
      </c>
      <c r="E2">
        <v>42</v>
      </c>
      <c r="F2">
        <v>41</v>
      </c>
      <c r="G2">
        <v>15068</v>
      </c>
      <c r="H2">
        <v>960</v>
      </c>
      <c r="I2">
        <v>952</v>
      </c>
      <c r="J2">
        <v>948</v>
      </c>
    </row>
    <row r="3" spans="1:17" x14ac:dyDescent="0.2">
      <c r="A3">
        <v>49</v>
      </c>
      <c r="B3">
        <v>48</v>
      </c>
      <c r="C3">
        <v>334</v>
      </c>
      <c r="D3">
        <v>334</v>
      </c>
      <c r="E3">
        <v>58</v>
      </c>
      <c r="F3">
        <v>56</v>
      </c>
      <c r="G3">
        <v>15074</v>
      </c>
      <c r="H3" s="2">
        <v>988</v>
      </c>
      <c r="I3">
        <v>952</v>
      </c>
      <c r="J3">
        <v>1024</v>
      </c>
    </row>
    <row r="4" spans="1:17" x14ac:dyDescent="0.2">
      <c r="A4">
        <v>73</v>
      </c>
      <c r="B4">
        <v>74</v>
      </c>
      <c r="C4">
        <v>340</v>
      </c>
      <c r="D4">
        <v>336</v>
      </c>
      <c r="E4">
        <v>49</v>
      </c>
      <c r="F4">
        <v>48</v>
      </c>
      <c r="G4">
        <v>15711</v>
      </c>
      <c r="H4" s="2">
        <v>1008</v>
      </c>
      <c r="I4">
        <v>984</v>
      </c>
      <c r="J4">
        <v>975</v>
      </c>
    </row>
    <row r="5" spans="1:17" x14ac:dyDescent="0.2">
      <c r="A5">
        <v>44</v>
      </c>
      <c r="B5">
        <v>45</v>
      </c>
      <c r="C5">
        <v>212</v>
      </c>
      <c r="D5">
        <v>210</v>
      </c>
      <c r="E5">
        <v>59</v>
      </c>
      <c r="F5">
        <v>57</v>
      </c>
      <c r="G5">
        <v>15767</v>
      </c>
      <c r="H5" s="2">
        <v>1023</v>
      </c>
      <c r="I5">
        <v>983</v>
      </c>
      <c r="J5">
        <v>983</v>
      </c>
    </row>
    <row r="6" spans="1:17" x14ac:dyDescent="0.2">
      <c r="A6">
        <v>42</v>
      </c>
      <c r="B6">
        <v>44</v>
      </c>
      <c r="C6">
        <v>314</v>
      </c>
      <c r="D6">
        <v>315</v>
      </c>
      <c r="E6">
        <v>66</v>
      </c>
      <c r="F6">
        <v>66</v>
      </c>
      <c r="G6">
        <v>15319</v>
      </c>
      <c r="H6" s="2">
        <v>977</v>
      </c>
      <c r="I6">
        <v>987</v>
      </c>
      <c r="J6">
        <v>976</v>
      </c>
    </row>
    <row r="7" spans="1:17" x14ac:dyDescent="0.2">
      <c r="A7">
        <v>44</v>
      </c>
      <c r="B7">
        <v>44</v>
      </c>
      <c r="C7">
        <v>355</v>
      </c>
      <c r="D7">
        <v>357</v>
      </c>
      <c r="E7">
        <v>66</v>
      </c>
      <c r="F7">
        <v>66</v>
      </c>
      <c r="G7">
        <v>14945</v>
      </c>
      <c r="H7" s="2">
        <v>1000</v>
      </c>
      <c r="I7">
        <v>992</v>
      </c>
      <c r="J7">
        <v>1000</v>
      </c>
    </row>
    <row r="8" spans="1:17" x14ac:dyDescent="0.2">
      <c r="A8">
        <v>45</v>
      </c>
      <c r="B8">
        <v>46</v>
      </c>
      <c r="C8">
        <v>372</v>
      </c>
      <c r="D8">
        <v>368</v>
      </c>
      <c r="E8">
        <v>58</v>
      </c>
      <c r="F8">
        <v>57</v>
      </c>
      <c r="G8">
        <v>15098</v>
      </c>
      <c r="H8" s="2">
        <v>996</v>
      </c>
      <c r="I8">
        <v>984</v>
      </c>
      <c r="J8">
        <v>976</v>
      </c>
    </row>
    <row r="9" spans="1:17" x14ac:dyDescent="0.2">
      <c r="A9">
        <v>45</v>
      </c>
      <c r="B9">
        <v>45</v>
      </c>
      <c r="C9">
        <v>378</v>
      </c>
      <c r="D9">
        <v>380</v>
      </c>
      <c r="E9">
        <v>66</v>
      </c>
      <c r="F9">
        <v>66</v>
      </c>
      <c r="G9">
        <v>14705</v>
      </c>
      <c r="H9" s="2">
        <v>996</v>
      </c>
      <c r="I9">
        <v>964</v>
      </c>
      <c r="J9">
        <v>1000</v>
      </c>
    </row>
    <row r="10" spans="1:17" x14ac:dyDescent="0.2">
      <c r="A10">
        <v>53</v>
      </c>
      <c r="B10">
        <v>53</v>
      </c>
      <c r="C10">
        <v>373</v>
      </c>
      <c r="D10">
        <v>371</v>
      </c>
      <c r="E10">
        <v>66</v>
      </c>
      <c r="F10">
        <v>65</v>
      </c>
      <c r="G10">
        <v>15012</v>
      </c>
      <c r="H10" s="2">
        <v>1004</v>
      </c>
      <c r="I10">
        <v>964</v>
      </c>
      <c r="J10">
        <v>1008</v>
      </c>
    </row>
    <row r="11" spans="1:17" x14ac:dyDescent="0.2">
      <c r="A11">
        <v>52</v>
      </c>
      <c r="B11">
        <v>52</v>
      </c>
      <c r="C11">
        <v>409</v>
      </c>
      <c r="D11">
        <v>410</v>
      </c>
      <c r="E11">
        <v>75</v>
      </c>
      <c r="F11">
        <v>74</v>
      </c>
      <c r="G11">
        <v>15119</v>
      </c>
      <c r="H11" s="2">
        <v>988</v>
      </c>
      <c r="I11">
        <v>984</v>
      </c>
      <c r="J11">
        <v>996</v>
      </c>
    </row>
    <row r="12" spans="1:17" x14ac:dyDescent="0.2">
      <c r="A12">
        <v>45</v>
      </c>
      <c r="B12">
        <v>45</v>
      </c>
      <c r="C12">
        <v>369</v>
      </c>
      <c r="D12">
        <v>367</v>
      </c>
      <c r="E12">
        <v>67</v>
      </c>
      <c r="F12">
        <v>66</v>
      </c>
      <c r="G12">
        <v>15184</v>
      </c>
      <c r="H12" s="2">
        <v>1003</v>
      </c>
      <c r="I12">
        <v>1004</v>
      </c>
      <c r="J12">
        <v>988</v>
      </c>
    </row>
    <row r="13" spans="1:17" x14ac:dyDescent="0.2">
      <c r="A13">
        <v>52</v>
      </c>
      <c r="B13">
        <v>52</v>
      </c>
      <c r="C13">
        <v>369</v>
      </c>
      <c r="D13">
        <v>365</v>
      </c>
      <c r="E13">
        <v>68</v>
      </c>
      <c r="F13">
        <v>67</v>
      </c>
      <c r="G13">
        <v>14779</v>
      </c>
      <c r="H13" s="2">
        <v>1004</v>
      </c>
      <c r="I13">
        <v>995</v>
      </c>
      <c r="J13">
        <v>1024</v>
      </c>
    </row>
    <row r="14" spans="1:17" x14ac:dyDescent="0.2">
      <c r="A14">
        <v>53</v>
      </c>
      <c r="B14">
        <v>52</v>
      </c>
      <c r="C14">
        <v>370</v>
      </c>
      <c r="D14">
        <v>371</v>
      </c>
      <c r="E14">
        <v>66</v>
      </c>
      <c r="F14">
        <v>67</v>
      </c>
      <c r="G14">
        <v>14825</v>
      </c>
      <c r="H14" s="2">
        <v>996</v>
      </c>
      <c r="I14">
        <v>1024</v>
      </c>
      <c r="J14">
        <v>971</v>
      </c>
    </row>
    <row r="15" spans="1:17" x14ac:dyDescent="0.2">
      <c r="A15">
        <v>53</v>
      </c>
      <c r="B15">
        <v>53</v>
      </c>
      <c r="C15">
        <v>343</v>
      </c>
      <c r="D15">
        <v>344</v>
      </c>
      <c r="E15">
        <v>66</v>
      </c>
      <c r="F15">
        <v>67</v>
      </c>
      <c r="G15">
        <v>14884</v>
      </c>
      <c r="H15" s="2">
        <v>1004</v>
      </c>
      <c r="I15">
        <v>992</v>
      </c>
      <c r="J15">
        <v>988</v>
      </c>
    </row>
    <row r="16" spans="1:17" x14ac:dyDescent="0.2">
      <c r="A16">
        <v>52</v>
      </c>
      <c r="B16">
        <v>52</v>
      </c>
      <c r="C16">
        <v>373</v>
      </c>
      <c r="D16">
        <v>369</v>
      </c>
      <c r="E16">
        <v>68</v>
      </c>
      <c r="F16">
        <v>66</v>
      </c>
      <c r="G16">
        <v>15525</v>
      </c>
      <c r="H16" s="2">
        <v>1008</v>
      </c>
      <c r="I16">
        <v>960</v>
      </c>
      <c r="J16">
        <v>991</v>
      </c>
    </row>
    <row r="17" spans="1:10" x14ac:dyDescent="0.2">
      <c r="A17">
        <v>43</v>
      </c>
      <c r="B17">
        <v>44</v>
      </c>
      <c r="C17">
        <v>369</v>
      </c>
      <c r="D17">
        <v>367</v>
      </c>
      <c r="E17">
        <v>65</v>
      </c>
      <c r="F17">
        <v>64</v>
      </c>
      <c r="G17">
        <v>14953</v>
      </c>
      <c r="H17" s="2">
        <v>968</v>
      </c>
      <c r="I17">
        <v>984</v>
      </c>
      <c r="J17">
        <v>1012</v>
      </c>
    </row>
    <row r="18" spans="1:10" x14ac:dyDescent="0.2">
      <c r="A18">
        <v>44</v>
      </c>
      <c r="B18">
        <v>44</v>
      </c>
      <c r="C18">
        <v>371</v>
      </c>
      <c r="D18">
        <v>375</v>
      </c>
      <c r="E18">
        <v>65</v>
      </c>
      <c r="F18">
        <v>66</v>
      </c>
      <c r="G18">
        <v>15162</v>
      </c>
      <c r="H18" s="2">
        <v>992</v>
      </c>
      <c r="I18">
        <v>992</v>
      </c>
      <c r="J18">
        <v>976</v>
      </c>
    </row>
    <row r="19" spans="1:10" x14ac:dyDescent="0.2">
      <c r="A19">
        <v>44</v>
      </c>
      <c r="B19">
        <v>43</v>
      </c>
      <c r="C19">
        <v>370</v>
      </c>
      <c r="D19">
        <v>371</v>
      </c>
      <c r="E19">
        <v>67</v>
      </c>
      <c r="F19">
        <v>66</v>
      </c>
      <c r="G19">
        <v>15163</v>
      </c>
      <c r="H19" s="2">
        <v>1004</v>
      </c>
      <c r="I19">
        <v>996</v>
      </c>
      <c r="J19">
        <v>971</v>
      </c>
    </row>
    <row r="20" spans="1:10" x14ac:dyDescent="0.2">
      <c r="A20">
        <v>44</v>
      </c>
      <c r="B20">
        <v>44</v>
      </c>
      <c r="C20">
        <v>371</v>
      </c>
      <c r="D20">
        <v>370</v>
      </c>
      <c r="E20">
        <v>64</v>
      </c>
      <c r="F20">
        <v>66</v>
      </c>
      <c r="G20">
        <v>15045</v>
      </c>
      <c r="H20" s="2">
        <v>984</v>
      </c>
      <c r="I20">
        <v>984</v>
      </c>
      <c r="J20">
        <v>952</v>
      </c>
    </row>
    <row r="21" spans="1:10" x14ac:dyDescent="0.2">
      <c r="A21">
        <v>44</v>
      </c>
      <c r="B21">
        <v>45</v>
      </c>
      <c r="C21">
        <v>371</v>
      </c>
      <c r="D21">
        <v>374</v>
      </c>
      <c r="E21">
        <v>65</v>
      </c>
      <c r="F21">
        <v>66</v>
      </c>
      <c r="G21">
        <v>15727</v>
      </c>
      <c r="H21" s="2">
        <v>987</v>
      </c>
      <c r="I21">
        <v>991</v>
      </c>
      <c r="J21">
        <v>992</v>
      </c>
    </row>
    <row r="22" spans="1:10" x14ac:dyDescent="0.2">
      <c r="A22">
        <v>44</v>
      </c>
      <c r="B22">
        <v>44</v>
      </c>
      <c r="C22">
        <v>374</v>
      </c>
      <c r="D22">
        <v>369</v>
      </c>
      <c r="E22">
        <v>67</v>
      </c>
      <c r="F22">
        <v>67</v>
      </c>
      <c r="G22">
        <v>15283</v>
      </c>
      <c r="H22">
        <v>996</v>
      </c>
      <c r="I22">
        <v>956</v>
      </c>
      <c r="J22">
        <v>980</v>
      </c>
    </row>
    <row r="23" spans="1:10" x14ac:dyDescent="0.2">
      <c r="A23">
        <v>43</v>
      </c>
      <c r="B23">
        <v>43</v>
      </c>
      <c r="C23">
        <v>369</v>
      </c>
      <c r="D23">
        <v>371</v>
      </c>
      <c r="E23">
        <v>65</v>
      </c>
      <c r="F23">
        <v>66</v>
      </c>
      <c r="G23">
        <v>14802</v>
      </c>
      <c r="H23">
        <v>1007</v>
      </c>
      <c r="I23">
        <v>992</v>
      </c>
      <c r="J23">
        <v>975</v>
      </c>
    </row>
    <row r="24" spans="1:10" x14ac:dyDescent="0.2">
      <c r="A24">
        <v>53</v>
      </c>
      <c r="B24">
        <v>52</v>
      </c>
      <c r="C24">
        <v>373</v>
      </c>
      <c r="D24">
        <v>371</v>
      </c>
      <c r="E24">
        <v>66</v>
      </c>
      <c r="F24">
        <v>66</v>
      </c>
      <c r="G24">
        <v>15643</v>
      </c>
      <c r="H24">
        <v>983</v>
      </c>
      <c r="I24">
        <v>964</v>
      </c>
      <c r="J24">
        <v>980</v>
      </c>
    </row>
    <row r="25" spans="1:10" x14ac:dyDescent="0.2">
      <c r="A25">
        <v>44</v>
      </c>
      <c r="B25">
        <v>44</v>
      </c>
      <c r="C25">
        <v>368</v>
      </c>
      <c r="D25">
        <v>367</v>
      </c>
      <c r="E25">
        <v>74</v>
      </c>
      <c r="F25">
        <v>73</v>
      </c>
      <c r="G25">
        <v>14731</v>
      </c>
      <c r="H25">
        <v>1004</v>
      </c>
      <c r="I25">
        <v>967</v>
      </c>
      <c r="J25">
        <v>975</v>
      </c>
    </row>
    <row r="26" spans="1:10" x14ac:dyDescent="0.2">
      <c r="A26">
        <v>43</v>
      </c>
      <c r="B26">
        <v>46</v>
      </c>
      <c r="C26">
        <v>375</v>
      </c>
      <c r="D26">
        <v>372</v>
      </c>
      <c r="E26">
        <v>58</v>
      </c>
      <c r="F26">
        <v>58</v>
      </c>
      <c r="G26">
        <v>14947</v>
      </c>
      <c r="H26">
        <v>1008</v>
      </c>
      <c r="I26">
        <v>972</v>
      </c>
      <c r="J26">
        <v>988</v>
      </c>
    </row>
    <row r="27" spans="1:10" x14ac:dyDescent="0.2">
      <c r="A27">
        <v>44</v>
      </c>
      <c r="B27">
        <v>44</v>
      </c>
      <c r="C27">
        <v>369</v>
      </c>
      <c r="D27">
        <v>370</v>
      </c>
      <c r="E27">
        <v>51</v>
      </c>
      <c r="F27">
        <v>51</v>
      </c>
      <c r="G27">
        <v>14868</v>
      </c>
      <c r="H27">
        <v>996</v>
      </c>
      <c r="I27">
        <v>960</v>
      </c>
      <c r="J27">
        <v>1000</v>
      </c>
    </row>
    <row r="28" spans="1:10" x14ac:dyDescent="0.2">
      <c r="A28">
        <v>44</v>
      </c>
      <c r="B28">
        <v>45</v>
      </c>
      <c r="C28">
        <v>371</v>
      </c>
      <c r="D28">
        <v>372</v>
      </c>
      <c r="E28">
        <v>61</v>
      </c>
      <c r="F28">
        <v>60</v>
      </c>
      <c r="G28">
        <v>15477</v>
      </c>
      <c r="H28">
        <v>1012</v>
      </c>
      <c r="I28">
        <v>988</v>
      </c>
      <c r="J28">
        <v>968</v>
      </c>
    </row>
    <row r="29" spans="1:10" x14ac:dyDescent="0.2">
      <c r="A29">
        <v>45</v>
      </c>
      <c r="B29">
        <v>44</v>
      </c>
      <c r="C29">
        <v>373</v>
      </c>
      <c r="D29">
        <v>369</v>
      </c>
      <c r="E29">
        <v>65</v>
      </c>
      <c r="F29">
        <v>67</v>
      </c>
      <c r="G29">
        <v>15746</v>
      </c>
      <c r="H29">
        <v>1000</v>
      </c>
      <c r="I29">
        <v>968</v>
      </c>
      <c r="J29">
        <v>964</v>
      </c>
    </row>
    <row r="30" spans="1:10" x14ac:dyDescent="0.2">
      <c r="A30">
        <v>45</v>
      </c>
      <c r="B30">
        <v>45</v>
      </c>
      <c r="C30">
        <v>369</v>
      </c>
      <c r="D30">
        <v>367</v>
      </c>
      <c r="E30">
        <v>64</v>
      </c>
      <c r="F30">
        <v>64</v>
      </c>
      <c r="G30">
        <v>15121</v>
      </c>
      <c r="H30">
        <v>991</v>
      </c>
      <c r="I30">
        <v>972</v>
      </c>
      <c r="J30">
        <v>987</v>
      </c>
    </row>
    <row r="31" spans="1:10" x14ac:dyDescent="0.2">
      <c r="A31">
        <v>45</v>
      </c>
      <c r="B31">
        <v>45</v>
      </c>
      <c r="C31">
        <v>372</v>
      </c>
      <c r="D31">
        <v>366</v>
      </c>
      <c r="E31">
        <v>58</v>
      </c>
      <c r="F31">
        <v>57</v>
      </c>
      <c r="G31">
        <v>14957</v>
      </c>
      <c r="H31">
        <v>992</v>
      </c>
      <c r="I31">
        <v>988</v>
      </c>
      <c r="J31">
        <v>992</v>
      </c>
    </row>
    <row r="33" spans="1:21" x14ac:dyDescent="0.2">
      <c r="A33" s="1" t="s">
        <v>37</v>
      </c>
      <c r="B33" s="1" t="s">
        <v>37</v>
      </c>
      <c r="C33" s="1" t="s">
        <v>37</v>
      </c>
      <c r="D33" s="1" t="s">
        <v>37</v>
      </c>
      <c r="E33" s="1" t="s">
        <v>37</v>
      </c>
      <c r="F33" s="1" t="s">
        <v>37</v>
      </c>
      <c r="G33" s="1" t="s">
        <v>37</v>
      </c>
      <c r="H33" s="1" t="s">
        <v>37</v>
      </c>
      <c r="I33" s="1" t="s">
        <v>37</v>
      </c>
      <c r="J33" s="1" t="s">
        <v>37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spans="1:21" x14ac:dyDescent="0.2">
      <c r="A34">
        <f t="shared" ref="A34:D34" si="0">AVERAGE(A2:A31)</f>
        <v>46.8</v>
      </c>
      <c r="B34">
        <f t="shared" si="0"/>
        <v>47.033333333333331</v>
      </c>
      <c r="C34">
        <f t="shared" si="0"/>
        <v>356.4</v>
      </c>
      <c r="D34">
        <f t="shared" si="0"/>
        <v>355.46666666666664</v>
      </c>
      <c r="E34">
        <f t="shared" ref="E34:F34" si="1">AVERAGE(E2:E31)</f>
        <v>63.166666666666664</v>
      </c>
      <c r="F34">
        <f t="shared" si="1"/>
        <v>62.866666666666667</v>
      </c>
      <c r="G34">
        <f t="shared" ref="G34" si="2">AVERAGE(G2:G31)</f>
        <v>15154.666666666666</v>
      </c>
      <c r="H34">
        <f t="shared" ref="H34:J34" si="3">AVERAGE(H2:H31)</f>
        <v>995.9666666666667</v>
      </c>
      <c r="I34">
        <f t="shared" si="3"/>
        <v>979.83333333333337</v>
      </c>
      <c r="J34">
        <f t="shared" si="3"/>
        <v>985.33333333333337</v>
      </c>
    </row>
    <row r="35" spans="1:21" x14ac:dyDescent="0.2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spans="1:21" x14ac:dyDescent="0.2">
      <c r="A36">
        <f t="shared" ref="A36:D36" si="4">_xlfn.STDEV.P(A2:A31)</f>
        <v>6.5340135700297814</v>
      </c>
      <c r="B36">
        <f t="shared" si="4"/>
        <v>6.4264211571362866</v>
      </c>
      <c r="C36">
        <f t="shared" si="4"/>
        <v>41.27194365829326</v>
      </c>
      <c r="D36">
        <f t="shared" si="4"/>
        <v>41.287393825342001</v>
      </c>
      <c r="E36">
        <f t="shared" ref="E36:F36" si="5">_xlfn.STDEV.P(E2:E31)</f>
        <v>6.7036474317261714</v>
      </c>
      <c r="F36">
        <f t="shared" si="5"/>
        <v>6.9509391851429365</v>
      </c>
      <c r="G36">
        <f t="shared" ref="G36" si="6">_xlfn.STDEV.P(G2:G31)</f>
        <v>317.06080734703801</v>
      </c>
      <c r="H36">
        <f t="shared" ref="H36:J36" si="7">_xlfn.STDEV.P(H2:H31)</f>
        <v>12.856861548950771</v>
      </c>
      <c r="I36">
        <f t="shared" si="7"/>
        <v>16.439958096729505</v>
      </c>
      <c r="J36">
        <f t="shared" si="7"/>
        <v>17.733834579382119</v>
      </c>
    </row>
    <row r="37" spans="1:21" x14ac:dyDescent="0.2">
      <c r="A37" s="1" t="s">
        <v>12</v>
      </c>
      <c r="B37" s="1" t="s">
        <v>12</v>
      </c>
      <c r="C37" s="1" t="s">
        <v>12</v>
      </c>
      <c r="D37" s="1" t="s">
        <v>12</v>
      </c>
      <c r="E37" s="1" t="s">
        <v>12</v>
      </c>
      <c r="F37" s="1" t="s">
        <v>12</v>
      </c>
      <c r="G37" s="1" t="s">
        <v>12</v>
      </c>
      <c r="H37" s="1" t="s">
        <v>12</v>
      </c>
      <c r="I37" s="1" t="s">
        <v>12</v>
      </c>
      <c r="J37" s="1" t="s">
        <v>12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spans="1:21" x14ac:dyDescent="0.2">
      <c r="A38">
        <f t="shared" ref="A38:D38" si="8">_xlfn.CONFIDENCE.NORM(0.05,A36,30)</f>
        <v>2.3381237628931433</v>
      </c>
      <c r="B38">
        <f t="shared" si="8"/>
        <v>2.2996230198816554</v>
      </c>
      <c r="C38">
        <f t="shared" si="8"/>
        <v>14.768703978648549</v>
      </c>
      <c r="D38">
        <f t="shared" si="8"/>
        <v>14.774232648329161</v>
      </c>
      <c r="E38">
        <f t="shared" ref="E38:F38" si="9">_xlfn.CONFIDENCE.NORM(0.05,E36,30)</f>
        <v>2.3988253452778046</v>
      </c>
      <c r="F38">
        <f t="shared" si="9"/>
        <v>2.4873159366783693</v>
      </c>
      <c r="G38">
        <f t="shared" ref="G38" si="10">_xlfn.CONFIDENCE.NORM(0.05,G36,30)</f>
        <v>113.45666794151082</v>
      </c>
      <c r="H38">
        <f t="shared" ref="H38:J38" si="11">_xlfn.CONFIDENCE.NORM(0.05,H36,30)</f>
        <v>4.6006842779930022</v>
      </c>
      <c r="I38">
        <f t="shared" si="11"/>
        <v>5.8828553499247764</v>
      </c>
      <c r="J38">
        <f t="shared" si="11"/>
        <v>6.3458545950158589</v>
      </c>
    </row>
    <row r="39" spans="1:21" x14ac:dyDescent="0.2">
      <c r="A39" s="1" t="s">
        <v>38</v>
      </c>
      <c r="B39" s="1" t="s">
        <v>38</v>
      </c>
      <c r="C39" s="1" t="s">
        <v>38</v>
      </c>
      <c r="D39" s="1" t="s">
        <v>38</v>
      </c>
      <c r="E39" s="1" t="s">
        <v>38</v>
      </c>
      <c r="F39" s="1" t="s">
        <v>38</v>
      </c>
      <c r="G39" s="1" t="s">
        <v>38</v>
      </c>
      <c r="H39" s="1" t="s">
        <v>38</v>
      </c>
      <c r="I39" s="1" t="s">
        <v>38</v>
      </c>
      <c r="J39" s="1" t="s">
        <v>38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spans="1:21" x14ac:dyDescent="0.2">
      <c r="A40">
        <f>_xlfn.VAR.P(A2:A31)</f>
        <v>42.693333333333335</v>
      </c>
      <c r="B40">
        <f>_xlfn.VAR.P(B2:B31)</f>
        <v>41.298888888888889</v>
      </c>
      <c r="C40">
        <f t="shared" ref="C40:D40" si="12">_xlfn.VAR.P(C2:C31)</f>
        <v>1703.3733333333332</v>
      </c>
      <c r="D40">
        <f t="shared" si="12"/>
        <v>1704.6488888888889</v>
      </c>
      <c r="E40">
        <f t="shared" ref="E40:F40" si="13">_xlfn.VAR.P(E2:E31)</f>
        <v>44.93888888888889</v>
      </c>
      <c r="F40">
        <f t="shared" si="13"/>
        <v>48.315555555555555</v>
      </c>
      <c r="G40">
        <f t="shared" ref="G40" si="14">_xlfn.VAR.P(G2:G31)</f>
        <v>100527.55555555556</v>
      </c>
      <c r="H40">
        <f t="shared" ref="H40:J40" si="15">_xlfn.VAR.P(H2:H31)</f>
        <v>165.29888888888883</v>
      </c>
      <c r="I40">
        <f t="shared" si="15"/>
        <v>270.27222222222201</v>
      </c>
      <c r="J40">
        <f t="shared" si="15"/>
        <v>314.48888888888894</v>
      </c>
    </row>
    <row r="41" spans="1:21" x14ac:dyDescent="0.2">
      <c r="A41" s="1" t="s">
        <v>39</v>
      </c>
      <c r="B41" s="1" t="s">
        <v>39</v>
      </c>
      <c r="C41" s="1" t="s">
        <v>39</v>
      </c>
      <c r="D41" s="1" t="s">
        <v>39</v>
      </c>
      <c r="E41" s="1" t="s">
        <v>39</v>
      </c>
      <c r="F41" s="1" t="s">
        <v>39</v>
      </c>
      <c r="G41" s="1" t="s">
        <v>39</v>
      </c>
      <c r="H41" s="1" t="s">
        <v>39</v>
      </c>
      <c r="I41" s="1" t="s">
        <v>39</v>
      </c>
      <c r="J41" s="1" t="s">
        <v>39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spans="1:21" x14ac:dyDescent="0.2">
      <c r="A42">
        <f t="shared" ref="A42:J42" si="16">A36/A34</f>
        <v>0.13961567457328594</v>
      </c>
      <c r="B42">
        <f t="shared" si="16"/>
        <v>0.13663546046356387</v>
      </c>
      <c r="C42">
        <f t="shared" si="16"/>
        <v>0.11580231105020557</v>
      </c>
      <c r="D42">
        <f t="shared" si="16"/>
        <v>0.11614983259192237</v>
      </c>
      <c r="E42">
        <f t="shared" si="16"/>
        <v>0.10612634456558583</v>
      </c>
      <c r="F42">
        <f t="shared" si="16"/>
        <v>0.1105663709195589</v>
      </c>
      <c r="G42">
        <f t="shared" si="16"/>
        <v>2.0921661579296015E-2</v>
      </c>
      <c r="H42">
        <f t="shared" si="16"/>
        <v>1.2908927556763049E-2</v>
      </c>
      <c r="I42">
        <f t="shared" si="16"/>
        <v>1.6778320901577996E-2</v>
      </c>
      <c r="J42">
        <f t="shared" si="16"/>
        <v>1.7997802347140174E-2</v>
      </c>
    </row>
    <row r="43" spans="1:21" x14ac:dyDescent="0.2">
      <c r="H43" t="s">
        <v>40</v>
      </c>
      <c r="I43" t="s">
        <v>80</v>
      </c>
    </row>
    <row r="44" spans="1:21" x14ac:dyDescent="0.2">
      <c r="A44" s="1" t="s">
        <v>75</v>
      </c>
      <c r="E44" s="1" t="s">
        <v>77</v>
      </c>
    </row>
    <row r="45" spans="1:21" x14ac:dyDescent="0.2">
      <c r="A45">
        <f>AVERAGE(A2:B31)</f>
        <v>46.916666666666664</v>
      </c>
      <c r="E45">
        <f>AVERAGE(E2:F31)</f>
        <v>63.016666666666666</v>
      </c>
    </row>
    <row r="46" spans="1:21" x14ac:dyDescent="0.2">
      <c r="A46" s="1" t="s">
        <v>76</v>
      </c>
      <c r="E46" s="1" t="s">
        <v>78</v>
      </c>
    </row>
    <row r="47" spans="1:21" x14ac:dyDescent="0.2">
      <c r="A47">
        <f>_xlfn.STDEV.P(A2:B31)</f>
        <v>6.4814907407341273</v>
      </c>
      <c r="E47">
        <f>_xlfn.STDEV.P(E2:F31)</f>
        <v>6.8300601916983297</v>
      </c>
    </row>
    <row r="48" spans="1:21" x14ac:dyDescent="0.2">
      <c r="A48" t="s">
        <v>41</v>
      </c>
      <c r="I48" s="1" t="s">
        <v>79</v>
      </c>
      <c r="M48" s="1"/>
    </row>
    <row r="49" spans="9:9" x14ac:dyDescent="0.2">
      <c r="I49">
        <f>_xlfn.CONFIDENCE.NORM(0.05,A47,60)</f>
        <v>1.6400133027177222</v>
      </c>
    </row>
  </sheetData>
  <phoneticPr fontId="3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79BA2-6D0B-48F0-9F57-F85C8AF5E947}">
  <dimension ref="A1:C1001"/>
  <sheetViews>
    <sheetView workbookViewId="0">
      <selection activeCell="G10" sqref="G10"/>
    </sheetView>
  </sheetViews>
  <sheetFormatPr baseColWidth="10" defaultColWidth="11" defaultRowHeight="16" x14ac:dyDescent="0.2"/>
  <cols>
    <col min="1" max="1" width="8.83203125"/>
    <col min="3" max="3" width="31.6640625" customWidth="1"/>
  </cols>
  <sheetData>
    <row r="1" spans="1:3" x14ac:dyDescent="0.2">
      <c r="A1" s="1" t="s">
        <v>42</v>
      </c>
      <c r="B1" s="1" t="s">
        <v>43</v>
      </c>
      <c r="C1" s="1" t="s">
        <v>44</v>
      </c>
    </row>
    <row r="2" spans="1:3" x14ac:dyDescent="0.2">
      <c r="A2">
        <v>61087</v>
      </c>
      <c r="B2">
        <v>0</v>
      </c>
      <c r="C2">
        <f>AVERAGE(B2:B1001)</f>
        <v>4.1390000000000002</v>
      </c>
    </row>
    <row r="3" spans="1:3" x14ac:dyDescent="0.2">
      <c r="A3">
        <v>61094</v>
      </c>
      <c r="B3">
        <f>A3-A2</f>
        <v>7</v>
      </c>
      <c r="C3" s="1" t="s">
        <v>45</v>
      </c>
    </row>
    <row r="4" spans="1:3" x14ac:dyDescent="0.2">
      <c r="A4">
        <v>61099</v>
      </c>
      <c r="B4">
        <f t="shared" ref="B4:B67" si="0">A4-A3</f>
        <v>5</v>
      </c>
      <c r="C4">
        <f>_xlfn.STDEV.P(B2:B1001)</f>
        <v>1.0543618923310913</v>
      </c>
    </row>
    <row r="5" spans="1:3" x14ac:dyDescent="0.2">
      <c r="A5">
        <v>61106</v>
      </c>
      <c r="B5">
        <f t="shared" si="0"/>
        <v>7</v>
      </c>
      <c r="C5" s="1" t="s">
        <v>12</v>
      </c>
    </row>
    <row r="6" spans="1:3" x14ac:dyDescent="0.2">
      <c r="A6">
        <v>61110</v>
      </c>
      <c r="B6">
        <f t="shared" si="0"/>
        <v>4</v>
      </c>
      <c r="C6">
        <f>_xlfn.CONFIDENCE.NORM(0.05,C4,998)</f>
        <v>6.5414273325014483E-2</v>
      </c>
    </row>
    <row r="7" spans="1:3" x14ac:dyDescent="0.2">
      <c r="A7">
        <v>61114</v>
      </c>
      <c r="B7">
        <f t="shared" si="0"/>
        <v>4</v>
      </c>
      <c r="C7" s="1" t="s">
        <v>38</v>
      </c>
    </row>
    <row r="8" spans="1:3" x14ac:dyDescent="0.2">
      <c r="A8">
        <v>61118</v>
      </c>
      <c r="B8">
        <f t="shared" si="0"/>
        <v>4</v>
      </c>
      <c r="C8">
        <f>_xlfn.VAR.P(B2:B1001)</f>
        <v>1.1116790000000001</v>
      </c>
    </row>
    <row r="9" spans="1:3" x14ac:dyDescent="0.2">
      <c r="A9">
        <v>61122</v>
      </c>
      <c r="B9">
        <f t="shared" si="0"/>
        <v>4</v>
      </c>
      <c r="C9" s="1" t="s">
        <v>46</v>
      </c>
    </row>
    <row r="10" spans="1:3" x14ac:dyDescent="0.2">
      <c r="A10">
        <v>61126</v>
      </c>
      <c r="B10">
        <f t="shared" si="0"/>
        <v>4</v>
      </c>
      <c r="C10">
        <f>C4/C2</f>
        <v>0.25473831658156348</v>
      </c>
    </row>
    <row r="11" spans="1:3" x14ac:dyDescent="0.2">
      <c r="A11">
        <v>61130</v>
      </c>
      <c r="B11">
        <f t="shared" si="0"/>
        <v>4</v>
      </c>
    </row>
    <row r="12" spans="1:3" x14ac:dyDescent="0.2">
      <c r="A12">
        <v>61134</v>
      </c>
      <c r="B12">
        <f t="shared" si="0"/>
        <v>4</v>
      </c>
    </row>
    <row r="13" spans="1:3" x14ac:dyDescent="0.2">
      <c r="A13">
        <v>61138</v>
      </c>
      <c r="B13">
        <f t="shared" si="0"/>
        <v>4</v>
      </c>
    </row>
    <row r="14" spans="1:3" x14ac:dyDescent="0.2">
      <c r="A14">
        <v>61142</v>
      </c>
      <c r="B14">
        <f t="shared" si="0"/>
        <v>4</v>
      </c>
    </row>
    <row r="15" spans="1:3" x14ac:dyDescent="0.2">
      <c r="A15">
        <v>61146</v>
      </c>
      <c r="B15">
        <f t="shared" si="0"/>
        <v>4</v>
      </c>
    </row>
    <row r="16" spans="1:3" x14ac:dyDescent="0.2">
      <c r="A16">
        <v>61150</v>
      </c>
      <c r="B16">
        <f>A16-A15</f>
        <v>4</v>
      </c>
    </row>
    <row r="17" spans="1:2" x14ac:dyDescent="0.2">
      <c r="A17">
        <v>61154</v>
      </c>
      <c r="B17">
        <f t="shared" si="0"/>
        <v>4</v>
      </c>
    </row>
    <row r="18" spans="1:2" x14ac:dyDescent="0.2">
      <c r="A18">
        <v>61158</v>
      </c>
      <c r="B18">
        <f t="shared" si="0"/>
        <v>4</v>
      </c>
    </row>
    <row r="19" spans="1:2" x14ac:dyDescent="0.2">
      <c r="A19">
        <v>61162</v>
      </c>
      <c r="B19">
        <f t="shared" si="0"/>
        <v>4</v>
      </c>
    </row>
    <row r="20" spans="1:2" x14ac:dyDescent="0.2">
      <c r="A20">
        <v>61166</v>
      </c>
      <c r="B20">
        <f t="shared" si="0"/>
        <v>4</v>
      </c>
    </row>
    <row r="21" spans="1:2" x14ac:dyDescent="0.2">
      <c r="A21">
        <v>61170</v>
      </c>
      <c r="B21">
        <f t="shared" si="0"/>
        <v>4</v>
      </c>
    </row>
    <row r="22" spans="1:2" x14ac:dyDescent="0.2">
      <c r="A22">
        <v>61174</v>
      </c>
      <c r="B22">
        <f t="shared" si="0"/>
        <v>4</v>
      </c>
    </row>
    <row r="23" spans="1:2" x14ac:dyDescent="0.2">
      <c r="A23">
        <v>61178</v>
      </c>
      <c r="B23">
        <f t="shared" si="0"/>
        <v>4</v>
      </c>
    </row>
    <row r="24" spans="1:2" x14ac:dyDescent="0.2">
      <c r="A24">
        <v>61182</v>
      </c>
      <c r="B24">
        <f t="shared" si="0"/>
        <v>4</v>
      </c>
    </row>
    <row r="25" spans="1:2" x14ac:dyDescent="0.2">
      <c r="A25">
        <v>61186</v>
      </c>
      <c r="B25">
        <f t="shared" si="0"/>
        <v>4</v>
      </c>
    </row>
    <row r="26" spans="1:2" x14ac:dyDescent="0.2">
      <c r="A26">
        <v>61190</v>
      </c>
      <c r="B26">
        <f t="shared" si="0"/>
        <v>4</v>
      </c>
    </row>
    <row r="27" spans="1:2" x14ac:dyDescent="0.2">
      <c r="A27">
        <v>61194</v>
      </c>
      <c r="B27">
        <f t="shared" si="0"/>
        <v>4</v>
      </c>
    </row>
    <row r="28" spans="1:2" x14ac:dyDescent="0.2">
      <c r="A28">
        <v>61198</v>
      </c>
      <c r="B28">
        <f t="shared" si="0"/>
        <v>4</v>
      </c>
    </row>
    <row r="29" spans="1:2" x14ac:dyDescent="0.2">
      <c r="A29">
        <v>61202</v>
      </c>
      <c r="B29">
        <f t="shared" si="0"/>
        <v>4</v>
      </c>
    </row>
    <row r="30" spans="1:2" x14ac:dyDescent="0.2">
      <c r="A30">
        <v>61206</v>
      </c>
      <c r="B30">
        <f t="shared" si="0"/>
        <v>4</v>
      </c>
    </row>
    <row r="31" spans="1:2" x14ac:dyDescent="0.2">
      <c r="A31">
        <v>61210</v>
      </c>
      <c r="B31">
        <f t="shared" si="0"/>
        <v>4</v>
      </c>
    </row>
    <row r="32" spans="1:2" x14ac:dyDescent="0.2">
      <c r="A32">
        <v>61214</v>
      </c>
      <c r="B32">
        <f t="shared" si="0"/>
        <v>4</v>
      </c>
    </row>
    <row r="33" spans="1:2" x14ac:dyDescent="0.2">
      <c r="A33">
        <v>61218</v>
      </c>
      <c r="B33">
        <f t="shared" si="0"/>
        <v>4</v>
      </c>
    </row>
    <row r="34" spans="1:2" x14ac:dyDescent="0.2">
      <c r="A34">
        <v>61222</v>
      </c>
      <c r="B34">
        <f t="shared" si="0"/>
        <v>4</v>
      </c>
    </row>
    <row r="35" spans="1:2" x14ac:dyDescent="0.2">
      <c r="A35">
        <v>61226</v>
      </c>
      <c r="B35">
        <f t="shared" si="0"/>
        <v>4</v>
      </c>
    </row>
    <row r="36" spans="1:2" x14ac:dyDescent="0.2">
      <c r="A36">
        <v>61230</v>
      </c>
      <c r="B36">
        <f t="shared" si="0"/>
        <v>4</v>
      </c>
    </row>
    <row r="37" spans="1:2" x14ac:dyDescent="0.2">
      <c r="A37">
        <v>61234</v>
      </c>
      <c r="B37">
        <f t="shared" si="0"/>
        <v>4</v>
      </c>
    </row>
    <row r="38" spans="1:2" x14ac:dyDescent="0.2">
      <c r="A38">
        <v>61238</v>
      </c>
      <c r="B38">
        <f t="shared" si="0"/>
        <v>4</v>
      </c>
    </row>
    <row r="39" spans="1:2" x14ac:dyDescent="0.2">
      <c r="A39">
        <v>61242</v>
      </c>
      <c r="B39">
        <f t="shared" si="0"/>
        <v>4</v>
      </c>
    </row>
    <row r="40" spans="1:2" x14ac:dyDescent="0.2">
      <c r="A40">
        <v>61246</v>
      </c>
      <c r="B40">
        <f t="shared" si="0"/>
        <v>4</v>
      </c>
    </row>
    <row r="41" spans="1:2" x14ac:dyDescent="0.2">
      <c r="A41">
        <v>61250</v>
      </c>
      <c r="B41">
        <f t="shared" si="0"/>
        <v>4</v>
      </c>
    </row>
    <row r="42" spans="1:2" x14ac:dyDescent="0.2">
      <c r="A42">
        <v>61254</v>
      </c>
      <c r="B42">
        <f t="shared" si="0"/>
        <v>4</v>
      </c>
    </row>
    <row r="43" spans="1:2" x14ac:dyDescent="0.2">
      <c r="A43">
        <v>61258</v>
      </c>
      <c r="B43">
        <f t="shared" si="0"/>
        <v>4</v>
      </c>
    </row>
    <row r="44" spans="1:2" x14ac:dyDescent="0.2">
      <c r="A44">
        <v>61262</v>
      </c>
      <c r="B44">
        <f t="shared" si="0"/>
        <v>4</v>
      </c>
    </row>
    <row r="45" spans="1:2" x14ac:dyDescent="0.2">
      <c r="A45">
        <v>61266</v>
      </c>
      <c r="B45">
        <f t="shared" si="0"/>
        <v>4</v>
      </c>
    </row>
    <row r="46" spans="1:2" x14ac:dyDescent="0.2">
      <c r="A46">
        <v>61270</v>
      </c>
      <c r="B46">
        <f t="shared" si="0"/>
        <v>4</v>
      </c>
    </row>
    <row r="47" spans="1:2" x14ac:dyDescent="0.2">
      <c r="A47">
        <v>61274</v>
      </c>
      <c r="B47">
        <f t="shared" si="0"/>
        <v>4</v>
      </c>
    </row>
    <row r="48" spans="1:2" x14ac:dyDescent="0.2">
      <c r="A48">
        <v>61278</v>
      </c>
      <c r="B48">
        <f t="shared" si="0"/>
        <v>4</v>
      </c>
    </row>
    <row r="49" spans="1:2" x14ac:dyDescent="0.2">
      <c r="A49">
        <v>61282</v>
      </c>
      <c r="B49">
        <f t="shared" si="0"/>
        <v>4</v>
      </c>
    </row>
    <row r="50" spans="1:2" x14ac:dyDescent="0.2">
      <c r="A50">
        <v>61286</v>
      </c>
      <c r="B50">
        <f t="shared" si="0"/>
        <v>4</v>
      </c>
    </row>
    <row r="51" spans="1:2" x14ac:dyDescent="0.2">
      <c r="A51">
        <v>61290</v>
      </c>
      <c r="B51">
        <f t="shared" si="0"/>
        <v>4</v>
      </c>
    </row>
    <row r="52" spans="1:2" x14ac:dyDescent="0.2">
      <c r="A52">
        <v>61294</v>
      </c>
      <c r="B52">
        <f t="shared" si="0"/>
        <v>4</v>
      </c>
    </row>
    <row r="53" spans="1:2" x14ac:dyDescent="0.2">
      <c r="A53">
        <v>61298</v>
      </c>
      <c r="B53">
        <f t="shared" si="0"/>
        <v>4</v>
      </c>
    </row>
    <row r="54" spans="1:2" x14ac:dyDescent="0.2">
      <c r="A54">
        <v>61302</v>
      </c>
      <c r="B54">
        <f t="shared" si="0"/>
        <v>4</v>
      </c>
    </row>
    <row r="55" spans="1:2" x14ac:dyDescent="0.2">
      <c r="A55">
        <v>61306</v>
      </c>
      <c r="B55">
        <f t="shared" si="0"/>
        <v>4</v>
      </c>
    </row>
    <row r="56" spans="1:2" x14ac:dyDescent="0.2">
      <c r="A56">
        <v>61310</v>
      </c>
      <c r="B56">
        <f t="shared" si="0"/>
        <v>4</v>
      </c>
    </row>
    <row r="57" spans="1:2" x14ac:dyDescent="0.2">
      <c r="A57">
        <v>61314</v>
      </c>
      <c r="B57">
        <f t="shared" si="0"/>
        <v>4</v>
      </c>
    </row>
    <row r="58" spans="1:2" x14ac:dyDescent="0.2">
      <c r="A58">
        <v>61318</v>
      </c>
      <c r="B58">
        <f t="shared" si="0"/>
        <v>4</v>
      </c>
    </row>
    <row r="59" spans="1:2" x14ac:dyDescent="0.2">
      <c r="A59">
        <v>61322</v>
      </c>
      <c r="B59">
        <f t="shared" si="0"/>
        <v>4</v>
      </c>
    </row>
    <row r="60" spans="1:2" x14ac:dyDescent="0.2">
      <c r="A60">
        <v>61326</v>
      </c>
      <c r="B60">
        <f t="shared" si="0"/>
        <v>4</v>
      </c>
    </row>
    <row r="61" spans="1:2" x14ac:dyDescent="0.2">
      <c r="A61">
        <v>61330</v>
      </c>
      <c r="B61">
        <f t="shared" si="0"/>
        <v>4</v>
      </c>
    </row>
    <row r="62" spans="1:2" x14ac:dyDescent="0.2">
      <c r="A62">
        <v>61334</v>
      </c>
      <c r="B62">
        <f t="shared" si="0"/>
        <v>4</v>
      </c>
    </row>
    <row r="63" spans="1:2" x14ac:dyDescent="0.2">
      <c r="A63">
        <v>61338</v>
      </c>
      <c r="B63">
        <f t="shared" si="0"/>
        <v>4</v>
      </c>
    </row>
    <row r="64" spans="1:2" x14ac:dyDescent="0.2">
      <c r="A64">
        <v>61342</v>
      </c>
      <c r="B64">
        <f t="shared" si="0"/>
        <v>4</v>
      </c>
    </row>
    <row r="65" spans="1:2" x14ac:dyDescent="0.2">
      <c r="A65">
        <v>61346</v>
      </c>
      <c r="B65">
        <f t="shared" si="0"/>
        <v>4</v>
      </c>
    </row>
    <row r="66" spans="1:2" x14ac:dyDescent="0.2">
      <c r="A66">
        <v>61354</v>
      </c>
      <c r="B66">
        <f t="shared" si="0"/>
        <v>8</v>
      </c>
    </row>
    <row r="67" spans="1:2" x14ac:dyDescent="0.2">
      <c r="A67">
        <v>61358</v>
      </c>
      <c r="B67">
        <f t="shared" si="0"/>
        <v>4</v>
      </c>
    </row>
    <row r="68" spans="1:2" x14ac:dyDescent="0.2">
      <c r="A68">
        <v>61362</v>
      </c>
      <c r="B68">
        <f t="shared" ref="B68:B131" si="1">A68-A67</f>
        <v>4</v>
      </c>
    </row>
    <row r="69" spans="1:2" x14ac:dyDescent="0.2">
      <c r="A69">
        <v>61366</v>
      </c>
      <c r="B69">
        <f t="shared" si="1"/>
        <v>4</v>
      </c>
    </row>
    <row r="70" spans="1:2" x14ac:dyDescent="0.2">
      <c r="A70">
        <v>61370</v>
      </c>
      <c r="B70">
        <f t="shared" si="1"/>
        <v>4</v>
      </c>
    </row>
    <row r="71" spans="1:2" x14ac:dyDescent="0.2">
      <c r="A71">
        <v>61374</v>
      </c>
      <c r="B71">
        <f t="shared" si="1"/>
        <v>4</v>
      </c>
    </row>
    <row r="72" spans="1:2" x14ac:dyDescent="0.2">
      <c r="A72">
        <v>61378</v>
      </c>
      <c r="B72">
        <f t="shared" si="1"/>
        <v>4</v>
      </c>
    </row>
    <row r="73" spans="1:2" x14ac:dyDescent="0.2">
      <c r="A73">
        <v>61382</v>
      </c>
      <c r="B73">
        <f t="shared" si="1"/>
        <v>4</v>
      </c>
    </row>
    <row r="74" spans="1:2" x14ac:dyDescent="0.2">
      <c r="A74">
        <v>61386</v>
      </c>
      <c r="B74">
        <f t="shared" si="1"/>
        <v>4</v>
      </c>
    </row>
    <row r="75" spans="1:2" x14ac:dyDescent="0.2">
      <c r="A75">
        <v>61390</v>
      </c>
      <c r="B75">
        <f t="shared" si="1"/>
        <v>4</v>
      </c>
    </row>
    <row r="76" spans="1:2" x14ac:dyDescent="0.2">
      <c r="A76">
        <v>61394</v>
      </c>
      <c r="B76">
        <f t="shared" si="1"/>
        <v>4</v>
      </c>
    </row>
    <row r="77" spans="1:2" x14ac:dyDescent="0.2">
      <c r="A77">
        <v>61398</v>
      </c>
      <c r="B77">
        <f t="shared" si="1"/>
        <v>4</v>
      </c>
    </row>
    <row r="78" spans="1:2" x14ac:dyDescent="0.2">
      <c r="A78">
        <v>61402</v>
      </c>
      <c r="B78">
        <f t="shared" si="1"/>
        <v>4</v>
      </c>
    </row>
    <row r="79" spans="1:2" x14ac:dyDescent="0.2">
      <c r="A79">
        <v>61406</v>
      </c>
      <c r="B79">
        <f t="shared" si="1"/>
        <v>4</v>
      </c>
    </row>
    <row r="80" spans="1:2" x14ac:dyDescent="0.2">
      <c r="A80">
        <v>61410</v>
      </c>
      <c r="B80">
        <f t="shared" si="1"/>
        <v>4</v>
      </c>
    </row>
    <row r="81" spans="1:2" x14ac:dyDescent="0.2">
      <c r="A81">
        <v>61414</v>
      </c>
      <c r="B81">
        <f t="shared" si="1"/>
        <v>4</v>
      </c>
    </row>
    <row r="82" spans="1:2" x14ac:dyDescent="0.2">
      <c r="A82">
        <v>61418</v>
      </c>
      <c r="B82">
        <f t="shared" si="1"/>
        <v>4</v>
      </c>
    </row>
    <row r="83" spans="1:2" x14ac:dyDescent="0.2">
      <c r="A83">
        <v>61422</v>
      </c>
      <c r="B83">
        <f t="shared" si="1"/>
        <v>4</v>
      </c>
    </row>
    <row r="84" spans="1:2" x14ac:dyDescent="0.2">
      <c r="A84">
        <v>61426</v>
      </c>
      <c r="B84">
        <f t="shared" si="1"/>
        <v>4</v>
      </c>
    </row>
    <row r="85" spans="1:2" x14ac:dyDescent="0.2">
      <c r="A85">
        <v>61430</v>
      </c>
      <c r="B85">
        <f t="shared" si="1"/>
        <v>4</v>
      </c>
    </row>
    <row r="86" spans="1:2" x14ac:dyDescent="0.2">
      <c r="A86">
        <v>61434</v>
      </c>
      <c r="B86">
        <f t="shared" si="1"/>
        <v>4</v>
      </c>
    </row>
    <row r="87" spans="1:2" x14ac:dyDescent="0.2">
      <c r="A87">
        <v>61438</v>
      </c>
      <c r="B87">
        <f t="shared" si="1"/>
        <v>4</v>
      </c>
    </row>
    <row r="88" spans="1:2" x14ac:dyDescent="0.2">
      <c r="A88">
        <v>61442</v>
      </c>
      <c r="B88">
        <f t="shared" si="1"/>
        <v>4</v>
      </c>
    </row>
    <row r="89" spans="1:2" x14ac:dyDescent="0.2">
      <c r="A89">
        <v>61446</v>
      </c>
      <c r="B89">
        <f t="shared" si="1"/>
        <v>4</v>
      </c>
    </row>
    <row r="90" spans="1:2" x14ac:dyDescent="0.2">
      <c r="A90">
        <v>61450</v>
      </c>
      <c r="B90">
        <f t="shared" si="1"/>
        <v>4</v>
      </c>
    </row>
    <row r="91" spans="1:2" x14ac:dyDescent="0.2">
      <c r="A91">
        <v>61454</v>
      </c>
      <c r="B91">
        <f t="shared" si="1"/>
        <v>4</v>
      </c>
    </row>
    <row r="92" spans="1:2" x14ac:dyDescent="0.2">
      <c r="A92">
        <v>61458</v>
      </c>
      <c r="B92">
        <f t="shared" si="1"/>
        <v>4</v>
      </c>
    </row>
    <row r="93" spans="1:2" x14ac:dyDescent="0.2">
      <c r="A93">
        <v>61462</v>
      </c>
      <c r="B93">
        <f t="shared" si="1"/>
        <v>4</v>
      </c>
    </row>
    <row r="94" spans="1:2" x14ac:dyDescent="0.2">
      <c r="A94">
        <v>61466</v>
      </c>
      <c r="B94">
        <f t="shared" si="1"/>
        <v>4</v>
      </c>
    </row>
    <row r="95" spans="1:2" x14ac:dyDescent="0.2">
      <c r="A95">
        <v>61470</v>
      </c>
      <c r="B95">
        <f t="shared" si="1"/>
        <v>4</v>
      </c>
    </row>
    <row r="96" spans="1:2" x14ac:dyDescent="0.2">
      <c r="A96">
        <v>61474</v>
      </c>
      <c r="B96">
        <f t="shared" si="1"/>
        <v>4</v>
      </c>
    </row>
    <row r="97" spans="1:2" x14ac:dyDescent="0.2">
      <c r="A97">
        <v>61478</v>
      </c>
      <c r="B97">
        <f t="shared" si="1"/>
        <v>4</v>
      </c>
    </row>
    <row r="98" spans="1:2" x14ac:dyDescent="0.2">
      <c r="A98">
        <v>61482</v>
      </c>
      <c r="B98">
        <f t="shared" si="1"/>
        <v>4</v>
      </c>
    </row>
    <row r="99" spans="1:2" x14ac:dyDescent="0.2">
      <c r="A99">
        <v>61486</v>
      </c>
      <c r="B99">
        <f t="shared" si="1"/>
        <v>4</v>
      </c>
    </row>
    <row r="100" spans="1:2" x14ac:dyDescent="0.2">
      <c r="A100">
        <v>61490</v>
      </c>
      <c r="B100">
        <f t="shared" si="1"/>
        <v>4</v>
      </c>
    </row>
    <row r="101" spans="1:2" x14ac:dyDescent="0.2">
      <c r="A101">
        <v>61494</v>
      </c>
      <c r="B101">
        <f t="shared" si="1"/>
        <v>4</v>
      </c>
    </row>
    <row r="102" spans="1:2" x14ac:dyDescent="0.2">
      <c r="A102">
        <v>61498</v>
      </c>
      <c r="B102">
        <f t="shared" si="1"/>
        <v>4</v>
      </c>
    </row>
    <row r="103" spans="1:2" x14ac:dyDescent="0.2">
      <c r="A103">
        <v>61502</v>
      </c>
      <c r="B103">
        <f t="shared" si="1"/>
        <v>4</v>
      </c>
    </row>
    <row r="104" spans="1:2" x14ac:dyDescent="0.2">
      <c r="A104">
        <v>61506</v>
      </c>
      <c r="B104">
        <f t="shared" si="1"/>
        <v>4</v>
      </c>
    </row>
    <row r="105" spans="1:2" x14ac:dyDescent="0.2">
      <c r="A105">
        <v>61510</v>
      </c>
      <c r="B105">
        <f t="shared" si="1"/>
        <v>4</v>
      </c>
    </row>
    <row r="106" spans="1:2" x14ac:dyDescent="0.2">
      <c r="A106">
        <v>61514</v>
      </c>
      <c r="B106">
        <f t="shared" si="1"/>
        <v>4</v>
      </c>
    </row>
    <row r="107" spans="1:2" x14ac:dyDescent="0.2">
      <c r="A107">
        <v>61518</v>
      </c>
      <c r="B107">
        <f t="shared" si="1"/>
        <v>4</v>
      </c>
    </row>
    <row r="108" spans="1:2" x14ac:dyDescent="0.2">
      <c r="A108">
        <v>61522</v>
      </c>
      <c r="B108">
        <f t="shared" si="1"/>
        <v>4</v>
      </c>
    </row>
    <row r="109" spans="1:2" x14ac:dyDescent="0.2">
      <c r="A109">
        <v>61530</v>
      </c>
      <c r="B109">
        <f t="shared" si="1"/>
        <v>8</v>
      </c>
    </row>
    <row r="110" spans="1:2" x14ac:dyDescent="0.2">
      <c r="A110">
        <v>61534</v>
      </c>
      <c r="B110">
        <f t="shared" si="1"/>
        <v>4</v>
      </c>
    </row>
    <row r="111" spans="1:2" x14ac:dyDescent="0.2">
      <c r="A111">
        <v>61538</v>
      </c>
      <c r="B111">
        <f t="shared" si="1"/>
        <v>4</v>
      </c>
    </row>
    <row r="112" spans="1:2" x14ac:dyDescent="0.2">
      <c r="A112">
        <v>61542</v>
      </c>
      <c r="B112">
        <f t="shared" si="1"/>
        <v>4</v>
      </c>
    </row>
    <row r="113" spans="1:2" x14ac:dyDescent="0.2">
      <c r="A113">
        <v>61546</v>
      </c>
      <c r="B113">
        <f t="shared" si="1"/>
        <v>4</v>
      </c>
    </row>
    <row r="114" spans="1:2" x14ac:dyDescent="0.2">
      <c r="A114">
        <v>61550</v>
      </c>
      <c r="B114">
        <f t="shared" si="1"/>
        <v>4</v>
      </c>
    </row>
    <row r="115" spans="1:2" x14ac:dyDescent="0.2">
      <c r="A115">
        <v>61554</v>
      </c>
      <c r="B115">
        <f t="shared" si="1"/>
        <v>4</v>
      </c>
    </row>
    <row r="116" spans="1:2" x14ac:dyDescent="0.2">
      <c r="A116">
        <v>61558</v>
      </c>
      <c r="B116">
        <f t="shared" si="1"/>
        <v>4</v>
      </c>
    </row>
    <row r="117" spans="1:2" x14ac:dyDescent="0.2">
      <c r="A117">
        <v>61562</v>
      </c>
      <c r="B117">
        <f t="shared" si="1"/>
        <v>4</v>
      </c>
    </row>
    <row r="118" spans="1:2" x14ac:dyDescent="0.2">
      <c r="A118">
        <v>61566</v>
      </c>
      <c r="B118">
        <f t="shared" si="1"/>
        <v>4</v>
      </c>
    </row>
    <row r="119" spans="1:2" x14ac:dyDescent="0.2">
      <c r="A119">
        <v>61570</v>
      </c>
      <c r="B119">
        <f t="shared" si="1"/>
        <v>4</v>
      </c>
    </row>
    <row r="120" spans="1:2" x14ac:dyDescent="0.2">
      <c r="A120">
        <v>61574</v>
      </c>
      <c r="B120">
        <f t="shared" si="1"/>
        <v>4</v>
      </c>
    </row>
    <row r="121" spans="1:2" x14ac:dyDescent="0.2">
      <c r="A121">
        <v>61578</v>
      </c>
      <c r="B121">
        <f t="shared" si="1"/>
        <v>4</v>
      </c>
    </row>
    <row r="122" spans="1:2" x14ac:dyDescent="0.2">
      <c r="A122">
        <v>61582</v>
      </c>
      <c r="B122">
        <f t="shared" si="1"/>
        <v>4</v>
      </c>
    </row>
    <row r="123" spans="1:2" x14ac:dyDescent="0.2">
      <c r="A123">
        <v>61586</v>
      </c>
      <c r="B123">
        <f t="shared" si="1"/>
        <v>4</v>
      </c>
    </row>
    <row r="124" spans="1:2" x14ac:dyDescent="0.2">
      <c r="A124">
        <v>61590</v>
      </c>
      <c r="B124">
        <f t="shared" si="1"/>
        <v>4</v>
      </c>
    </row>
    <row r="125" spans="1:2" x14ac:dyDescent="0.2">
      <c r="A125">
        <v>61594</v>
      </c>
      <c r="B125">
        <f t="shared" si="1"/>
        <v>4</v>
      </c>
    </row>
    <row r="126" spans="1:2" x14ac:dyDescent="0.2">
      <c r="A126">
        <v>61598</v>
      </c>
      <c r="B126">
        <f t="shared" si="1"/>
        <v>4</v>
      </c>
    </row>
    <row r="127" spans="1:2" x14ac:dyDescent="0.2">
      <c r="A127">
        <v>61602</v>
      </c>
      <c r="B127">
        <f t="shared" si="1"/>
        <v>4</v>
      </c>
    </row>
    <row r="128" spans="1:2" x14ac:dyDescent="0.2">
      <c r="A128">
        <v>61606</v>
      </c>
      <c r="B128">
        <f t="shared" si="1"/>
        <v>4</v>
      </c>
    </row>
    <row r="129" spans="1:2" x14ac:dyDescent="0.2">
      <c r="A129">
        <v>61610</v>
      </c>
      <c r="B129">
        <f t="shared" si="1"/>
        <v>4</v>
      </c>
    </row>
    <row r="130" spans="1:2" x14ac:dyDescent="0.2">
      <c r="A130">
        <v>61614</v>
      </c>
      <c r="B130">
        <f t="shared" si="1"/>
        <v>4</v>
      </c>
    </row>
    <row r="131" spans="1:2" x14ac:dyDescent="0.2">
      <c r="A131">
        <v>61618</v>
      </c>
      <c r="B131">
        <f t="shared" si="1"/>
        <v>4</v>
      </c>
    </row>
    <row r="132" spans="1:2" x14ac:dyDescent="0.2">
      <c r="A132">
        <v>61622</v>
      </c>
      <c r="B132">
        <f t="shared" ref="B132:B195" si="2">A132-A131</f>
        <v>4</v>
      </c>
    </row>
    <row r="133" spans="1:2" x14ac:dyDescent="0.2">
      <c r="A133">
        <v>61626</v>
      </c>
      <c r="B133">
        <f t="shared" si="2"/>
        <v>4</v>
      </c>
    </row>
    <row r="134" spans="1:2" x14ac:dyDescent="0.2">
      <c r="A134">
        <v>61630</v>
      </c>
      <c r="B134">
        <f t="shared" si="2"/>
        <v>4</v>
      </c>
    </row>
    <row r="135" spans="1:2" x14ac:dyDescent="0.2">
      <c r="A135">
        <v>61634</v>
      </c>
      <c r="B135">
        <f t="shared" si="2"/>
        <v>4</v>
      </c>
    </row>
    <row r="136" spans="1:2" x14ac:dyDescent="0.2">
      <c r="A136">
        <v>61638</v>
      </c>
      <c r="B136">
        <f t="shared" si="2"/>
        <v>4</v>
      </c>
    </row>
    <row r="137" spans="1:2" x14ac:dyDescent="0.2">
      <c r="A137">
        <v>61642</v>
      </c>
      <c r="B137">
        <f t="shared" si="2"/>
        <v>4</v>
      </c>
    </row>
    <row r="138" spans="1:2" x14ac:dyDescent="0.2">
      <c r="A138">
        <v>61646</v>
      </c>
      <c r="B138">
        <f t="shared" si="2"/>
        <v>4</v>
      </c>
    </row>
    <row r="139" spans="1:2" x14ac:dyDescent="0.2">
      <c r="A139">
        <v>61650</v>
      </c>
      <c r="B139">
        <f t="shared" si="2"/>
        <v>4</v>
      </c>
    </row>
    <row r="140" spans="1:2" x14ac:dyDescent="0.2">
      <c r="A140">
        <v>61654</v>
      </c>
      <c r="B140">
        <f t="shared" si="2"/>
        <v>4</v>
      </c>
    </row>
    <row r="141" spans="1:2" x14ac:dyDescent="0.2">
      <c r="A141">
        <v>61658</v>
      </c>
      <c r="B141">
        <f t="shared" si="2"/>
        <v>4</v>
      </c>
    </row>
    <row r="142" spans="1:2" x14ac:dyDescent="0.2">
      <c r="A142">
        <v>61662</v>
      </c>
      <c r="B142">
        <f t="shared" si="2"/>
        <v>4</v>
      </c>
    </row>
    <row r="143" spans="1:2" x14ac:dyDescent="0.2">
      <c r="A143">
        <v>61666</v>
      </c>
      <c r="B143">
        <f t="shared" si="2"/>
        <v>4</v>
      </c>
    </row>
    <row r="144" spans="1:2" x14ac:dyDescent="0.2">
      <c r="A144">
        <v>61670</v>
      </c>
      <c r="B144">
        <f t="shared" si="2"/>
        <v>4</v>
      </c>
    </row>
    <row r="145" spans="1:2" x14ac:dyDescent="0.2">
      <c r="A145">
        <v>61674</v>
      </c>
      <c r="B145">
        <f t="shared" si="2"/>
        <v>4</v>
      </c>
    </row>
    <row r="146" spans="1:2" x14ac:dyDescent="0.2">
      <c r="A146">
        <v>61678</v>
      </c>
      <c r="B146">
        <f t="shared" si="2"/>
        <v>4</v>
      </c>
    </row>
    <row r="147" spans="1:2" x14ac:dyDescent="0.2">
      <c r="A147">
        <v>61682</v>
      </c>
      <c r="B147">
        <f t="shared" si="2"/>
        <v>4</v>
      </c>
    </row>
    <row r="148" spans="1:2" x14ac:dyDescent="0.2">
      <c r="A148">
        <v>61686</v>
      </c>
      <c r="B148">
        <f t="shared" si="2"/>
        <v>4</v>
      </c>
    </row>
    <row r="149" spans="1:2" x14ac:dyDescent="0.2">
      <c r="A149">
        <v>61690</v>
      </c>
      <c r="B149">
        <f t="shared" si="2"/>
        <v>4</v>
      </c>
    </row>
    <row r="150" spans="1:2" x14ac:dyDescent="0.2">
      <c r="A150">
        <v>61694</v>
      </c>
      <c r="B150">
        <f t="shared" si="2"/>
        <v>4</v>
      </c>
    </row>
    <row r="151" spans="1:2" x14ac:dyDescent="0.2">
      <c r="A151">
        <v>61698</v>
      </c>
      <c r="B151">
        <f t="shared" si="2"/>
        <v>4</v>
      </c>
    </row>
    <row r="152" spans="1:2" x14ac:dyDescent="0.2">
      <c r="A152">
        <v>61702</v>
      </c>
      <c r="B152">
        <f t="shared" si="2"/>
        <v>4</v>
      </c>
    </row>
    <row r="153" spans="1:2" x14ac:dyDescent="0.2">
      <c r="A153">
        <v>61706</v>
      </c>
      <c r="B153">
        <f t="shared" si="2"/>
        <v>4</v>
      </c>
    </row>
    <row r="154" spans="1:2" x14ac:dyDescent="0.2">
      <c r="A154">
        <v>61710</v>
      </c>
      <c r="B154">
        <f t="shared" si="2"/>
        <v>4</v>
      </c>
    </row>
    <row r="155" spans="1:2" x14ac:dyDescent="0.2">
      <c r="A155">
        <v>61714</v>
      </c>
      <c r="B155">
        <f t="shared" si="2"/>
        <v>4</v>
      </c>
    </row>
    <row r="156" spans="1:2" x14ac:dyDescent="0.2">
      <c r="A156">
        <v>61718</v>
      </c>
      <c r="B156">
        <f t="shared" si="2"/>
        <v>4</v>
      </c>
    </row>
    <row r="157" spans="1:2" x14ac:dyDescent="0.2">
      <c r="A157">
        <v>61722</v>
      </c>
      <c r="B157">
        <f t="shared" si="2"/>
        <v>4</v>
      </c>
    </row>
    <row r="158" spans="1:2" x14ac:dyDescent="0.2">
      <c r="A158">
        <v>61726</v>
      </c>
      <c r="B158">
        <f t="shared" si="2"/>
        <v>4</v>
      </c>
    </row>
    <row r="159" spans="1:2" x14ac:dyDescent="0.2">
      <c r="A159">
        <v>61730</v>
      </c>
      <c r="B159">
        <f t="shared" si="2"/>
        <v>4</v>
      </c>
    </row>
    <row r="160" spans="1:2" x14ac:dyDescent="0.2">
      <c r="A160">
        <v>61734</v>
      </c>
      <c r="B160">
        <f t="shared" si="2"/>
        <v>4</v>
      </c>
    </row>
    <row r="161" spans="1:2" x14ac:dyDescent="0.2">
      <c r="A161">
        <v>61738</v>
      </c>
      <c r="B161">
        <f t="shared" si="2"/>
        <v>4</v>
      </c>
    </row>
    <row r="162" spans="1:2" x14ac:dyDescent="0.2">
      <c r="A162">
        <v>61742</v>
      </c>
      <c r="B162">
        <f t="shared" si="2"/>
        <v>4</v>
      </c>
    </row>
    <row r="163" spans="1:2" x14ac:dyDescent="0.2">
      <c r="A163">
        <v>61746</v>
      </c>
      <c r="B163">
        <f t="shared" si="2"/>
        <v>4</v>
      </c>
    </row>
    <row r="164" spans="1:2" x14ac:dyDescent="0.2">
      <c r="A164">
        <v>61750</v>
      </c>
      <c r="B164">
        <f t="shared" si="2"/>
        <v>4</v>
      </c>
    </row>
    <row r="165" spans="1:2" x14ac:dyDescent="0.2">
      <c r="A165">
        <v>61754</v>
      </c>
      <c r="B165">
        <f t="shared" si="2"/>
        <v>4</v>
      </c>
    </row>
    <row r="166" spans="1:2" x14ac:dyDescent="0.2">
      <c r="A166">
        <v>61758</v>
      </c>
      <c r="B166">
        <f t="shared" si="2"/>
        <v>4</v>
      </c>
    </row>
    <row r="167" spans="1:2" x14ac:dyDescent="0.2">
      <c r="A167">
        <v>61762</v>
      </c>
      <c r="B167">
        <f t="shared" si="2"/>
        <v>4</v>
      </c>
    </row>
    <row r="168" spans="1:2" x14ac:dyDescent="0.2">
      <c r="A168">
        <v>61766</v>
      </c>
      <c r="B168">
        <f t="shared" si="2"/>
        <v>4</v>
      </c>
    </row>
    <row r="169" spans="1:2" x14ac:dyDescent="0.2">
      <c r="A169">
        <v>61770</v>
      </c>
      <c r="B169">
        <f t="shared" si="2"/>
        <v>4</v>
      </c>
    </row>
    <row r="170" spans="1:2" x14ac:dyDescent="0.2">
      <c r="A170">
        <v>61774</v>
      </c>
      <c r="B170">
        <f t="shared" si="2"/>
        <v>4</v>
      </c>
    </row>
    <row r="171" spans="1:2" x14ac:dyDescent="0.2">
      <c r="A171">
        <v>61778</v>
      </c>
      <c r="B171">
        <f t="shared" si="2"/>
        <v>4</v>
      </c>
    </row>
    <row r="172" spans="1:2" x14ac:dyDescent="0.2">
      <c r="A172">
        <v>61782</v>
      </c>
      <c r="B172">
        <f t="shared" si="2"/>
        <v>4</v>
      </c>
    </row>
    <row r="173" spans="1:2" x14ac:dyDescent="0.2">
      <c r="A173">
        <v>61786</v>
      </c>
      <c r="B173">
        <f t="shared" si="2"/>
        <v>4</v>
      </c>
    </row>
    <row r="174" spans="1:2" x14ac:dyDescent="0.2">
      <c r="A174">
        <v>61790</v>
      </c>
      <c r="B174">
        <f t="shared" si="2"/>
        <v>4</v>
      </c>
    </row>
    <row r="175" spans="1:2" x14ac:dyDescent="0.2">
      <c r="A175">
        <v>61794</v>
      </c>
      <c r="B175">
        <f t="shared" si="2"/>
        <v>4</v>
      </c>
    </row>
    <row r="176" spans="1:2" x14ac:dyDescent="0.2">
      <c r="A176">
        <v>61798</v>
      </c>
      <c r="B176">
        <f t="shared" si="2"/>
        <v>4</v>
      </c>
    </row>
    <row r="177" spans="1:2" x14ac:dyDescent="0.2">
      <c r="A177">
        <v>61802</v>
      </c>
      <c r="B177">
        <f t="shared" si="2"/>
        <v>4</v>
      </c>
    </row>
    <row r="178" spans="1:2" x14ac:dyDescent="0.2">
      <c r="A178">
        <v>61809</v>
      </c>
      <c r="B178">
        <f t="shared" si="2"/>
        <v>7</v>
      </c>
    </row>
    <row r="179" spans="1:2" x14ac:dyDescent="0.2">
      <c r="A179">
        <v>61818</v>
      </c>
      <c r="B179">
        <f t="shared" si="2"/>
        <v>9</v>
      </c>
    </row>
    <row r="180" spans="1:2" x14ac:dyDescent="0.2">
      <c r="A180">
        <v>61822</v>
      </c>
      <c r="B180">
        <f t="shared" si="2"/>
        <v>4</v>
      </c>
    </row>
    <row r="181" spans="1:2" x14ac:dyDescent="0.2">
      <c r="A181">
        <v>61826</v>
      </c>
      <c r="B181">
        <f t="shared" si="2"/>
        <v>4</v>
      </c>
    </row>
    <row r="182" spans="1:2" x14ac:dyDescent="0.2">
      <c r="A182">
        <v>61830</v>
      </c>
      <c r="B182">
        <f t="shared" si="2"/>
        <v>4</v>
      </c>
    </row>
    <row r="183" spans="1:2" x14ac:dyDescent="0.2">
      <c r="A183">
        <v>61834</v>
      </c>
      <c r="B183">
        <f t="shared" si="2"/>
        <v>4</v>
      </c>
    </row>
    <row r="184" spans="1:2" x14ac:dyDescent="0.2">
      <c r="A184">
        <v>61838</v>
      </c>
      <c r="B184">
        <f t="shared" si="2"/>
        <v>4</v>
      </c>
    </row>
    <row r="185" spans="1:2" x14ac:dyDescent="0.2">
      <c r="A185">
        <v>61842</v>
      </c>
      <c r="B185">
        <f t="shared" si="2"/>
        <v>4</v>
      </c>
    </row>
    <row r="186" spans="1:2" x14ac:dyDescent="0.2">
      <c r="A186">
        <v>61846</v>
      </c>
      <c r="B186">
        <f t="shared" si="2"/>
        <v>4</v>
      </c>
    </row>
    <row r="187" spans="1:2" x14ac:dyDescent="0.2">
      <c r="A187">
        <v>61850</v>
      </c>
      <c r="B187">
        <f t="shared" si="2"/>
        <v>4</v>
      </c>
    </row>
    <row r="188" spans="1:2" x14ac:dyDescent="0.2">
      <c r="A188">
        <v>61854</v>
      </c>
      <c r="B188">
        <f t="shared" si="2"/>
        <v>4</v>
      </c>
    </row>
    <row r="189" spans="1:2" x14ac:dyDescent="0.2">
      <c r="A189">
        <v>61858</v>
      </c>
      <c r="B189">
        <f t="shared" si="2"/>
        <v>4</v>
      </c>
    </row>
    <row r="190" spans="1:2" x14ac:dyDescent="0.2">
      <c r="A190">
        <v>61862</v>
      </c>
      <c r="B190">
        <f t="shared" si="2"/>
        <v>4</v>
      </c>
    </row>
    <row r="191" spans="1:2" x14ac:dyDescent="0.2">
      <c r="A191">
        <v>61866</v>
      </c>
      <c r="B191">
        <f t="shared" si="2"/>
        <v>4</v>
      </c>
    </row>
    <row r="192" spans="1:2" x14ac:dyDescent="0.2">
      <c r="A192">
        <v>61870</v>
      </c>
      <c r="B192">
        <f t="shared" si="2"/>
        <v>4</v>
      </c>
    </row>
    <row r="193" spans="1:3" x14ac:dyDescent="0.2">
      <c r="A193">
        <v>61874</v>
      </c>
      <c r="B193">
        <f t="shared" si="2"/>
        <v>4</v>
      </c>
    </row>
    <row r="194" spans="1:3" x14ac:dyDescent="0.2">
      <c r="A194">
        <v>61878</v>
      </c>
      <c r="B194">
        <f t="shared" si="2"/>
        <v>4</v>
      </c>
    </row>
    <row r="195" spans="1:3" x14ac:dyDescent="0.2">
      <c r="A195">
        <v>61882</v>
      </c>
      <c r="B195">
        <f t="shared" si="2"/>
        <v>4</v>
      </c>
    </row>
    <row r="196" spans="1:3" x14ac:dyDescent="0.2">
      <c r="A196">
        <v>61886</v>
      </c>
      <c r="B196">
        <f t="shared" ref="B196:B259" si="3">A196-A195</f>
        <v>4</v>
      </c>
    </row>
    <row r="197" spans="1:3" x14ac:dyDescent="0.2">
      <c r="A197">
        <v>61890</v>
      </c>
      <c r="B197">
        <f t="shared" si="3"/>
        <v>4</v>
      </c>
    </row>
    <row r="198" spans="1:3" x14ac:dyDescent="0.2">
      <c r="A198">
        <v>61894</v>
      </c>
      <c r="B198">
        <f t="shared" si="3"/>
        <v>4</v>
      </c>
    </row>
    <row r="199" spans="1:3" x14ac:dyDescent="0.2">
      <c r="A199">
        <v>61898</v>
      </c>
      <c r="B199">
        <f t="shared" si="3"/>
        <v>4</v>
      </c>
    </row>
    <row r="200" spans="1:3" x14ac:dyDescent="0.2">
      <c r="A200">
        <v>61902</v>
      </c>
      <c r="B200">
        <f t="shared" si="3"/>
        <v>4</v>
      </c>
    </row>
    <row r="201" spans="1:3" x14ac:dyDescent="0.2">
      <c r="A201">
        <v>61906</v>
      </c>
      <c r="B201">
        <f t="shared" si="3"/>
        <v>4</v>
      </c>
    </row>
    <row r="202" spans="1:3" x14ac:dyDescent="0.2">
      <c r="A202">
        <v>62038</v>
      </c>
      <c r="B202">
        <v>0</v>
      </c>
      <c r="C202" t="s">
        <v>47</v>
      </c>
    </row>
    <row r="203" spans="1:3" x14ac:dyDescent="0.2">
      <c r="A203">
        <v>62042</v>
      </c>
      <c r="B203">
        <f t="shared" si="3"/>
        <v>4</v>
      </c>
    </row>
    <row r="204" spans="1:3" x14ac:dyDescent="0.2">
      <c r="A204">
        <v>62046</v>
      </c>
      <c r="B204">
        <f t="shared" si="3"/>
        <v>4</v>
      </c>
    </row>
    <row r="205" spans="1:3" x14ac:dyDescent="0.2">
      <c r="A205">
        <v>62050</v>
      </c>
      <c r="B205">
        <f t="shared" si="3"/>
        <v>4</v>
      </c>
    </row>
    <row r="206" spans="1:3" x14ac:dyDescent="0.2">
      <c r="A206">
        <v>62054</v>
      </c>
      <c r="B206">
        <f t="shared" si="3"/>
        <v>4</v>
      </c>
    </row>
    <row r="207" spans="1:3" x14ac:dyDescent="0.2">
      <c r="A207">
        <v>62058</v>
      </c>
      <c r="B207">
        <f t="shared" si="3"/>
        <v>4</v>
      </c>
    </row>
    <row r="208" spans="1:3" x14ac:dyDescent="0.2">
      <c r="A208">
        <v>62062</v>
      </c>
      <c r="B208">
        <f t="shared" si="3"/>
        <v>4</v>
      </c>
    </row>
    <row r="209" spans="1:2" x14ac:dyDescent="0.2">
      <c r="A209">
        <v>62066</v>
      </c>
      <c r="B209">
        <f t="shared" si="3"/>
        <v>4</v>
      </c>
    </row>
    <row r="210" spans="1:2" x14ac:dyDescent="0.2">
      <c r="A210">
        <v>62070</v>
      </c>
      <c r="B210">
        <f t="shared" si="3"/>
        <v>4</v>
      </c>
    </row>
    <row r="211" spans="1:2" x14ac:dyDescent="0.2">
      <c r="A211">
        <v>62074</v>
      </c>
      <c r="B211">
        <f t="shared" si="3"/>
        <v>4</v>
      </c>
    </row>
    <row r="212" spans="1:2" x14ac:dyDescent="0.2">
      <c r="A212">
        <v>62079</v>
      </c>
      <c r="B212">
        <f t="shared" si="3"/>
        <v>5</v>
      </c>
    </row>
    <row r="213" spans="1:2" x14ac:dyDescent="0.2">
      <c r="A213">
        <v>62086</v>
      </c>
      <c r="B213">
        <f t="shared" si="3"/>
        <v>7</v>
      </c>
    </row>
    <row r="214" spans="1:2" x14ac:dyDescent="0.2">
      <c r="A214">
        <v>62090</v>
      </c>
      <c r="B214">
        <f t="shared" si="3"/>
        <v>4</v>
      </c>
    </row>
    <row r="215" spans="1:2" x14ac:dyDescent="0.2">
      <c r="A215">
        <v>62094</v>
      </c>
      <c r="B215">
        <f t="shared" si="3"/>
        <v>4</v>
      </c>
    </row>
    <row r="216" spans="1:2" x14ac:dyDescent="0.2">
      <c r="A216">
        <v>62098</v>
      </c>
      <c r="B216">
        <f t="shared" si="3"/>
        <v>4</v>
      </c>
    </row>
    <row r="217" spans="1:2" x14ac:dyDescent="0.2">
      <c r="A217">
        <v>62102</v>
      </c>
      <c r="B217">
        <f t="shared" si="3"/>
        <v>4</v>
      </c>
    </row>
    <row r="218" spans="1:2" x14ac:dyDescent="0.2">
      <c r="A218">
        <v>62106</v>
      </c>
      <c r="B218">
        <f t="shared" si="3"/>
        <v>4</v>
      </c>
    </row>
    <row r="219" spans="1:2" x14ac:dyDescent="0.2">
      <c r="A219">
        <v>62110</v>
      </c>
      <c r="B219">
        <f t="shared" si="3"/>
        <v>4</v>
      </c>
    </row>
    <row r="220" spans="1:2" x14ac:dyDescent="0.2">
      <c r="A220">
        <v>62114</v>
      </c>
      <c r="B220">
        <f t="shared" si="3"/>
        <v>4</v>
      </c>
    </row>
    <row r="221" spans="1:2" x14ac:dyDescent="0.2">
      <c r="A221">
        <v>62118</v>
      </c>
      <c r="B221">
        <f t="shared" si="3"/>
        <v>4</v>
      </c>
    </row>
    <row r="222" spans="1:2" x14ac:dyDescent="0.2">
      <c r="A222">
        <v>62122</v>
      </c>
      <c r="B222">
        <f t="shared" si="3"/>
        <v>4</v>
      </c>
    </row>
    <row r="223" spans="1:2" x14ac:dyDescent="0.2">
      <c r="A223">
        <v>62126</v>
      </c>
      <c r="B223">
        <f t="shared" si="3"/>
        <v>4</v>
      </c>
    </row>
    <row r="224" spans="1:2" x14ac:dyDescent="0.2">
      <c r="A224">
        <v>62133</v>
      </c>
      <c r="B224">
        <f t="shared" si="3"/>
        <v>7</v>
      </c>
    </row>
    <row r="225" spans="1:2" x14ac:dyDescent="0.2">
      <c r="A225">
        <v>62138</v>
      </c>
      <c r="B225">
        <f t="shared" si="3"/>
        <v>5</v>
      </c>
    </row>
    <row r="226" spans="1:2" x14ac:dyDescent="0.2">
      <c r="A226">
        <v>62142</v>
      </c>
      <c r="B226">
        <f t="shared" si="3"/>
        <v>4</v>
      </c>
    </row>
    <row r="227" spans="1:2" x14ac:dyDescent="0.2">
      <c r="A227">
        <v>62146</v>
      </c>
      <c r="B227">
        <f t="shared" si="3"/>
        <v>4</v>
      </c>
    </row>
    <row r="228" spans="1:2" x14ac:dyDescent="0.2">
      <c r="A228">
        <v>62150</v>
      </c>
      <c r="B228">
        <f t="shared" si="3"/>
        <v>4</v>
      </c>
    </row>
    <row r="229" spans="1:2" x14ac:dyDescent="0.2">
      <c r="A229">
        <v>62154</v>
      </c>
      <c r="B229">
        <f t="shared" si="3"/>
        <v>4</v>
      </c>
    </row>
    <row r="230" spans="1:2" x14ac:dyDescent="0.2">
      <c r="A230">
        <v>62158</v>
      </c>
      <c r="B230">
        <f t="shared" si="3"/>
        <v>4</v>
      </c>
    </row>
    <row r="231" spans="1:2" x14ac:dyDescent="0.2">
      <c r="A231">
        <v>62162</v>
      </c>
      <c r="B231">
        <f t="shared" si="3"/>
        <v>4</v>
      </c>
    </row>
    <row r="232" spans="1:2" x14ac:dyDescent="0.2">
      <c r="A232">
        <v>62166</v>
      </c>
      <c r="B232">
        <f t="shared" si="3"/>
        <v>4</v>
      </c>
    </row>
    <row r="233" spans="1:2" x14ac:dyDescent="0.2">
      <c r="A233">
        <v>62170</v>
      </c>
      <c r="B233">
        <f t="shared" si="3"/>
        <v>4</v>
      </c>
    </row>
    <row r="234" spans="1:2" x14ac:dyDescent="0.2">
      <c r="A234">
        <v>62174</v>
      </c>
      <c r="B234">
        <f t="shared" si="3"/>
        <v>4</v>
      </c>
    </row>
    <row r="235" spans="1:2" x14ac:dyDescent="0.2">
      <c r="A235">
        <v>62178</v>
      </c>
      <c r="B235">
        <f t="shared" si="3"/>
        <v>4</v>
      </c>
    </row>
    <row r="236" spans="1:2" x14ac:dyDescent="0.2">
      <c r="A236">
        <v>62182</v>
      </c>
      <c r="B236">
        <f t="shared" si="3"/>
        <v>4</v>
      </c>
    </row>
    <row r="237" spans="1:2" x14ac:dyDescent="0.2">
      <c r="A237">
        <v>62186</v>
      </c>
      <c r="B237">
        <f t="shared" si="3"/>
        <v>4</v>
      </c>
    </row>
    <row r="238" spans="1:2" x14ac:dyDescent="0.2">
      <c r="A238">
        <v>62190</v>
      </c>
      <c r="B238">
        <f t="shared" si="3"/>
        <v>4</v>
      </c>
    </row>
    <row r="239" spans="1:2" x14ac:dyDescent="0.2">
      <c r="A239">
        <v>62194</v>
      </c>
      <c r="B239">
        <f t="shared" si="3"/>
        <v>4</v>
      </c>
    </row>
    <row r="240" spans="1:2" x14ac:dyDescent="0.2">
      <c r="A240">
        <v>62198</v>
      </c>
      <c r="B240">
        <f t="shared" si="3"/>
        <v>4</v>
      </c>
    </row>
    <row r="241" spans="1:2" x14ac:dyDescent="0.2">
      <c r="A241">
        <v>62202</v>
      </c>
      <c r="B241">
        <f t="shared" si="3"/>
        <v>4</v>
      </c>
    </row>
    <row r="242" spans="1:2" x14ac:dyDescent="0.2">
      <c r="A242">
        <v>62206</v>
      </c>
      <c r="B242">
        <f t="shared" si="3"/>
        <v>4</v>
      </c>
    </row>
    <row r="243" spans="1:2" x14ac:dyDescent="0.2">
      <c r="A243">
        <v>62210</v>
      </c>
      <c r="B243">
        <f t="shared" si="3"/>
        <v>4</v>
      </c>
    </row>
    <row r="244" spans="1:2" x14ac:dyDescent="0.2">
      <c r="A244">
        <v>62214</v>
      </c>
      <c r="B244">
        <f t="shared" si="3"/>
        <v>4</v>
      </c>
    </row>
    <row r="245" spans="1:2" x14ac:dyDescent="0.2">
      <c r="A245">
        <v>62218</v>
      </c>
      <c r="B245">
        <f t="shared" si="3"/>
        <v>4</v>
      </c>
    </row>
    <row r="246" spans="1:2" x14ac:dyDescent="0.2">
      <c r="A246">
        <v>62222</v>
      </c>
      <c r="B246">
        <f t="shared" si="3"/>
        <v>4</v>
      </c>
    </row>
    <row r="247" spans="1:2" x14ac:dyDescent="0.2">
      <c r="A247">
        <v>62226</v>
      </c>
      <c r="B247">
        <f t="shared" si="3"/>
        <v>4</v>
      </c>
    </row>
    <row r="248" spans="1:2" x14ac:dyDescent="0.2">
      <c r="A248">
        <v>62230</v>
      </c>
      <c r="B248">
        <f t="shared" si="3"/>
        <v>4</v>
      </c>
    </row>
    <row r="249" spans="1:2" x14ac:dyDescent="0.2">
      <c r="A249">
        <v>62234</v>
      </c>
      <c r="B249">
        <f t="shared" si="3"/>
        <v>4</v>
      </c>
    </row>
    <row r="250" spans="1:2" x14ac:dyDescent="0.2">
      <c r="A250">
        <v>62238</v>
      </c>
      <c r="B250">
        <f t="shared" si="3"/>
        <v>4</v>
      </c>
    </row>
    <row r="251" spans="1:2" x14ac:dyDescent="0.2">
      <c r="A251">
        <v>62242</v>
      </c>
      <c r="B251">
        <f t="shared" si="3"/>
        <v>4</v>
      </c>
    </row>
    <row r="252" spans="1:2" x14ac:dyDescent="0.2">
      <c r="A252">
        <v>62246</v>
      </c>
      <c r="B252">
        <f t="shared" si="3"/>
        <v>4</v>
      </c>
    </row>
    <row r="253" spans="1:2" x14ac:dyDescent="0.2">
      <c r="A253">
        <v>62250</v>
      </c>
      <c r="B253">
        <f t="shared" si="3"/>
        <v>4</v>
      </c>
    </row>
    <row r="254" spans="1:2" x14ac:dyDescent="0.2">
      <c r="A254">
        <v>62254</v>
      </c>
      <c r="B254">
        <f t="shared" si="3"/>
        <v>4</v>
      </c>
    </row>
    <row r="255" spans="1:2" x14ac:dyDescent="0.2">
      <c r="A255">
        <v>62258</v>
      </c>
      <c r="B255">
        <f t="shared" si="3"/>
        <v>4</v>
      </c>
    </row>
    <row r="256" spans="1:2" x14ac:dyDescent="0.2">
      <c r="A256">
        <v>62262</v>
      </c>
      <c r="B256">
        <f t="shared" si="3"/>
        <v>4</v>
      </c>
    </row>
    <row r="257" spans="1:2" x14ac:dyDescent="0.2">
      <c r="A257">
        <v>62266</v>
      </c>
      <c r="B257">
        <f t="shared" si="3"/>
        <v>4</v>
      </c>
    </row>
    <row r="258" spans="1:2" x14ac:dyDescent="0.2">
      <c r="A258">
        <v>62270</v>
      </c>
      <c r="B258">
        <f t="shared" si="3"/>
        <v>4</v>
      </c>
    </row>
    <row r="259" spans="1:2" x14ac:dyDescent="0.2">
      <c r="A259">
        <v>62274</v>
      </c>
      <c r="B259">
        <f t="shared" si="3"/>
        <v>4</v>
      </c>
    </row>
    <row r="260" spans="1:2" x14ac:dyDescent="0.2">
      <c r="A260">
        <v>62278</v>
      </c>
      <c r="B260">
        <f t="shared" ref="B260:B323" si="4">A260-A259</f>
        <v>4</v>
      </c>
    </row>
    <row r="261" spans="1:2" x14ac:dyDescent="0.2">
      <c r="A261">
        <v>62282</v>
      </c>
      <c r="B261">
        <f t="shared" si="4"/>
        <v>4</v>
      </c>
    </row>
    <row r="262" spans="1:2" x14ac:dyDescent="0.2">
      <c r="A262">
        <v>62286</v>
      </c>
      <c r="B262">
        <f t="shared" si="4"/>
        <v>4</v>
      </c>
    </row>
    <row r="263" spans="1:2" x14ac:dyDescent="0.2">
      <c r="A263">
        <v>62290</v>
      </c>
      <c r="B263">
        <f t="shared" si="4"/>
        <v>4</v>
      </c>
    </row>
    <row r="264" spans="1:2" x14ac:dyDescent="0.2">
      <c r="A264">
        <v>62294</v>
      </c>
      <c r="B264">
        <f t="shared" si="4"/>
        <v>4</v>
      </c>
    </row>
    <row r="265" spans="1:2" x14ac:dyDescent="0.2">
      <c r="A265">
        <v>62298</v>
      </c>
      <c r="B265">
        <f t="shared" si="4"/>
        <v>4</v>
      </c>
    </row>
    <row r="266" spans="1:2" x14ac:dyDescent="0.2">
      <c r="A266">
        <v>62302</v>
      </c>
      <c r="B266">
        <f t="shared" si="4"/>
        <v>4</v>
      </c>
    </row>
    <row r="267" spans="1:2" x14ac:dyDescent="0.2">
      <c r="A267">
        <v>62306</v>
      </c>
      <c r="B267">
        <f t="shared" si="4"/>
        <v>4</v>
      </c>
    </row>
    <row r="268" spans="1:2" x14ac:dyDescent="0.2">
      <c r="A268">
        <v>62310</v>
      </c>
      <c r="B268">
        <f t="shared" si="4"/>
        <v>4</v>
      </c>
    </row>
    <row r="269" spans="1:2" x14ac:dyDescent="0.2">
      <c r="A269">
        <v>62314</v>
      </c>
      <c r="B269">
        <f t="shared" si="4"/>
        <v>4</v>
      </c>
    </row>
    <row r="270" spans="1:2" x14ac:dyDescent="0.2">
      <c r="A270">
        <v>62318</v>
      </c>
      <c r="B270">
        <f t="shared" si="4"/>
        <v>4</v>
      </c>
    </row>
    <row r="271" spans="1:2" x14ac:dyDescent="0.2">
      <c r="A271">
        <v>62322</v>
      </c>
      <c r="B271">
        <f t="shared" si="4"/>
        <v>4</v>
      </c>
    </row>
    <row r="272" spans="1:2" x14ac:dyDescent="0.2">
      <c r="A272">
        <v>62326</v>
      </c>
      <c r="B272">
        <f t="shared" si="4"/>
        <v>4</v>
      </c>
    </row>
    <row r="273" spans="1:2" x14ac:dyDescent="0.2">
      <c r="A273">
        <v>62330</v>
      </c>
      <c r="B273">
        <f t="shared" si="4"/>
        <v>4</v>
      </c>
    </row>
    <row r="274" spans="1:2" x14ac:dyDescent="0.2">
      <c r="A274">
        <v>62338</v>
      </c>
      <c r="B274">
        <f t="shared" si="4"/>
        <v>8</v>
      </c>
    </row>
    <row r="275" spans="1:2" x14ac:dyDescent="0.2">
      <c r="A275">
        <v>62342</v>
      </c>
      <c r="B275">
        <f t="shared" si="4"/>
        <v>4</v>
      </c>
    </row>
    <row r="276" spans="1:2" x14ac:dyDescent="0.2">
      <c r="A276">
        <v>62346</v>
      </c>
      <c r="B276">
        <f t="shared" si="4"/>
        <v>4</v>
      </c>
    </row>
    <row r="277" spans="1:2" x14ac:dyDescent="0.2">
      <c r="A277">
        <v>62350</v>
      </c>
      <c r="B277">
        <f t="shared" si="4"/>
        <v>4</v>
      </c>
    </row>
    <row r="278" spans="1:2" x14ac:dyDescent="0.2">
      <c r="A278">
        <v>62354</v>
      </c>
      <c r="B278">
        <f t="shared" si="4"/>
        <v>4</v>
      </c>
    </row>
    <row r="279" spans="1:2" x14ac:dyDescent="0.2">
      <c r="A279">
        <v>62358</v>
      </c>
      <c r="B279">
        <f t="shared" si="4"/>
        <v>4</v>
      </c>
    </row>
    <row r="280" spans="1:2" x14ac:dyDescent="0.2">
      <c r="A280">
        <v>62362</v>
      </c>
      <c r="B280">
        <f t="shared" si="4"/>
        <v>4</v>
      </c>
    </row>
    <row r="281" spans="1:2" x14ac:dyDescent="0.2">
      <c r="A281">
        <v>62366</v>
      </c>
      <c r="B281">
        <f t="shared" si="4"/>
        <v>4</v>
      </c>
    </row>
    <row r="282" spans="1:2" x14ac:dyDescent="0.2">
      <c r="A282">
        <v>62370</v>
      </c>
      <c r="B282">
        <f t="shared" si="4"/>
        <v>4</v>
      </c>
    </row>
    <row r="283" spans="1:2" x14ac:dyDescent="0.2">
      <c r="A283">
        <v>62374</v>
      </c>
      <c r="B283">
        <f t="shared" si="4"/>
        <v>4</v>
      </c>
    </row>
    <row r="284" spans="1:2" x14ac:dyDescent="0.2">
      <c r="A284">
        <v>62378</v>
      </c>
      <c r="B284">
        <f t="shared" si="4"/>
        <v>4</v>
      </c>
    </row>
    <row r="285" spans="1:2" x14ac:dyDescent="0.2">
      <c r="A285">
        <v>62382</v>
      </c>
      <c r="B285">
        <f t="shared" si="4"/>
        <v>4</v>
      </c>
    </row>
    <row r="286" spans="1:2" x14ac:dyDescent="0.2">
      <c r="A286">
        <v>62386</v>
      </c>
      <c r="B286">
        <f t="shared" si="4"/>
        <v>4</v>
      </c>
    </row>
    <row r="287" spans="1:2" x14ac:dyDescent="0.2">
      <c r="A287">
        <v>62390</v>
      </c>
      <c r="B287">
        <f t="shared" si="4"/>
        <v>4</v>
      </c>
    </row>
    <row r="288" spans="1:2" x14ac:dyDescent="0.2">
      <c r="A288">
        <v>62394</v>
      </c>
      <c r="B288">
        <f t="shared" si="4"/>
        <v>4</v>
      </c>
    </row>
    <row r="289" spans="1:2" x14ac:dyDescent="0.2">
      <c r="A289">
        <v>62398</v>
      </c>
      <c r="B289">
        <f t="shared" si="4"/>
        <v>4</v>
      </c>
    </row>
    <row r="290" spans="1:2" x14ac:dyDescent="0.2">
      <c r="A290">
        <v>62402</v>
      </c>
      <c r="B290">
        <f t="shared" si="4"/>
        <v>4</v>
      </c>
    </row>
    <row r="291" spans="1:2" x14ac:dyDescent="0.2">
      <c r="A291">
        <v>62406</v>
      </c>
      <c r="B291">
        <f t="shared" si="4"/>
        <v>4</v>
      </c>
    </row>
    <row r="292" spans="1:2" x14ac:dyDescent="0.2">
      <c r="A292">
        <v>62410</v>
      </c>
      <c r="B292">
        <f t="shared" si="4"/>
        <v>4</v>
      </c>
    </row>
    <row r="293" spans="1:2" x14ac:dyDescent="0.2">
      <c r="A293">
        <v>62414</v>
      </c>
      <c r="B293">
        <f t="shared" si="4"/>
        <v>4</v>
      </c>
    </row>
    <row r="294" spans="1:2" x14ac:dyDescent="0.2">
      <c r="A294">
        <v>62418</v>
      </c>
      <c r="B294">
        <f t="shared" si="4"/>
        <v>4</v>
      </c>
    </row>
    <row r="295" spans="1:2" x14ac:dyDescent="0.2">
      <c r="A295">
        <v>62426</v>
      </c>
      <c r="B295">
        <f t="shared" si="4"/>
        <v>8</v>
      </c>
    </row>
    <row r="296" spans="1:2" x14ac:dyDescent="0.2">
      <c r="A296">
        <v>62430</v>
      </c>
      <c r="B296">
        <f t="shared" si="4"/>
        <v>4</v>
      </c>
    </row>
    <row r="297" spans="1:2" x14ac:dyDescent="0.2">
      <c r="A297">
        <v>62434</v>
      </c>
      <c r="B297">
        <f t="shared" si="4"/>
        <v>4</v>
      </c>
    </row>
    <row r="298" spans="1:2" x14ac:dyDescent="0.2">
      <c r="A298">
        <v>62443</v>
      </c>
      <c r="B298">
        <f t="shared" si="4"/>
        <v>9</v>
      </c>
    </row>
    <row r="299" spans="1:2" x14ac:dyDescent="0.2">
      <c r="A299">
        <v>62450</v>
      </c>
      <c r="B299">
        <f t="shared" si="4"/>
        <v>7</v>
      </c>
    </row>
    <row r="300" spans="1:2" x14ac:dyDescent="0.2">
      <c r="A300">
        <v>62454</v>
      </c>
      <c r="B300">
        <f t="shared" si="4"/>
        <v>4</v>
      </c>
    </row>
    <row r="301" spans="1:2" x14ac:dyDescent="0.2">
      <c r="A301">
        <v>62458</v>
      </c>
      <c r="B301">
        <f t="shared" si="4"/>
        <v>4</v>
      </c>
    </row>
    <row r="302" spans="1:2" x14ac:dyDescent="0.2">
      <c r="A302">
        <v>62462</v>
      </c>
      <c r="B302">
        <f t="shared" si="4"/>
        <v>4</v>
      </c>
    </row>
    <row r="303" spans="1:2" x14ac:dyDescent="0.2">
      <c r="A303">
        <v>62466</v>
      </c>
      <c r="B303">
        <f t="shared" si="4"/>
        <v>4</v>
      </c>
    </row>
    <row r="304" spans="1:2" x14ac:dyDescent="0.2">
      <c r="A304">
        <v>62470</v>
      </c>
      <c r="B304">
        <f t="shared" si="4"/>
        <v>4</v>
      </c>
    </row>
    <row r="305" spans="1:2" x14ac:dyDescent="0.2">
      <c r="A305">
        <v>62474</v>
      </c>
      <c r="B305">
        <f t="shared" si="4"/>
        <v>4</v>
      </c>
    </row>
    <row r="306" spans="1:2" x14ac:dyDescent="0.2">
      <c r="A306">
        <v>62478</v>
      </c>
      <c r="B306">
        <f t="shared" si="4"/>
        <v>4</v>
      </c>
    </row>
    <row r="307" spans="1:2" x14ac:dyDescent="0.2">
      <c r="A307">
        <v>62482</v>
      </c>
      <c r="B307">
        <f t="shared" si="4"/>
        <v>4</v>
      </c>
    </row>
    <row r="308" spans="1:2" x14ac:dyDescent="0.2">
      <c r="A308">
        <v>62486</v>
      </c>
      <c r="B308">
        <f t="shared" si="4"/>
        <v>4</v>
      </c>
    </row>
    <row r="309" spans="1:2" x14ac:dyDescent="0.2">
      <c r="A309">
        <v>62490</v>
      </c>
      <c r="B309">
        <f t="shared" si="4"/>
        <v>4</v>
      </c>
    </row>
    <row r="310" spans="1:2" x14ac:dyDescent="0.2">
      <c r="A310">
        <v>62494</v>
      </c>
      <c r="B310">
        <f t="shared" si="4"/>
        <v>4</v>
      </c>
    </row>
    <row r="311" spans="1:2" x14ac:dyDescent="0.2">
      <c r="A311">
        <v>62498</v>
      </c>
      <c r="B311">
        <f t="shared" si="4"/>
        <v>4</v>
      </c>
    </row>
    <row r="312" spans="1:2" x14ac:dyDescent="0.2">
      <c r="A312">
        <v>62502</v>
      </c>
      <c r="B312">
        <f t="shared" si="4"/>
        <v>4</v>
      </c>
    </row>
    <row r="313" spans="1:2" x14ac:dyDescent="0.2">
      <c r="A313">
        <v>62506</v>
      </c>
      <c r="B313">
        <f t="shared" si="4"/>
        <v>4</v>
      </c>
    </row>
    <row r="314" spans="1:2" x14ac:dyDescent="0.2">
      <c r="A314">
        <v>62510</v>
      </c>
      <c r="B314">
        <f t="shared" si="4"/>
        <v>4</v>
      </c>
    </row>
    <row r="315" spans="1:2" x14ac:dyDescent="0.2">
      <c r="A315">
        <v>62514</v>
      </c>
      <c r="B315">
        <f t="shared" si="4"/>
        <v>4</v>
      </c>
    </row>
    <row r="316" spans="1:2" x14ac:dyDescent="0.2">
      <c r="A316">
        <v>62518</v>
      </c>
      <c r="B316">
        <f t="shared" si="4"/>
        <v>4</v>
      </c>
    </row>
    <row r="317" spans="1:2" x14ac:dyDescent="0.2">
      <c r="A317">
        <v>62522</v>
      </c>
      <c r="B317">
        <f t="shared" si="4"/>
        <v>4</v>
      </c>
    </row>
    <row r="318" spans="1:2" x14ac:dyDescent="0.2">
      <c r="A318">
        <v>62526</v>
      </c>
      <c r="B318">
        <f t="shared" si="4"/>
        <v>4</v>
      </c>
    </row>
    <row r="319" spans="1:2" x14ac:dyDescent="0.2">
      <c r="A319">
        <v>62530</v>
      </c>
      <c r="B319">
        <f t="shared" si="4"/>
        <v>4</v>
      </c>
    </row>
    <row r="320" spans="1:2" x14ac:dyDescent="0.2">
      <c r="A320">
        <v>62534</v>
      </c>
      <c r="B320">
        <f t="shared" si="4"/>
        <v>4</v>
      </c>
    </row>
    <row r="321" spans="1:2" x14ac:dyDescent="0.2">
      <c r="A321">
        <v>62538</v>
      </c>
      <c r="B321">
        <f t="shared" si="4"/>
        <v>4</v>
      </c>
    </row>
    <row r="322" spans="1:2" x14ac:dyDescent="0.2">
      <c r="A322">
        <v>62542</v>
      </c>
      <c r="B322">
        <f t="shared" si="4"/>
        <v>4</v>
      </c>
    </row>
    <row r="323" spans="1:2" x14ac:dyDescent="0.2">
      <c r="A323">
        <v>62546</v>
      </c>
      <c r="B323">
        <f t="shared" si="4"/>
        <v>4</v>
      </c>
    </row>
    <row r="324" spans="1:2" x14ac:dyDescent="0.2">
      <c r="A324">
        <v>62550</v>
      </c>
      <c r="B324">
        <f t="shared" ref="B324:B387" si="5">A324-A323</f>
        <v>4</v>
      </c>
    </row>
    <row r="325" spans="1:2" x14ac:dyDescent="0.2">
      <c r="A325">
        <v>62554</v>
      </c>
      <c r="B325">
        <f t="shared" si="5"/>
        <v>4</v>
      </c>
    </row>
    <row r="326" spans="1:2" x14ac:dyDescent="0.2">
      <c r="A326">
        <v>62558</v>
      </c>
      <c r="B326">
        <f t="shared" si="5"/>
        <v>4</v>
      </c>
    </row>
    <row r="327" spans="1:2" x14ac:dyDescent="0.2">
      <c r="A327">
        <v>62562</v>
      </c>
      <c r="B327">
        <f t="shared" si="5"/>
        <v>4</v>
      </c>
    </row>
    <row r="328" spans="1:2" x14ac:dyDescent="0.2">
      <c r="A328">
        <v>62566</v>
      </c>
      <c r="B328">
        <f t="shared" si="5"/>
        <v>4</v>
      </c>
    </row>
    <row r="329" spans="1:2" x14ac:dyDescent="0.2">
      <c r="A329">
        <v>62570</v>
      </c>
      <c r="B329">
        <f t="shared" si="5"/>
        <v>4</v>
      </c>
    </row>
    <row r="330" spans="1:2" x14ac:dyDescent="0.2">
      <c r="A330">
        <v>62574</v>
      </c>
      <c r="B330">
        <f t="shared" si="5"/>
        <v>4</v>
      </c>
    </row>
    <row r="331" spans="1:2" x14ac:dyDescent="0.2">
      <c r="A331">
        <v>62578</v>
      </c>
      <c r="B331">
        <f t="shared" si="5"/>
        <v>4</v>
      </c>
    </row>
    <row r="332" spans="1:2" x14ac:dyDescent="0.2">
      <c r="A332">
        <v>62582</v>
      </c>
      <c r="B332">
        <f t="shared" si="5"/>
        <v>4</v>
      </c>
    </row>
    <row r="333" spans="1:2" x14ac:dyDescent="0.2">
      <c r="A333">
        <v>62586</v>
      </c>
      <c r="B333">
        <f t="shared" si="5"/>
        <v>4</v>
      </c>
    </row>
    <row r="334" spans="1:2" x14ac:dyDescent="0.2">
      <c r="A334">
        <v>62590</v>
      </c>
      <c r="B334">
        <f t="shared" si="5"/>
        <v>4</v>
      </c>
    </row>
    <row r="335" spans="1:2" x14ac:dyDescent="0.2">
      <c r="A335">
        <v>62594</v>
      </c>
      <c r="B335">
        <f t="shared" si="5"/>
        <v>4</v>
      </c>
    </row>
    <row r="336" spans="1:2" x14ac:dyDescent="0.2">
      <c r="A336">
        <v>62598</v>
      </c>
      <c r="B336">
        <f t="shared" si="5"/>
        <v>4</v>
      </c>
    </row>
    <row r="337" spans="1:2" x14ac:dyDescent="0.2">
      <c r="A337">
        <v>62602</v>
      </c>
      <c r="B337">
        <f t="shared" si="5"/>
        <v>4</v>
      </c>
    </row>
    <row r="338" spans="1:2" x14ac:dyDescent="0.2">
      <c r="A338">
        <v>62606</v>
      </c>
      <c r="B338">
        <f t="shared" si="5"/>
        <v>4</v>
      </c>
    </row>
    <row r="339" spans="1:2" x14ac:dyDescent="0.2">
      <c r="A339">
        <v>62610</v>
      </c>
      <c r="B339">
        <f t="shared" si="5"/>
        <v>4</v>
      </c>
    </row>
    <row r="340" spans="1:2" x14ac:dyDescent="0.2">
      <c r="A340">
        <v>62614</v>
      </c>
      <c r="B340">
        <f t="shared" si="5"/>
        <v>4</v>
      </c>
    </row>
    <row r="341" spans="1:2" x14ac:dyDescent="0.2">
      <c r="A341">
        <v>62618</v>
      </c>
      <c r="B341">
        <f t="shared" si="5"/>
        <v>4</v>
      </c>
    </row>
    <row r="342" spans="1:2" x14ac:dyDescent="0.2">
      <c r="A342">
        <v>62622</v>
      </c>
      <c r="B342">
        <f t="shared" si="5"/>
        <v>4</v>
      </c>
    </row>
    <row r="343" spans="1:2" x14ac:dyDescent="0.2">
      <c r="A343">
        <v>62626</v>
      </c>
      <c r="B343">
        <f t="shared" si="5"/>
        <v>4</v>
      </c>
    </row>
    <row r="344" spans="1:2" x14ac:dyDescent="0.2">
      <c r="A344">
        <v>62630</v>
      </c>
      <c r="B344">
        <f t="shared" si="5"/>
        <v>4</v>
      </c>
    </row>
    <row r="345" spans="1:2" x14ac:dyDescent="0.2">
      <c r="A345">
        <v>62634</v>
      </c>
      <c r="B345">
        <f t="shared" si="5"/>
        <v>4</v>
      </c>
    </row>
    <row r="346" spans="1:2" x14ac:dyDescent="0.2">
      <c r="A346">
        <v>62638</v>
      </c>
      <c r="B346">
        <f t="shared" si="5"/>
        <v>4</v>
      </c>
    </row>
    <row r="347" spans="1:2" x14ac:dyDescent="0.2">
      <c r="A347">
        <v>62642</v>
      </c>
      <c r="B347">
        <f t="shared" si="5"/>
        <v>4</v>
      </c>
    </row>
    <row r="348" spans="1:2" x14ac:dyDescent="0.2">
      <c r="A348">
        <v>62646</v>
      </c>
      <c r="B348">
        <f t="shared" si="5"/>
        <v>4</v>
      </c>
    </row>
    <row r="349" spans="1:2" x14ac:dyDescent="0.2">
      <c r="A349">
        <v>62650</v>
      </c>
      <c r="B349">
        <f t="shared" si="5"/>
        <v>4</v>
      </c>
    </row>
    <row r="350" spans="1:2" x14ac:dyDescent="0.2">
      <c r="A350">
        <v>62654</v>
      </c>
      <c r="B350">
        <f t="shared" si="5"/>
        <v>4</v>
      </c>
    </row>
    <row r="351" spans="1:2" x14ac:dyDescent="0.2">
      <c r="A351">
        <v>62658</v>
      </c>
      <c r="B351">
        <f t="shared" si="5"/>
        <v>4</v>
      </c>
    </row>
    <row r="352" spans="1:2" x14ac:dyDescent="0.2">
      <c r="A352">
        <v>62662</v>
      </c>
      <c r="B352">
        <f t="shared" si="5"/>
        <v>4</v>
      </c>
    </row>
    <row r="353" spans="1:2" x14ac:dyDescent="0.2">
      <c r="A353">
        <v>62666</v>
      </c>
      <c r="B353">
        <f t="shared" si="5"/>
        <v>4</v>
      </c>
    </row>
    <row r="354" spans="1:2" x14ac:dyDescent="0.2">
      <c r="A354">
        <v>62670</v>
      </c>
      <c r="B354">
        <f t="shared" si="5"/>
        <v>4</v>
      </c>
    </row>
    <row r="355" spans="1:2" x14ac:dyDescent="0.2">
      <c r="A355">
        <v>62674</v>
      </c>
      <c r="B355">
        <f t="shared" si="5"/>
        <v>4</v>
      </c>
    </row>
    <row r="356" spans="1:2" x14ac:dyDescent="0.2">
      <c r="A356">
        <v>62678</v>
      </c>
      <c r="B356">
        <f t="shared" si="5"/>
        <v>4</v>
      </c>
    </row>
    <row r="357" spans="1:2" x14ac:dyDescent="0.2">
      <c r="A357">
        <v>62682</v>
      </c>
      <c r="B357">
        <f t="shared" si="5"/>
        <v>4</v>
      </c>
    </row>
    <row r="358" spans="1:2" x14ac:dyDescent="0.2">
      <c r="A358">
        <v>62686</v>
      </c>
      <c r="B358">
        <f t="shared" si="5"/>
        <v>4</v>
      </c>
    </row>
    <row r="359" spans="1:2" x14ac:dyDescent="0.2">
      <c r="A359">
        <v>62690</v>
      </c>
      <c r="B359">
        <f t="shared" si="5"/>
        <v>4</v>
      </c>
    </row>
    <row r="360" spans="1:2" x14ac:dyDescent="0.2">
      <c r="A360">
        <v>62694</v>
      </c>
      <c r="B360">
        <f t="shared" si="5"/>
        <v>4</v>
      </c>
    </row>
    <row r="361" spans="1:2" x14ac:dyDescent="0.2">
      <c r="A361">
        <v>62698</v>
      </c>
      <c r="B361">
        <f t="shared" si="5"/>
        <v>4</v>
      </c>
    </row>
    <row r="362" spans="1:2" x14ac:dyDescent="0.2">
      <c r="A362">
        <v>62702</v>
      </c>
      <c r="B362">
        <f t="shared" si="5"/>
        <v>4</v>
      </c>
    </row>
    <row r="363" spans="1:2" x14ac:dyDescent="0.2">
      <c r="A363">
        <v>62706</v>
      </c>
      <c r="B363">
        <f t="shared" si="5"/>
        <v>4</v>
      </c>
    </row>
    <row r="364" spans="1:2" x14ac:dyDescent="0.2">
      <c r="A364">
        <v>62710</v>
      </c>
      <c r="B364">
        <f t="shared" si="5"/>
        <v>4</v>
      </c>
    </row>
    <row r="365" spans="1:2" x14ac:dyDescent="0.2">
      <c r="A365">
        <v>62714</v>
      </c>
      <c r="B365">
        <f t="shared" si="5"/>
        <v>4</v>
      </c>
    </row>
    <row r="366" spans="1:2" x14ac:dyDescent="0.2">
      <c r="A366">
        <v>62718</v>
      </c>
      <c r="B366">
        <f t="shared" si="5"/>
        <v>4</v>
      </c>
    </row>
    <row r="367" spans="1:2" x14ac:dyDescent="0.2">
      <c r="A367">
        <v>62722</v>
      </c>
      <c r="B367">
        <f t="shared" si="5"/>
        <v>4</v>
      </c>
    </row>
    <row r="368" spans="1:2" x14ac:dyDescent="0.2">
      <c r="A368">
        <v>62726</v>
      </c>
      <c r="B368">
        <f t="shared" si="5"/>
        <v>4</v>
      </c>
    </row>
    <row r="369" spans="1:2" x14ac:dyDescent="0.2">
      <c r="A369">
        <v>62730</v>
      </c>
      <c r="B369">
        <f t="shared" si="5"/>
        <v>4</v>
      </c>
    </row>
    <row r="370" spans="1:2" x14ac:dyDescent="0.2">
      <c r="A370">
        <v>62734</v>
      </c>
      <c r="B370">
        <f t="shared" si="5"/>
        <v>4</v>
      </c>
    </row>
    <row r="371" spans="1:2" x14ac:dyDescent="0.2">
      <c r="A371">
        <v>62738</v>
      </c>
      <c r="B371">
        <f t="shared" si="5"/>
        <v>4</v>
      </c>
    </row>
    <row r="372" spans="1:2" x14ac:dyDescent="0.2">
      <c r="A372">
        <v>62742</v>
      </c>
      <c r="B372">
        <f t="shared" si="5"/>
        <v>4</v>
      </c>
    </row>
    <row r="373" spans="1:2" x14ac:dyDescent="0.2">
      <c r="A373">
        <v>62746</v>
      </c>
      <c r="B373">
        <f t="shared" si="5"/>
        <v>4</v>
      </c>
    </row>
    <row r="374" spans="1:2" x14ac:dyDescent="0.2">
      <c r="A374">
        <v>62750</v>
      </c>
      <c r="B374">
        <f t="shared" si="5"/>
        <v>4</v>
      </c>
    </row>
    <row r="375" spans="1:2" x14ac:dyDescent="0.2">
      <c r="A375">
        <v>62754</v>
      </c>
      <c r="B375">
        <f t="shared" si="5"/>
        <v>4</v>
      </c>
    </row>
    <row r="376" spans="1:2" x14ac:dyDescent="0.2">
      <c r="A376">
        <v>62758</v>
      </c>
      <c r="B376">
        <f t="shared" si="5"/>
        <v>4</v>
      </c>
    </row>
    <row r="377" spans="1:2" x14ac:dyDescent="0.2">
      <c r="A377">
        <v>62762</v>
      </c>
      <c r="B377">
        <f t="shared" si="5"/>
        <v>4</v>
      </c>
    </row>
    <row r="378" spans="1:2" x14ac:dyDescent="0.2">
      <c r="A378">
        <v>62766</v>
      </c>
      <c r="B378">
        <f t="shared" si="5"/>
        <v>4</v>
      </c>
    </row>
    <row r="379" spans="1:2" x14ac:dyDescent="0.2">
      <c r="A379">
        <v>62770</v>
      </c>
      <c r="B379">
        <f t="shared" si="5"/>
        <v>4</v>
      </c>
    </row>
    <row r="380" spans="1:2" x14ac:dyDescent="0.2">
      <c r="A380">
        <v>62774</v>
      </c>
      <c r="B380">
        <f t="shared" si="5"/>
        <v>4</v>
      </c>
    </row>
    <row r="381" spans="1:2" x14ac:dyDescent="0.2">
      <c r="A381">
        <v>62778</v>
      </c>
      <c r="B381">
        <f t="shared" si="5"/>
        <v>4</v>
      </c>
    </row>
    <row r="382" spans="1:2" x14ac:dyDescent="0.2">
      <c r="A382">
        <v>62782</v>
      </c>
      <c r="B382">
        <f t="shared" si="5"/>
        <v>4</v>
      </c>
    </row>
    <row r="383" spans="1:2" x14ac:dyDescent="0.2">
      <c r="A383">
        <v>62786</v>
      </c>
      <c r="B383">
        <f t="shared" si="5"/>
        <v>4</v>
      </c>
    </row>
    <row r="384" spans="1:2" x14ac:dyDescent="0.2">
      <c r="A384">
        <v>62790</v>
      </c>
      <c r="B384">
        <f t="shared" si="5"/>
        <v>4</v>
      </c>
    </row>
    <row r="385" spans="1:2" x14ac:dyDescent="0.2">
      <c r="A385">
        <v>62794</v>
      </c>
      <c r="B385">
        <f t="shared" si="5"/>
        <v>4</v>
      </c>
    </row>
    <row r="386" spans="1:2" x14ac:dyDescent="0.2">
      <c r="A386">
        <v>62798</v>
      </c>
      <c r="B386">
        <f t="shared" si="5"/>
        <v>4</v>
      </c>
    </row>
    <row r="387" spans="1:2" x14ac:dyDescent="0.2">
      <c r="A387">
        <v>62802</v>
      </c>
      <c r="B387">
        <f t="shared" si="5"/>
        <v>4</v>
      </c>
    </row>
    <row r="388" spans="1:2" x14ac:dyDescent="0.2">
      <c r="A388">
        <v>62806</v>
      </c>
      <c r="B388">
        <f t="shared" ref="B388:B451" si="6">A388-A387</f>
        <v>4</v>
      </c>
    </row>
    <row r="389" spans="1:2" x14ac:dyDescent="0.2">
      <c r="A389">
        <v>62810</v>
      </c>
      <c r="B389">
        <f t="shared" si="6"/>
        <v>4</v>
      </c>
    </row>
    <row r="390" spans="1:2" x14ac:dyDescent="0.2">
      <c r="A390">
        <v>62814</v>
      </c>
      <c r="B390">
        <f t="shared" si="6"/>
        <v>4</v>
      </c>
    </row>
    <row r="391" spans="1:2" x14ac:dyDescent="0.2">
      <c r="A391">
        <v>62818</v>
      </c>
      <c r="B391">
        <f t="shared" si="6"/>
        <v>4</v>
      </c>
    </row>
    <row r="392" spans="1:2" x14ac:dyDescent="0.2">
      <c r="A392">
        <v>62822</v>
      </c>
      <c r="B392">
        <f t="shared" si="6"/>
        <v>4</v>
      </c>
    </row>
    <row r="393" spans="1:2" x14ac:dyDescent="0.2">
      <c r="A393">
        <v>62826</v>
      </c>
      <c r="B393">
        <f t="shared" si="6"/>
        <v>4</v>
      </c>
    </row>
    <row r="394" spans="1:2" x14ac:dyDescent="0.2">
      <c r="A394">
        <v>62830</v>
      </c>
      <c r="B394">
        <f t="shared" si="6"/>
        <v>4</v>
      </c>
    </row>
    <row r="395" spans="1:2" x14ac:dyDescent="0.2">
      <c r="A395">
        <v>62834</v>
      </c>
      <c r="B395">
        <f t="shared" si="6"/>
        <v>4</v>
      </c>
    </row>
    <row r="396" spans="1:2" x14ac:dyDescent="0.2">
      <c r="A396">
        <v>62838</v>
      </c>
      <c r="B396">
        <f t="shared" si="6"/>
        <v>4</v>
      </c>
    </row>
    <row r="397" spans="1:2" x14ac:dyDescent="0.2">
      <c r="A397">
        <v>62842</v>
      </c>
      <c r="B397">
        <f t="shared" si="6"/>
        <v>4</v>
      </c>
    </row>
    <row r="398" spans="1:2" x14ac:dyDescent="0.2">
      <c r="A398">
        <v>62846</v>
      </c>
      <c r="B398">
        <f t="shared" si="6"/>
        <v>4</v>
      </c>
    </row>
    <row r="399" spans="1:2" x14ac:dyDescent="0.2">
      <c r="A399">
        <v>62850</v>
      </c>
      <c r="B399">
        <f t="shared" si="6"/>
        <v>4</v>
      </c>
    </row>
    <row r="400" spans="1:2" x14ac:dyDescent="0.2">
      <c r="A400">
        <v>62854</v>
      </c>
      <c r="B400">
        <f t="shared" si="6"/>
        <v>4</v>
      </c>
    </row>
    <row r="401" spans="1:3" x14ac:dyDescent="0.2">
      <c r="A401">
        <v>62858</v>
      </c>
      <c r="B401">
        <f t="shared" si="6"/>
        <v>4</v>
      </c>
    </row>
    <row r="402" spans="1:3" x14ac:dyDescent="0.2">
      <c r="A402">
        <v>63362</v>
      </c>
      <c r="B402">
        <v>0</v>
      </c>
      <c r="C402" t="s">
        <v>48</v>
      </c>
    </row>
    <row r="403" spans="1:3" x14ac:dyDescent="0.2">
      <c r="A403">
        <v>63366</v>
      </c>
      <c r="B403">
        <f t="shared" si="6"/>
        <v>4</v>
      </c>
    </row>
    <row r="404" spans="1:3" x14ac:dyDescent="0.2">
      <c r="A404">
        <v>63370</v>
      </c>
      <c r="B404">
        <f t="shared" si="6"/>
        <v>4</v>
      </c>
    </row>
    <row r="405" spans="1:3" x14ac:dyDescent="0.2">
      <c r="A405">
        <v>63374</v>
      </c>
      <c r="B405">
        <f t="shared" si="6"/>
        <v>4</v>
      </c>
    </row>
    <row r="406" spans="1:3" x14ac:dyDescent="0.2">
      <c r="A406">
        <v>63378</v>
      </c>
      <c r="B406">
        <f t="shared" si="6"/>
        <v>4</v>
      </c>
    </row>
    <row r="407" spans="1:3" x14ac:dyDescent="0.2">
      <c r="A407">
        <v>63382</v>
      </c>
      <c r="B407">
        <f t="shared" si="6"/>
        <v>4</v>
      </c>
    </row>
    <row r="408" spans="1:3" x14ac:dyDescent="0.2">
      <c r="A408">
        <v>63386</v>
      </c>
      <c r="B408">
        <f t="shared" si="6"/>
        <v>4</v>
      </c>
    </row>
    <row r="409" spans="1:3" x14ac:dyDescent="0.2">
      <c r="A409">
        <v>63394</v>
      </c>
      <c r="B409">
        <f t="shared" si="6"/>
        <v>8</v>
      </c>
    </row>
    <row r="410" spans="1:3" x14ac:dyDescent="0.2">
      <c r="A410">
        <v>63398</v>
      </c>
      <c r="B410">
        <f t="shared" si="6"/>
        <v>4</v>
      </c>
    </row>
    <row r="411" spans="1:3" x14ac:dyDescent="0.2">
      <c r="A411">
        <v>63402</v>
      </c>
      <c r="B411">
        <f t="shared" si="6"/>
        <v>4</v>
      </c>
    </row>
    <row r="412" spans="1:3" x14ac:dyDescent="0.2">
      <c r="A412">
        <v>63406</v>
      </c>
      <c r="B412">
        <f t="shared" si="6"/>
        <v>4</v>
      </c>
    </row>
    <row r="413" spans="1:3" x14ac:dyDescent="0.2">
      <c r="A413">
        <v>63410</v>
      </c>
      <c r="B413">
        <f t="shared" si="6"/>
        <v>4</v>
      </c>
    </row>
    <row r="414" spans="1:3" x14ac:dyDescent="0.2">
      <c r="A414">
        <v>63414</v>
      </c>
      <c r="B414">
        <f t="shared" si="6"/>
        <v>4</v>
      </c>
    </row>
    <row r="415" spans="1:3" x14ac:dyDescent="0.2">
      <c r="A415">
        <v>63418</v>
      </c>
      <c r="B415">
        <f t="shared" si="6"/>
        <v>4</v>
      </c>
    </row>
    <row r="416" spans="1:3" x14ac:dyDescent="0.2">
      <c r="A416">
        <v>63422</v>
      </c>
      <c r="B416">
        <f t="shared" si="6"/>
        <v>4</v>
      </c>
    </row>
    <row r="417" spans="1:2" x14ac:dyDescent="0.2">
      <c r="A417">
        <v>63426</v>
      </c>
      <c r="B417">
        <f t="shared" si="6"/>
        <v>4</v>
      </c>
    </row>
    <row r="418" spans="1:2" x14ac:dyDescent="0.2">
      <c r="A418">
        <v>63430</v>
      </c>
      <c r="B418">
        <f t="shared" si="6"/>
        <v>4</v>
      </c>
    </row>
    <row r="419" spans="1:2" x14ac:dyDescent="0.2">
      <c r="A419">
        <v>63434</v>
      </c>
      <c r="B419">
        <f t="shared" si="6"/>
        <v>4</v>
      </c>
    </row>
    <row r="420" spans="1:2" x14ac:dyDescent="0.2">
      <c r="A420">
        <v>63439</v>
      </c>
      <c r="B420">
        <f t="shared" si="6"/>
        <v>5</v>
      </c>
    </row>
    <row r="421" spans="1:2" x14ac:dyDescent="0.2">
      <c r="A421">
        <v>63446</v>
      </c>
      <c r="B421">
        <f t="shared" si="6"/>
        <v>7</v>
      </c>
    </row>
    <row r="422" spans="1:2" x14ac:dyDescent="0.2">
      <c r="A422">
        <v>63450</v>
      </c>
      <c r="B422">
        <f t="shared" si="6"/>
        <v>4</v>
      </c>
    </row>
    <row r="423" spans="1:2" x14ac:dyDescent="0.2">
      <c r="A423">
        <v>63454</v>
      </c>
      <c r="B423">
        <f t="shared" si="6"/>
        <v>4</v>
      </c>
    </row>
    <row r="424" spans="1:2" x14ac:dyDescent="0.2">
      <c r="A424">
        <v>63458</v>
      </c>
      <c r="B424">
        <f t="shared" si="6"/>
        <v>4</v>
      </c>
    </row>
    <row r="425" spans="1:2" x14ac:dyDescent="0.2">
      <c r="A425">
        <v>63462</v>
      </c>
      <c r="B425">
        <f t="shared" si="6"/>
        <v>4</v>
      </c>
    </row>
    <row r="426" spans="1:2" x14ac:dyDescent="0.2">
      <c r="A426">
        <v>63466</v>
      </c>
      <c r="B426">
        <f t="shared" si="6"/>
        <v>4</v>
      </c>
    </row>
    <row r="427" spans="1:2" x14ac:dyDescent="0.2">
      <c r="A427">
        <v>63470</v>
      </c>
      <c r="B427">
        <f t="shared" si="6"/>
        <v>4</v>
      </c>
    </row>
    <row r="428" spans="1:2" x14ac:dyDescent="0.2">
      <c r="A428">
        <v>63474</v>
      </c>
      <c r="B428">
        <f t="shared" si="6"/>
        <v>4</v>
      </c>
    </row>
    <row r="429" spans="1:2" x14ac:dyDescent="0.2">
      <c r="A429">
        <v>63478</v>
      </c>
      <c r="B429">
        <f t="shared" si="6"/>
        <v>4</v>
      </c>
    </row>
    <row r="430" spans="1:2" x14ac:dyDescent="0.2">
      <c r="A430">
        <v>63482</v>
      </c>
      <c r="B430">
        <f t="shared" si="6"/>
        <v>4</v>
      </c>
    </row>
    <row r="431" spans="1:2" x14ac:dyDescent="0.2">
      <c r="A431">
        <v>63486</v>
      </c>
      <c r="B431">
        <f t="shared" si="6"/>
        <v>4</v>
      </c>
    </row>
    <row r="432" spans="1:2" x14ac:dyDescent="0.2">
      <c r="A432">
        <v>63490</v>
      </c>
      <c r="B432">
        <f t="shared" si="6"/>
        <v>4</v>
      </c>
    </row>
    <row r="433" spans="1:2" x14ac:dyDescent="0.2">
      <c r="A433">
        <v>63501</v>
      </c>
      <c r="B433">
        <f t="shared" si="6"/>
        <v>11</v>
      </c>
    </row>
    <row r="434" spans="1:2" x14ac:dyDescent="0.2">
      <c r="A434">
        <v>63506</v>
      </c>
      <c r="B434">
        <f t="shared" si="6"/>
        <v>5</v>
      </c>
    </row>
    <row r="435" spans="1:2" x14ac:dyDescent="0.2">
      <c r="A435">
        <v>63510</v>
      </c>
      <c r="B435">
        <f t="shared" si="6"/>
        <v>4</v>
      </c>
    </row>
    <row r="436" spans="1:2" x14ac:dyDescent="0.2">
      <c r="A436">
        <v>63514</v>
      </c>
      <c r="B436">
        <f t="shared" si="6"/>
        <v>4</v>
      </c>
    </row>
    <row r="437" spans="1:2" x14ac:dyDescent="0.2">
      <c r="A437">
        <v>63518</v>
      </c>
      <c r="B437">
        <f t="shared" si="6"/>
        <v>4</v>
      </c>
    </row>
    <row r="438" spans="1:2" x14ac:dyDescent="0.2">
      <c r="A438">
        <v>63522</v>
      </c>
      <c r="B438">
        <f t="shared" si="6"/>
        <v>4</v>
      </c>
    </row>
    <row r="439" spans="1:2" x14ac:dyDescent="0.2">
      <c r="A439">
        <v>63526</v>
      </c>
      <c r="B439">
        <f t="shared" si="6"/>
        <v>4</v>
      </c>
    </row>
    <row r="440" spans="1:2" x14ac:dyDescent="0.2">
      <c r="A440">
        <v>63530</v>
      </c>
      <c r="B440">
        <f t="shared" si="6"/>
        <v>4</v>
      </c>
    </row>
    <row r="441" spans="1:2" x14ac:dyDescent="0.2">
      <c r="A441">
        <v>63534</v>
      </c>
      <c r="B441">
        <f t="shared" si="6"/>
        <v>4</v>
      </c>
    </row>
    <row r="442" spans="1:2" x14ac:dyDescent="0.2">
      <c r="A442">
        <v>63538</v>
      </c>
      <c r="B442">
        <f t="shared" si="6"/>
        <v>4</v>
      </c>
    </row>
    <row r="443" spans="1:2" x14ac:dyDescent="0.2">
      <c r="A443">
        <v>63542</v>
      </c>
      <c r="B443">
        <f t="shared" si="6"/>
        <v>4</v>
      </c>
    </row>
    <row r="444" spans="1:2" x14ac:dyDescent="0.2">
      <c r="A444">
        <v>63546</v>
      </c>
      <c r="B444">
        <f t="shared" si="6"/>
        <v>4</v>
      </c>
    </row>
    <row r="445" spans="1:2" x14ac:dyDescent="0.2">
      <c r="A445">
        <v>63550</v>
      </c>
      <c r="B445">
        <f t="shared" si="6"/>
        <v>4</v>
      </c>
    </row>
    <row r="446" spans="1:2" x14ac:dyDescent="0.2">
      <c r="A446">
        <v>63554</v>
      </c>
      <c r="B446">
        <f t="shared" si="6"/>
        <v>4</v>
      </c>
    </row>
    <row r="447" spans="1:2" x14ac:dyDescent="0.2">
      <c r="A447">
        <v>63558</v>
      </c>
      <c r="B447">
        <f t="shared" si="6"/>
        <v>4</v>
      </c>
    </row>
    <row r="448" spans="1:2" x14ac:dyDescent="0.2">
      <c r="A448">
        <v>63562</v>
      </c>
      <c r="B448">
        <f t="shared" si="6"/>
        <v>4</v>
      </c>
    </row>
    <row r="449" spans="1:2" x14ac:dyDescent="0.2">
      <c r="A449">
        <v>63566</v>
      </c>
      <c r="B449">
        <f t="shared" si="6"/>
        <v>4</v>
      </c>
    </row>
    <row r="450" spans="1:2" x14ac:dyDescent="0.2">
      <c r="A450">
        <v>63570</v>
      </c>
      <c r="B450">
        <f t="shared" si="6"/>
        <v>4</v>
      </c>
    </row>
    <row r="451" spans="1:2" x14ac:dyDescent="0.2">
      <c r="A451">
        <v>63574</v>
      </c>
      <c r="B451">
        <f t="shared" si="6"/>
        <v>4</v>
      </c>
    </row>
    <row r="452" spans="1:2" x14ac:dyDescent="0.2">
      <c r="A452">
        <v>63578</v>
      </c>
      <c r="B452">
        <f t="shared" ref="B452:B515" si="7">A452-A451</f>
        <v>4</v>
      </c>
    </row>
    <row r="453" spans="1:2" x14ac:dyDescent="0.2">
      <c r="A453">
        <v>63582</v>
      </c>
      <c r="B453">
        <f t="shared" si="7"/>
        <v>4</v>
      </c>
    </row>
    <row r="454" spans="1:2" x14ac:dyDescent="0.2">
      <c r="A454">
        <v>63586</v>
      </c>
      <c r="B454">
        <f t="shared" si="7"/>
        <v>4</v>
      </c>
    </row>
    <row r="455" spans="1:2" x14ac:dyDescent="0.2">
      <c r="A455">
        <v>63590</v>
      </c>
      <c r="B455">
        <f t="shared" si="7"/>
        <v>4</v>
      </c>
    </row>
    <row r="456" spans="1:2" x14ac:dyDescent="0.2">
      <c r="A456">
        <v>63594</v>
      </c>
      <c r="B456">
        <f t="shared" si="7"/>
        <v>4</v>
      </c>
    </row>
    <row r="457" spans="1:2" x14ac:dyDescent="0.2">
      <c r="A457">
        <v>63598</v>
      </c>
      <c r="B457">
        <f t="shared" si="7"/>
        <v>4</v>
      </c>
    </row>
    <row r="458" spans="1:2" x14ac:dyDescent="0.2">
      <c r="A458">
        <v>63602</v>
      </c>
      <c r="B458">
        <f t="shared" si="7"/>
        <v>4</v>
      </c>
    </row>
    <row r="459" spans="1:2" x14ac:dyDescent="0.2">
      <c r="A459">
        <v>63606</v>
      </c>
      <c r="B459">
        <f t="shared" si="7"/>
        <v>4</v>
      </c>
    </row>
    <row r="460" spans="1:2" x14ac:dyDescent="0.2">
      <c r="A460">
        <v>63610</v>
      </c>
      <c r="B460">
        <f t="shared" si="7"/>
        <v>4</v>
      </c>
    </row>
    <row r="461" spans="1:2" x14ac:dyDescent="0.2">
      <c r="A461">
        <v>63614</v>
      </c>
      <c r="B461">
        <f t="shared" si="7"/>
        <v>4</v>
      </c>
    </row>
    <row r="462" spans="1:2" x14ac:dyDescent="0.2">
      <c r="A462">
        <v>63618</v>
      </c>
      <c r="B462">
        <f t="shared" si="7"/>
        <v>4</v>
      </c>
    </row>
    <row r="463" spans="1:2" x14ac:dyDescent="0.2">
      <c r="A463">
        <v>63622</v>
      </c>
      <c r="B463">
        <f t="shared" si="7"/>
        <v>4</v>
      </c>
    </row>
    <row r="464" spans="1:2" x14ac:dyDescent="0.2">
      <c r="A464">
        <v>63626</v>
      </c>
      <c r="B464">
        <f t="shared" si="7"/>
        <v>4</v>
      </c>
    </row>
    <row r="465" spans="1:2" x14ac:dyDescent="0.2">
      <c r="A465">
        <v>63630</v>
      </c>
      <c r="B465">
        <f t="shared" si="7"/>
        <v>4</v>
      </c>
    </row>
    <row r="466" spans="1:2" x14ac:dyDescent="0.2">
      <c r="A466">
        <v>63634</v>
      </c>
      <c r="B466">
        <f t="shared" si="7"/>
        <v>4</v>
      </c>
    </row>
    <row r="467" spans="1:2" x14ac:dyDescent="0.2">
      <c r="A467">
        <v>63638</v>
      </c>
      <c r="B467">
        <f t="shared" si="7"/>
        <v>4</v>
      </c>
    </row>
    <row r="468" spans="1:2" x14ac:dyDescent="0.2">
      <c r="A468">
        <v>63642</v>
      </c>
      <c r="B468">
        <f t="shared" si="7"/>
        <v>4</v>
      </c>
    </row>
    <row r="469" spans="1:2" x14ac:dyDescent="0.2">
      <c r="A469">
        <v>63646</v>
      </c>
      <c r="B469">
        <f t="shared" si="7"/>
        <v>4</v>
      </c>
    </row>
    <row r="470" spans="1:2" x14ac:dyDescent="0.2">
      <c r="A470">
        <v>63650</v>
      </c>
      <c r="B470">
        <f t="shared" si="7"/>
        <v>4</v>
      </c>
    </row>
    <row r="471" spans="1:2" x14ac:dyDescent="0.2">
      <c r="A471">
        <v>63654</v>
      </c>
      <c r="B471">
        <f t="shared" si="7"/>
        <v>4</v>
      </c>
    </row>
    <row r="472" spans="1:2" x14ac:dyDescent="0.2">
      <c r="A472">
        <v>63658</v>
      </c>
      <c r="B472">
        <f t="shared" si="7"/>
        <v>4</v>
      </c>
    </row>
    <row r="473" spans="1:2" x14ac:dyDescent="0.2">
      <c r="A473">
        <v>63662</v>
      </c>
      <c r="B473">
        <f t="shared" si="7"/>
        <v>4</v>
      </c>
    </row>
    <row r="474" spans="1:2" x14ac:dyDescent="0.2">
      <c r="A474">
        <v>63666</v>
      </c>
      <c r="B474">
        <f t="shared" si="7"/>
        <v>4</v>
      </c>
    </row>
    <row r="475" spans="1:2" x14ac:dyDescent="0.2">
      <c r="A475">
        <v>63670</v>
      </c>
      <c r="B475">
        <f t="shared" si="7"/>
        <v>4</v>
      </c>
    </row>
    <row r="476" spans="1:2" x14ac:dyDescent="0.2">
      <c r="A476">
        <v>63674</v>
      </c>
      <c r="B476">
        <f t="shared" si="7"/>
        <v>4</v>
      </c>
    </row>
    <row r="477" spans="1:2" x14ac:dyDescent="0.2">
      <c r="A477">
        <v>63678</v>
      </c>
      <c r="B477">
        <f t="shared" si="7"/>
        <v>4</v>
      </c>
    </row>
    <row r="478" spans="1:2" x14ac:dyDescent="0.2">
      <c r="A478">
        <v>63682</v>
      </c>
      <c r="B478">
        <f t="shared" si="7"/>
        <v>4</v>
      </c>
    </row>
    <row r="479" spans="1:2" x14ac:dyDescent="0.2">
      <c r="A479">
        <v>63686</v>
      </c>
      <c r="B479">
        <f t="shared" si="7"/>
        <v>4</v>
      </c>
    </row>
    <row r="480" spans="1:2" x14ac:dyDescent="0.2">
      <c r="A480">
        <v>63690</v>
      </c>
      <c r="B480">
        <f t="shared" si="7"/>
        <v>4</v>
      </c>
    </row>
    <row r="481" spans="1:2" x14ac:dyDescent="0.2">
      <c r="A481">
        <v>63694</v>
      </c>
      <c r="B481">
        <f t="shared" si="7"/>
        <v>4</v>
      </c>
    </row>
    <row r="482" spans="1:2" x14ac:dyDescent="0.2">
      <c r="A482">
        <v>63698</v>
      </c>
      <c r="B482">
        <f t="shared" si="7"/>
        <v>4</v>
      </c>
    </row>
    <row r="483" spans="1:2" x14ac:dyDescent="0.2">
      <c r="A483">
        <v>63702</v>
      </c>
      <c r="B483">
        <f t="shared" si="7"/>
        <v>4</v>
      </c>
    </row>
    <row r="484" spans="1:2" x14ac:dyDescent="0.2">
      <c r="A484">
        <v>63706</v>
      </c>
      <c r="B484">
        <f t="shared" si="7"/>
        <v>4</v>
      </c>
    </row>
    <row r="485" spans="1:2" x14ac:dyDescent="0.2">
      <c r="A485">
        <v>63710</v>
      </c>
      <c r="B485">
        <f t="shared" si="7"/>
        <v>4</v>
      </c>
    </row>
    <row r="486" spans="1:2" x14ac:dyDescent="0.2">
      <c r="A486">
        <v>63714</v>
      </c>
      <c r="B486">
        <f t="shared" si="7"/>
        <v>4</v>
      </c>
    </row>
    <row r="487" spans="1:2" x14ac:dyDescent="0.2">
      <c r="A487">
        <v>63718</v>
      </c>
      <c r="B487">
        <f t="shared" si="7"/>
        <v>4</v>
      </c>
    </row>
    <row r="488" spans="1:2" x14ac:dyDescent="0.2">
      <c r="A488">
        <v>63722</v>
      </c>
      <c r="B488">
        <f t="shared" si="7"/>
        <v>4</v>
      </c>
    </row>
    <row r="489" spans="1:2" x14ac:dyDescent="0.2">
      <c r="A489">
        <v>63726</v>
      </c>
      <c r="B489">
        <f t="shared" si="7"/>
        <v>4</v>
      </c>
    </row>
    <row r="490" spans="1:2" x14ac:dyDescent="0.2">
      <c r="A490">
        <v>63738</v>
      </c>
      <c r="B490">
        <f t="shared" si="7"/>
        <v>12</v>
      </c>
    </row>
    <row r="491" spans="1:2" x14ac:dyDescent="0.2">
      <c r="A491">
        <v>63750</v>
      </c>
      <c r="B491">
        <f t="shared" si="7"/>
        <v>12</v>
      </c>
    </row>
    <row r="492" spans="1:2" x14ac:dyDescent="0.2">
      <c r="A492">
        <v>63754</v>
      </c>
      <c r="B492">
        <f t="shared" si="7"/>
        <v>4</v>
      </c>
    </row>
    <row r="493" spans="1:2" x14ac:dyDescent="0.2">
      <c r="A493">
        <v>63758</v>
      </c>
      <c r="B493">
        <f t="shared" si="7"/>
        <v>4</v>
      </c>
    </row>
    <row r="494" spans="1:2" x14ac:dyDescent="0.2">
      <c r="A494">
        <v>63762</v>
      </c>
      <c r="B494">
        <f t="shared" si="7"/>
        <v>4</v>
      </c>
    </row>
    <row r="495" spans="1:2" x14ac:dyDescent="0.2">
      <c r="A495">
        <v>63766</v>
      </c>
      <c r="B495">
        <f t="shared" si="7"/>
        <v>4</v>
      </c>
    </row>
    <row r="496" spans="1:2" x14ac:dyDescent="0.2">
      <c r="A496">
        <v>63770</v>
      </c>
      <c r="B496">
        <f t="shared" si="7"/>
        <v>4</v>
      </c>
    </row>
    <row r="497" spans="1:2" x14ac:dyDescent="0.2">
      <c r="A497">
        <v>63774</v>
      </c>
      <c r="B497">
        <f t="shared" si="7"/>
        <v>4</v>
      </c>
    </row>
    <row r="498" spans="1:2" x14ac:dyDescent="0.2">
      <c r="A498">
        <v>63778</v>
      </c>
      <c r="B498">
        <f t="shared" si="7"/>
        <v>4</v>
      </c>
    </row>
    <row r="499" spans="1:2" x14ac:dyDescent="0.2">
      <c r="A499">
        <v>63782</v>
      </c>
      <c r="B499">
        <f t="shared" si="7"/>
        <v>4</v>
      </c>
    </row>
    <row r="500" spans="1:2" x14ac:dyDescent="0.2">
      <c r="A500">
        <v>63786</v>
      </c>
      <c r="B500">
        <f t="shared" si="7"/>
        <v>4</v>
      </c>
    </row>
    <row r="501" spans="1:2" x14ac:dyDescent="0.2">
      <c r="A501">
        <v>63790</v>
      </c>
      <c r="B501">
        <f t="shared" si="7"/>
        <v>4</v>
      </c>
    </row>
    <row r="502" spans="1:2" x14ac:dyDescent="0.2">
      <c r="A502">
        <v>63803</v>
      </c>
      <c r="B502">
        <f t="shared" si="7"/>
        <v>13</v>
      </c>
    </row>
    <row r="503" spans="1:2" x14ac:dyDescent="0.2">
      <c r="A503">
        <v>63810</v>
      </c>
      <c r="B503">
        <f t="shared" si="7"/>
        <v>7</v>
      </c>
    </row>
    <row r="504" spans="1:2" x14ac:dyDescent="0.2">
      <c r="A504">
        <v>63814</v>
      </c>
      <c r="B504">
        <f t="shared" si="7"/>
        <v>4</v>
      </c>
    </row>
    <row r="505" spans="1:2" x14ac:dyDescent="0.2">
      <c r="A505">
        <v>63818</v>
      </c>
      <c r="B505">
        <f t="shared" si="7"/>
        <v>4</v>
      </c>
    </row>
    <row r="506" spans="1:2" x14ac:dyDescent="0.2">
      <c r="A506">
        <v>63822</v>
      </c>
      <c r="B506">
        <f t="shared" si="7"/>
        <v>4</v>
      </c>
    </row>
    <row r="507" spans="1:2" x14ac:dyDescent="0.2">
      <c r="A507">
        <v>63826</v>
      </c>
      <c r="B507">
        <f t="shared" si="7"/>
        <v>4</v>
      </c>
    </row>
    <row r="508" spans="1:2" x14ac:dyDescent="0.2">
      <c r="A508">
        <v>63830</v>
      </c>
      <c r="B508">
        <f t="shared" si="7"/>
        <v>4</v>
      </c>
    </row>
    <row r="509" spans="1:2" x14ac:dyDescent="0.2">
      <c r="A509">
        <v>63834</v>
      </c>
      <c r="B509">
        <f t="shared" si="7"/>
        <v>4</v>
      </c>
    </row>
    <row r="510" spans="1:2" x14ac:dyDescent="0.2">
      <c r="A510">
        <v>63838</v>
      </c>
      <c r="B510">
        <f t="shared" si="7"/>
        <v>4</v>
      </c>
    </row>
    <row r="511" spans="1:2" x14ac:dyDescent="0.2">
      <c r="A511">
        <v>63842</v>
      </c>
      <c r="B511">
        <f t="shared" si="7"/>
        <v>4</v>
      </c>
    </row>
    <row r="512" spans="1:2" x14ac:dyDescent="0.2">
      <c r="A512">
        <v>63846</v>
      </c>
      <c r="B512">
        <f t="shared" si="7"/>
        <v>4</v>
      </c>
    </row>
    <row r="513" spans="1:2" x14ac:dyDescent="0.2">
      <c r="A513">
        <v>63850</v>
      </c>
      <c r="B513">
        <f t="shared" si="7"/>
        <v>4</v>
      </c>
    </row>
    <row r="514" spans="1:2" x14ac:dyDescent="0.2">
      <c r="A514">
        <v>63854</v>
      </c>
      <c r="B514">
        <f t="shared" si="7"/>
        <v>4</v>
      </c>
    </row>
    <row r="515" spans="1:2" x14ac:dyDescent="0.2">
      <c r="A515">
        <v>63858</v>
      </c>
      <c r="B515">
        <f t="shared" si="7"/>
        <v>4</v>
      </c>
    </row>
    <row r="516" spans="1:2" x14ac:dyDescent="0.2">
      <c r="A516">
        <v>63862</v>
      </c>
      <c r="B516">
        <f t="shared" ref="B516:B579" si="8">A516-A515</f>
        <v>4</v>
      </c>
    </row>
    <row r="517" spans="1:2" x14ac:dyDescent="0.2">
      <c r="A517">
        <v>63866</v>
      </c>
      <c r="B517">
        <f t="shared" si="8"/>
        <v>4</v>
      </c>
    </row>
    <row r="518" spans="1:2" x14ac:dyDescent="0.2">
      <c r="A518">
        <v>63870</v>
      </c>
      <c r="B518">
        <f t="shared" si="8"/>
        <v>4</v>
      </c>
    </row>
    <row r="519" spans="1:2" x14ac:dyDescent="0.2">
      <c r="A519">
        <v>63874</v>
      </c>
      <c r="B519">
        <f t="shared" si="8"/>
        <v>4</v>
      </c>
    </row>
    <row r="520" spans="1:2" x14ac:dyDescent="0.2">
      <c r="A520">
        <v>63878</v>
      </c>
      <c r="B520">
        <f t="shared" si="8"/>
        <v>4</v>
      </c>
    </row>
    <row r="521" spans="1:2" x14ac:dyDescent="0.2">
      <c r="A521">
        <v>63882</v>
      </c>
      <c r="B521">
        <f t="shared" si="8"/>
        <v>4</v>
      </c>
    </row>
    <row r="522" spans="1:2" x14ac:dyDescent="0.2">
      <c r="A522">
        <v>63886</v>
      </c>
      <c r="B522">
        <f t="shared" si="8"/>
        <v>4</v>
      </c>
    </row>
    <row r="523" spans="1:2" x14ac:dyDescent="0.2">
      <c r="A523">
        <v>63890</v>
      </c>
      <c r="B523">
        <f t="shared" si="8"/>
        <v>4</v>
      </c>
    </row>
    <row r="524" spans="1:2" x14ac:dyDescent="0.2">
      <c r="A524">
        <v>63894</v>
      </c>
      <c r="B524">
        <f t="shared" si="8"/>
        <v>4</v>
      </c>
    </row>
    <row r="525" spans="1:2" x14ac:dyDescent="0.2">
      <c r="A525">
        <v>63898</v>
      </c>
      <c r="B525">
        <f t="shared" si="8"/>
        <v>4</v>
      </c>
    </row>
    <row r="526" spans="1:2" x14ac:dyDescent="0.2">
      <c r="A526">
        <v>63902</v>
      </c>
      <c r="B526">
        <f t="shared" si="8"/>
        <v>4</v>
      </c>
    </row>
    <row r="527" spans="1:2" x14ac:dyDescent="0.2">
      <c r="A527">
        <v>63906</v>
      </c>
      <c r="B527">
        <f t="shared" si="8"/>
        <v>4</v>
      </c>
    </row>
    <row r="528" spans="1:2" x14ac:dyDescent="0.2">
      <c r="A528">
        <v>63910</v>
      </c>
      <c r="B528">
        <f t="shared" si="8"/>
        <v>4</v>
      </c>
    </row>
    <row r="529" spans="1:2" x14ac:dyDescent="0.2">
      <c r="A529">
        <v>63914</v>
      </c>
      <c r="B529">
        <f t="shared" si="8"/>
        <v>4</v>
      </c>
    </row>
    <row r="530" spans="1:2" x14ac:dyDescent="0.2">
      <c r="A530">
        <v>63918</v>
      </c>
      <c r="B530">
        <f t="shared" si="8"/>
        <v>4</v>
      </c>
    </row>
    <row r="531" spans="1:2" x14ac:dyDescent="0.2">
      <c r="A531">
        <v>63922</v>
      </c>
      <c r="B531">
        <f t="shared" si="8"/>
        <v>4</v>
      </c>
    </row>
    <row r="532" spans="1:2" x14ac:dyDescent="0.2">
      <c r="A532">
        <v>63926</v>
      </c>
      <c r="B532">
        <f t="shared" si="8"/>
        <v>4</v>
      </c>
    </row>
    <row r="533" spans="1:2" x14ac:dyDescent="0.2">
      <c r="A533">
        <v>63930</v>
      </c>
      <c r="B533">
        <f t="shared" si="8"/>
        <v>4</v>
      </c>
    </row>
    <row r="534" spans="1:2" x14ac:dyDescent="0.2">
      <c r="A534">
        <v>63934</v>
      </c>
      <c r="B534">
        <f t="shared" si="8"/>
        <v>4</v>
      </c>
    </row>
    <row r="535" spans="1:2" x14ac:dyDescent="0.2">
      <c r="A535">
        <v>63938</v>
      </c>
      <c r="B535">
        <f t="shared" si="8"/>
        <v>4</v>
      </c>
    </row>
    <row r="536" spans="1:2" x14ac:dyDescent="0.2">
      <c r="A536">
        <v>63942</v>
      </c>
      <c r="B536">
        <f t="shared" si="8"/>
        <v>4</v>
      </c>
    </row>
    <row r="537" spans="1:2" x14ac:dyDescent="0.2">
      <c r="A537">
        <v>63946</v>
      </c>
      <c r="B537">
        <f t="shared" si="8"/>
        <v>4</v>
      </c>
    </row>
    <row r="538" spans="1:2" x14ac:dyDescent="0.2">
      <c r="A538">
        <v>63950</v>
      </c>
      <c r="B538">
        <f t="shared" si="8"/>
        <v>4</v>
      </c>
    </row>
    <row r="539" spans="1:2" x14ac:dyDescent="0.2">
      <c r="A539">
        <v>63954</v>
      </c>
      <c r="B539">
        <f t="shared" si="8"/>
        <v>4</v>
      </c>
    </row>
    <row r="540" spans="1:2" x14ac:dyDescent="0.2">
      <c r="A540">
        <v>63958</v>
      </c>
      <c r="B540">
        <f t="shared" si="8"/>
        <v>4</v>
      </c>
    </row>
    <row r="541" spans="1:2" x14ac:dyDescent="0.2">
      <c r="A541">
        <v>63962</v>
      </c>
      <c r="B541">
        <f t="shared" si="8"/>
        <v>4</v>
      </c>
    </row>
    <row r="542" spans="1:2" x14ac:dyDescent="0.2">
      <c r="A542">
        <v>63966</v>
      </c>
      <c r="B542">
        <f t="shared" si="8"/>
        <v>4</v>
      </c>
    </row>
    <row r="543" spans="1:2" x14ac:dyDescent="0.2">
      <c r="A543">
        <v>63970</v>
      </c>
      <c r="B543">
        <f t="shared" si="8"/>
        <v>4</v>
      </c>
    </row>
    <row r="544" spans="1:2" x14ac:dyDescent="0.2">
      <c r="A544">
        <v>63974</v>
      </c>
      <c r="B544">
        <f t="shared" si="8"/>
        <v>4</v>
      </c>
    </row>
    <row r="545" spans="1:2" x14ac:dyDescent="0.2">
      <c r="A545">
        <v>63978</v>
      </c>
      <c r="B545">
        <f t="shared" si="8"/>
        <v>4</v>
      </c>
    </row>
    <row r="546" spans="1:2" x14ac:dyDescent="0.2">
      <c r="A546">
        <v>63982</v>
      </c>
      <c r="B546">
        <f t="shared" si="8"/>
        <v>4</v>
      </c>
    </row>
    <row r="547" spans="1:2" x14ac:dyDescent="0.2">
      <c r="A547">
        <v>63986</v>
      </c>
      <c r="B547">
        <f t="shared" si="8"/>
        <v>4</v>
      </c>
    </row>
    <row r="548" spans="1:2" x14ac:dyDescent="0.2">
      <c r="A548">
        <v>63990</v>
      </c>
      <c r="B548">
        <f t="shared" si="8"/>
        <v>4</v>
      </c>
    </row>
    <row r="549" spans="1:2" x14ac:dyDescent="0.2">
      <c r="A549">
        <v>63994</v>
      </c>
      <c r="B549">
        <f t="shared" si="8"/>
        <v>4</v>
      </c>
    </row>
    <row r="550" spans="1:2" x14ac:dyDescent="0.2">
      <c r="A550">
        <v>63998</v>
      </c>
      <c r="B550">
        <f t="shared" si="8"/>
        <v>4</v>
      </c>
    </row>
    <row r="551" spans="1:2" x14ac:dyDescent="0.2">
      <c r="A551">
        <v>64002</v>
      </c>
      <c r="B551">
        <f t="shared" si="8"/>
        <v>4</v>
      </c>
    </row>
    <row r="552" spans="1:2" x14ac:dyDescent="0.2">
      <c r="A552">
        <v>64006</v>
      </c>
      <c r="B552">
        <f t="shared" si="8"/>
        <v>4</v>
      </c>
    </row>
    <row r="553" spans="1:2" x14ac:dyDescent="0.2">
      <c r="A553">
        <v>64010</v>
      </c>
      <c r="B553">
        <f t="shared" si="8"/>
        <v>4</v>
      </c>
    </row>
    <row r="554" spans="1:2" x14ac:dyDescent="0.2">
      <c r="A554">
        <v>64014</v>
      </c>
      <c r="B554">
        <f t="shared" si="8"/>
        <v>4</v>
      </c>
    </row>
    <row r="555" spans="1:2" x14ac:dyDescent="0.2">
      <c r="A555">
        <v>64018</v>
      </c>
      <c r="B555">
        <f t="shared" si="8"/>
        <v>4</v>
      </c>
    </row>
    <row r="556" spans="1:2" x14ac:dyDescent="0.2">
      <c r="A556">
        <v>64022</v>
      </c>
      <c r="B556">
        <f t="shared" si="8"/>
        <v>4</v>
      </c>
    </row>
    <row r="557" spans="1:2" x14ac:dyDescent="0.2">
      <c r="A557">
        <v>64026</v>
      </c>
      <c r="B557">
        <f t="shared" si="8"/>
        <v>4</v>
      </c>
    </row>
    <row r="558" spans="1:2" x14ac:dyDescent="0.2">
      <c r="A558">
        <v>64030</v>
      </c>
      <c r="B558">
        <f t="shared" si="8"/>
        <v>4</v>
      </c>
    </row>
    <row r="559" spans="1:2" x14ac:dyDescent="0.2">
      <c r="A559">
        <v>64034</v>
      </c>
      <c r="B559">
        <f t="shared" si="8"/>
        <v>4</v>
      </c>
    </row>
    <row r="560" spans="1:2" x14ac:dyDescent="0.2">
      <c r="A560">
        <v>64038</v>
      </c>
      <c r="B560">
        <f t="shared" si="8"/>
        <v>4</v>
      </c>
    </row>
    <row r="561" spans="1:2" x14ac:dyDescent="0.2">
      <c r="A561">
        <v>64042</v>
      </c>
      <c r="B561">
        <f t="shared" si="8"/>
        <v>4</v>
      </c>
    </row>
    <row r="562" spans="1:2" x14ac:dyDescent="0.2">
      <c r="A562">
        <v>64046</v>
      </c>
      <c r="B562">
        <f t="shared" si="8"/>
        <v>4</v>
      </c>
    </row>
    <row r="563" spans="1:2" x14ac:dyDescent="0.2">
      <c r="A563">
        <v>64050</v>
      </c>
      <c r="B563">
        <f t="shared" si="8"/>
        <v>4</v>
      </c>
    </row>
    <row r="564" spans="1:2" x14ac:dyDescent="0.2">
      <c r="A564">
        <v>64054</v>
      </c>
      <c r="B564">
        <f t="shared" si="8"/>
        <v>4</v>
      </c>
    </row>
    <row r="565" spans="1:2" x14ac:dyDescent="0.2">
      <c r="A565">
        <v>64058</v>
      </c>
      <c r="B565">
        <f t="shared" si="8"/>
        <v>4</v>
      </c>
    </row>
    <row r="566" spans="1:2" x14ac:dyDescent="0.2">
      <c r="A566">
        <v>64062</v>
      </c>
      <c r="B566">
        <f t="shared" si="8"/>
        <v>4</v>
      </c>
    </row>
    <row r="567" spans="1:2" x14ac:dyDescent="0.2">
      <c r="A567">
        <v>64066</v>
      </c>
      <c r="B567">
        <f t="shared" si="8"/>
        <v>4</v>
      </c>
    </row>
    <row r="568" spans="1:2" x14ac:dyDescent="0.2">
      <c r="A568">
        <v>64070</v>
      </c>
      <c r="B568">
        <f t="shared" si="8"/>
        <v>4</v>
      </c>
    </row>
    <row r="569" spans="1:2" x14ac:dyDescent="0.2">
      <c r="A569">
        <v>64074</v>
      </c>
      <c r="B569">
        <f t="shared" si="8"/>
        <v>4</v>
      </c>
    </row>
    <row r="570" spans="1:2" x14ac:dyDescent="0.2">
      <c r="A570">
        <v>64078</v>
      </c>
      <c r="B570">
        <f t="shared" si="8"/>
        <v>4</v>
      </c>
    </row>
    <row r="571" spans="1:2" x14ac:dyDescent="0.2">
      <c r="A571">
        <v>64082</v>
      </c>
      <c r="B571">
        <f t="shared" si="8"/>
        <v>4</v>
      </c>
    </row>
    <row r="572" spans="1:2" x14ac:dyDescent="0.2">
      <c r="A572">
        <v>64086</v>
      </c>
      <c r="B572">
        <f t="shared" si="8"/>
        <v>4</v>
      </c>
    </row>
    <row r="573" spans="1:2" x14ac:dyDescent="0.2">
      <c r="A573">
        <v>64090</v>
      </c>
      <c r="B573">
        <f t="shared" si="8"/>
        <v>4</v>
      </c>
    </row>
    <row r="574" spans="1:2" x14ac:dyDescent="0.2">
      <c r="A574">
        <v>64094</v>
      </c>
      <c r="B574">
        <f t="shared" si="8"/>
        <v>4</v>
      </c>
    </row>
    <row r="575" spans="1:2" x14ac:dyDescent="0.2">
      <c r="A575">
        <v>64098</v>
      </c>
      <c r="B575">
        <f t="shared" si="8"/>
        <v>4</v>
      </c>
    </row>
    <row r="576" spans="1:2" x14ac:dyDescent="0.2">
      <c r="A576">
        <v>64102</v>
      </c>
      <c r="B576">
        <f t="shared" si="8"/>
        <v>4</v>
      </c>
    </row>
    <row r="577" spans="1:2" x14ac:dyDescent="0.2">
      <c r="A577">
        <v>64106</v>
      </c>
      <c r="B577">
        <f t="shared" si="8"/>
        <v>4</v>
      </c>
    </row>
    <row r="578" spans="1:2" x14ac:dyDescent="0.2">
      <c r="A578">
        <v>64110</v>
      </c>
      <c r="B578">
        <f t="shared" si="8"/>
        <v>4</v>
      </c>
    </row>
    <row r="579" spans="1:2" x14ac:dyDescent="0.2">
      <c r="A579">
        <v>64114</v>
      </c>
      <c r="B579">
        <f t="shared" si="8"/>
        <v>4</v>
      </c>
    </row>
    <row r="580" spans="1:2" x14ac:dyDescent="0.2">
      <c r="A580">
        <v>64118</v>
      </c>
      <c r="B580">
        <f t="shared" ref="B580:B643" si="9">A580-A579</f>
        <v>4</v>
      </c>
    </row>
    <row r="581" spans="1:2" x14ac:dyDescent="0.2">
      <c r="A581">
        <v>64122</v>
      </c>
      <c r="B581">
        <f t="shared" si="9"/>
        <v>4</v>
      </c>
    </row>
    <row r="582" spans="1:2" x14ac:dyDescent="0.2">
      <c r="A582">
        <v>64126</v>
      </c>
      <c r="B582">
        <f t="shared" si="9"/>
        <v>4</v>
      </c>
    </row>
    <row r="583" spans="1:2" x14ac:dyDescent="0.2">
      <c r="A583">
        <v>64130</v>
      </c>
      <c r="B583">
        <f t="shared" si="9"/>
        <v>4</v>
      </c>
    </row>
    <row r="584" spans="1:2" x14ac:dyDescent="0.2">
      <c r="A584">
        <v>64134</v>
      </c>
      <c r="B584">
        <f t="shared" si="9"/>
        <v>4</v>
      </c>
    </row>
    <row r="585" spans="1:2" x14ac:dyDescent="0.2">
      <c r="A585">
        <v>64138</v>
      </c>
      <c r="B585">
        <f t="shared" si="9"/>
        <v>4</v>
      </c>
    </row>
    <row r="586" spans="1:2" x14ac:dyDescent="0.2">
      <c r="A586">
        <v>64142</v>
      </c>
      <c r="B586">
        <f t="shared" si="9"/>
        <v>4</v>
      </c>
    </row>
    <row r="587" spans="1:2" x14ac:dyDescent="0.2">
      <c r="A587">
        <v>64146</v>
      </c>
      <c r="B587">
        <f t="shared" si="9"/>
        <v>4</v>
      </c>
    </row>
    <row r="588" spans="1:2" x14ac:dyDescent="0.2">
      <c r="A588">
        <v>64150</v>
      </c>
      <c r="B588">
        <f t="shared" si="9"/>
        <v>4</v>
      </c>
    </row>
    <row r="589" spans="1:2" x14ac:dyDescent="0.2">
      <c r="A589">
        <v>64154</v>
      </c>
      <c r="B589">
        <f t="shared" si="9"/>
        <v>4</v>
      </c>
    </row>
    <row r="590" spans="1:2" x14ac:dyDescent="0.2">
      <c r="A590">
        <v>64158</v>
      </c>
      <c r="B590">
        <f t="shared" si="9"/>
        <v>4</v>
      </c>
    </row>
    <row r="591" spans="1:2" x14ac:dyDescent="0.2">
      <c r="A591">
        <v>64162</v>
      </c>
      <c r="B591">
        <f t="shared" si="9"/>
        <v>4</v>
      </c>
    </row>
    <row r="592" spans="1:2" x14ac:dyDescent="0.2">
      <c r="A592">
        <v>64166</v>
      </c>
      <c r="B592">
        <f t="shared" si="9"/>
        <v>4</v>
      </c>
    </row>
    <row r="593" spans="1:2" x14ac:dyDescent="0.2">
      <c r="A593">
        <v>64170</v>
      </c>
      <c r="B593">
        <f t="shared" si="9"/>
        <v>4</v>
      </c>
    </row>
    <row r="594" spans="1:2" x14ac:dyDescent="0.2">
      <c r="A594">
        <v>64174</v>
      </c>
      <c r="B594">
        <f t="shared" si="9"/>
        <v>4</v>
      </c>
    </row>
    <row r="595" spans="1:2" x14ac:dyDescent="0.2">
      <c r="A595">
        <v>64178</v>
      </c>
      <c r="B595">
        <f t="shared" si="9"/>
        <v>4</v>
      </c>
    </row>
    <row r="596" spans="1:2" x14ac:dyDescent="0.2">
      <c r="A596">
        <v>64182</v>
      </c>
      <c r="B596">
        <f t="shared" si="9"/>
        <v>4</v>
      </c>
    </row>
    <row r="597" spans="1:2" x14ac:dyDescent="0.2">
      <c r="A597">
        <v>64186</v>
      </c>
      <c r="B597">
        <f t="shared" si="9"/>
        <v>4</v>
      </c>
    </row>
    <row r="598" spans="1:2" x14ac:dyDescent="0.2">
      <c r="A598">
        <v>64190</v>
      </c>
      <c r="B598">
        <f t="shared" si="9"/>
        <v>4</v>
      </c>
    </row>
    <row r="599" spans="1:2" x14ac:dyDescent="0.2">
      <c r="A599">
        <v>64194</v>
      </c>
      <c r="B599">
        <f t="shared" si="9"/>
        <v>4</v>
      </c>
    </row>
    <row r="600" spans="1:2" x14ac:dyDescent="0.2">
      <c r="A600">
        <v>64198</v>
      </c>
      <c r="B600">
        <f t="shared" si="9"/>
        <v>4</v>
      </c>
    </row>
    <row r="601" spans="1:2" x14ac:dyDescent="0.2">
      <c r="A601">
        <v>64202</v>
      </c>
      <c r="B601">
        <f t="shared" si="9"/>
        <v>4</v>
      </c>
    </row>
    <row r="602" spans="1:2" x14ac:dyDescent="0.2">
      <c r="A602">
        <v>64206</v>
      </c>
      <c r="B602">
        <f t="shared" si="9"/>
        <v>4</v>
      </c>
    </row>
    <row r="603" spans="1:2" x14ac:dyDescent="0.2">
      <c r="A603">
        <v>64210</v>
      </c>
      <c r="B603">
        <f t="shared" si="9"/>
        <v>4</v>
      </c>
    </row>
    <row r="604" spans="1:2" x14ac:dyDescent="0.2">
      <c r="A604">
        <v>64214</v>
      </c>
      <c r="B604">
        <f t="shared" si="9"/>
        <v>4</v>
      </c>
    </row>
    <row r="605" spans="1:2" x14ac:dyDescent="0.2">
      <c r="A605">
        <v>64218</v>
      </c>
      <c r="B605">
        <f t="shared" si="9"/>
        <v>4</v>
      </c>
    </row>
    <row r="606" spans="1:2" x14ac:dyDescent="0.2">
      <c r="A606">
        <v>64222</v>
      </c>
      <c r="B606">
        <f t="shared" si="9"/>
        <v>4</v>
      </c>
    </row>
    <row r="607" spans="1:2" x14ac:dyDescent="0.2">
      <c r="A607">
        <v>64226</v>
      </c>
      <c r="B607">
        <f t="shared" si="9"/>
        <v>4</v>
      </c>
    </row>
    <row r="608" spans="1:2" x14ac:dyDescent="0.2">
      <c r="A608">
        <v>64230</v>
      </c>
      <c r="B608">
        <f t="shared" si="9"/>
        <v>4</v>
      </c>
    </row>
    <row r="609" spans="1:2" x14ac:dyDescent="0.2">
      <c r="A609">
        <v>64234</v>
      </c>
      <c r="B609">
        <f t="shared" si="9"/>
        <v>4</v>
      </c>
    </row>
    <row r="610" spans="1:2" x14ac:dyDescent="0.2">
      <c r="A610">
        <v>64238</v>
      </c>
      <c r="B610">
        <f t="shared" si="9"/>
        <v>4</v>
      </c>
    </row>
    <row r="611" spans="1:2" x14ac:dyDescent="0.2">
      <c r="A611">
        <v>64242</v>
      </c>
      <c r="B611">
        <f t="shared" si="9"/>
        <v>4</v>
      </c>
    </row>
    <row r="612" spans="1:2" x14ac:dyDescent="0.2">
      <c r="A612">
        <v>64246</v>
      </c>
      <c r="B612">
        <f t="shared" si="9"/>
        <v>4</v>
      </c>
    </row>
    <row r="613" spans="1:2" x14ac:dyDescent="0.2">
      <c r="A613">
        <v>64250</v>
      </c>
      <c r="B613">
        <f t="shared" si="9"/>
        <v>4</v>
      </c>
    </row>
    <row r="614" spans="1:2" x14ac:dyDescent="0.2">
      <c r="A614">
        <v>64254</v>
      </c>
      <c r="B614">
        <f t="shared" si="9"/>
        <v>4</v>
      </c>
    </row>
    <row r="615" spans="1:2" x14ac:dyDescent="0.2">
      <c r="A615">
        <v>64258</v>
      </c>
      <c r="B615">
        <f t="shared" si="9"/>
        <v>4</v>
      </c>
    </row>
    <row r="616" spans="1:2" x14ac:dyDescent="0.2">
      <c r="A616">
        <v>64262</v>
      </c>
      <c r="B616">
        <f t="shared" si="9"/>
        <v>4</v>
      </c>
    </row>
    <row r="617" spans="1:2" x14ac:dyDescent="0.2">
      <c r="A617">
        <v>64266</v>
      </c>
      <c r="B617">
        <f t="shared" si="9"/>
        <v>4</v>
      </c>
    </row>
    <row r="618" spans="1:2" x14ac:dyDescent="0.2">
      <c r="A618">
        <v>64270</v>
      </c>
      <c r="B618">
        <f t="shared" si="9"/>
        <v>4</v>
      </c>
    </row>
    <row r="619" spans="1:2" x14ac:dyDescent="0.2">
      <c r="A619">
        <v>64274</v>
      </c>
      <c r="B619">
        <f t="shared" si="9"/>
        <v>4</v>
      </c>
    </row>
    <row r="620" spans="1:2" x14ac:dyDescent="0.2">
      <c r="A620">
        <v>64278</v>
      </c>
      <c r="B620">
        <f t="shared" si="9"/>
        <v>4</v>
      </c>
    </row>
    <row r="621" spans="1:2" x14ac:dyDescent="0.2">
      <c r="A621">
        <v>64282</v>
      </c>
      <c r="B621">
        <f t="shared" si="9"/>
        <v>4</v>
      </c>
    </row>
    <row r="622" spans="1:2" x14ac:dyDescent="0.2">
      <c r="A622">
        <v>64286</v>
      </c>
      <c r="B622">
        <f t="shared" si="9"/>
        <v>4</v>
      </c>
    </row>
    <row r="623" spans="1:2" x14ac:dyDescent="0.2">
      <c r="A623">
        <v>64290</v>
      </c>
      <c r="B623">
        <f t="shared" si="9"/>
        <v>4</v>
      </c>
    </row>
    <row r="624" spans="1:2" x14ac:dyDescent="0.2">
      <c r="A624">
        <v>64294</v>
      </c>
      <c r="B624">
        <f t="shared" si="9"/>
        <v>4</v>
      </c>
    </row>
    <row r="625" spans="1:2" x14ac:dyDescent="0.2">
      <c r="A625">
        <v>64298</v>
      </c>
      <c r="B625">
        <f t="shared" si="9"/>
        <v>4</v>
      </c>
    </row>
    <row r="626" spans="1:2" x14ac:dyDescent="0.2">
      <c r="A626">
        <v>64302</v>
      </c>
      <c r="B626">
        <f t="shared" si="9"/>
        <v>4</v>
      </c>
    </row>
    <row r="627" spans="1:2" x14ac:dyDescent="0.2">
      <c r="A627">
        <v>64306</v>
      </c>
      <c r="B627">
        <f t="shared" si="9"/>
        <v>4</v>
      </c>
    </row>
    <row r="628" spans="1:2" x14ac:dyDescent="0.2">
      <c r="A628">
        <v>64310</v>
      </c>
      <c r="B628">
        <f t="shared" si="9"/>
        <v>4</v>
      </c>
    </row>
    <row r="629" spans="1:2" x14ac:dyDescent="0.2">
      <c r="A629">
        <v>64314</v>
      </c>
      <c r="B629">
        <f t="shared" si="9"/>
        <v>4</v>
      </c>
    </row>
    <row r="630" spans="1:2" x14ac:dyDescent="0.2">
      <c r="A630">
        <v>64318</v>
      </c>
      <c r="B630">
        <f t="shared" si="9"/>
        <v>4</v>
      </c>
    </row>
    <row r="631" spans="1:2" x14ac:dyDescent="0.2">
      <c r="A631">
        <v>64322</v>
      </c>
      <c r="B631">
        <f t="shared" si="9"/>
        <v>4</v>
      </c>
    </row>
    <row r="632" spans="1:2" x14ac:dyDescent="0.2">
      <c r="A632">
        <v>64326</v>
      </c>
      <c r="B632">
        <f t="shared" si="9"/>
        <v>4</v>
      </c>
    </row>
    <row r="633" spans="1:2" x14ac:dyDescent="0.2">
      <c r="A633">
        <v>64330</v>
      </c>
      <c r="B633">
        <f t="shared" si="9"/>
        <v>4</v>
      </c>
    </row>
    <row r="634" spans="1:2" x14ac:dyDescent="0.2">
      <c r="A634">
        <v>64334</v>
      </c>
      <c r="B634">
        <f t="shared" si="9"/>
        <v>4</v>
      </c>
    </row>
    <row r="635" spans="1:2" x14ac:dyDescent="0.2">
      <c r="A635">
        <v>64338</v>
      </c>
      <c r="B635">
        <f t="shared" si="9"/>
        <v>4</v>
      </c>
    </row>
    <row r="636" spans="1:2" x14ac:dyDescent="0.2">
      <c r="A636">
        <v>64342</v>
      </c>
      <c r="B636">
        <f t="shared" si="9"/>
        <v>4</v>
      </c>
    </row>
    <row r="637" spans="1:2" x14ac:dyDescent="0.2">
      <c r="A637">
        <v>64346</v>
      </c>
      <c r="B637">
        <f t="shared" si="9"/>
        <v>4</v>
      </c>
    </row>
    <row r="638" spans="1:2" x14ac:dyDescent="0.2">
      <c r="A638">
        <v>64350</v>
      </c>
      <c r="B638">
        <f t="shared" si="9"/>
        <v>4</v>
      </c>
    </row>
    <row r="639" spans="1:2" x14ac:dyDescent="0.2">
      <c r="A639">
        <v>64354</v>
      </c>
      <c r="B639">
        <f t="shared" si="9"/>
        <v>4</v>
      </c>
    </row>
    <row r="640" spans="1:2" x14ac:dyDescent="0.2">
      <c r="A640">
        <v>64358</v>
      </c>
      <c r="B640">
        <f t="shared" si="9"/>
        <v>4</v>
      </c>
    </row>
    <row r="641" spans="1:2" x14ac:dyDescent="0.2">
      <c r="A641">
        <v>64362</v>
      </c>
      <c r="B641">
        <f t="shared" si="9"/>
        <v>4</v>
      </c>
    </row>
    <row r="642" spans="1:2" x14ac:dyDescent="0.2">
      <c r="A642">
        <v>64366</v>
      </c>
      <c r="B642">
        <f t="shared" si="9"/>
        <v>4</v>
      </c>
    </row>
    <row r="643" spans="1:2" x14ac:dyDescent="0.2">
      <c r="A643">
        <v>64370</v>
      </c>
      <c r="B643">
        <f t="shared" si="9"/>
        <v>4</v>
      </c>
    </row>
    <row r="644" spans="1:2" x14ac:dyDescent="0.2">
      <c r="A644">
        <v>64374</v>
      </c>
      <c r="B644">
        <f t="shared" ref="B644:B707" si="10">A644-A643</f>
        <v>4</v>
      </c>
    </row>
    <row r="645" spans="1:2" x14ac:dyDescent="0.2">
      <c r="A645">
        <v>64378</v>
      </c>
      <c r="B645">
        <f t="shared" si="10"/>
        <v>4</v>
      </c>
    </row>
    <row r="646" spans="1:2" x14ac:dyDescent="0.2">
      <c r="A646">
        <v>64382</v>
      </c>
      <c r="B646">
        <f t="shared" si="10"/>
        <v>4</v>
      </c>
    </row>
    <row r="647" spans="1:2" x14ac:dyDescent="0.2">
      <c r="A647">
        <v>64386</v>
      </c>
      <c r="B647">
        <f t="shared" si="10"/>
        <v>4</v>
      </c>
    </row>
    <row r="648" spans="1:2" x14ac:dyDescent="0.2">
      <c r="A648">
        <v>64390</v>
      </c>
      <c r="B648">
        <f t="shared" si="10"/>
        <v>4</v>
      </c>
    </row>
    <row r="649" spans="1:2" x14ac:dyDescent="0.2">
      <c r="A649">
        <v>64394</v>
      </c>
      <c r="B649">
        <f t="shared" si="10"/>
        <v>4</v>
      </c>
    </row>
    <row r="650" spans="1:2" x14ac:dyDescent="0.2">
      <c r="A650">
        <v>64398</v>
      </c>
      <c r="B650">
        <f t="shared" si="10"/>
        <v>4</v>
      </c>
    </row>
    <row r="651" spans="1:2" x14ac:dyDescent="0.2">
      <c r="A651">
        <v>64402</v>
      </c>
      <c r="B651">
        <f t="shared" si="10"/>
        <v>4</v>
      </c>
    </row>
    <row r="652" spans="1:2" x14ac:dyDescent="0.2">
      <c r="A652">
        <v>64406</v>
      </c>
      <c r="B652">
        <f t="shared" si="10"/>
        <v>4</v>
      </c>
    </row>
    <row r="653" spans="1:2" x14ac:dyDescent="0.2">
      <c r="A653">
        <v>64410</v>
      </c>
      <c r="B653">
        <f t="shared" si="10"/>
        <v>4</v>
      </c>
    </row>
    <row r="654" spans="1:2" x14ac:dyDescent="0.2">
      <c r="A654">
        <v>64414</v>
      </c>
      <c r="B654">
        <f t="shared" si="10"/>
        <v>4</v>
      </c>
    </row>
    <row r="655" spans="1:2" x14ac:dyDescent="0.2">
      <c r="A655">
        <v>64418</v>
      </c>
      <c r="B655">
        <f t="shared" si="10"/>
        <v>4</v>
      </c>
    </row>
    <row r="656" spans="1:2" x14ac:dyDescent="0.2">
      <c r="A656">
        <v>64422</v>
      </c>
      <c r="B656">
        <f t="shared" si="10"/>
        <v>4</v>
      </c>
    </row>
    <row r="657" spans="1:2" x14ac:dyDescent="0.2">
      <c r="A657">
        <v>64426</v>
      </c>
      <c r="B657">
        <f t="shared" si="10"/>
        <v>4</v>
      </c>
    </row>
    <row r="658" spans="1:2" x14ac:dyDescent="0.2">
      <c r="A658">
        <v>64430</v>
      </c>
      <c r="B658">
        <f t="shared" si="10"/>
        <v>4</v>
      </c>
    </row>
    <row r="659" spans="1:2" x14ac:dyDescent="0.2">
      <c r="A659">
        <v>64434</v>
      </c>
      <c r="B659">
        <f t="shared" si="10"/>
        <v>4</v>
      </c>
    </row>
    <row r="660" spans="1:2" x14ac:dyDescent="0.2">
      <c r="A660">
        <v>64438</v>
      </c>
      <c r="B660">
        <f t="shared" si="10"/>
        <v>4</v>
      </c>
    </row>
    <row r="661" spans="1:2" x14ac:dyDescent="0.2">
      <c r="A661">
        <v>64442</v>
      </c>
      <c r="B661">
        <f t="shared" si="10"/>
        <v>4</v>
      </c>
    </row>
    <row r="662" spans="1:2" x14ac:dyDescent="0.2">
      <c r="A662">
        <v>64446</v>
      </c>
      <c r="B662">
        <f t="shared" si="10"/>
        <v>4</v>
      </c>
    </row>
    <row r="663" spans="1:2" x14ac:dyDescent="0.2">
      <c r="A663">
        <v>64450</v>
      </c>
      <c r="B663">
        <f t="shared" si="10"/>
        <v>4</v>
      </c>
    </row>
    <row r="664" spans="1:2" x14ac:dyDescent="0.2">
      <c r="A664">
        <v>64454</v>
      </c>
      <c r="B664">
        <f t="shared" si="10"/>
        <v>4</v>
      </c>
    </row>
    <row r="665" spans="1:2" x14ac:dyDescent="0.2">
      <c r="A665">
        <v>64458</v>
      </c>
      <c r="B665">
        <f t="shared" si="10"/>
        <v>4</v>
      </c>
    </row>
    <row r="666" spans="1:2" x14ac:dyDescent="0.2">
      <c r="A666">
        <v>64462</v>
      </c>
      <c r="B666">
        <f t="shared" si="10"/>
        <v>4</v>
      </c>
    </row>
    <row r="667" spans="1:2" x14ac:dyDescent="0.2">
      <c r="A667">
        <v>64466</v>
      </c>
      <c r="B667">
        <f t="shared" si="10"/>
        <v>4</v>
      </c>
    </row>
    <row r="668" spans="1:2" x14ac:dyDescent="0.2">
      <c r="A668">
        <v>64470</v>
      </c>
      <c r="B668">
        <f t="shared" si="10"/>
        <v>4</v>
      </c>
    </row>
    <row r="669" spans="1:2" x14ac:dyDescent="0.2">
      <c r="A669">
        <v>64474</v>
      </c>
      <c r="B669">
        <f t="shared" si="10"/>
        <v>4</v>
      </c>
    </row>
    <row r="670" spans="1:2" x14ac:dyDescent="0.2">
      <c r="A670">
        <v>64478</v>
      </c>
      <c r="B670">
        <f t="shared" si="10"/>
        <v>4</v>
      </c>
    </row>
    <row r="671" spans="1:2" x14ac:dyDescent="0.2">
      <c r="A671">
        <v>64482</v>
      </c>
      <c r="B671">
        <f t="shared" si="10"/>
        <v>4</v>
      </c>
    </row>
    <row r="672" spans="1:2" x14ac:dyDescent="0.2">
      <c r="A672">
        <v>64486</v>
      </c>
      <c r="B672">
        <f t="shared" si="10"/>
        <v>4</v>
      </c>
    </row>
    <row r="673" spans="1:2" x14ac:dyDescent="0.2">
      <c r="A673">
        <v>64490</v>
      </c>
      <c r="B673">
        <f t="shared" si="10"/>
        <v>4</v>
      </c>
    </row>
    <row r="674" spans="1:2" x14ac:dyDescent="0.2">
      <c r="A674">
        <v>64494</v>
      </c>
      <c r="B674">
        <f t="shared" si="10"/>
        <v>4</v>
      </c>
    </row>
    <row r="675" spans="1:2" x14ac:dyDescent="0.2">
      <c r="A675">
        <v>64498</v>
      </c>
      <c r="B675">
        <f t="shared" si="10"/>
        <v>4</v>
      </c>
    </row>
    <row r="676" spans="1:2" x14ac:dyDescent="0.2">
      <c r="A676">
        <v>64502</v>
      </c>
      <c r="B676">
        <f t="shared" si="10"/>
        <v>4</v>
      </c>
    </row>
    <row r="677" spans="1:2" x14ac:dyDescent="0.2">
      <c r="A677">
        <v>64506</v>
      </c>
      <c r="B677">
        <f t="shared" si="10"/>
        <v>4</v>
      </c>
    </row>
    <row r="678" spans="1:2" x14ac:dyDescent="0.2">
      <c r="A678">
        <v>64510</v>
      </c>
      <c r="B678">
        <f t="shared" si="10"/>
        <v>4</v>
      </c>
    </row>
    <row r="679" spans="1:2" x14ac:dyDescent="0.2">
      <c r="A679">
        <v>64514</v>
      </c>
      <c r="B679">
        <f t="shared" si="10"/>
        <v>4</v>
      </c>
    </row>
    <row r="680" spans="1:2" x14ac:dyDescent="0.2">
      <c r="A680">
        <v>64518</v>
      </c>
      <c r="B680">
        <f t="shared" si="10"/>
        <v>4</v>
      </c>
    </row>
    <row r="681" spans="1:2" x14ac:dyDescent="0.2">
      <c r="A681">
        <v>64522</v>
      </c>
      <c r="B681">
        <f t="shared" si="10"/>
        <v>4</v>
      </c>
    </row>
    <row r="682" spans="1:2" x14ac:dyDescent="0.2">
      <c r="A682">
        <v>64526</v>
      </c>
      <c r="B682">
        <f t="shared" si="10"/>
        <v>4</v>
      </c>
    </row>
    <row r="683" spans="1:2" x14ac:dyDescent="0.2">
      <c r="A683">
        <v>64530</v>
      </c>
      <c r="B683">
        <f t="shared" si="10"/>
        <v>4</v>
      </c>
    </row>
    <row r="684" spans="1:2" x14ac:dyDescent="0.2">
      <c r="A684">
        <v>64534</v>
      </c>
      <c r="B684">
        <f t="shared" si="10"/>
        <v>4</v>
      </c>
    </row>
    <row r="685" spans="1:2" x14ac:dyDescent="0.2">
      <c r="A685">
        <v>64538</v>
      </c>
      <c r="B685">
        <f t="shared" si="10"/>
        <v>4</v>
      </c>
    </row>
    <row r="686" spans="1:2" x14ac:dyDescent="0.2">
      <c r="A686">
        <v>64542</v>
      </c>
      <c r="B686">
        <f t="shared" si="10"/>
        <v>4</v>
      </c>
    </row>
    <row r="687" spans="1:2" x14ac:dyDescent="0.2">
      <c r="A687">
        <v>64546</v>
      </c>
      <c r="B687">
        <f t="shared" si="10"/>
        <v>4</v>
      </c>
    </row>
    <row r="688" spans="1:2" x14ac:dyDescent="0.2">
      <c r="A688">
        <v>64550</v>
      </c>
      <c r="B688">
        <f t="shared" si="10"/>
        <v>4</v>
      </c>
    </row>
    <row r="689" spans="1:2" x14ac:dyDescent="0.2">
      <c r="A689">
        <v>64564</v>
      </c>
      <c r="B689">
        <f t="shared" si="10"/>
        <v>14</v>
      </c>
    </row>
    <row r="690" spans="1:2" x14ac:dyDescent="0.2">
      <c r="A690">
        <v>64570</v>
      </c>
      <c r="B690">
        <f t="shared" si="10"/>
        <v>6</v>
      </c>
    </row>
    <row r="691" spans="1:2" x14ac:dyDescent="0.2">
      <c r="A691">
        <v>64574</v>
      </c>
      <c r="B691">
        <f t="shared" si="10"/>
        <v>4</v>
      </c>
    </row>
    <row r="692" spans="1:2" x14ac:dyDescent="0.2">
      <c r="A692">
        <v>64578</v>
      </c>
      <c r="B692">
        <f t="shared" si="10"/>
        <v>4</v>
      </c>
    </row>
    <row r="693" spans="1:2" x14ac:dyDescent="0.2">
      <c r="A693">
        <v>64582</v>
      </c>
      <c r="B693">
        <f t="shared" si="10"/>
        <v>4</v>
      </c>
    </row>
    <row r="694" spans="1:2" x14ac:dyDescent="0.2">
      <c r="A694">
        <v>64586</v>
      </c>
      <c r="B694">
        <f t="shared" si="10"/>
        <v>4</v>
      </c>
    </row>
    <row r="695" spans="1:2" x14ac:dyDescent="0.2">
      <c r="A695">
        <v>64590</v>
      </c>
      <c r="B695">
        <f t="shared" si="10"/>
        <v>4</v>
      </c>
    </row>
    <row r="696" spans="1:2" x14ac:dyDescent="0.2">
      <c r="A696">
        <v>64594</v>
      </c>
      <c r="B696">
        <f t="shared" si="10"/>
        <v>4</v>
      </c>
    </row>
    <row r="697" spans="1:2" x14ac:dyDescent="0.2">
      <c r="A697">
        <v>64598</v>
      </c>
      <c r="B697">
        <f t="shared" si="10"/>
        <v>4</v>
      </c>
    </row>
    <row r="698" spans="1:2" x14ac:dyDescent="0.2">
      <c r="A698">
        <v>64602</v>
      </c>
      <c r="B698">
        <f t="shared" si="10"/>
        <v>4</v>
      </c>
    </row>
    <row r="699" spans="1:2" x14ac:dyDescent="0.2">
      <c r="A699">
        <v>64606</v>
      </c>
      <c r="B699">
        <f t="shared" si="10"/>
        <v>4</v>
      </c>
    </row>
    <row r="700" spans="1:2" x14ac:dyDescent="0.2">
      <c r="A700">
        <v>64610</v>
      </c>
      <c r="B700">
        <f t="shared" si="10"/>
        <v>4</v>
      </c>
    </row>
    <row r="701" spans="1:2" x14ac:dyDescent="0.2">
      <c r="A701">
        <v>64614</v>
      </c>
      <c r="B701">
        <f t="shared" si="10"/>
        <v>4</v>
      </c>
    </row>
    <row r="702" spans="1:2" x14ac:dyDescent="0.2">
      <c r="A702">
        <v>64618</v>
      </c>
      <c r="B702">
        <f t="shared" si="10"/>
        <v>4</v>
      </c>
    </row>
    <row r="703" spans="1:2" x14ac:dyDescent="0.2">
      <c r="A703">
        <v>64622</v>
      </c>
      <c r="B703">
        <f t="shared" si="10"/>
        <v>4</v>
      </c>
    </row>
    <row r="704" spans="1:2" x14ac:dyDescent="0.2">
      <c r="A704">
        <v>64626</v>
      </c>
      <c r="B704">
        <f t="shared" si="10"/>
        <v>4</v>
      </c>
    </row>
    <row r="705" spans="1:2" x14ac:dyDescent="0.2">
      <c r="A705">
        <v>64630</v>
      </c>
      <c r="B705">
        <f t="shared" si="10"/>
        <v>4</v>
      </c>
    </row>
    <row r="706" spans="1:2" x14ac:dyDescent="0.2">
      <c r="A706">
        <v>64634</v>
      </c>
      <c r="B706">
        <f t="shared" si="10"/>
        <v>4</v>
      </c>
    </row>
    <row r="707" spans="1:2" x14ac:dyDescent="0.2">
      <c r="A707">
        <v>64638</v>
      </c>
      <c r="B707">
        <f t="shared" si="10"/>
        <v>4</v>
      </c>
    </row>
    <row r="708" spans="1:2" x14ac:dyDescent="0.2">
      <c r="A708">
        <v>64642</v>
      </c>
      <c r="B708">
        <f t="shared" ref="B708:B771" si="11">A708-A707</f>
        <v>4</v>
      </c>
    </row>
    <row r="709" spans="1:2" x14ac:dyDescent="0.2">
      <c r="A709">
        <v>64646</v>
      </c>
      <c r="B709">
        <f t="shared" si="11"/>
        <v>4</v>
      </c>
    </row>
    <row r="710" spans="1:2" x14ac:dyDescent="0.2">
      <c r="A710">
        <v>64650</v>
      </c>
      <c r="B710">
        <f t="shared" si="11"/>
        <v>4</v>
      </c>
    </row>
    <row r="711" spans="1:2" x14ac:dyDescent="0.2">
      <c r="A711">
        <v>64654</v>
      </c>
      <c r="B711">
        <f t="shared" si="11"/>
        <v>4</v>
      </c>
    </row>
    <row r="712" spans="1:2" x14ac:dyDescent="0.2">
      <c r="A712">
        <v>64658</v>
      </c>
      <c r="B712">
        <f t="shared" si="11"/>
        <v>4</v>
      </c>
    </row>
    <row r="713" spans="1:2" x14ac:dyDescent="0.2">
      <c r="A713">
        <v>64662</v>
      </c>
      <c r="B713">
        <f t="shared" si="11"/>
        <v>4</v>
      </c>
    </row>
    <row r="714" spans="1:2" x14ac:dyDescent="0.2">
      <c r="A714">
        <v>64666</v>
      </c>
      <c r="B714">
        <f t="shared" si="11"/>
        <v>4</v>
      </c>
    </row>
    <row r="715" spans="1:2" x14ac:dyDescent="0.2">
      <c r="A715">
        <v>64670</v>
      </c>
      <c r="B715">
        <f t="shared" si="11"/>
        <v>4</v>
      </c>
    </row>
    <row r="716" spans="1:2" x14ac:dyDescent="0.2">
      <c r="A716">
        <v>64674</v>
      </c>
      <c r="B716">
        <f t="shared" si="11"/>
        <v>4</v>
      </c>
    </row>
    <row r="717" spans="1:2" x14ac:dyDescent="0.2">
      <c r="A717">
        <v>64678</v>
      </c>
      <c r="B717">
        <f t="shared" si="11"/>
        <v>4</v>
      </c>
    </row>
    <row r="718" spans="1:2" x14ac:dyDescent="0.2">
      <c r="A718">
        <v>64682</v>
      </c>
      <c r="B718">
        <f t="shared" si="11"/>
        <v>4</v>
      </c>
    </row>
    <row r="719" spans="1:2" x14ac:dyDescent="0.2">
      <c r="A719">
        <v>64686</v>
      </c>
      <c r="B719">
        <f t="shared" si="11"/>
        <v>4</v>
      </c>
    </row>
    <row r="720" spans="1:2" x14ac:dyDescent="0.2">
      <c r="A720">
        <v>64690</v>
      </c>
      <c r="B720">
        <f t="shared" si="11"/>
        <v>4</v>
      </c>
    </row>
    <row r="721" spans="1:2" x14ac:dyDescent="0.2">
      <c r="A721">
        <v>64694</v>
      </c>
      <c r="B721">
        <f t="shared" si="11"/>
        <v>4</v>
      </c>
    </row>
    <row r="722" spans="1:2" x14ac:dyDescent="0.2">
      <c r="A722">
        <v>64698</v>
      </c>
      <c r="B722">
        <f t="shared" si="11"/>
        <v>4</v>
      </c>
    </row>
    <row r="723" spans="1:2" x14ac:dyDescent="0.2">
      <c r="A723">
        <v>64702</v>
      </c>
      <c r="B723">
        <f t="shared" si="11"/>
        <v>4</v>
      </c>
    </row>
    <row r="724" spans="1:2" x14ac:dyDescent="0.2">
      <c r="A724">
        <v>64706</v>
      </c>
      <c r="B724">
        <f t="shared" si="11"/>
        <v>4</v>
      </c>
    </row>
    <row r="725" spans="1:2" x14ac:dyDescent="0.2">
      <c r="A725">
        <v>64710</v>
      </c>
      <c r="B725">
        <f t="shared" si="11"/>
        <v>4</v>
      </c>
    </row>
    <row r="726" spans="1:2" x14ac:dyDescent="0.2">
      <c r="A726">
        <v>64714</v>
      </c>
      <c r="B726">
        <f t="shared" si="11"/>
        <v>4</v>
      </c>
    </row>
    <row r="727" spans="1:2" x14ac:dyDescent="0.2">
      <c r="A727">
        <v>64718</v>
      </c>
      <c r="B727">
        <f t="shared" si="11"/>
        <v>4</v>
      </c>
    </row>
    <row r="728" spans="1:2" x14ac:dyDescent="0.2">
      <c r="A728">
        <v>64722</v>
      </c>
      <c r="B728">
        <f t="shared" si="11"/>
        <v>4</v>
      </c>
    </row>
    <row r="729" spans="1:2" x14ac:dyDescent="0.2">
      <c r="A729">
        <v>64726</v>
      </c>
      <c r="B729">
        <f t="shared" si="11"/>
        <v>4</v>
      </c>
    </row>
    <row r="730" spans="1:2" x14ac:dyDescent="0.2">
      <c r="A730">
        <v>64730</v>
      </c>
      <c r="B730">
        <f t="shared" si="11"/>
        <v>4</v>
      </c>
    </row>
    <row r="731" spans="1:2" x14ac:dyDescent="0.2">
      <c r="A731">
        <v>64734</v>
      </c>
      <c r="B731">
        <f t="shared" si="11"/>
        <v>4</v>
      </c>
    </row>
    <row r="732" spans="1:2" x14ac:dyDescent="0.2">
      <c r="A732">
        <v>64738</v>
      </c>
      <c r="B732">
        <f t="shared" si="11"/>
        <v>4</v>
      </c>
    </row>
    <row r="733" spans="1:2" x14ac:dyDescent="0.2">
      <c r="A733">
        <v>64742</v>
      </c>
      <c r="B733">
        <f t="shared" si="11"/>
        <v>4</v>
      </c>
    </row>
    <row r="734" spans="1:2" x14ac:dyDescent="0.2">
      <c r="A734">
        <v>64746</v>
      </c>
      <c r="B734">
        <f t="shared" si="11"/>
        <v>4</v>
      </c>
    </row>
    <row r="735" spans="1:2" x14ac:dyDescent="0.2">
      <c r="A735">
        <v>64750</v>
      </c>
      <c r="B735">
        <f t="shared" si="11"/>
        <v>4</v>
      </c>
    </row>
    <row r="736" spans="1:2" x14ac:dyDescent="0.2">
      <c r="A736">
        <v>64754</v>
      </c>
      <c r="B736">
        <f t="shared" si="11"/>
        <v>4</v>
      </c>
    </row>
    <row r="737" spans="1:2" x14ac:dyDescent="0.2">
      <c r="A737">
        <v>64758</v>
      </c>
      <c r="B737">
        <f t="shared" si="11"/>
        <v>4</v>
      </c>
    </row>
    <row r="738" spans="1:2" x14ac:dyDescent="0.2">
      <c r="A738">
        <v>64762</v>
      </c>
      <c r="B738">
        <f t="shared" si="11"/>
        <v>4</v>
      </c>
    </row>
    <row r="739" spans="1:2" x14ac:dyDescent="0.2">
      <c r="A739">
        <v>64766</v>
      </c>
      <c r="B739">
        <f t="shared" si="11"/>
        <v>4</v>
      </c>
    </row>
    <row r="740" spans="1:2" x14ac:dyDescent="0.2">
      <c r="A740">
        <v>64770</v>
      </c>
      <c r="B740">
        <f t="shared" si="11"/>
        <v>4</v>
      </c>
    </row>
    <row r="741" spans="1:2" x14ac:dyDescent="0.2">
      <c r="A741">
        <v>64774</v>
      </c>
      <c r="B741">
        <f t="shared" si="11"/>
        <v>4</v>
      </c>
    </row>
    <row r="742" spans="1:2" x14ac:dyDescent="0.2">
      <c r="A742">
        <v>64778</v>
      </c>
      <c r="B742">
        <f t="shared" si="11"/>
        <v>4</v>
      </c>
    </row>
    <row r="743" spans="1:2" x14ac:dyDescent="0.2">
      <c r="A743">
        <v>64782</v>
      </c>
      <c r="B743">
        <f t="shared" si="11"/>
        <v>4</v>
      </c>
    </row>
    <row r="744" spans="1:2" x14ac:dyDescent="0.2">
      <c r="A744">
        <v>64786</v>
      </c>
      <c r="B744">
        <f t="shared" si="11"/>
        <v>4</v>
      </c>
    </row>
    <row r="745" spans="1:2" x14ac:dyDescent="0.2">
      <c r="A745">
        <v>64790</v>
      </c>
      <c r="B745">
        <f t="shared" si="11"/>
        <v>4</v>
      </c>
    </row>
    <row r="746" spans="1:2" x14ac:dyDescent="0.2">
      <c r="A746">
        <v>64794</v>
      </c>
      <c r="B746">
        <f t="shared" si="11"/>
        <v>4</v>
      </c>
    </row>
    <row r="747" spans="1:2" x14ac:dyDescent="0.2">
      <c r="A747">
        <v>64798</v>
      </c>
      <c r="B747">
        <f t="shared" si="11"/>
        <v>4</v>
      </c>
    </row>
    <row r="748" spans="1:2" x14ac:dyDescent="0.2">
      <c r="A748">
        <v>64802</v>
      </c>
      <c r="B748">
        <f t="shared" si="11"/>
        <v>4</v>
      </c>
    </row>
    <row r="749" spans="1:2" x14ac:dyDescent="0.2">
      <c r="A749">
        <v>64806</v>
      </c>
      <c r="B749">
        <f t="shared" si="11"/>
        <v>4</v>
      </c>
    </row>
    <row r="750" spans="1:2" x14ac:dyDescent="0.2">
      <c r="A750">
        <v>64810</v>
      </c>
      <c r="B750">
        <f t="shared" si="11"/>
        <v>4</v>
      </c>
    </row>
    <row r="751" spans="1:2" x14ac:dyDescent="0.2">
      <c r="A751">
        <v>64814</v>
      </c>
      <c r="B751">
        <f t="shared" si="11"/>
        <v>4</v>
      </c>
    </row>
    <row r="752" spans="1:2" x14ac:dyDescent="0.2">
      <c r="A752">
        <v>64818</v>
      </c>
      <c r="B752">
        <f t="shared" si="11"/>
        <v>4</v>
      </c>
    </row>
    <row r="753" spans="1:2" x14ac:dyDescent="0.2">
      <c r="A753">
        <v>64822</v>
      </c>
      <c r="B753">
        <f t="shared" si="11"/>
        <v>4</v>
      </c>
    </row>
    <row r="754" spans="1:2" x14ac:dyDescent="0.2">
      <c r="A754">
        <v>64826</v>
      </c>
      <c r="B754">
        <f t="shared" si="11"/>
        <v>4</v>
      </c>
    </row>
    <row r="755" spans="1:2" x14ac:dyDescent="0.2">
      <c r="A755">
        <v>64830</v>
      </c>
      <c r="B755">
        <f t="shared" si="11"/>
        <v>4</v>
      </c>
    </row>
    <row r="756" spans="1:2" x14ac:dyDescent="0.2">
      <c r="A756">
        <v>64834</v>
      </c>
      <c r="B756">
        <f t="shared" si="11"/>
        <v>4</v>
      </c>
    </row>
    <row r="757" spans="1:2" x14ac:dyDescent="0.2">
      <c r="A757">
        <v>64838</v>
      </c>
      <c r="B757">
        <f t="shared" si="11"/>
        <v>4</v>
      </c>
    </row>
    <row r="758" spans="1:2" x14ac:dyDescent="0.2">
      <c r="A758">
        <v>64842</v>
      </c>
      <c r="B758">
        <f t="shared" si="11"/>
        <v>4</v>
      </c>
    </row>
    <row r="759" spans="1:2" x14ac:dyDescent="0.2">
      <c r="A759">
        <v>64846</v>
      </c>
      <c r="B759">
        <f t="shared" si="11"/>
        <v>4</v>
      </c>
    </row>
    <row r="760" spans="1:2" x14ac:dyDescent="0.2">
      <c r="A760">
        <v>64850</v>
      </c>
      <c r="B760">
        <f t="shared" si="11"/>
        <v>4</v>
      </c>
    </row>
    <row r="761" spans="1:2" x14ac:dyDescent="0.2">
      <c r="A761">
        <v>64854</v>
      </c>
      <c r="B761">
        <f t="shared" si="11"/>
        <v>4</v>
      </c>
    </row>
    <row r="762" spans="1:2" x14ac:dyDescent="0.2">
      <c r="A762">
        <v>64858</v>
      </c>
      <c r="B762">
        <f t="shared" si="11"/>
        <v>4</v>
      </c>
    </row>
    <row r="763" spans="1:2" x14ac:dyDescent="0.2">
      <c r="A763">
        <v>64862</v>
      </c>
      <c r="B763">
        <f t="shared" si="11"/>
        <v>4</v>
      </c>
    </row>
    <row r="764" spans="1:2" x14ac:dyDescent="0.2">
      <c r="A764">
        <v>64866</v>
      </c>
      <c r="B764">
        <f t="shared" si="11"/>
        <v>4</v>
      </c>
    </row>
    <row r="765" spans="1:2" x14ac:dyDescent="0.2">
      <c r="A765">
        <v>64870</v>
      </c>
      <c r="B765">
        <f t="shared" si="11"/>
        <v>4</v>
      </c>
    </row>
    <row r="766" spans="1:2" x14ac:dyDescent="0.2">
      <c r="A766">
        <v>64874</v>
      </c>
      <c r="B766">
        <f t="shared" si="11"/>
        <v>4</v>
      </c>
    </row>
    <row r="767" spans="1:2" x14ac:dyDescent="0.2">
      <c r="A767">
        <v>64878</v>
      </c>
      <c r="B767">
        <f t="shared" si="11"/>
        <v>4</v>
      </c>
    </row>
    <row r="768" spans="1:2" x14ac:dyDescent="0.2">
      <c r="A768">
        <v>64882</v>
      </c>
      <c r="B768">
        <f t="shared" si="11"/>
        <v>4</v>
      </c>
    </row>
    <row r="769" spans="1:2" x14ac:dyDescent="0.2">
      <c r="A769">
        <v>64886</v>
      </c>
      <c r="B769">
        <f t="shared" si="11"/>
        <v>4</v>
      </c>
    </row>
    <row r="770" spans="1:2" x14ac:dyDescent="0.2">
      <c r="A770">
        <v>64890</v>
      </c>
      <c r="B770">
        <f t="shared" si="11"/>
        <v>4</v>
      </c>
    </row>
    <row r="771" spans="1:2" x14ac:dyDescent="0.2">
      <c r="A771">
        <v>64894</v>
      </c>
      <c r="B771">
        <f t="shared" si="11"/>
        <v>4</v>
      </c>
    </row>
    <row r="772" spans="1:2" x14ac:dyDescent="0.2">
      <c r="A772">
        <v>64898</v>
      </c>
      <c r="B772">
        <f t="shared" ref="B772:B835" si="12">A772-A771</f>
        <v>4</v>
      </c>
    </row>
    <row r="773" spans="1:2" x14ac:dyDescent="0.2">
      <c r="A773">
        <v>64902</v>
      </c>
      <c r="B773">
        <f t="shared" si="12"/>
        <v>4</v>
      </c>
    </row>
    <row r="774" spans="1:2" x14ac:dyDescent="0.2">
      <c r="A774">
        <v>64906</v>
      </c>
      <c r="B774">
        <f t="shared" si="12"/>
        <v>4</v>
      </c>
    </row>
    <row r="775" spans="1:2" x14ac:dyDescent="0.2">
      <c r="A775">
        <v>64910</v>
      </c>
      <c r="B775">
        <f t="shared" si="12"/>
        <v>4</v>
      </c>
    </row>
    <row r="776" spans="1:2" x14ac:dyDescent="0.2">
      <c r="A776">
        <v>64914</v>
      </c>
      <c r="B776">
        <f t="shared" si="12"/>
        <v>4</v>
      </c>
    </row>
    <row r="777" spans="1:2" x14ac:dyDescent="0.2">
      <c r="A777">
        <v>64918</v>
      </c>
      <c r="B777">
        <f t="shared" si="12"/>
        <v>4</v>
      </c>
    </row>
    <row r="778" spans="1:2" x14ac:dyDescent="0.2">
      <c r="A778">
        <v>64922</v>
      </c>
      <c r="B778">
        <f t="shared" si="12"/>
        <v>4</v>
      </c>
    </row>
    <row r="779" spans="1:2" x14ac:dyDescent="0.2">
      <c r="A779">
        <v>64926</v>
      </c>
      <c r="B779">
        <f t="shared" si="12"/>
        <v>4</v>
      </c>
    </row>
    <row r="780" spans="1:2" x14ac:dyDescent="0.2">
      <c r="A780">
        <v>64930</v>
      </c>
      <c r="B780">
        <f t="shared" si="12"/>
        <v>4</v>
      </c>
    </row>
    <row r="781" spans="1:2" x14ac:dyDescent="0.2">
      <c r="A781">
        <v>64934</v>
      </c>
      <c r="B781">
        <f t="shared" si="12"/>
        <v>4</v>
      </c>
    </row>
    <row r="782" spans="1:2" x14ac:dyDescent="0.2">
      <c r="A782">
        <v>64938</v>
      </c>
      <c r="B782">
        <f t="shared" si="12"/>
        <v>4</v>
      </c>
    </row>
    <row r="783" spans="1:2" x14ac:dyDescent="0.2">
      <c r="A783">
        <v>64942</v>
      </c>
      <c r="B783">
        <f t="shared" si="12"/>
        <v>4</v>
      </c>
    </row>
    <row r="784" spans="1:2" x14ac:dyDescent="0.2">
      <c r="A784">
        <v>64946</v>
      </c>
      <c r="B784">
        <f t="shared" si="12"/>
        <v>4</v>
      </c>
    </row>
    <row r="785" spans="1:2" x14ac:dyDescent="0.2">
      <c r="A785">
        <v>64950</v>
      </c>
      <c r="B785">
        <f t="shared" si="12"/>
        <v>4</v>
      </c>
    </row>
    <row r="786" spans="1:2" x14ac:dyDescent="0.2">
      <c r="A786">
        <v>64954</v>
      </c>
      <c r="B786">
        <f t="shared" si="12"/>
        <v>4</v>
      </c>
    </row>
    <row r="787" spans="1:2" x14ac:dyDescent="0.2">
      <c r="A787">
        <v>64958</v>
      </c>
      <c r="B787">
        <f t="shared" si="12"/>
        <v>4</v>
      </c>
    </row>
    <row r="788" spans="1:2" x14ac:dyDescent="0.2">
      <c r="A788">
        <v>64962</v>
      </c>
      <c r="B788">
        <f t="shared" si="12"/>
        <v>4</v>
      </c>
    </row>
    <row r="789" spans="1:2" x14ac:dyDescent="0.2">
      <c r="A789">
        <v>64966</v>
      </c>
      <c r="B789">
        <f t="shared" si="12"/>
        <v>4</v>
      </c>
    </row>
    <row r="790" spans="1:2" x14ac:dyDescent="0.2">
      <c r="A790">
        <v>64970</v>
      </c>
      <c r="B790">
        <f t="shared" si="12"/>
        <v>4</v>
      </c>
    </row>
    <row r="791" spans="1:2" x14ac:dyDescent="0.2">
      <c r="A791">
        <v>64974</v>
      </c>
      <c r="B791">
        <f t="shared" si="12"/>
        <v>4</v>
      </c>
    </row>
    <row r="792" spans="1:2" x14ac:dyDescent="0.2">
      <c r="A792">
        <v>64978</v>
      </c>
      <c r="B792">
        <f t="shared" si="12"/>
        <v>4</v>
      </c>
    </row>
    <row r="793" spans="1:2" x14ac:dyDescent="0.2">
      <c r="A793">
        <v>64982</v>
      </c>
      <c r="B793">
        <f t="shared" si="12"/>
        <v>4</v>
      </c>
    </row>
    <row r="794" spans="1:2" x14ac:dyDescent="0.2">
      <c r="A794">
        <v>64986</v>
      </c>
      <c r="B794">
        <f t="shared" si="12"/>
        <v>4</v>
      </c>
    </row>
    <row r="795" spans="1:2" x14ac:dyDescent="0.2">
      <c r="A795">
        <v>64990</v>
      </c>
      <c r="B795">
        <f t="shared" si="12"/>
        <v>4</v>
      </c>
    </row>
    <row r="796" spans="1:2" x14ac:dyDescent="0.2">
      <c r="A796">
        <v>64994</v>
      </c>
      <c r="B796">
        <f t="shared" si="12"/>
        <v>4</v>
      </c>
    </row>
    <row r="797" spans="1:2" x14ac:dyDescent="0.2">
      <c r="A797">
        <v>64998</v>
      </c>
      <c r="B797">
        <f t="shared" si="12"/>
        <v>4</v>
      </c>
    </row>
    <row r="798" spans="1:2" x14ac:dyDescent="0.2">
      <c r="A798">
        <v>65002</v>
      </c>
      <c r="B798">
        <f t="shared" si="12"/>
        <v>4</v>
      </c>
    </row>
    <row r="799" spans="1:2" x14ac:dyDescent="0.2">
      <c r="A799">
        <v>65006</v>
      </c>
      <c r="B799">
        <f t="shared" si="12"/>
        <v>4</v>
      </c>
    </row>
    <row r="800" spans="1:2" x14ac:dyDescent="0.2">
      <c r="A800">
        <v>65010</v>
      </c>
      <c r="B800">
        <f t="shared" si="12"/>
        <v>4</v>
      </c>
    </row>
    <row r="801" spans="1:2" x14ac:dyDescent="0.2">
      <c r="A801">
        <v>65014</v>
      </c>
      <c r="B801">
        <f t="shared" si="12"/>
        <v>4</v>
      </c>
    </row>
    <row r="802" spans="1:2" x14ac:dyDescent="0.2">
      <c r="A802">
        <v>65018</v>
      </c>
      <c r="B802">
        <f t="shared" si="12"/>
        <v>4</v>
      </c>
    </row>
    <row r="803" spans="1:2" x14ac:dyDescent="0.2">
      <c r="A803">
        <v>65022</v>
      </c>
      <c r="B803">
        <f t="shared" si="12"/>
        <v>4</v>
      </c>
    </row>
    <row r="804" spans="1:2" x14ac:dyDescent="0.2">
      <c r="A804">
        <v>65026</v>
      </c>
      <c r="B804">
        <f t="shared" si="12"/>
        <v>4</v>
      </c>
    </row>
    <row r="805" spans="1:2" x14ac:dyDescent="0.2">
      <c r="A805">
        <v>65030</v>
      </c>
      <c r="B805">
        <f t="shared" si="12"/>
        <v>4</v>
      </c>
    </row>
    <row r="806" spans="1:2" x14ac:dyDescent="0.2">
      <c r="A806">
        <v>65034</v>
      </c>
      <c r="B806">
        <f t="shared" si="12"/>
        <v>4</v>
      </c>
    </row>
    <row r="807" spans="1:2" x14ac:dyDescent="0.2">
      <c r="A807">
        <v>65038</v>
      </c>
      <c r="B807">
        <f t="shared" si="12"/>
        <v>4</v>
      </c>
    </row>
    <row r="808" spans="1:2" x14ac:dyDescent="0.2">
      <c r="A808">
        <v>65042</v>
      </c>
      <c r="B808">
        <f t="shared" si="12"/>
        <v>4</v>
      </c>
    </row>
    <row r="809" spans="1:2" x14ac:dyDescent="0.2">
      <c r="A809">
        <v>65046</v>
      </c>
      <c r="B809">
        <f t="shared" si="12"/>
        <v>4</v>
      </c>
    </row>
    <row r="810" spans="1:2" x14ac:dyDescent="0.2">
      <c r="A810">
        <v>65050</v>
      </c>
      <c r="B810">
        <f t="shared" si="12"/>
        <v>4</v>
      </c>
    </row>
    <row r="811" spans="1:2" x14ac:dyDescent="0.2">
      <c r="A811">
        <v>65054</v>
      </c>
      <c r="B811">
        <f t="shared" si="12"/>
        <v>4</v>
      </c>
    </row>
    <row r="812" spans="1:2" x14ac:dyDescent="0.2">
      <c r="A812">
        <v>65058</v>
      </c>
      <c r="B812">
        <f t="shared" si="12"/>
        <v>4</v>
      </c>
    </row>
    <row r="813" spans="1:2" x14ac:dyDescent="0.2">
      <c r="A813">
        <v>65062</v>
      </c>
      <c r="B813">
        <f t="shared" si="12"/>
        <v>4</v>
      </c>
    </row>
    <row r="814" spans="1:2" x14ac:dyDescent="0.2">
      <c r="A814">
        <v>65066</v>
      </c>
      <c r="B814">
        <f t="shared" si="12"/>
        <v>4</v>
      </c>
    </row>
    <row r="815" spans="1:2" x14ac:dyDescent="0.2">
      <c r="A815">
        <v>65082</v>
      </c>
      <c r="B815">
        <f t="shared" si="12"/>
        <v>16</v>
      </c>
    </row>
    <row r="816" spans="1:2" x14ac:dyDescent="0.2">
      <c r="A816">
        <v>65098</v>
      </c>
      <c r="B816">
        <f t="shared" si="12"/>
        <v>16</v>
      </c>
    </row>
    <row r="817" spans="1:2" x14ac:dyDescent="0.2">
      <c r="A817">
        <v>65102</v>
      </c>
      <c r="B817">
        <f t="shared" si="12"/>
        <v>4</v>
      </c>
    </row>
    <row r="818" spans="1:2" x14ac:dyDescent="0.2">
      <c r="A818">
        <v>65106</v>
      </c>
      <c r="B818">
        <f t="shared" si="12"/>
        <v>4</v>
      </c>
    </row>
    <row r="819" spans="1:2" x14ac:dyDescent="0.2">
      <c r="A819">
        <v>65110</v>
      </c>
      <c r="B819">
        <f t="shared" si="12"/>
        <v>4</v>
      </c>
    </row>
    <row r="820" spans="1:2" x14ac:dyDescent="0.2">
      <c r="A820">
        <v>65114</v>
      </c>
      <c r="B820">
        <f t="shared" si="12"/>
        <v>4</v>
      </c>
    </row>
    <row r="821" spans="1:2" x14ac:dyDescent="0.2">
      <c r="A821">
        <v>65118</v>
      </c>
      <c r="B821">
        <f t="shared" si="12"/>
        <v>4</v>
      </c>
    </row>
    <row r="822" spans="1:2" x14ac:dyDescent="0.2">
      <c r="A822">
        <v>65122</v>
      </c>
      <c r="B822">
        <f t="shared" si="12"/>
        <v>4</v>
      </c>
    </row>
    <row r="823" spans="1:2" x14ac:dyDescent="0.2">
      <c r="A823">
        <v>65126</v>
      </c>
      <c r="B823">
        <f t="shared" si="12"/>
        <v>4</v>
      </c>
    </row>
    <row r="824" spans="1:2" x14ac:dyDescent="0.2">
      <c r="A824">
        <v>65130</v>
      </c>
      <c r="B824">
        <f t="shared" si="12"/>
        <v>4</v>
      </c>
    </row>
    <row r="825" spans="1:2" x14ac:dyDescent="0.2">
      <c r="A825">
        <v>65134</v>
      </c>
      <c r="B825">
        <f t="shared" si="12"/>
        <v>4</v>
      </c>
    </row>
    <row r="826" spans="1:2" x14ac:dyDescent="0.2">
      <c r="A826">
        <v>65138</v>
      </c>
      <c r="B826">
        <f t="shared" si="12"/>
        <v>4</v>
      </c>
    </row>
    <row r="827" spans="1:2" x14ac:dyDescent="0.2">
      <c r="A827">
        <v>65142</v>
      </c>
      <c r="B827">
        <f t="shared" si="12"/>
        <v>4</v>
      </c>
    </row>
    <row r="828" spans="1:2" x14ac:dyDescent="0.2">
      <c r="A828">
        <v>65146</v>
      </c>
      <c r="B828">
        <f t="shared" si="12"/>
        <v>4</v>
      </c>
    </row>
    <row r="829" spans="1:2" x14ac:dyDescent="0.2">
      <c r="A829">
        <v>65150</v>
      </c>
      <c r="B829">
        <f t="shared" si="12"/>
        <v>4</v>
      </c>
    </row>
    <row r="830" spans="1:2" x14ac:dyDescent="0.2">
      <c r="A830">
        <v>65154</v>
      </c>
      <c r="B830">
        <f t="shared" si="12"/>
        <v>4</v>
      </c>
    </row>
    <row r="831" spans="1:2" x14ac:dyDescent="0.2">
      <c r="A831">
        <v>65158</v>
      </c>
      <c r="B831">
        <f t="shared" si="12"/>
        <v>4</v>
      </c>
    </row>
    <row r="832" spans="1:2" x14ac:dyDescent="0.2">
      <c r="A832">
        <v>65162</v>
      </c>
      <c r="B832">
        <f t="shared" si="12"/>
        <v>4</v>
      </c>
    </row>
    <row r="833" spans="1:2" x14ac:dyDescent="0.2">
      <c r="A833">
        <v>65166</v>
      </c>
      <c r="B833">
        <f t="shared" si="12"/>
        <v>4</v>
      </c>
    </row>
    <row r="834" spans="1:2" x14ac:dyDescent="0.2">
      <c r="A834">
        <v>65170</v>
      </c>
      <c r="B834">
        <f t="shared" si="12"/>
        <v>4</v>
      </c>
    </row>
    <row r="835" spans="1:2" x14ac:dyDescent="0.2">
      <c r="A835">
        <v>65174</v>
      </c>
      <c r="B835">
        <f t="shared" si="12"/>
        <v>4</v>
      </c>
    </row>
    <row r="836" spans="1:2" x14ac:dyDescent="0.2">
      <c r="A836">
        <v>65178</v>
      </c>
      <c r="B836">
        <f t="shared" ref="B836:B899" si="13">A836-A835</f>
        <v>4</v>
      </c>
    </row>
    <row r="837" spans="1:2" x14ac:dyDescent="0.2">
      <c r="A837">
        <v>65182</v>
      </c>
      <c r="B837">
        <f t="shared" si="13"/>
        <v>4</v>
      </c>
    </row>
    <row r="838" spans="1:2" x14ac:dyDescent="0.2">
      <c r="A838">
        <v>65186</v>
      </c>
      <c r="B838">
        <f t="shared" si="13"/>
        <v>4</v>
      </c>
    </row>
    <row r="839" spans="1:2" x14ac:dyDescent="0.2">
      <c r="A839">
        <v>65190</v>
      </c>
      <c r="B839">
        <f t="shared" si="13"/>
        <v>4</v>
      </c>
    </row>
    <row r="840" spans="1:2" x14ac:dyDescent="0.2">
      <c r="A840">
        <v>65194</v>
      </c>
      <c r="B840">
        <f t="shared" si="13"/>
        <v>4</v>
      </c>
    </row>
    <row r="841" spans="1:2" x14ac:dyDescent="0.2">
      <c r="A841">
        <v>65198</v>
      </c>
      <c r="B841">
        <f t="shared" si="13"/>
        <v>4</v>
      </c>
    </row>
    <row r="842" spans="1:2" x14ac:dyDescent="0.2">
      <c r="A842">
        <v>65202</v>
      </c>
      <c r="B842">
        <f t="shared" si="13"/>
        <v>4</v>
      </c>
    </row>
    <row r="843" spans="1:2" x14ac:dyDescent="0.2">
      <c r="A843">
        <v>65206</v>
      </c>
      <c r="B843">
        <f t="shared" si="13"/>
        <v>4</v>
      </c>
    </row>
    <row r="844" spans="1:2" x14ac:dyDescent="0.2">
      <c r="A844">
        <v>65210</v>
      </c>
      <c r="B844">
        <f t="shared" si="13"/>
        <v>4</v>
      </c>
    </row>
    <row r="845" spans="1:2" x14ac:dyDescent="0.2">
      <c r="A845">
        <v>65214</v>
      </c>
      <c r="B845">
        <f t="shared" si="13"/>
        <v>4</v>
      </c>
    </row>
    <row r="846" spans="1:2" x14ac:dyDescent="0.2">
      <c r="A846">
        <v>65218</v>
      </c>
      <c r="B846">
        <f t="shared" si="13"/>
        <v>4</v>
      </c>
    </row>
    <row r="847" spans="1:2" x14ac:dyDescent="0.2">
      <c r="A847">
        <v>65222</v>
      </c>
      <c r="B847">
        <f t="shared" si="13"/>
        <v>4</v>
      </c>
    </row>
    <row r="848" spans="1:2" x14ac:dyDescent="0.2">
      <c r="A848">
        <v>65226</v>
      </c>
      <c r="B848">
        <f t="shared" si="13"/>
        <v>4</v>
      </c>
    </row>
    <row r="849" spans="1:2" x14ac:dyDescent="0.2">
      <c r="A849">
        <v>65230</v>
      </c>
      <c r="B849">
        <f t="shared" si="13"/>
        <v>4</v>
      </c>
    </row>
    <row r="850" spans="1:2" x14ac:dyDescent="0.2">
      <c r="A850">
        <v>65234</v>
      </c>
      <c r="B850">
        <f t="shared" si="13"/>
        <v>4</v>
      </c>
    </row>
    <row r="851" spans="1:2" x14ac:dyDescent="0.2">
      <c r="A851">
        <v>65238</v>
      </c>
      <c r="B851">
        <f t="shared" si="13"/>
        <v>4</v>
      </c>
    </row>
    <row r="852" spans="1:2" x14ac:dyDescent="0.2">
      <c r="A852">
        <v>65242</v>
      </c>
      <c r="B852">
        <f t="shared" si="13"/>
        <v>4</v>
      </c>
    </row>
    <row r="853" spans="1:2" x14ac:dyDescent="0.2">
      <c r="A853">
        <v>65246</v>
      </c>
      <c r="B853">
        <f t="shared" si="13"/>
        <v>4</v>
      </c>
    </row>
    <row r="854" spans="1:2" x14ac:dyDescent="0.2">
      <c r="A854">
        <v>65250</v>
      </c>
      <c r="B854">
        <f t="shared" si="13"/>
        <v>4</v>
      </c>
    </row>
    <row r="855" spans="1:2" x14ac:dyDescent="0.2">
      <c r="A855">
        <v>65254</v>
      </c>
      <c r="B855">
        <f t="shared" si="13"/>
        <v>4</v>
      </c>
    </row>
    <row r="856" spans="1:2" x14ac:dyDescent="0.2">
      <c r="A856">
        <v>65258</v>
      </c>
      <c r="B856">
        <f t="shared" si="13"/>
        <v>4</v>
      </c>
    </row>
    <row r="857" spans="1:2" x14ac:dyDescent="0.2">
      <c r="A857">
        <v>65262</v>
      </c>
      <c r="B857">
        <f t="shared" si="13"/>
        <v>4</v>
      </c>
    </row>
    <row r="858" spans="1:2" x14ac:dyDescent="0.2">
      <c r="A858">
        <v>65266</v>
      </c>
      <c r="B858">
        <f t="shared" si="13"/>
        <v>4</v>
      </c>
    </row>
    <row r="859" spans="1:2" x14ac:dyDescent="0.2">
      <c r="A859">
        <v>65270</v>
      </c>
      <c r="B859">
        <f t="shared" si="13"/>
        <v>4</v>
      </c>
    </row>
    <row r="860" spans="1:2" x14ac:dyDescent="0.2">
      <c r="A860">
        <v>65274</v>
      </c>
      <c r="B860">
        <f t="shared" si="13"/>
        <v>4</v>
      </c>
    </row>
    <row r="861" spans="1:2" x14ac:dyDescent="0.2">
      <c r="A861">
        <v>65278</v>
      </c>
      <c r="B861">
        <f t="shared" si="13"/>
        <v>4</v>
      </c>
    </row>
    <row r="862" spans="1:2" x14ac:dyDescent="0.2">
      <c r="A862">
        <v>65282</v>
      </c>
      <c r="B862">
        <f t="shared" si="13"/>
        <v>4</v>
      </c>
    </row>
    <row r="863" spans="1:2" x14ac:dyDescent="0.2">
      <c r="A863">
        <v>65286</v>
      </c>
      <c r="B863">
        <f t="shared" si="13"/>
        <v>4</v>
      </c>
    </row>
    <row r="864" spans="1:2" x14ac:dyDescent="0.2">
      <c r="A864">
        <v>65290</v>
      </c>
      <c r="B864">
        <f t="shared" si="13"/>
        <v>4</v>
      </c>
    </row>
    <row r="865" spans="1:2" x14ac:dyDescent="0.2">
      <c r="A865">
        <v>65294</v>
      </c>
      <c r="B865">
        <f t="shared" si="13"/>
        <v>4</v>
      </c>
    </row>
    <row r="866" spans="1:2" x14ac:dyDescent="0.2">
      <c r="A866">
        <v>65298</v>
      </c>
      <c r="B866">
        <f t="shared" si="13"/>
        <v>4</v>
      </c>
    </row>
    <row r="867" spans="1:2" x14ac:dyDescent="0.2">
      <c r="A867">
        <v>65302</v>
      </c>
      <c r="B867">
        <f t="shared" si="13"/>
        <v>4</v>
      </c>
    </row>
    <row r="868" spans="1:2" x14ac:dyDescent="0.2">
      <c r="A868">
        <v>65306</v>
      </c>
      <c r="B868">
        <f t="shared" si="13"/>
        <v>4</v>
      </c>
    </row>
    <row r="869" spans="1:2" x14ac:dyDescent="0.2">
      <c r="A869">
        <v>65310</v>
      </c>
      <c r="B869">
        <f t="shared" si="13"/>
        <v>4</v>
      </c>
    </row>
    <row r="870" spans="1:2" x14ac:dyDescent="0.2">
      <c r="A870">
        <v>65314</v>
      </c>
      <c r="B870">
        <f t="shared" si="13"/>
        <v>4</v>
      </c>
    </row>
    <row r="871" spans="1:2" x14ac:dyDescent="0.2">
      <c r="A871">
        <v>65318</v>
      </c>
      <c r="B871">
        <f t="shared" si="13"/>
        <v>4</v>
      </c>
    </row>
    <row r="872" spans="1:2" x14ac:dyDescent="0.2">
      <c r="A872">
        <v>65322</v>
      </c>
      <c r="B872">
        <f t="shared" si="13"/>
        <v>4</v>
      </c>
    </row>
    <row r="873" spans="1:2" x14ac:dyDescent="0.2">
      <c r="A873">
        <v>65326</v>
      </c>
      <c r="B873">
        <f t="shared" si="13"/>
        <v>4</v>
      </c>
    </row>
    <row r="874" spans="1:2" x14ac:dyDescent="0.2">
      <c r="A874">
        <v>65330</v>
      </c>
      <c r="B874">
        <f t="shared" si="13"/>
        <v>4</v>
      </c>
    </row>
    <row r="875" spans="1:2" x14ac:dyDescent="0.2">
      <c r="A875">
        <v>65334</v>
      </c>
      <c r="B875">
        <f t="shared" si="13"/>
        <v>4</v>
      </c>
    </row>
    <row r="876" spans="1:2" x14ac:dyDescent="0.2">
      <c r="A876">
        <v>65338</v>
      </c>
      <c r="B876">
        <f t="shared" si="13"/>
        <v>4</v>
      </c>
    </row>
    <row r="877" spans="1:2" x14ac:dyDescent="0.2">
      <c r="A877">
        <v>65342</v>
      </c>
      <c r="B877">
        <f t="shared" si="13"/>
        <v>4</v>
      </c>
    </row>
    <row r="878" spans="1:2" x14ac:dyDescent="0.2">
      <c r="A878">
        <v>65346</v>
      </c>
      <c r="B878">
        <f t="shared" si="13"/>
        <v>4</v>
      </c>
    </row>
    <row r="879" spans="1:2" x14ac:dyDescent="0.2">
      <c r="A879">
        <v>65350</v>
      </c>
      <c r="B879">
        <f t="shared" si="13"/>
        <v>4</v>
      </c>
    </row>
    <row r="880" spans="1:2" x14ac:dyDescent="0.2">
      <c r="A880">
        <v>65354</v>
      </c>
      <c r="B880">
        <f t="shared" si="13"/>
        <v>4</v>
      </c>
    </row>
    <row r="881" spans="1:2" x14ac:dyDescent="0.2">
      <c r="A881">
        <v>65358</v>
      </c>
      <c r="B881">
        <f t="shared" si="13"/>
        <v>4</v>
      </c>
    </row>
    <row r="882" spans="1:2" x14ac:dyDescent="0.2">
      <c r="A882">
        <v>65362</v>
      </c>
      <c r="B882">
        <f t="shared" si="13"/>
        <v>4</v>
      </c>
    </row>
    <row r="883" spans="1:2" x14ac:dyDescent="0.2">
      <c r="A883">
        <v>65376</v>
      </c>
      <c r="B883">
        <f t="shared" si="13"/>
        <v>14</v>
      </c>
    </row>
    <row r="884" spans="1:2" x14ac:dyDescent="0.2">
      <c r="A884">
        <v>65382</v>
      </c>
      <c r="B884">
        <f t="shared" si="13"/>
        <v>6</v>
      </c>
    </row>
    <row r="885" spans="1:2" x14ac:dyDescent="0.2">
      <c r="A885">
        <v>65386</v>
      </c>
      <c r="B885">
        <f t="shared" si="13"/>
        <v>4</v>
      </c>
    </row>
    <row r="886" spans="1:2" x14ac:dyDescent="0.2">
      <c r="A886">
        <v>65390</v>
      </c>
      <c r="B886">
        <f t="shared" si="13"/>
        <v>4</v>
      </c>
    </row>
    <row r="887" spans="1:2" x14ac:dyDescent="0.2">
      <c r="A887">
        <v>65394</v>
      </c>
      <c r="B887">
        <f t="shared" si="13"/>
        <v>4</v>
      </c>
    </row>
    <row r="888" spans="1:2" x14ac:dyDescent="0.2">
      <c r="A888">
        <v>65398</v>
      </c>
      <c r="B888">
        <f t="shared" si="13"/>
        <v>4</v>
      </c>
    </row>
    <row r="889" spans="1:2" x14ac:dyDescent="0.2">
      <c r="A889">
        <v>65402</v>
      </c>
      <c r="B889">
        <f t="shared" si="13"/>
        <v>4</v>
      </c>
    </row>
    <row r="890" spans="1:2" x14ac:dyDescent="0.2">
      <c r="A890">
        <v>65406</v>
      </c>
      <c r="B890">
        <f t="shared" si="13"/>
        <v>4</v>
      </c>
    </row>
    <row r="891" spans="1:2" x14ac:dyDescent="0.2">
      <c r="A891">
        <v>65410</v>
      </c>
      <c r="B891">
        <f t="shared" si="13"/>
        <v>4</v>
      </c>
    </row>
    <row r="892" spans="1:2" x14ac:dyDescent="0.2">
      <c r="A892">
        <v>65414</v>
      </c>
      <c r="B892">
        <f t="shared" si="13"/>
        <v>4</v>
      </c>
    </row>
    <row r="893" spans="1:2" x14ac:dyDescent="0.2">
      <c r="A893">
        <v>65418</v>
      </c>
      <c r="B893">
        <f t="shared" si="13"/>
        <v>4</v>
      </c>
    </row>
    <row r="894" spans="1:2" x14ac:dyDescent="0.2">
      <c r="A894">
        <v>65422</v>
      </c>
      <c r="B894">
        <f t="shared" si="13"/>
        <v>4</v>
      </c>
    </row>
    <row r="895" spans="1:2" x14ac:dyDescent="0.2">
      <c r="A895">
        <v>65426</v>
      </c>
      <c r="B895">
        <f t="shared" si="13"/>
        <v>4</v>
      </c>
    </row>
    <row r="896" spans="1:2" x14ac:dyDescent="0.2">
      <c r="A896">
        <v>65430</v>
      </c>
      <c r="B896">
        <f t="shared" si="13"/>
        <v>4</v>
      </c>
    </row>
    <row r="897" spans="1:2" x14ac:dyDescent="0.2">
      <c r="A897">
        <v>65434</v>
      </c>
      <c r="B897">
        <f t="shared" si="13"/>
        <v>4</v>
      </c>
    </row>
    <row r="898" spans="1:2" x14ac:dyDescent="0.2">
      <c r="A898">
        <v>65438</v>
      </c>
      <c r="B898">
        <f t="shared" si="13"/>
        <v>4</v>
      </c>
    </row>
    <row r="899" spans="1:2" x14ac:dyDescent="0.2">
      <c r="A899">
        <v>65442</v>
      </c>
      <c r="B899">
        <f t="shared" si="13"/>
        <v>4</v>
      </c>
    </row>
    <row r="900" spans="1:2" x14ac:dyDescent="0.2">
      <c r="A900">
        <v>65446</v>
      </c>
      <c r="B900">
        <f t="shared" ref="B900:B963" si="14">A900-A899</f>
        <v>4</v>
      </c>
    </row>
    <row r="901" spans="1:2" x14ac:dyDescent="0.2">
      <c r="A901">
        <v>65450</v>
      </c>
      <c r="B901">
        <f t="shared" si="14"/>
        <v>4</v>
      </c>
    </row>
    <row r="902" spans="1:2" x14ac:dyDescent="0.2">
      <c r="A902">
        <v>65454</v>
      </c>
      <c r="B902">
        <f t="shared" si="14"/>
        <v>4</v>
      </c>
    </row>
    <row r="903" spans="1:2" x14ac:dyDescent="0.2">
      <c r="A903">
        <v>65458</v>
      </c>
      <c r="B903">
        <f t="shared" si="14"/>
        <v>4</v>
      </c>
    </row>
    <row r="904" spans="1:2" x14ac:dyDescent="0.2">
      <c r="A904">
        <v>65462</v>
      </c>
      <c r="B904">
        <f t="shared" si="14"/>
        <v>4</v>
      </c>
    </row>
    <row r="905" spans="1:2" x14ac:dyDescent="0.2">
      <c r="A905">
        <v>65466</v>
      </c>
      <c r="B905">
        <f t="shared" si="14"/>
        <v>4</v>
      </c>
    </row>
    <row r="906" spans="1:2" x14ac:dyDescent="0.2">
      <c r="A906">
        <v>65470</v>
      </c>
      <c r="B906">
        <f t="shared" si="14"/>
        <v>4</v>
      </c>
    </row>
    <row r="907" spans="1:2" x14ac:dyDescent="0.2">
      <c r="A907">
        <v>65474</v>
      </c>
      <c r="B907">
        <f t="shared" si="14"/>
        <v>4</v>
      </c>
    </row>
    <row r="908" spans="1:2" x14ac:dyDescent="0.2">
      <c r="A908">
        <v>65478</v>
      </c>
      <c r="B908">
        <f t="shared" si="14"/>
        <v>4</v>
      </c>
    </row>
    <row r="909" spans="1:2" x14ac:dyDescent="0.2">
      <c r="A909">
        <v>65482</v>
      </c>
      <c r="B909">
        <f t="shared" si="14"/>
        <v>4</v>
      </c>
    </row>
    <row r="910" spans="1:2" x14ac:dyDescent="0.2">
      <c r="A910">
        <v>65486</v>
      </c>
      <c r="B910">
        <f t="shared" si="14"/>
        <v>4</v>
      </c>
    </row>
    <row r="911" spans="1:2" x14ac:dyDescent="0.2">
      <c r="A911">
        <v>65490</v>
      </c>
      <c r="B911">
        <f t="shared" si="14"/>
        <v>4</v>
      </c>
    </row>
    <row r="912" spans="1:2" x14ac:dyDescent="0.2">
      <c r="A912">
        <v>65494</v>
      </c>
      <c r="B912">
        <f t="shared" si="14"/>
        <v>4</v>
      </c>
    </row>
    <row r="913" spans="1:2" x14ac:dyDescent="0.2">
      <c r="A913">
        <v>65498</v>
      </c>
      <c r="B913">
        <f t="shared" si="14"/>
        <v>4</v>
      </c>
    </row>
    <row r="914" spans="1:2" x14ac:dyDescent="0.2">
      <c r="A914">
        <v>65502</v>
      </c>
      <c r="B914">
        <f t="shared" si="14"/>
        <v>4</v>
      </c>
    </row>
    <row r="915" spans="1:2" x14ac:dyDescent="0.2">
      <c r="A915">
        <v>65506</v>
      </c>
      <c r="B915">
        <f t="shared" si="14"/>
        <v>4</v>
      </c>
    </row>
    <row r="916" spans="1:2" x14ac:dyDescent="0.2">
      <c r="A916">
        <v>65510</v>
      </c>
      <c r="B916">
        <f t="shared" si="14"/>
        <v>4</v>
      </c>
    </row>
    <row r="917" spans="1:2" x14ac:dyDescent="0.2">
      <c r="A917">
        <v>65514</v>
      </c>
      <c r="B917">
        <f t="shared" si="14"/>
        <v>4</v>
      </c>
    </row>
    <row r="918" spans="1:2" x14ac:dyDescent="0.2">
      <c r="A918">
        <v>65518</v>
      </c>
      <c r="B918">
        <f t="shared" si="14"/>
        <v>4</v>
      </c>
    </row>
    <row r="919" spans="1:2" x14ac:dyDescent="0.2">
      <c r="A919">
        <v>65522</v>
      </c>
      <c r="B919">
        <f t="shared" si="14"/>
        <v>4</v>
      </c>
    </row>
    <row r="920" spans="1:2" x14ac:dyDescent="0.2">
      <c r="A920">
        <v>65526</v>
      </c>
      <c r="B920">
        <f t="shared" si="14"/>
        <v>4</v>
      </c>
    </row>
    <row r="921" spans="1:2" x14ac:dyDescent="0.2">
      <c r="A921">
        <v>65530</v>
      </c>
      <c r="B921">
        <f t="shared" si="14"/>
        <v>4</v>
      </c>
    </row>
    <row r="922" spans="1:2" x14ac:dyDescent="0.2">
      <c r="A922">
        <v>65534</v>
      </c>
      <c r="B922">
        <f t="shared" si="14"/>
        <v>4</v>
      </c>
    </row>
    <row r="923" spans="1:2" x14ac:dyDescent="0.2">
      <c r="A923">
        <v>65538</v>
      </c>
      <c r="B923">
        <f t="shared" si="14"/>
        <v>4</v>
      </c>
    </row>
    <row r="924" spans="1:2" x14ac:dyDescent="0.2">
      <c r="A924">
        <v>65542</v>
      </c>
      <c r="B924">
        <f t="shared" si="14"/>
        <v>4</v>
      </c>
    </row>
    <row r="925" spans="1:2" x14ac:dyDescent="0.2">
      <c r="A925">
        <v>65546</v>
      </c>
      <c r="B925">
        <f t="shared" si="14"/>
        <v>4</v>
      </c>
    </row>
    <row r="926" spans="1:2" x14ac:dyDescent="0.2">
      <c r="A926">
        <v>65550</v>
      </c>
      <c r="B926">
        <f t="shared" si="14"/>
        <v>4</v>
      </c>
    </row>
    <row r="927" spans="1:2" x14ac:dyDescent="0.2">
      <c r="A927">
        <v>65554</v>
      </c>
      <c r="B927">
        <f t="shared" si="14"/>
        <v>4</v>
      </c>
    </row>
    <row r="928" spans="1:2" x14ac:dyDescent="0.2">
      <c r="A928">
        <v>65558</v>
      </c>
      <c r="B928">
        <f t="shared" si="14"/>
        <v>4</v>
      </c>
    </row>
    <row r="929" spans="1:2" x14ac:dyDescent="0.2">
      <c r="A929">
        <v>65562</v>
      </c>
      <c r="B929">
        <f t="shared" si="14"/>
        <v>4</v>
      </c>
    </row>
    <row r="930" spans="1:2" x14ac:dyDescent="0.2">
      <c r="A930">
        <v>65566</v>
      </c>
      <c r="B930">
        <f t="shared" si="14"/>
        <v>4</v>
      </c>
    </row>
    <row r="931" spans="1:2" x14ac:dyDescent="0.2">
      <c r="A931">
        <v>65570</v>
      </c>
      <c r="B931">
        <f t="shared" si="14"/>
        <v>4</v>
      </c>
    </row>
    <row r="932" spans="1:2" x14ac:dyDescent="0.2">
      <c r="A932">
        <v>65574</v>
      </c>
      <c r="B932">
        <f t="shared" si="14"/>
        <v>4</v>
      </c>
    </row>
    <row r="933" spans="1:2" x14ac:dyDescent="0.2">
      <c r="A933">
        <v>65578</v>
      </c>
      <c r="B933">
        <f t="shared" si="14"/>
        <v>4</v>
      </c>
    </row>
    <row r="934" spans="1:2" x14ac:dyDescent="0.2">
      <c r="A934">
        <v>65582</v>
      </c>
      <c r="B934">
        <f t="shared" si="14"/>
        <v>4</v>
      </c>
    </row>
    <row r="935" spans="1:2" x14ac:dyDescent="0.2">
      <c r="A935">
        <v>65586</v>
      </c>
      <c r="B935">
        <f t="shared" si="14"/>
        <v>4</v>
      </c>
    </row>
    <row r="936" spans="1:2" x14ac:dyDescent="0.2">
      <c r="A936">
        <v>65590</v>
      </c>
      <c r="B936">
        <f t="shared" si="14"/>
        <v>4</v>
      </c>
    </row>
    <row r="937" spans="1:2" x14ac:dyDescent="0.2">
      <c r="A937">
        <v>65594</v>
      </c>
      <c r="B937">
        <f t="shared" si="14"/>
        <v>4</v>
      </c>
    </row>
    <row r="938" spans="1:2" x14ac:dyDescent="0.2">
      <c r="A938">
        <v>65598</v>
      </c>
      <c r="B938">
        <f t="shared" si="14"/>
        <v>4</v>
      </c>
    </row>
    <row r="939" spans="1:2" x14ac:dyDescent="0.2">
      <c r="A939">
        <v>65602</v>
      </c>
      <c r="B939">
        <f t="shared" si="14"/>
        <v>4</v>
      </c>
    </row>
    <row r="940" spans="1:2" x14ac:dyDescent="0.2">
      <c r="A940">
        <v>65606</v>
      </c>
      <c r="B940">
        <f t="shared" si="14"/>
        <v>4</v>
      </c>
    </row>
    <row r="941" spans="1:2" x14ac:dyDescent="0.2">
      <c r="A941">
        <v>65610</v>
      </c>
      <c r="B941">
        <f t="shared" si="14"/>
        <v>4</v>
      </c>
    </row>
    <row r="942" spans="1:2" x14ac:dyDescent="0.2">
      <c r="A942">
        <v>65614</v>
      </c>
      <c r="B942">
        <f t="shared" si="14"/>
        <v>4</v>
      </c>
    </row>
    <row r="943" spans="1:2" x14ac:dyDescent="0.2">
      <c r="A943">
        <v>65618</v>
      </c>
      <c r="B943">
        <f t="shared" si="14"/>
        <v>4</v>
      </c>
    </row>
    <row r="944" spans="1:2" x14ac:dyDescent="0.2">
      <c r="A944">
        <v>65622</v>
      </c>
      <c r="B944">
        <f t="shared" si="14"/>
        <v>4</v>
      </c>
    </row>
    <row r="945" spans="1:2" x14ac:dyDescent="0.2">
      <c r="A945">
        <v>65626</v>
      </c>
      <c r="B945">
        <f t="shared" si="14"/>
        <v>4</v>
      </c>
    </row>
    <row r="946" spans="1:2" x14ac:dyDescent="0.2">
      <c r="A946">
        <v>65630</v>
      </c>
      <c r="B946">
        <f t="shared" si="14"/>
        <v>4</v>
      </c>
    </row>
    <row r="947" spans="1:2" x14ac:dyDescent="0.2">
      <c r="A947">
        <v>65634</v>
      </c>
      <c r="B947">
        <f t="shared" si="14"/>
        <v>4</v>
      </c>
    </row>
    <row r="948" spans="1:2" x14ac:dyDescent="0.2">
      <c r="A948">
        <v>65638</v>
      </c>
      <c r="B948">
        <f t="shared" si="14"/>
        <v>4</v>
      </c>
    </row>
    <row r="949" spans="1:2" x14ac:dyDescent="0.2">
      <c r="A949">
        <v>65642</v>
      </c>
      <c r="B949">
        <f t="shared" si="14"/>
        <v>4</v>
      </c>
    </row>
    <row r="950" spans="1:2" x14ac:dyDescent="0.2">
      <c r="A950">
        <v>65646</v>
      </c>
      <c r="B950">
        <f t="shared" si="14"/>
        <v>4</v>
      </c>
    </row>
    <row r="951" spans="1:2" x14ac:dyDescent="0.2">
      <c r="A951">
        <v>65650</v>
      </c>
      <c r="B951">
        <f t="shared" si="14"/>
        <v>4</v>
      </c>
    </row>
    <row r="952" spans="1:2" x14ac:dyDescent="0.2">
      <c r="A952">
        <v>65654</v>
      </c>
      <c r="B952">
        <f t="shared" si="14"/>
        <v>4</v>
      </c>
    </row>
    <row r="953" spans="1:2" x14ac:dyDescent="0.2">
      <c r="A953">
        <v>65658</v>
      </c>
      <c r="B953">
        <f t="shared" si="14"/>
        <v>4</v>
      </c>
    </row>
    <row r="954" spans="1:2" x14ac:dyDescent="0.2">
      <c r="A954">
        <v>65662</v>
      </c>
      <c r="B954">
        <f t="shared" si="14"/>
        <v>4</v>
      </c>
    </row>
    <row r="955" spans="1:2" x14ac:dyDescent="0.2">
      <c r="A955">
        <v>65666</v>
      </c>
      <c r="B955">
        <f t="shared" si="14"/>
        <v>4</v>
      </c>
    </row>
    <row r="956" spans="1:2" x14ac:dyDescent="0.2">
      <c r="A956">
        <v>65670</v>
      </c>
      <c r="B956">
        <f t="shared" si="14"/>
        <v>4</v>
      </c>
    </row>
    <row r="957" spans="1:2" x14ac:dyDescent="0.2">
      <c r="A957">
        <v>65674</v>
      </c>
      <c r="B957">
        <f t="shared" si="14"/>
        <v>4</v>
      </c>
    </row>
    <row r="958" spans="1:2" x14ac:dyDescent="0.2">
      <c r="A958">
        <v>65678</v>
      </c>
      <c r="B958">
        <f t="shared" si="14"/>
        <v>4</v>
      </c>
    </row>
    <row r="959" spans="1:2" x14ac:dyDescent="0.2">
      <c r="A959">
        <v>65682</v>
      </c>
      <c r="B959">
        <f t="shared" si="14"/>
        <v>4</v>
      </c>
    </row>
    <row r="960" spans="1:2" x14ac:dyDescent="0.2">
      <c r="A960">
        <v>65686</v>
      </c>
      <c r="B960">
        <f t="shared" si="14"/>
        <v>4</v>
      </c>
    </row>
    <row r="961" spans="1:2" x14ac:dyDescent="0.2">
      <c r="A961">
        <v>65690</v>
      </c>
      <c r="B961">
        <f t="shared" si="14"/>
        <v>4</v>
      </c>
    </row>
    <row r="962" spans="1:2" x14ac:dyDescent="0.2">
      <c r="A962">
        <v>65694</v>
      </c>
      <c r="B962">
        <f t="shared" si="14"/>
        <v>4</v>
      </c>
    </row>
    <row r="963" spans="1:2" x14ac:dyDescent="0.2">
      <c r="A963">
        <v>65698</v>
      </c>
      <c r="B963">
        <f t="shared" si="14"/>
        <v>4</v>
      </c>
    </row>
    <row r="964" spans="1:2" x14ac:dyDescent="0.2">
      <c r="A964">
        <v>65702</v>
      </c>
      <c r="B964">
        <f t="shared" ref="B964:B1001" si="15">A964-A963</f>
        <v>4</v>
      </c>
    </row>
    <row r="965" spans="1:2" x14ac:dyDescent="0.2">
      <c r="A965">
        <v>65706</v>
      </c>
      <c r="B965">
        <f t="shared" si="15"/>
        <v>4</v>
      </c>
    </row>
    <row r="966" spans="1:2" x14ac:dyDescent="0.2">
      <c r="A966">
        <v>65710</v>
      </c>
      <c r="B966">
        <f t="shared" si="15"/>
        <v>4</v>
      </c>
    </row>
    <row r="967" spans="1:2" x14ac:dyDescent="0.2">
      <c r="A967">
        <v>65714</v>
      </c>
      <c r="B967">
        <f t="shared" si="15"/>
        <v>4</v>
      </c>
    </row>
    <row r="968" spans="1:2" x14ac:dyDescent="0.2">
      <c r="A968">
        <v>65718</v>
      </c>
      <c r="B968">
        <f t="shared" si="15"/>
        <v>4</v>
      </c>
    </row>
    <row r="969" spans="1:2" x14ac:dyDescent="0.2">
      <c r="A969">
        <v>65722</v>
      </c>
      <c r="B969">
        <f t="shared" si="15"/>
        <v>4</v>
      </c>
    </row>
    <row r="970" spans="1:2" x14ac:dyDescent="0.2">
      <c r="A970">
        <v>65726</v>
      </c>
      <c r="B970">
        <f t="shared" si="15"/>
        <v>4</v>
      </c>
    </row>
    <row r="971" spans="1:2" x14ac:dyDescent="0.2">
      <c r="A971">
        <v>65730</v>
      </c>
      <c r="B971">
        <f t="shared" si="15"/>
        <v>4</v>
      </c>
    </row>
    <row r="972" spans="1:2" x14ac:dyDescent="0.2">
      <c r="A972">
        <v>65734</v>
      </c>
      <c r="B972">
        <f t="shared" si="15"/>
        <v>4</v>
      </c>
    </row>
    <row r="973" spans="1:2" x14ac:dyDescent="0.2">
      <c r="A973">
        <v>65738</v>
      </c>
      <c r="B973">
        <f t="shared" si="15"/>
        <v>4</v>
      </c>
    </row>
    <row r="974" spans="1:2" x14ac:dyDescent="0.2">
      <c r="A974">
        <v>65742</v>
      </c>
      <c r="B974">
        <f t="shared" si="15"/>
        <v>4</v>
      </c>
    </row>
    <row r="975" spans="1:2" x14ac:dyDescent="0.2">
      <c r="A975">
        <v>65746</v>
      </c>
      <c r="B975">
        <f t="shared" si="15"/>
        <v>4</v>
      </c>
    </row>
    <row r="976" spans="1:2" x14ac:dyDescent="0.2">
      <c r="A976">
        <v>65750</v>
      </c>
      <c r="B976">
        <f t="shared" si="15"/>
        <v>4</v>
      </c>
    </row>
    <row r="977" spans="1:2" x14ac:dyDescent="0.2">
      <c r="A977">
        <v>65754</v>
      </c>
      <c r="B977">
        <f t="shared" si="15"/>
        <v>4</v>
      </c>
    </row>
    <row r="978" spans="1:2" x14ac:dyDescent="0.2">
      <c r="A978">
        <v>65758</v>
      </c>
      <c r="B978">
        <f t="shared" si="15"/>
        <v>4</v>
      </c>
    </row>
    <row r="979" spans="1:2" x14ac:dyDescent="0.2">
      <c r="A979">
        <v>65762</v>
      </c>
      <c r="B979">
        <f t="shared" si="15"/>
        <v>4</v>
      </c>
    </row>
    <row r="980" spans="1:2" x14ac:dyDescent="0.2">
      <c r="A980">
        <v>65766</v>
      </c>
      <c r="B980">
        <f t="shared" si="15"/>
        <v>4</v>
      </c>
    </row>
    <row r="981" spans="1:2" x14ac:dyDescent="0.2">
      <c r="A981">
        <v>65770</v>
      </c>
      <c r="B981">
        <f t="shared" si="15"/>
        <v>4</v>
      </c>
    </row>
    <row r="982" spans="1:2" x14ac:dyDescent="0.2">
      <c r="A982">
        <v>65774</v>
      </c>
      <c r="B982">
        <f t="shared" si="15"/>
        <v>4</v>
      </c>
    </row>
    <row r="983" spans="1:2" x14ac:dyDescent="0.2">
      <c r="A983">
        <v>65778</v>
      </c>
      <c r="B983">
        <f t="shared" si="15"/>
        <v>4</v>
      </c>
    </row>
    <row r="984" spans="1:2" x14ac:dyDescent="0.2">
      <c r="A984">
        <v>65782</v>
      </c>
      <c r="B984">
        <f t="shared" si="15"/>
        <v>4</v>
      </c>
    </row>
    <row r="985" spans="1:2" x14ac:dyDescent="0.2">
      <c r="A985">
        <v>65797</v>
      </c>
      <c r="B985">
        <f t="shared" si="15"/>
        <v>15</v>
      </c>
    </row>
    <row r="986" spans="1:2" x14ac:dyDescent="0.2">
      <c r="A986">
        <v>65802</v>
      </c>
      <c r="B986">
        <f t="shared" si="15"/>
        <v>5</v>
      </c>
    </row>
    <row r="987" spans="1:2" x14ac:dyDescent="0.2">
      <c r="A987">
        <v>65806</v>
      </c>
      <c r="B987">
        <f t="shared" si="15"/>
        <v>4</v>
      </c>
    </row>
    <row r="988" spans="1:2" x14ac:dyDescent="0.2">
      <c r="A988">
        <v>65810</v>
      </c>
      <c r="B988">
        <f t="shared" si="15"/>
        <v>4</v>
      </c>
    </row>
    <row r="989" spans="1:2" x14ac:dyDescent="0.2">
      <c r="A989">
        <v>65814</v>
      </c>
      <c r="B989">
        <f t="shared" si="15"/>
        <v>4</v>
      </c>
    </row>
    <row r="990" spans="1:2" x14ac:dyDescent="0.2">
      <c r="A990">
        <v>65818</v>
      </c>
      <c r="B990">
        <f t="shared" si="15"/>
        <v>4</v>
      </c>
    </row>
    <row r="991" spans="1:2" x14ac:dyDescent="0.2">
      <c r="A991">
        <v>65822</v>
      </c>
      <c r="B991">
        <f t="shared" si="15"/>
        <v>4</v>
      </c>
    </row>
    <row r="992" spans="1:2" x14ac:dyDescent="0.2">
      <c r="A992">
        <v>65826</v>
      </c>
      <c r="B992">
        <f t="shared" si="15"/>
        <v>4</v>
      </c>
    </row>
    <row r="993" spans="1:2" x14ac:dyDescent="0.2">
      <c r="A993">
        <v>65830</v>
      </c>
      <c r="B993">
        <f t="shared" si="15"/>
        <v>4</v>
      </c>
    </row>
    <row r="994" spans="1:2" x14ac:dyDescent="0.2">
      <c r="A994">
        <v>65834</v>
      </c>
      <c r="B994">
        <f t="shared" si="15"/>
        <v>4</v>
      </c>
    </row>
    <row r="995" spans="1:2" x14ac:dyDescent="0.2">
      <c r="A995">
        <v>65838</v>
      </c>
      <c r="B995">
        <f t="shared" si="15"/>
        <v>4</v>
      </c>
    </row>
    <row r="996" spans="1:2" x14ac:dyDescent="0.2">
      <c r="A996">
        <v>65842</v>
      </c>
      <c r="B996">
        <f t="shared" si="15"/>
        <v>4</v>
      </c>
    </row>
    <row r="997" spans="1:2" x14ac:dyDescent="0.2">
      <c r="A997">
        <v>65846</v>
      </c>
      <c r="B997">
        <f t="shared" si="15"/>
        <v>4</v>
      </c>
    </row>
    <row r="998" spans="1:2" x14ac:dyDescent="0.2">
      <c r="A998">
        <v>65850</v>
      </c>
      <c r="B998">
        <f t="shared" si="15"/>
        <v>4</v>
      </c>
    </row>
    <row r="999" spans="1:2" x14ac:dyDescent="0.2">
      <c r="A999">
        <v>65854</v>
      </c>
      <c r="B999">
        <f t="shared" si="15"/>
        <v>4</v>
      </c>
    </row>
    <row r="1000" spans="1:2" x14ac:dyDescent="0.2">
      <c r="A1000">
        <v>65858</v>
      </c>
      <c r="B1000">
        <f t="shared" si="15"/>
        <v>4</v>
      </c>
    </row>
    <row r="1001" spans="1:2" x14ac:dyDescent="0.2">
      <c r="A1001">
        <v>65862</v>
      </c>
      <c r="B1001">
        <f t="shared" si="15"/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85EE1-D565-DA44-B5C4-A2A0FD59D13B}">
  <dimension ref="A1:F651"/>
  <sheetViews>
    <sheetView topLeftCell="A66" zoomScale="90" zoomScaleNormal="90" workbookViewId="0">
      <selection activeCell="C651" activeCellId="1" sqref="A552:A651 C552:C651"/>
    </sheetView>
  </sheetViews>
  <sheetFormatPr baseColWidth="10" defaultColWidth="11" defaultRowHeight="16" x14ac:dyDescent="0.2"/>
  <cols>
    <col min="1" max="1" width="36.6640625" customWidth="1"/>
    <col min="2" max="2" width="35.83203125" customWidth="1"/>
    <col min="3" max="3" width="23" customWidth="1"/>
    <col min="4" max="4" width="20.1640625" customWidth="1"/>
    <col min="5" max="5" width="20.5" customWidth="1"/>
    <col min="6" max="6" width="23.1640625" customWidth="1"/>
    <col min="8" max="8" width="10.83203125" customWidth="1"/>
  </cols>
  <sheetData>
    <row r="1" spans="1:6" x14ac:dyDescent="0.2">
      <c r="A1" t="s">
        <v>49</v>
      </c>
      <c r="B1" t="s">
        <v>50</v>
      </c>
      <c r="C1" t="s">
        <v>51</v>
      </c>
      <c r="D1" t="s">
        <v>52</v>
      </c>
      <c r="F1" s="3">
        <v>1651214700000</v>
      </c>
    </row>
    <row r="2" spans="1:6" x14ac:dyDescent="0.2">
      <c r="A2" s="3">
        <v>1651214717279</v>
      </c>
      <c r="B2" s="3">
        <v>1651214717352</v>
      </c>
      <c r="C2" s="3">
        <f>B2-A2</f>
        <v>73</v>
      </c>
      <c r="D2" s="3">
        <v>1651214717318.5</v>
      </c>
      <c r="E2" s="3"/>
    </row>
    <row r="3" spans="1:6" x14ac:dyDescent="0.2">
      <c r="A3" s="3">
        <v>1651214717293</v>
      </c>
      <c r="B3" s="3">
        <v>1651214717350</v>
      </c>
      <c r="C3" s="3">
        <f t="shared" ref="C3:C11" si="0">B3-A3</f>
        <v>57</v>
      </c>
      <c r="D3" s="3"/>
      <c r="E3" s="3"/>
      <c r="F3" s="3">
        <v>-5662.5</v>
      </c>
    </row>
    <row r="4" spans="1:6" x14ac:dyDescent="0.2">
      <c r="A4" s="3">
        <v>1651214717290</v>
      </c>
      <c r="B4" s="3">
        <v>1651214717349</v>
      </c>
      <c r="C4" s="3">
        <f t="shared" si="0"/>
        <v>59</v>
      </c>
      <c r="D4" s="3"/>
      <c r="F4" s="3">
        <v>-3047.5</v>
      </c>
    </row>
    <row r="5" spans="1:6" x14ac:dyDescent="0.2">
      <c r="A5" s="3">
        <v>1651214717290</v>
      </c>
      <c r="B5" s="3">
        <v>1651214717356</v>
      </c>
      <c r="C5" s="3">
        <f t="shared" si="0"/>
        <v>66</v>
      </c>
      <c r="D5" s="3"/>
      <c r="F5" s="3">
        <v>-3134.5</v>
      </c>
    </row>
    <row r="6" spans="1:6" x14ac:dyDescent="0.2">
      <c r="A6" s="3">
        <v>1651214717296</v>
      </c>
      <c r="B6" s="3">
        <v>1651214717353</v>
      </c>
      <c r="C6" s="3">
        <f t="shared" si="0"/>
        <v>57</v>
      </c>
      <c r="D6" s="3"/>
      <c r="F6">
        <v>-2980.5</v>
      </c>
    </row>
    <row r="7" spans="1:6" x14ac:dyDescent="0.2">
      <c r="A7" s="3">
        <v>1651214717293</v>
      </c>
      <c r="B7" s="3">
        <v>1651214717355</v>
      </c>
      <c r="C7" s="3">
        <f t="shared" si="0"/>
        <v>62</v>
      </c>
      <c r="D7" s="3">
        <f>D2-D15</f>
        <v>-5662.5</v>
      </c>
      <c r="F7">
        <v>-3142.5</v>
      </c>
    </row>
    <row r="8" spans="1:6" x14ac:dyDescent="0.2">
      <c r="A8" s="3">
        <v>1651214717296</v>
      </c>
      <c r="B8" s="3">
        <v>1651214717358</v>
      </c>
      <c r="C8" s="3">
        <f t="shared" si="0"/>
        <v>62</v>
      </c>
      <c r="D8" s="3"/>
      <c r="F8">
        <v>-3071</v>
      </c>
    </row>
    <row r="9" spans="1:6" x14ac:dyDescent="0.2">
      <c r="A9" s="3">
        <v>1651214717299</v>
      </c>
      <c r="B9" s="3">
        <v>1651214717355</v>
      </c>
      <c r="C9" s="3">
        <f t="shared" si="0"/>
        <v>56</v>
      </c>
      <c r="D9" s="3"/>
      <c r="F9">
        <v>-2824</v>
      </c>
    </row>
    <row r="10" spans="1:6" x14ac:dyDescent="0.2">
      <c r="A10" s="3">
        <v>1651214717295</v>
      </c>
      <c r="B10" s="3">
        <v>1651214717358</v>
      </c>
      <c r="C10" s="3">
        <f t="shared" si="0"/>
        <v>63</v>
      </c>
      <c r="D10" s="3"/>
      <c r="E10" s="3"/>
    </row>
    <row r="11" spans="1:6" x14ac:dyDescent="0.2">
      <c r="A11" s="3">
        <v>1651214717299</v>
      </c>
      <c r="B11" s="3">
        <v>1651214717355</v>
      </c>
      <c r="C11" s="3">
        <f t="shared" si="0"/>
        <v>56</v>
      </c>
      <c r="D11" s="3"/>
      <c r="E11" s="3"/>
    </row>
    <row r="14" spans="1:6" x14ac:dyDescent="0.2">
      <c r="A14" s="3"/>
    </row>
    <row r="15" spans="1:6" x14ac:dyDescent="0.2">
      <c r="A15" t="s">
        <v>49</v>
      </c>
      <c r="B15" t="s">
        <v>50</v>
      </c>
      <c r="C15" t="s">
        <v>51</v>
      </c>
      <c r="D15" s="3">
        <v>1651214722981</v>
      </c>
    </row>
    <row r="16" spans="1:6" x14ac:dyDescent="0.2">
      <c r="A16" s="3">
        <v>1651214722941</v>
      </c>
      <c r="B16" s="3">
        <v>1651214723015</v>
      </c>
      <c r="C16" s="3">
        <f t="shared" ref="C16:C25" si="1">B16-A16</f>
        <v>74</v>
      </c>
    </row>
    <row r="17" spans="1:4" x14ac:dyDescent="0.2">
      <c r="A17" s="3">
        <v>1651214722955</v>
      </c>
      <c r="B17" s="3">
        <v>1651214723019</v>
      </c>
      <c r="C17" s="3">
        <f t="shared" si="1"/>
        <v>64</v>
      </c>
    </row>
    <row r="18" spans="1:4" x14ac:dyDescent="0.2">
      <c r="A18" s="3">
        <v>1651214722960</v>
      </c>
      <c r="B18" s="3">
        <v>1651214723018</v>
      </c>
      <c r="C18" s="3">
        <f t="shared" si="1"/>
        <v>58</v>
      </c>
    </row>
    <row r="19" spans="1:4" x14ac:dyDescent="0.2">
      <c r="A19" s="3">
        <v>1651214722960</v>
      </c>
      <c r="B19" s="3">
        <v>1651214723019</v>
      </c>
      <c r="C19" s="3">
        <f t="shared" si="1"/>
        <v>59</v>
      </c>
    </row>
    <row r="20" spans="1:4" x14ac:dyDescent="0.2">
      <c r="A20" s="3">
        <v>1651214722960</v>
      </c>
      <c r="B20" s="3">
        <v>1651214723018</v>
      </c>
      <c r="C20" s="3">
        <f t="shared" si="1"/>
        <v>58</v>
      </c>
    </row>
    <row r="21" spans="1:4" x14ac:dyDescent="0.2">
      <c r="A21" s="3">
        <v>1651214722958</v>
      </c>
      <c r="B21" s="3">
        <v>1651214723019</v>
      </c>
      <c r="C21" s="3">
        <f t="shared" si="1"/>
        <v>61</v>
      </c>
    </row>
    <row r="22" spans="1:4" x14ac:dyDescent="0.2">
      <c r="A22" s="3">
        <v>1651214722958</v>
      </c>
      <c r="B22" s="3">
        <v>1651214723018</v>
      </c>
      <c r="C22" s="3">
        <f t="shared" si="1"/>
        <v>60</v>
      </c>
    </row>
    <row r="23" spans="1:4" x14ac:dyDescent="0.2">
      <c r="A23" s="3">
        <v>1651214722961</v>
      </c>
      <c r="B23" s="3">
        <v>1651214723021</v>
      </c>
      <c r="C23" s="3">
        <f t="shared" si="1"/>
        <v>60</v>
      </c>
    </row>
    <row r="24" spans="1:4" x14ac:dyDescent="0.2">
      <c r="A24" s="3">
        <v>1651214722961</v>
      </c>
      <c r="B24" s="3">
        <v>1651214723020</v>
      </c>
      <c r="C24" s="3">
        <f t="shared" si="1"/>
        <v>59</v>
      </c>
    </row>
    <row r="25" spans="1:4" x14ac:dyDescent="0.2">
      <c r="A25" s="3">
        <v>1651214722960</v>
      </c>
      <c r="B25" s="3">
        <v>1651214723020</v>
      </c>
      <c r="C25" s="3">
        <f t="shared" si="1"/>
        <v>60</v>
      </c>
    </row>
    <row r="26" spans="1:4" x14ac:dyDescent="0.2">
      <c r="A26" s="3"/>
      <c r="B26" s="3"/>
      <c r="C26" s="3"/>
    </row>
    <row r="27" spans="1:4" x14ac:dyDescent="0.2">
      <c r="A27" s="3"/>
      <c r="B27" s="3"/>
      <c r="C27" s="3"/>
    </row>
    <row r="29" spans="1:4" x14ac:dyDescent="0.2">
      <c r="A29" t="s">
        <v>49</v>
      </c>
      <c r="B29" t="s">
        <v>50</v>
      </c>
      <c r="C29" t="s">
        <v>51</v>
      </c>
      <c r="D29" s="3">
        <v>1651214726028.5</v>
      </c>
    </row>
    <row r="30" spans="1:4" x14ac:dyDescent="0.2">
      <c r="A30" s="3">
        <v>1651214725976</v>
      </c>
      <c r="B30" s="3">
        <v>1651214726071</v>
      </c>
      <c r="C30" s="3">
        <f t="shared" ref="C30:C39" si="2">B30-A30</f>
        <v>95</v>
      </c>
    </row>
    <row r="31" spans="1:4" x14ac:dyDescent="0.2">
      <c r="A31" s="3">
        <v>1651214725983</v>
      </c>
      <c r="B31" s="3">
        <v>1651214726046</v>
      </c>
      <c r="C31" s="3">
        <f t="shared" si="2"/>
        <v>63</v>
      </c>
    </row>
    <row r="32" spans="1:4" x14ac:dyDescent="0.2">
      <c r="A32" s="3">
        <v>1651214725986</v>
      </c>
      <c r="B32" s="3">
        <v>1651214726076</v>
      </c>
      <c r="C32" s="3">
        <f t="shared" si="2"/>
        <v>90</v>
      </c>
    </row>
    <row r="33" spans="1:4" x14ac:dyDescent="0.2">
      <c r="A33" s="3">
        <v>1651214725986</v>
      </c>
      <c r="B33" s="3">
        <v>1651214726074</v>
      </c>
      <c r="C33" s="3">
        <f t="shared" si="2"/>
        <v>88</v>
      </c>
    </row>
    <row r="34" spans="1:4" x14ac:dyDescent="0.2">
      <c r="A34" s="3">
        <v>1651214725985</v>
      </c>
      <c r="B34" s="3">
        <v>1651214726078</v>
      </c>
      <c r="C34" s="3">
        <f t="shared" si="2"/>
        <v>93</v>
      </c>
      <c r="D34" s="3">
        <f>D15-D29</f>
        <v>-3047.5</v>
      </c>
    </row>
    <row r="35" spans="1:4" x14ac:dyDescent="0.2">
      <c r="A35" s="3">
        <v>1651214725989</v>
      </c>
      <c r="B35" s="3">
        <v>1651214726054</v>
      </c>
      <c r="C35" s="3">
        <f t="shared" si="2"/>
        <v>65</v>
      </c>
    </row>
    <row r="36" spans="1:4" x14ac:dyDescent="0.2">
      <c r="A36" s="3">
        <v>1651214725995</v>
      </c>
      <c r="B36" s="3">
        <v>1651214726081</v>
      </c>
      <c r="C36" s="3">
        <f t="shared" si="2"/>
        <v>86</v>
      </c>
    </row>
    <row r="37" spans="1:4" x14ac:dyDescent="0.2">
      <c r="A37" s="3">
        <v>1651214725991</v>
      </c>
      <c r="B37" s="3">
        <v>1651214726056</v>
      </c>
      <c r="C37" s="3">
        <f t="shared" si="2"/>
        <v>65</v>
      </c>
    </row>
    <row r="38" spans="1:4" x14ac:dyDescent="0.2">
      <c r="A38" s="3">
        <v>1651214725998</v>
      </c>
      <c r="B38" s="3">
        <v>1651214726055</v>
      </c>
      <c r="C38" s="3">
        <f t="shared" si="2"/>
        <v>57</v>
      </c>
    </row>
    <row r="39" spans="1:4" x14ac:dyDescent="0.2">
      <c r="A39" s="3">
        <v>1651214725996</v>
      </c>
      <c r="B39" s="3">
        <v>1651214726053</v>
      </c>
      <c r="C39" s="3">
        <f t="shared" si="2"/>
        <v>57</v>
      </c>
    </row>
    <row r="40" spans="1:4" x14ac:dyDescent="0.2">
      <c r="A40" s="3"/>
      <c r="B40" s="3"/>
      <c r="C40" s="3"/>
    </row>
    <row r="41" spans="1:4" x14ac:dyDescent="0.2">
      <c r="A41" s="3"/>
      <c r="B41" s="3"/>
      <c r="C41" s="3"/>
    </row>
    <row r="43" spans="1:4" x14ac:dyDescent="0.2">
      <c r="A43" t="s">
        <v>49</v>
      </c>
      <c r="B43" t="s">
        <v>50</v>
      </c>
      <c r="C43" t="s">
        <v>51</v>
      </c>
      <c r="D43" s="3">
        <v>1651242181685.5</v>
      </c>
    </row>
    <row r="44" spans="1:4" x14ac:dyDescent="0.2">
      <c r="A44" s="3">
        <v>1651242181646</v>
      </c>
      <c r="B44" s="3">
        <v>1651242181719</v>
      </c>
      <c r="C44" s="3">
        <f t="shared" ref="C44:C53" si="3">B44-A44</f>
        <v>73</v>
      </c>
    </row>
    <row r="45" spans="1:4" x14ac:dyDescent="0.2">
      <c r="A45" s="3">
        <v>1651242181660</v>
      </c>
      <c r="B45" s="3">
        <v>1651242181712</v>
      </c>
      <c r="C45" s="3">
        <f t="shared" si="3"/>
        <v>52</v>
      </c>
    </row>
    <row r="46" spans="1:4" x14ac:dyDescent="0.2">
      <c r="A46" s="3">
        <v>1651242181652</v>
      </c>
      <c r="B46" s="3">
        <v>1651242181714</v>
      </c>
      <c r="C46" s="3">
        <f t="shared" si="3"/>
        <v>62</v>
      </c>
    </row>
    <row r="47" spans="1:4" x14ac:dyDescent="0.2">
      <c r="A47" s="3">
        <v>1651242181655</v>
      </c>
      <c r="B47" s="3">
        <v>1651242181715</v>
      </c>
      <c r="C47" s="3">
        <f t="shared" si="3"/>
        <v>60</v>
      </c>
    </row>
    <row r="48" spans="1:4" x14ac:dyDescent="0.2">
      <c r="A48" s="3">
        <v>1651242181656</v>
      </c>
      <c r="B48" s="3">
        <v>1651242181719</v>
      </c>
      <c r="C48" s="3">
        <f t="shared" si="3"/>
        <v>63</v>
      </c>
    </row>
    <row r="49" spans="1:4" x14ac:dyDescent="0.2">
      <c r="A49" s="3">
        <v>1651242181659</v>
      </c>
      <c r="B49" s="3">
        <v>1651242181719</v>
      </c>
      <c r="C49" s="3">
        <f t="shared" si="3"/>
        <v>60</v>
      </c>
      <c r="D49" s="3">
        <f>D43-D57</f>
        <v>-3134.5</v>
      </c>
    </row>
    <row r="50" spans="1:4" x14ac:dyDescent="0.2">
      <c r="A50" s="3">
        <v>1651242181660</v>
      </c>
      <c r="B50" s="3">
        <v>1651242181718</v>
      </c>
      <c r="C50" s="3">
        <f t="shared" si="3"/>
        <v>58</v>
      </c>
    </row>
    <row r="51" spans="1:4" x14ac:dyDescent="0.2">
      <c r="A51" s="3">
        <v>1651242181659</v>
      </c>
      <c r="B51" s="3">
        <v>1651242181721</v>
      </c>
      <c r="C51" s="3">
        <f t="shared" si="3"/>
        <v>62</v>
      </c>
    </row>
    <row r="52" spans="1:4" x14ac:dyDescent="0.2">
      <c r="A52" s="3">
        <v>1651242181661</v>
      </c>
      <c r="B52" s="3">
        <v>1651242181720</v>
      </c>
      <c r="C52" s="3">
        <f t="shared" si="3"/>
        <v>59</v>
      </c>
    </row>
    <row r="53" spans="1:4" x14ac:dyDescent="0.2">
      <c r="A53" s="3">
        <v>1651242181660</v>
      </c>
      <c r="B53" s="3">
        <v>1651242181725</v>
      </c>
      <c r="C53" s="3">
        <f t="shared" si="3"/>
        <v>65</v>
      </c>
    </row>
    <row r="54" spans="1:4" x14ac:dyDescent="0.2">
      <c r="A54" s="3"/>
      <c r="B54" s="3"/>
      <c r="C54" s="3"/>
    </row>
    <row r="55" spans="1:4" x14ac:dyDescent="0.2">
      <c r="A55" s="3"/>
      <c r="B55" s="3"/>
      <c r="C55" s="3"/>
    </row>
    <row r="57" spans="1:4" x14ac:dyDescent="0.2">
      <c r="A57" t="s">
        <v>49</v>
      </c>
      <c r="B57" t="s">
        <v>50</v>
      </c>
      <c r="C57" t="s">
        <v>51</v>
      </c>
      <c r="D57" s="3">
        <v>1651242184820</v>
      </c>
    </row>
    <row r="58" spans="1:4" x14ac:dyDescent="0.2">
      <c r="A58" s="3">
        <v>1651242184783</v>
      </c>
      <c r="B58" s="3">
        <v>1651242184858</v>
      </c>
      <c r="C58" s="3">
        <f t="shared" ref="C58:C67" si="4">B58-A58</f>
        <v>75</v>
      </c>
    </row>
    <row r="59" spans="1:4" x14ac:dyDescent="0.2">
      <c r="A59" s="3">
        <v>1651242184798</v>
      </c>
      <c r="B59" s="3">
        <v>1651242184858</v>
      </c>
      <c r="C59" s="3">
        <f t="shared" si="4"/>
        <v>60</v>
      </c>
    </row>
    <row r="60" spans="1:4" x14ac:dyDescent="0.2">
      <c r="A60" s="3">
        <v>1651242184770</v>
      </c>
      <c r="B60" s="3">
        <v>1651242184856</v>
      </c>
      <c r="C60" s="3">
        <f t="shared" si="4"/>
        <v>86</v>
      </c>
    </row>
    <row r="61" spans="1:4" x14ac:dyDescent="0.2">
      <c r="A61" s="3">
        <v>1651242184796</v>
      </c>
      <c r="B61" s="3">
        <v>1651242184865</v>
      </c>
      <c r="C61" s="3">
        <f t="shared" si="4"/>
        <v>69</v>
      </c>
    </row>
    <row r="62" spans="1:4" x14ac:dyDescent="0.2">
      <c r="A62" s="3">
        <v>1651242184806</v>
      </c>
      <c r="B62" s="3">
        <v>1651242184864</v>
      </c>
      <c r="C62" s="3">
        <f t="shared" si="4"/>
        <v>58</v>
      </c>
    </row>
    <row r="63" spans="1:4" x14ac:dyDescent="0.2">
      <c r="A63" s="3">
        <v>1651242184805</v>
      </c>
      <c r="B63" s="3">
        <v>1651242184862</v>
      </c>
      <c r="C63" s="3">
        <f t="shared" si="4"/>
        <v>57</v>
      </c>
    </row>
    <row r="64" spans="1:4" x14ac:dyDescent="0.2">
      <c r="A64" s="3">
        <v>1651242184803</v>
      </c>
      <c r="B64" s="3">
        <v>1651242184867</v>
      </c>
      <c r="C64" s="3">
        <f t="shared" si="4"/>
        <v>64</v>
      </c>
    </row>
    <row r="65" spans="1:4" x14ac:dyDescent="0.2">
      <c r="A65" s="3">
        <v>1651242184808</v>
      </c>
      <c r="B65" s="3">
        <v>1651242184864</v>
      </c>
      <c r="C65" s="3">
        <f t="shared" si="4"/>
        <v>56</v>
      </c>
    </row>
    <row r="66" spans="1:4" x14ac:dyDescent="0.2">
      <c r="A66" s="3">
        <v>1651242184805</v>
      </c>
      <c r="B66" s="3">
        <v>1651242184870</v>
      </c>
      <c r="C66" s="3">
        <f t="shared" si="4"/>
        <v>65</v>
      </c>
    </row>
    <row r="67" spans="1:4" x14ac:dyDescent="0.2">
      <c r="A67" s="3">
        <v>1651242184812</v>
      </c>
      <c r="B67" s="3">
        <v>1651242184866</v>
      </c>
      <c r="C67" s="3">
        <f t="shared" si="4"/>
        <v>54</v>
      </c>
    </row>
    <row r="71" spans="1:4" x14ac:dyDescent="0.2">
      <c r="A71" t="s">
        <v>49</v>
      </c>
      <c r="B71" t="s">
        <v>50</v>
      </c>
      <c r="C71" t="s">
        <v>51</v>
      </c>
      <c r="D71">
        <v>1651242187873</v>
      </c>
    </row>
    <row r="72" spans="1:4" x14ac:dyDescent="0.2">
      <c r="A72" s="3">
        <v>1651242187864</v>
      </c>
      <c r="B72" s="3">
        <v>1651242187933</v>
      </c>
      <c r="C72" s="3">
        <f>B72-A72</f>
        <v>69</v>
      </c>
    </row>
    <row r="73" spans="1:4" x14ac:dyDescent="0.2">
      <c r="A73" s="3">
        <v>1651242187813</v>
      </c>
      <c r="B73" s="3">
        <v>1651242187914</v>
      </c>
      <c r="C73" s="3">
        <f t="shared" ref="C73:C81" si="5">B73-A73</f>
        <v>101</v>
      </c>
    </row>
    <row r="74" spans="1:4" x14ac:dyDescent="0.2">
      <c r="A74" s="3">
        <v>1651242187854</v>
      </c>
      <c r="B74" s="3">
        <v>1651242187912</v>
      </c>
      <c r="C74" s="3">
        <f t="shared" si="5"/>
        <v>58</v>
      </c>
    </row>
    <row r="75" spans="1:4" x14ac:dyDescent="0.2">
      <c r="A75" s="3">
        <v>1651242187853</v>
      </c>
      <c r="B75" s="3">
        <v>1651242187915</v>
      </c>
      <c r="C75" s="3">
        <f t="shared" si="5"/>
        <v>62</v>
      </c>
    </row>
    <row r="76" spans="1:4" x14ac:dyDescent="0.2">
      <c r="A76" s="3">
        <v>1651242187855</v>
      </c>
      <c r="B76" s="3">
        <v>1651242187918</v>
      </c>
      <c r="C76" s="3">
        <f t="shared" si="5"/>
        <v>63</v>
      </c>
      <c r="D76">
        <f>D71-D85</f>
        <v>-2980.5</v>
      </c>
    </row>
    <row r="77" spans="1:4" x14ac:dyDescent="0.2">
      <c r="A77" s="3">
        <v>1651242187859</v>
      </c>
      <c r="B77" s="3">
        <v>1651242187914</v>
      </c>
      <c r="C77" s="3">
        <f t="shared" si="5"/>
        <v>55</v>
      </c>
    </row>
    <row r="78" spans="1:4" x14ac:dyDescent="0.2">
      <c r="A78" s="3">
        <v>1651242187853</v>
      </c>
      <c r="B78" s="3">
        <v>1651242187919</v>
      </c>
      <c r="C78" s="3">
        <f t="shared" si="5"/>
        <v>66</v>
      </c>
    </row>
    <row r="79" spans="1:4" x14ac:dyDescent="0.2">
      <c r="A79" s="3">
        <v>1651242187862</v>
      </c>
      <c r="B79" s="3">
        <v>1651242187920</v>
      </c>
      <c r="C79" s="3">
        <f t="shared" si="5"/>
        <v>58</v>
      </c>
    </row>
    <row r="80" spans="1:4" x14ac:dyDescent="0.2">
      <c r="A80" s="3">
        <v>1651242187861</v>
      </c>
      <c r="B80" s="3">
        <v>1651242187922</v>
      </c>
      <c r="C80" s="3">
        <f t="shared" si="5"/>
        <v>61</v>
      </c>
    </row>
    <row r="81" spans="1:4" x14ac:dyDescent="0.2">
      <c r="A81" s="3">
        <v>1651242187864</v>
      </c>
      <c r="B81" s="3">
        <v>1651242187921</v>
      </c>
      <c r="C81" s="3">
        <f t="shared" si="5"/>
        <v>57</v>
      </c>
    </row>
    <row r="85" spans="1:4" x14ac:dyDescent="0.2">
      <c r="A85" t="s">
        <v>49</v>
      </c>
      <c r="B85" t="s">
        <v>50</v>
      </c>
      <c r="C85" t="s">
        <v>51</v>
      </c>
      <c r="D85">
        <v>1651242190853.5</v>
      </c>
    </row>
    <row r="86" spans="1:4" x14ac:dyDescent="0.2">
      <c r="A86" s="3">
        <v>1651242190794</v>
      </c>
      <c r="B86" s="3">
        <v>1651242190913</v>
      </c>
      <c r="C86" s="3">
        <f>B86-A86</f>
        <v>119</v>
      </c>
    </row>
    <row r="87" spans="1:4" x14ac:dyDescent="0.2">
      <c r="A87" s="3">
        <v>1651242190824</v>
      </c>
      <c r="B87" s="3">
        <v>1651242190885</v>
      </c>
      <c r="C87" s="3">
        <f t="shared" ref="C87:C94" si="6">B87-A87</f>
        <v>61</v>
      </c>
    </row>
    <row r="88" spans="1:4" x14ac:dyDescent="0.2">
      <c r="A88" s="3">
        <v>1651242190825</v>
      </c>
      <c r="B88" s="3">
        <v>1651242190885</v>
      </c>
      <c r="C88" s="3">
        <f t="shared" si="6"/>
        <v>60</v>
      </c>
    </row>
    <row r="89" spans="1:4" x14ac:dyDescent="0.2">
      <c r="A89" s="3">
        <v>1651242190825</v>
      </c>
      <c r="B89" s="3">
        <v>1651242190891</v>
      </c>
      <c r="C89" s="3">
        <f t="shared" si="6"/>
        <v>66</v>
      </c>
    </row>
    <row r="90" spans="1:4" x14ac:dyDescent="0.2">
      <c r="A90" s="3">
        <v>1651242190833</v>
      </c>
      <c r="B90" s="3">
        <v>1651242190890</v>
      </c>
      <c r="C90" s="3">
        <f t="shared" si="6"/>
        <v>57</v>
      </c>
      <c r="D90">
        <f>D85-D99</f>
        <v>-3142.5</v>
      </c>
    </row>
    <row r="91" spans="1:4" x14ac:dyDescent="0.2">
      <c r="A91" s="3">
        <v>1651242190832</v>
      </c>
      <c r="B91" s="3">
        <v>1651242190891</v>
      </c>
      <c r="C91" s="3">
        <f t="shared" si="6"/>
        <v>59</v>
      </c>
    </row>
    <row r="92" spans="1:4" x14ac:dyDescent="0.2">
      <c r="A92" s="3">
        <v>1651242190832</v>
      </c>
      <c r="B92" s="3">
        <v>1651242190890</v>
      </c>
      <c r="C92" s="3">
        <f t="shared" si="6"/>
        <v>58</v>
      </c>
    </row>
    <row r="93" spans="1:4" x14ac:dyDescent="0.2">
      <c r="A93" s="3">
        <v>1651242190831</v>
      </c>
      <c r="B93" s="3">
        <v>1651242190890</v>
      </c>
      <c r="C93" s="3">
        <f t="shared" si="6"/>
        <v>59</v>
      </c>
    </row>
    <row r="94" spans="1:4" x14ac:dyDescent="0.2">
      <c r="A94" s="3">
        <v>1651242190832</v>
      </c>
      <c r="B94" s="3">
        <v>1651242190893</v>
      </c>
      <c r="C94" s="3">
        <f t="shared" si="6"/>
        <v>61</v>
      </c>
    </row>
    <row r="95" spans="1:4" x14ac:dyDescent="0.2">
      <c r="A95" s="3">
        <v>1651242190834</v>
      </c>
      <c r="B95" s="3">
        <v>1651242190891</v>
      </c>
      <c r="C95" s="3">
        <f>B95-A95</f>
        <v>57</v>
      </c>
    </row>
    <row r="97" spans="1:4" x14ac:dyDescent="0.2">
      <c r="A97" s="3">
        <f>MAX(A86:A95)</f>
        <v>1651242190834</v>
      </c>
      <c r="B97" s="3">
        <f>MIN(B86:B95)</f>
        <v>1651242190885</v>
      </c>
    </row>
    <row r="99" spans="1:4" x14ac:dyDescent="0.2">
      <c r="A99" t="s">
        <v>49</v>
      </c>
      <c r="B99" t="s">
        <v>50</v>
      </c>
      <c r="D99">
        <v>1651242193996</v>
      </c>
    </row>
    <row r="100" spans="1:4" x14ac:dyDescent="0.2">
      <c r="A100" s="3">
        <v>1651242193964</v>
      </c>
      <c r="B100" s="3">
        <v>1651242194033</v>
      </c>
      <c r="C100" s="3">
        <f>B100-A100</f>
        <v>69</v>
      </c>
    </row>
    <row r="101" spans="1:4" x14ac:dyDescent="0.2">
      <c r="A101" s="3">
        <v>1651242193973</v>
      </c>
      <c r="B101" s="3">
        <v>1651242194033</v>
      </c>
      <c r="C101" s="3">
        <f t="shared" ref="C101:C109" si="7">B101-A101</f>
        <v>60</v>
      </c>
    </row>
    <row r="102" spans="1:4" x14ac:dyDescent="0.2">
      <c r="A102" s="3">
        <v>1651242193973</v>
      </c>
      <c r="B102" s="3">
        <v>1651242194036</v>
      </c>
      <c r="C102" s="3">
        <f t="shared" si="7"/>
        <v>63</v>
      </c>
    </row>
    <row r="103" spans="1:4" x14ac:dyDescent="0.2">
      <c r="A103" s="3">
        <v>1651242193977</v>
      </c>
      <c r="B103" s="3">
        <v>1651242194037</v>
      </c>
      <c r="C103" s="3">
        <f t="shared" si="7"/>
        <v>60</v>
      </c>
    </row>
    <row r="104" spans="1:4" x14ac:dyDescent="0.2">
      <c r="A104" s="3">
        <v>1651242193977</v>
      </c>
      <c r="B104" s="3">
        <v>1651242194037</v>
      </c>
      <c r="C104" s="3">
        <f t="shared" si="7"/>
        <v>60</v>
      </c>
    </row>
    <row r="105" spans="1:4" x14ac:dyDescent="0.2">
      <c r="A105" s="3">
        <v>1651242193978</v>
      </c>
      <c r="B105" s="3">
        <v>1651242194036</v>
      </c>
      <c r="C105" s="3">
        <f t="shared" si="7"/>
        <v>58</v>
      </c>
    </row>
    <row r="106" spans="1:4" x14ac:dyDescent="0.2">
      <c r="A106" s="3">
        <v>1651242193978</v>
      </c>
      <c r="B106" s="3">
        <v>1651242194038</v>
      </c>
      <c r="C106" s="3">
        <f t="shared" si="7"/>
        <v>60</v>
      </c>
    </row>
    <row r="107" spans="1:4" x14ac:dyDescent="0.2">
      <c r="A107" s="3">
        <v>1651242193979</v>
      </c>
      <c r="B107" s="3">
        <v>1651242194039</v>
      </c>
      <c r="C107" s="3">
        <f t="shared" si="7"/>
        <v>60</v>
      </c>
    </row>
    <row r="108" spans="1:4" x14ac:dyDescent="0.2">
      <c r="A108" s="3">
        <v>1651242193951</v>
      </c>
      <c r="B108" s="3">
        <v>1651242194040</v>
      </c>
      <c r="C108" s="3">
        <f t="shared" si="7"/>
        <v>89</v>
      </c>
    </row>
    <row r="109" spans="1:4" x14ac:dyDescent="0.2">
      <c r="A109" s="3">
        <v>1651242193981</v>
      </c>
      <c r="B109" s="3">
        <v>1651242194041</v>
      </c>
      <c r="C109" s="3">
        <f t="shared" si="7"/>
        <v>60</v>
      </c>
    </row>
    <row r="111" spans="1:4" x14ac:dyDescent="0.2">
      <c r="A111" s="3">
        <f>MAX(A100:A109)</f>
        <v>1651242193981</v>
      </c>
      <c r="B111" s="3">
        <f>MIN(B100:B109)</f>
        <v>1651242194033</v>
      </c>
    </row>
    <row r="113" spans="1:4" x14ac:dyDescent="0.2">
      <c r="D113">
        <v>1651321699741</v>
      </c>
    </row>
    <row r="114" spans="1:4" x14ac:dyDescent="0.2">
      <c r="A114" t="s">
        <v>49</v>
      </c>
      <c r="B114" t="s">
        <v>50</v>
      </c>
      <c r="C114" t="s">
        <v>51</v>
      </c>
    </row>
    <row r="115" spans="1:4" x14ac:dyDescent="0.2">
      <c r="A115" s="3">
        <v>1651321699711</v>
      </c>
      <c r="B115" s="3">
        <v>1651321699810</v>
      </c>
      <c r="C115" s="3">
        <f>B115-A115</f>
        <v>99</v>
      </c>
    </row>
    <row r="116" spans="1:4" x14ac:dyDescent="0.2">
      <c r="A116" s="3">
        <v>1651321699691</v>
      </c>
      <c r="B116" s="3">
        <v>1651321699757</v>
      </c>
      <c r="C116" s="3">
        <f t="shared" ref="C116:C179" si="8">B116-A116</f>
        <v>66</v>
      </c>
    </row>
    <row r="117" spans="1:4" x14ac:dyDescent="0.2">
      <c r="A117" s="3">
        <v>1651321699698</v>
      </c>
      <c r="B117" s="3">
        <v>1651321699756</v>
      </c>
      <c r="C117" s="3">
        <f t="shared" si="8"/>
        <v>58</v>
      </c>
    </row>
    <row r="118" spans="1:4" x14ac:dyDescent="0.2">
      <c r="A118" s="3">
        <v>1651321699697</v>
      </c>
      <c r="B118" s="3">
        <v>1651321699758</v>
      </c>
      <c r="C118" s="3">
        <f t="shared" si="8"/>
        <v>61</v>
      </c>
    </row>
    <row r="119" spans="1:4" x14ac:dyDescent="0.2">
      <c r="A119" s="3">
        <v>1651321699698</v>
      </c>
      <c r="B119" s="3">
        <v>1651321699756</v>
      </c>
      <c r="C119" s="3">
        <f t="shared" si="8"/>
        <v>58</v>
      </c>
    </row>
    <row r="120" spans="1:4" x14ac:dyDescent="0.2">
      <c r="A120" s="3">
        <v>1651321699696</v>
      </c>
      <c r="B120" s="3">
        <v>1651321699761</v>
      </c>
      <c r="C120" s="3">
        <f t="shared" si="8"/>
        <v>65</v>
      </c>
    </row>
    <row r="121" spans="1:4" x14ac:dyDescent="0.2">
      <c r="A121" s="3">
        <v>1651321699702</v>
      </c>
      <c r="B121" s="3">
        <v>1651321699759</v>
      </c>
      <c r="C121" s="3">
        <f t="shared" si="8"/>
        <v>57</v>
      </c>
      <c r="D121">
        <f>D113-D219</f>
        <v>-3071</v>
      </c>
    </row>
    <row r="122" spans="1:4" x14ac:dyDescent="0.2">
      <c r="A122" s="3">
        <v>1651321699699</v>
      </c>
      <c r="B122" s="3">
        <v>1651321699758</v>
      </c>
      <c r="C122" s="3">
        <f t="shared" si="8"/>
        <v>59</v>
      </c>
    </row>
    <row r="123" spans="1:4" x14ac:dyDescent="0.2">
      <c r="A123" s="3">
        <v>1651321699698</v>
      </c>
      <c r="B123" s="3">
        <v>1651321699760</v>
      </c>
      <c r="C123" s="3">
        <f t="shared" si="8"/>
        <v>62</v>
      </c>
    </row>
    <row r="124" spans="1:4" x14ac:dyDescent="0.2">
      <c r="A124" s="3">
        <v>1651321699700</v>
      </c>
      <c r="B124" s="3">
        <v>1651321699759</v>
      </c>
      <c r="C124" s="3">
        <f t="shared" si="8"/>
        <v>59</v>
      </c>
    </row>
    <row r="125" spans="1:4" x14ac:dyDescent="0.2">
      <c r="A125" s="3">
        <v>1651321699700</v>
      </c>
      <c r="B125" s="3">
        <v>1651321699761</v>
      </c>
      <c r="C125" s="3">
        <f t="shared" si="8"/>
        <v>61</v>
      </c>
    </row>
    <row r="126" spans="1:4" x14ac:dyDescent="0.2">
      <c r="A126" s="3">
        <v>1651321699701</v>
      </c>
      <c r="B126" s="3">
        <v>1651321699758</v>
      </c>
      <c r="C126" s="3">
        <f t="shared" si="8"/>
        <v>57</v>
      </c>
    </row>
    <row r="127" spans="1:4" x14ac:dyDescent="0.2">
      <c r="A127" s="3">
        <v>1651321699698</v>
      </c>
      <c r="B127" s="3">
        <v>1651321699758</v>
      </c>
      <c r="C127" s="3">
        <f t="shared" si="8"/>
        <v>60</v>
      </c>
    </row>
    <row r="128" spans="1:4" x14ac:dyDescent="0.2">
      <c r="A128" s="3">
        <v>1651321699699</v>
      </c>
      <c r="B128" s="3">
        <v>1651321699791</v>
      </c>
      <c r="C128" s="3">
        <f t="shared" si="8"/>
        <v>92</v>
      </c>
    </row>
    <row r="129" spans="1:3" x14ac:dyDescent="0.2">
      <c r="A129" s="3">
        <v>1651321699701</v>
      </c>
      <c r="B129" s="3">
        <v>1651321699763</v>
      </c>
      <c r="C129" s="3">
        <f t="shared" si="8"/>
        <v>62</v>
      </c>
    </row>
    <row r="130" spans="1:3" x14ac:dyDescent="0.2">
      <c r="A130" s="3">
        <v>1651321699704</v>
      </c>
      <c r="B130" s="3">
        <v>1651321699761</v>
      </c>
      <c r="C130" s="3">
        <f t="shared" si="8"/>
        <v>57</v>
      </c>
    </row>
    <row r="131" spans="1:3" x14ac:dyDescent="0.2">
      <c r="A131" s="3">
        <v>1651321699703</v>
      </c>
      <c r="B131" s="3">
        <v>1651321699760</v>
      </c>
      <c r="C131" s="3">
        <f t="shared" si="8"/>
        <v>57</v>
      </c>
    </row>
    <row r="132" spans="1:3" x14ac:dyDescent="0.2">
      <c r="A132" s="3">
        <v>1651321699700</v>
      </c>
      <c r="B132" s="3">
        <v>1651321699760</v>
      </c>
      <c r="C132" s="3">
        <f t="shared" si="8"/>
        <v>60</v>
      </c>
    </row>
    <row r="133" spans="1:3" x14ac:dyDescent="0.2">
      <c r="A133" s="3">
        <v>1651321699700</v>
      </c>
      <c r="B133" s="3">
        <v>1651321699767</v>
      </c>
      <c r="C133" s="3">
        <f t="shared" si="8"/>
        <v>67</v>
      </c>
    </row>
    <row r="134" spans="1:3" x14ac:dyDescent="0.2">
      <c r="A134" s="3">
        <v>1651321699709</v>
      </c>
      <c r="B134" s="3">
        <v>1651321699766</v>
      </c>
      <c r="C134" s="3">
        <f t="shared" si="8"/>
        <v>57</v>
      </c>
    </row>
    <row r="135" spans="1:3" x14ac:dyDescent="0.2">
      <c r="A135" s="3">
        <v>1651321699706</v>
      </c>
      <c r="B135" s="3">
        <v>1651321699769</v>
      </c>
      <c r="C135" s="3">
        <f t="shared" si="8"/>
        <v>63</v>
      </c>
    </row>
    <row r="136" spans="1:3" x14ac:dyDescent="0.2">
      <c r="A136" s="3">
        <v>1651321699709</v>
      </c>
      <c r="B136" s="3">
        <v>1651321699761</v>
      </c>
      <c r="C136" s="3">
        <f t="shared" si="8"/>
        <v>52</v>
      </c>
    </row>
    <row r="137" spans="1:3" x14ac:dyDescent="0.2">
      <c r="A137" s="3">
        <v>1651321699701</v>
      </c>
      <c r="B137" s="3">
        <v>1651321699765</v>
      </c>
      <c r="C137" s="3">
        <f t="shared" si="8"/>
        <v>64</v>
      </c>
    </row>
    <row r="138" spans="1:3" x14ac:dyDescent="0.2">
      <c r="A138" s="3">
        <v>1651321699706</v>
      </c>
      <c r="B138" s="3">
        <v>1651321699764</v>
      </c>
      <c r="C138" s="3">
        <f t="shared" si="8"/>
        <v>58</v>
      </c>
    </row>
    <row r="139" spans="1:3" x14ac:dyDescent="0.2">
      <c r="A139" s="3">
        <v>1651321699705</v>
      </c>
      <c r="B139" s="3">
        <v>1651321699762</v>
      </c>
      <c r="C139" s="3">
        <f t="shared" si="8"/>
        <v>57</v>
      </c>
    </row>
    <row r="140" spans="1:3" x14ac:dyDescent="0.2">
      <c r="A140" s="3">
        <v>1651321699702</v>
      </c>
      <c r="B140" s="3">
        <v>1651321699764</v>
      </c>
      <c r="C140" s="3">
        <f t="shared" si="8"/>
        <v>62</v>
      </c>
    </row>
    <row r="141" spans="1:3" x14ac:dyDescent="0.2">
      <c r="A141" s="3">
        <v>1651321699702</v>
      </c>
      <c r="B141" s="3">
        <v>1651321699761</v>
      </c>
      <c r="C141" s="3">
        <f t="shared" si="8"/>
        <v>59</v>
      </c>
    </row>
    <row r="142" spans="1:3" x14ac:dyDescent="0.2">
      <c r="A142" s="3">
        <v>1651321699704</v>
      </c>
      <c r="B142" s="3">
        <v>1651321699768</v>
      </c>
      <c r="C142" s="3">
        <f t="shared" si="8"/>
        <v>64</v>
      </c>
    </row>
    <row r="143" spans="1:3" x14ac:dyDescent="0.2">
      <c r="A143" s="3">
        <v>1651321699709</v>
      </c>
      <c r="B143" s="3">
        <v>1651321699762</v>
      </c>
      <c r="C143" s="3">
        <f t="shared" si="8"/>
        <v>53</v>
      </c>
    </row>
    <row r="144" spans="1:3" x14ac:dyDescent="0.2">
      <c r="A144" s="3">
        <v>1651321699703</v>
      </c>
      <c r="B144" s="3">
        <v>1651321699766</v>
      </c>
      <c r="C144" s="3">
        <f t="shared" si="8"/>
        <v>63</v>
      </c>
    </row>
    <row r="145" spans="1:3" x14ac:dyDescent="0.2">
      <c r="A145" s="3">
        <v>1651321699707</v>
      </c>
      <c r="B145" s="3">
        <v>1651321699766</v>
      </c>
      <c r="C145" s="3">
        <f t="shared" si="8"/>
        <v>59</v>
      </c>
    </row>
    <row r="146" spans="1:3" x14ac:dyDescent="0.2">
      <c r="A146" s="3">
        <v>1651321699706</v>
      </c>
      <c r="B146" s="3">
        <v>1651321699764</v>
      </c>
      <c r="C146" s="3">
        <f t="shared" si="8"/>
        <v>58</v>
      </c>
    </row>
    <row r="147" spans="1:3" x14ac:dyDescent="0.2">
      <c r="A147" s="3">
        <v>1651321699705</v>
      </c>
      <c r="B147" s="3">
        <v>1651321699767</v>
      </c>
      <c r="C147" s="3">
        <f t="shared" si="8"/>
        <v>62</v>
      </c>
    </row>
    <row r="148" spans="1:3" x14ac:dyDescent="0.2">
      <c r="A148" s="3">
        <v>1651321699708</v>
      </c>
      <c r="B148" s="3">
        <v>1651321699765</v>
      </c>
      <c r="C148" s="3">
        <f t="shared" si="8"/>
        <v>57</v>
      </c>
    </row>
    <row r="149" spans="1:3" x14ac:dyDescent="0.2">
      <c r="A149" s="3">
        <v>1651321699707</v>
      </c>
      <c r="B149" s="3">
        <v>1651321699767</v>
      </c>
      <c r="C149" s="3">
        <f t="shared" si="8"/>
        <v>60</v>
      </c>
    </row>
    <row r="150" spans="1:3" x14ac:dyDescent="0.2">
      <c r="A150" s="3">
        <v>1651321699707</v>
      </c>
      <c r="B150" s="3">
        <v>1651321699767</v>
      </c>
      <c r="C150" s="3">
        <f t="shared" si="8"/>
        <v>60</v>
      </c>
    </row>
    <row r="151" spans="1:3" x14ac:dyDescent="0.2">
      <c r="A151" s="3">
        <v>1651321699707</v>
      </c>
      <c r="B151" s="3">
        <v>1651321699767</v>
      </c>
      <c r="C151" s="3">
        <f t="shared" si="8"/>
        <v>60</v>
      </c>
    </row>
    <row r="152" spans="1:3" x14ac:dyDescent="0.2">
      <c r="A152" s="3">
        <v>1651321699707</v>
      </c>
      <c r="B152" s="3">
        <v>1651321699772</v>
      </c>
      <c r="C152" s="3">
        <f t="shared" si="8"/>
        <v>65</v>
      </c>
    </row>
    <row r="153" spans="1:3" x14ac:dyDescent="0.2">
      <c r="A153" s="3">
        <v>1651321699713</v>
      </c>
      <c r="B153" s="3">
        <v>1651321699766</v>
      </c>
      <c r="C153" s="3">
        <f t="shared" si="8"/>
        <v>53</v>
      </c>
    </row>
    <row r="154" spans="1:3" x14ac:dyDescent="0.2">
      <c r="A154" s="3">
        <v>1651321699708</v>
      </c>
      <c r="B154" s="3">
        <v>1651321699767</v>
      </c>
      <c r="C154" s="3">
        <f t="shared" si="8"/>
        <v>59</v>
      </c>
    </row>
    <row r="155" spans="1:3" x14ac:dyDescent="0.2">
      <c r="A155" s="3">
        <v>1651321699707</v>
      </c>
      <c r="B155" s="3">
        <v>1651321699769</v>
      </c>
      <c r="C155" s="3">
        <f t="shared" si="8"/>
        <v>62</v>
      </c>
    </row>
    <row r="156" spans="1:3" x14ac:dyDescent="0.2">
      <c r="A156" s="3">
        <v>1651321699710</v>
      </c>
      <c r="B156" s="3">
        <v>1651321699769</v>
      </c>
      <c r="C156" s="3">
        <f t="shared" si="8"/>
        <v>59</v>
      </c>
    </row>
    <row r="157" spans="1:3" x14ac:dyDescent="0.2">
      <c r="A157" s="3">
        <v>1651321699710</v>
      </c>
      <c r="B157" s="3">
        <v>1651321699773</v>
      </c>
      <c r="C157" s="3">
        <f t="shared" si="8"/>
        <v>63</v>
      </c>
    </row>
    <row r="158" spans="1:3" x14ac:dyDescent="0.2">
      <c r="A158" s="3">
        <v>1651321699713</v>
      </c>
      <c r="B158" s="3">
        <v>1651321699771</v>
      </c>
      <c r="C158" s="3">
        <f t="shared" si="8"/>
        <v>58</v>
      </c>
    </row>
    <row r="159" spans="1:3" x14ac:dyDescent="0.2">
      <c r="A159" s="3">
        <v>1651321699651</v>
      </c>
      <c r="B159" s="3">
        <v>1651321699769</v>
      </c>
      <c r="C159" s="3">
        <f t="shared" si="8"/>
        <v>118</v>
      </c>
    </row>
    <row r="160" spans="1:3" x14ac:dyDescent="0.2">
      <c r="A160" s="3">
        <v>1651321699711</v>
      </c>
      <c r="B160" s="3">
        <v>1651321699768</v>
      </c>
      <c r="C160" s="3">
        <f t="shared" si="8"/>
        <v>57</v>
      </c>
    </row>
    <row r="161" spans="1:3" x14ac:dyDescent="0.2">
      <c r="A161" s="3">
        <v>1651321699661</v>
      </c>
      <c r="B161" s="3">
        <v>1651321699772</v>
      </c>
      <c r="C161" s="3">
        <f t="shared" si="8"/>
        <v>111</v>
      </c>
    </row>
    <row r="162" spans="1:3" x14ac:dyDescent="0.2">
      <c r="A162" s="3">
        <v>1651321699713</v>
      </c>
      <c r="B162" s="3">
        <v>1651321699770</v>
      </c>
      <c r="C162" s="3">
        <f t="shared" si="8"/>
        <v>57</v>
      </c>
    </row>
    <row r="163" spans="1:3" x14ac:dyDescent="0.2">
      <c r="A163" s="3">
        <v>1651321699711</v>
      </c>
      <c r="B163" s="3">
        <v>1651321699775</v>
      </c>
      <c r="C163" s="3">
        <f t="shared" si="8"/>
        <v>64</v>
      </c>
    </row>
    <row r="164" spans="1:3" x14ac:dyDescent="0.2">
      <c r="A164" s="3">
        <v>1651321699715</v>
      </c>
      <c r="B164" s="3">
        <v>1651321699831</v>
      </c>
      <c r="C164" s="3">
        <f t="shared" si="8"/>
        <v>116</v>
      </c>
    </row>
    <row r="165" spans="1:3" x14ac:dyDescent="0.2">
      <c r="A165" s="3">
        <v>1651321699712</v>
      </c>
      <c r="B165" s="3">
        <v>1651321699771</v>
      </c>
      <c r="C165" s="3">
        <f t="shared" si="8"/>
        <v>59</v>
      </c>
    </row>
    <row r="166" spans="1:3" x14ac:dyDescent="0.2">
      <c r="A166" s="3">
        <v>1651321699711</v>
      </c>
      <c r="B166" s="3">
        <v>1651321699769</v>
      </c>
      <c r="C166" s="3">
        <f t="shared" si="8"/>
        <v>58</v>
      </c>
    </row>
    <row r="167" spans="1:3" x14ac:dyDescent="0.2">
      <c r="A167" s="3">
        <v>1651321699709</v>
      </c>
      <c r="B167" s="3">
        <v>1651321699770</v>
      </c>
      <c r="C167" s="3">
        <f t="shared" si="8"/>
        <v>61</v>
      </c>
    </row>
    <row r="168" spans="1:3" x14ac:dyDescent="0.2">
      <c r="A168" s="3">
        <v>1651321699711</v>
      </c>
      <c r="B168" s="3">
        <v>1651321699772</v>
      </c>
      <c r="C168" s="3">
        <f t="shared" si="8"/>
        <v>61</v>
      </c>
    </row>
    <row r="169" spans="1:3" x14ac:dyDescent="0.2">
      <c r="A169" s="3">
        <v>1651321699712</v>
      </c>
      <c r="B169" s="3">
        <v>1651321699774</v>
      </c>
      <c r="C169" s="3">
        <f t="shared" si="8"/>
        <v>62</v>
      </c>
    </row>
    <row r="170" spans="1:3" x14ac:dyDescent="0.2">
      <c r="A170" s="3">
        <v>1651321699714</v>
      </c>
      <c r="B170" s="3">
        <v>1651321699774</v>
      </c>
      <c r="C170" s="3">
        <f t="shared" si="8"/>
        <v>60</v>
      </c>
    </row>
    <row r="171" spans="1:3" x14ac:dyDescent="0.2">
      <c r="A171" s="3">
        <v>1651321699715</v>
      </c>
      <c r="B171" s="3">
        <v>1651321699776</v>
      </c>
      <c r="C171" s="3">
        <f t="shared" si="8"/>
        <v>61</v>
      </c>
    </row>
    <row r="172" spans="1:3" x14ac:dyDescent="0.2">
      <c r="A172" s="3">
        <v>1651321699716</v>
      </c>
      <c r="B172" s="3">
        <v>1651321699772</v>
      </c>
      <c r="C172" s="3">
        <f t="shared" si="8"/>
        <v>56</v>
      </c>
    </row>
    <row r="173" spans="1:3" x14ac:dyDescent="0.2">
      <c r="A173" s="3">
        <v>1651321699712</v>
      </c>
      <c r="B173" s="3">
        <v>1651321699778</v>
      </c>
      <c r="C173" s="3">
        <f t="shared" si="8"/>
        <v>66</v>
      </c>
    </row>
    <row r="174" spans="1:3" x14ac:dyDescent="0.2">
      <c r="A174" s="3">
        <v>1651321699719</v>
      </c>
      <c r="B174" s="3">
        <v>1651321699771</v>
      </c>
      <c r="C174" s="3">
        <f t="shared" si="8"/>
        <v>52</v>
      </c>
    </row>
    <row r="175" spans="1:3" x14ac:dyDescent="0.2">
      <c r="A175" s="3">
        <v>1651321699712</v>
      </c>
      <c r="B175" s="3">
        <v>1651321699774</v>
      </c>
      <c r="C175" s="3">
        <f t="shared" si="8"/>
        <v>62</v>
      </c>
    </row>
    <row r="176" spans="1:3" x14ac:dyDescent="0.2">
      <c r="A176" s="3">
        <v>1651321699714</v>
      </c>
      <c r="B176" s="3">
        <v>1651321699772</v>
      </c>
      <c r="C176" s="3">
        <f t="shared" si="8"/>
        <v>58</v>
      </c>
    </row>
    <row r="177" spans="1:3" x14ac:dyDescent="0.2">
      <c r="A177" s="3">
        <v>1651321699712</v>
      </c>
      <c r="B177" s="3">
        <v>1651321699779</v>
      </c>
      <c r="C177" s="3">
        <f t="shared" si="8"/>
        <v>67</v>
      </c>
    </row>
    <row r="178" spans="1:3" x14ac:dyDescent="0.2">
      <c r="A178" s="3">
        <v>1651321699720</v>
      </c>
      <c r="B178" s="3">
        <v>1651321699772</v>
      </c>
      <c r="C178" s="3">
        <f t="shared" si="8"/>
        <v>52</v>
      </c>
    </row>
    <row r="179" spans="1:3" x14ac:dyDescent="0.2">
      <c r="A179" s="3">
        <v>1651321699713</v>
      </c>
      <c r="B179" s="3">
        <v>1651321699777</v>
      </c>
      <c r="C179" s="3">
        <f t="shared" si="8"/>
        <v>64</v>
      </c>
    </row>
    <row r="180" spans="1:3" x14ac:dyDescent="0.2">
      <c r="A180" s="3">
        <v>1651321699717</v>
      </c>
      <c r="B180" s="3">
        <v>1651321699776</v>
      </c>
      <c r="C180" s="3">
        <f t="shared" ref="C180:C214" si="9">B180-A180</f>
        <v>59</v>
      </c>
    </row>
    <row r="181" spans="1:3" x14ac:dyDescent="0.2">
      <c r="A181" s="3">
        <v>1651321699716</v>
      </c>
      <c r="B181" s="3">
        <v>1651321699776</v>
      </c>
      <c r="C181" s="3">
        <f t="shared" si="9"/>
        <v>60</v>
      </c>
    </row>
    <row r="182" spans="1:3" x14ac:dyDescent="0.2">
      <c r="A182" s="3">
        <v>1651321699717</v>
      </c>
      <c r="B182" s="3">
        <v>1651321699778</v>
      </c>
      <c r="C182" s="3">
        <f t="shared" si="9"/>
        <v>61</v>
      </c>
    </row>
    <row r="183" spans="1:3" x14ac:dyDescent="0.2">
      <c r="A183" s="3">
        <v>1651321699719</v>
      </c>
      <c r="B183" s="3">
        <v>1651321699774</v>
      </c>
      <c r="C183" s="3">
        <f t="shared" si="9"/>
        <v>55</v>
      </c>
    </row>
    <row r="184" spans="1:3" x14ac:dyDescent="0.2">
      <c r="A184" s="3">
        <v>1651321699714</v>
      </c>
      <c r="B184" s="3">
        <v>1651321699776</v>
      </c>
      <c r="C184" s="3">
        <f t="shared" si="9"/>
        <v>62</v>
      </c>
    </row>
    <row r="185" spans="1:3" x14ac:dyDescent="0.2">
      <c r="A185" s="3">
        <v>1651321699718</v>
      </c>
      <c r="B185" s="3">
        <v>1651321699778</v>
      </c>
      <c r="C185" s="3">
        <f t="shared" si="9"/>
        <v>60</v>
      </c>
    </row>
    <row r="186" spans="1:3" x14ac:dyDescent="0.2">
      <c r="A186" s="3">
        <v>1651321699718</v>
      </c>
      <c r="B186" s="3">
        <v>1651321699776</v>
      </c>
      <c r="C186" s="3">
        <f t="shared" si="9"/>
        <v>58</v>
      </c>
    </row>
    <row r="187" spans="1:3" x14ac:dyDescent="0.2">
      <c r="A187" s="3">
        <v>1651321699716</v>
      </c>
      <c r="B187" s="3">
        <v>1651321699776</v>
      </c>
      <c r="C187" s="3">
        <f t="shared" si="9"/>
        <v>60</v>
      </c>
    </row>
    <row r="188" spans="1:3" x14ac:dyDescent="0.2">
      <c r="A188" s="3">
        <v>1651321699717</v>
      </c>
      <c r="B188" s="3">
        <v>1651321699781</v>
      </c>
      <c r="C188" s="3">
        <f t="shared" si="9"/>
        <v>64</v>
      </c>
    </row>
    <row r="189" spans="1:3" x14ac:dyDescent="0.2">
      <c r="A189" s="3">
        <v>1651321699722</v>
      </c>
      <c r="B189" s="3">
        <v>1651321699781</v>
      </c>
      <c r="C189" s="3">
        <f t="shared" si="9"/>
        <v>59</v>
      </c>
    </row>
    <row r="190" spans="1:3" x14ac:dyDescent="0.2">
      <c r="A190" s="3">
        <v>1651321699721</v>
      </c>
      <c r="B190" s="3">
        <v>1651321699780</v>
      </c>
      <c r="C190" s="3">
        <f t="shared" si="9"/>
        <v>59</v>
      </c>
    </row>
    <row r="191" spans="1:3" x14ac:dyDescent="0.2">
      <c r="A191" s="3">
        <v>1651321699720</v>
      </c>
      <c r="B191" s="3">
        <v>1651321699776</v>
      </c>
      <c r="C191" s="3">
        <f t="shared" si="9"/>
        <v>56</v>
      </c>
    </row>
    <row r="192" spans="1:3" x14ac:dyDescent="0.2">
      <c r="A192" s="3">
        <v>1651321699717</v>
      </c>
      <c r="B192" s="3">
        <v>1651321699782</v>
      </c>
      <c r="C192" s="3">
        <f t="shared" si="9"/>
        <v>65</v>
      </c>
    </row>
    <row r="193" spans="1:3" x14ac:dyDescent="0.2">
      <c r="A193" s="3">
        <v>1651321699723</v>
      </c>
      <c r="B193" s="3">
        <v>1651321699780</v>
      </c>
      <c r="C193" s="3">
        <f t="shared" si="9"/>
        <v>57</v>
      </c>
    </row>
    <row r="194" spans="1:3" x14ac:dyDescent="0.2">
      <c r="A194" s="3">
        <v>1651321699720</v>
      </c>
      <c r="B194" s="3">
        <v>1651321699779</v>
      </c>
      <c r="C194" s="3">
        <f t="shared" si="9"/>
        <v>59</v>
      </c>
    </row>
    <row r="195" spans="1:3" x14ac:dyDescent="0.2">
      <c r="A195" s="3">
        <v>1651321699720</v>
      </c>
      <c r="B195" s="3">
        <v>1651321699778</v>
      </c>
      <c r="C195" s="3">
        <f t="shared" si="9"/>
        <v>58</v>
      </c>
    </row>
    <row r="196" spans="1:3" x14ac:dyDescent="0.2">
      <c r="A196" s="3">
        <v>1651321699720</v>
      </c>
      <c r="B196" s="3">
        <v>1651321699778</v>
      </c>
      <c r="C196" s="3">
        <f t="shared" si="9"/>
        <v>58</v>
      </c>
    </row>
    <row r="197" spans="1:3" x14ac:dyDescent="0.2">
      <c r="A197" s="3">
        <v>1651321699715</v>
      </c>
      <c r="B197" s="3">
        <v>1651321699781</v>
      </c>
      <c r="C197" s="3">
        <f t="shared" si="9"/>
        <v>66</v>
      </c>
    </row>
    <row r="198" spans="1:3" x14ac:dyDescent="0.2">
      <c r="A198" s="3">
        <v>1651321699725</v>
      </c>
      <c r="B198" s="3">
        <v>1651321699780</v>
      </c>
      <c r="C198" s="3">
        <f t="shared" si="9"/>
        <v>55</v>
      </c>
    </row>
    <row r="199" spans="1:3" x14ac:dyDescent="0.2">
      <c r="A199" s="3">
        <v>1651321699722</v>
      </c>
      <c r="B199" s="3">
        <v>1651321699783</v>
      </c>
      <c r="C199" s="3">
        <f t="shared" si="9"/>
        <v>61</v>
      </c>
    </row>
    <row r="200" spans="1:3" x14ac:dyDescent="0.2">
      <c r="A200" s="3">
        <v>1651321699723</v>
      </c>
      <c r="B200" s="3">
        <v>1651321699781</v>
      </c>
      <c r="C200" s="3">
        <f t="shared" si="9"/>
        <v>58</v>
      </c>
    </row>
    <row r="201" spans="1:3" x14ac:dyDescent="0.2">
      <c r="A201" s="3">
        <v>1651321699722</v>
      </c>
      <c r="B201" s="3">
        <v>1651321699782</v>
      </c>
      <c r="C201" s="3">
        <f t="shared" si="9"/>
        <v>60</v>
      </c>
    </row>
    <row r="202" spans="1:3" x14ac:dyDescent="0.2">
      <c r="A202" s="3">
        <v>1651321699693</v>
      </c>
      <c r="B202" s="3">
        <v>1651321699784</v>
      </c>
      <c r="C202" s="3">
        <f t="shared" si="9"/>
        <v>91</v>
      </c>
    </row>
    <row r="203" spans="1:3" x14ac:dyDescent="0.2">
      <c r="A203" s="3">
        <v>1651321699724</v>
      </c>
      <c r="B203" s="3">
        <v>1651321699784</v>
      </c>
      <c r="C203" s="3">
        <f t="shared" si="9"/>
        <v>60</v>
      </c>
    </row>
    <row r="204" spans="1:3" x14ac:dyDescent="0.2">
      <c r="A204" s="3">
        <v>1651321699724</v>
      </c>
      <c r="B204" s="3">
        <v>1651321699787</v>
      </c>
      <c r="C204" s="3">
        <f t="shared" si="9"/>
        <v>63</v>
      </c>
    </row>
    <row r="205" spans="1:3" x14ac:dyDescent="0.2">
      <c r="A205" s="3">
        <v>1651321699727</v>
      </c>
      <c r="B205" s="3">
        <v>1651321699782</v>
      </c>
      <c r="C205" s="3">
        <f t="shared" si="9"/>
        <v>55</v>
      </c>
    </row>
    <row r="206" spans="1:3" x14ac:dyDescent="0.2">
      <c r="A206" s="3">
        <v>1651321699723</v>
      </c>
      <c r="B206" s="3">
        <v>1651321699784</v>
      </c>
      <c r="C206" s="3">
        <f t="shared" si="9"/>
        <v>61</v>
      </c>
    </row>
    <row r="207" spans="1:3" x14ac:dyDescent="0.2">
      <c r="A207" s="3">
        <v>1651321699725</v>
      </c>
      <c r="B207" s="3">
        <v>1651321699783</v>
      </c>
      <c r="C207" s="3">
        <f t="shared" si="9"/>
        <v>58</v>
      </c>
    </row>
    <row r="208" spans="1:3" x14ac:dyDescent="0.2">
      <c r="A208" s="3">
        <v>1651321699723</v>
      </c>
      <c r="B208" s="3">
        <v>1651321699783</v>
      </c>
      <c r="C208" s="3">
        <f t="shared" si="9"/>
        <v>60</v>
      </c>
    </row>
    <row r="209" spans="1:4" x14ac:dyDescent="0.2">
      <c r="A209" s="3">
        <v>1651321699723</v>
      </c>
      <c r="B209" s="3">
        <v>1651321699787</v>
      </c>
      <c r="C209" s="3">
        <f t="shared" si="9"/>
        <v>64</v>
      </c>
    </row>
    <row r="210" spans="1:4" x14ac:dyDescent="0.2">
      <c r="A210" s="3">
        <v>1651321699729</v>
      </c>
      <c r="B210" s="3">
        <v>1651321699784</v>
      </c>
      <c r="C210" s="3">
        <f t="shared" si="9"/>
        <v>55</v>
      </c>
    </row>
    <row r="211" spans="1:4" x14ac:dyDescent="0.2">
      <c r="A211" s="3">
        <v>1651321699724</v>
      </c>
      <c r="B211" s="3">
        <v>1651321699782</v>
      </c>
      <c r="C211" s="3">
        <f t="shared" si="9"/>
        <v>58</v>
      </c>
    </row>
    <row r="212" spans="1:4" x14ac:dyDescent="0.2">
      <c r="A212" s="3">
        <v>1651321699722</v>
      </c>
      <c r="B212" s="3">
        <v>1651321699784</v>
      </c>
      <c r="C212" s="3">
        <f t="shared" si="9"/>
        <v>62</v>
      </c>
    </row>
    <row r="213" spans="1:4" x14ac:dyDescent="0.2">
      <c r="A213" s="3">
        <v>1651321699724</v>
      </c>
      <c r="B213" s="3">
        <v>1651321699782</v>
      </c>
      <c r="C213" s="3">
        <f t="shared" si="9"/>
        <v>58</v>
      </c>
    </row>
    <row r="214" spans="1:4" x14ac:dyDescent="0.2">
      <c r="A214" s="3">
        <v>1651321699723</v>
      </c>
      <c r="B214" s="3">
        <v>1651321699789</v>
      </c>
      <c r="C214" s="3">
        <f t="shared" si="9"/>
        <v>66</v>
      </c>
    </row>
    <row r="216" spans="1:4" x14ac:dyDescent="0.2">
      <c r="A216" s="3">
        <f>MAX(A115:A214)</f>
        <v>1651321699729</v>
      </c>
      <c r="B216" s="3">
        <f>MIN(B115:B214)</f>
        <v>1651321699756</v>
      </c>
      <c r="C216" s="3">
        <f>B216-A216</f>
        <v>27</v>
      </c>
    </row>
    <row r="218" spans="1:4" x14ac:dyDescent="0.2">
      <c r="C218" s="3"/>
    </row>
    <row r="219" spans="1:4" x14ac:dyDescent="0.2">
      <c r="A219" t="s">
        <v>49</v>
      </c>
      <c r="B219" t="s">
        <v>50</v>
      </c>
      <c r="D219">
        <v>1651321702812</v>
      </c>
    </row>
    <row r="220" spans="1:4" x14ac:dyDescent="0.2">
      <c r="A220" s="3">
        <v>1651321702720</v>
      </c>
      <c r="B220" s="3">
        <v>1651321702790</v>
      </c>
      <c r="C220" s="3">
        <f>B220-A220</f>
        <v>70</v>
      </c>
    </row>
    <row r="221" spans="1:4" x14ac:dyDescent="0.2">
      <c r="A221" s="3">
        <v>1651321702729</v>
      </c>
      <c r="B221" s="3">
        <v>1651321702790</v>
      </c>
      <c r="C221" s="3">
        <f t="shared" ref="C221:C284" si="10">B221-A221</f>
        <v>61</v>
      </c>
    </row>
    <row r="222" spans="1:4" x14ac:dyDescent="0.2">
      <c r="A222" s="3">
        <v>1651321702731</v>
      </c>
      <c r="B222" s="3">
        <v>1651321702790</v>
      </c>
      <c r="C222" s="3">
        <f t="shared" si="10"/>
        <v>59</v>
      </c>
    </row>
    <row r="223" spans="1:4" x14ac:dyDescent="0.2">
      <c r="A223" s="3">
        <v>1651321702731</v>
      </c>
      <c r="B223" s="3">
        <v>1651321702793</v>
      </c>
      <c r="C223" s="3">
        <f t="shared" si="10"/>
        <v>62</v>
      </c>
    </row>
    <row r="224" spans="1:4" x14ac:dyDescent="0.2">
      <c r="A224" s="3">
        <v>1651321702734</v>
      </c>
      <c r="B224" s="3">
        <v>1651321702795</v>
      </c>
      <c r="C224" s="3">
        <f t="shared" si="10"/>
        <v>61</v>
      </c>
    </row>
    <row r="225" spans="1:4" x14ac:dyDescent="0.2">
      <c r="A225" s="3">
        <v>1651321702737</v>
      </c>
      <c r="B225" s="3">
        <v>1651321702795</v>
      </c>
      <c r="C225" s="3">
        <f t="shared" si="10"/>
        <v>58</v>
      </c>
    </row>
    <row r="226" spans="1:4" x14ac:dyDescent="0.2">
      <c r="A226" s="3">
        <v>1651321702736</v>
      </c>
      <c r="B226" s="3">
        <v>1651321702796</v>
      </c>
      <c r="C226" s="3">
        <f t="shared" si="10"/>
        <v>60</v>
      </c>
    </row>
    <row r="227" spans="1:4" x14ac:dyDescent="0.2">
      <c r="A227" s="3">
        <v>1651321702737</v>
      </c>
      <c r="B227" s="3">
        <v>1651321702797</v>
      </c>
      <c r="C227" s="3">
        <f t="shared" si="10"/>
        <v>60</v>
      </c>
    </row>
    <row r="228" spans="1:4" x14ac:dyDescent="0.2">
      <c r="A228" s="3">
        <v>1651321702739</v>
      </c>
      <c r="B228" s="3">
        <v>1651321702795</v>
      </c>
      <c r="C228" s="3">
        <f t="shared" si="10"/>
        <v>56</v>
      </c>
    </row>
    <row r="229" spans="1:4" x14ac:dyDescent="0.2">
      <c r="A229" s="3">
        <v>1651321702736</v>
      </c>
      <c r="B229" s="3">
        <v>1651321702798</v>
      </c>
      <c r="C229" s="3">
        <f t="shared" si="10"/>
        <v>62</v>
      </c>
    </row>
    <row r="230" spans="1:4" x14ac:dyDescent="0.2">
      <c r="A230" s="3">
        <v>1651321702739</v>
      </c>
      <c r="B230" s="3">
        <v>1651321702798</v>
      </c>
      <c r="C230" s="3">
        <f t="shared" si="10"/>
        <v>59</v>
      </c>
    </row>
    <row r="231" spans="1:4" x14ac:dyDescent="0.2">
      <c r="A231" s="3">
        <v>1651321702739</v>
      </c>
      <c r="B231" s="3">
        <v>1651321702797</v>
      </c>
      <c r="C231" s="3">
        <f t="shared" si="10"/>
        <v>58</v>
      </c>
    </row>
    <row r="232" spans="1:4" x14ac:dyDescent="0.2">
      <c r="A232" s="3">
        <v>1651321702739</v>
      </c>
      <c r="B232" s="3">
        <v>1651321702794</v>
      </c>
      <c r="C232" s="3">
        <f t="shared" si="10"/>
        <v>55</v>
      </c>
    </row>
    <row r="233" spans="1:4" x14ac:dyDescent="0.2">
      <c r="A233" s="3">
        <v>1651321702734</v>
      </c>
      <c r="B233" s="3">
        <v>1651321702794</v>
      </c>
      <c r="C233" s="3">
        <f t="shared" si="10"/>
        <v>60</v>
      </c>
    </row>
    <row r="234" spans="1:4" x14ac:dyDescent="0.2">
      <c r="A234" s="3">
        <v>1651321702735</v>
      </c>
      <c r="B234" s="3">
        <v>1651321702799</v>
      </c>
      <c r="C234" s="3">
        <f t="shared" si="10"/>
        <v>64</v>
      </c>
    </row>
    <row r="235" spans="1:4" x14ac:dyDescent="0.2">
      <c r="A235" s="3">
        <v>1651321702741</v>
      </c>
      <c r="B235" s="3">
        <v>1651321702802</v>
      </c>
      <c r="C235" s="3">
        <f t="shared" si="10"/>
        <v>61</v>
      </c>
      <c r="D235">
        <f>D219-D323</f>
        <v>-2824</v>
      </c>
    </row>
    <row r="236" spans="1:4" x14ac:dyDescent="0.2">
      <c r="A236" s="3">
        <v>1651321702742</v>
      </c>
      <c r="B236" s="3">
        <v>1651321702798</v>
      </c>
      <c r="C236" s="3">
        <f t="shared" si="10"/>
        <v>56</v>
      </c>
    </row>
    <row r="237" spans="1:4" x14ac:dyDescent="0.2">
      <c r="A237" s="3">
        <v>1651321702739</v>
      </c>
      <c r="B237" s="3">
        <v>1651321702799</v>
      </c>
      <c r="C237" s="3">
        <f t="shared" si="10"/>
        <v>60</v>
      </c>
    </row>
    <row r="238" spans="1:4" x14ac:dyDescent="0.2">
      <c r="A238" s="3">
        <v>1651321702740</v>
      </c>
      <c r="B238" s="3">
        <v>1651321702801</v>
      </c>
      <c r="C238" s="3">
        <f t="shared" si="10"/>
        <v>61</v>
      </c>
    </row>
    <row r="239" spans="1:4" x14ac:dyDescent="0.2">
      <c r="A239" s="3">
        <v>1651321702743</v>
      </c>
      <c r="B239" s="3">
        <v>1651321702800</v>
      </c>
      <c r="C239" s="3">
        <f t="shared" si="10"/>
        <v>57</v>
      </c>
    </row>
    <row r="240" spans="1:4" x14ac:dyDescent="0.2">
      <c r="A240" s="3">
        <v>1651321702740</v>
      </c>
      <c r="B240" s="3">
        <v>1651321702801</v>
      </c>
      <c r="C240" s="3">
        <f t="shared" si="10"/>
        <v>61</v>
      </c>
    </row>
    <row r="241" spans="1:3" x14ac:dyDescent="0.2">
      <c r="A241" s="3">
        <v>1651321702742</v>
      </c>
      <c r="B241" s="3">
        <v>1651321702800</v>
      </c>
      <c r="C241" s="3">
        <f t="shared" si="10"/>
        <v>58</v>
      </c>
    </row>
    <row r="242" spans="1:3" x14ac:dyDescent="0.2">
      <c r="A242" s="3">
        <v>1651321702742</v>
      </c>
      <c r="B242" s="3">
        <v>1651321702798</v>
      </c>
      <c r="C242" s="3">
        <f t="shared" si="10"/>
        <v>56</v>
      </c>
    </row>
    <row r="243" spans="1:3" x14ac:dyDescent="0.2">
      <c r="A243" s="3">
        <v>1651321702738</v>
      </c>
      <c r="B243" s="3">
        <v>1651321702802</v>
      </c>
      <c r="C243" s="3">
        <f t="shared" si="10"/>
        <v>64</v>
      </c>
    </row>
    <row r="244" spans="1:3" x14ac:dyDescent="0.2">
      <c r="A244" s="3">
        <v>1651321702743</v>
      </c>
      <c r="B244" s="3">
        <v>1651321702802</v>
      </c>
      <c r="C244" s="3">
        <f t="shared" si="10"/>
        <v>59</v>
      </c>
    </row>
    <row r="245" spans="1:3" x14ac:dyDescent="0.2">
      <c r="A245" s="3">
        <v>1651321702743</v>
      </c>
      <c r="B245" s="3">
        <v>1651321702802</v>
      </c>
      <c r="C245" s="3">
        <f t="shared" si="10"/>
        <v>59</v>
      </c>
    </row>
    <row r="246" spans="1:3" x14ac:dyDescent="0.2">
      <c r="A246" s="3">
        <v>1651321702744</v>
      </c>
      <c r="B246" s="3">
        <v>1651321702803</v>
      </c>
      <c r="C246" s="3">
        <f t="shared" si="10"/>
        <v>59</v>
      </c>
    </row>
    <row r="247" spans="1:3" x14ac:dyDescent="0.2">
      <c r="A247" s="3">
        <v>1651321702744</v>
      </c>
      <c r="B247" s="3">
        <v>1651321702805</v>
      </c>
      <c r="C247" s="3">
        <f t="shared" si="10"/>
        <v>61</v>
      </c>
    </row>
    <row r="248" spans="1:3" x14ac:dyDescent="0.2">
      <c r="A248" s="3">
        <v>1651321702746</v>
      </c>
      <c r="B248" s="3">
        <v>1651321702803</v>
      </c>
      <c r="C248" s="3">
        <f t="shared" si="10"/>
        <v>57</v>
      </c>
    </row>
    <row r="249" spans="1:3" x14ac:dyDescent="0.2">
      <c r="A249" s="3">
        <v>1651321702745</v>
      </c>
      <c r="B249" s="3">
        <v>1651321702801</v>
      </c>
      <c r="C249" s="3">
        <f t="shared" si="10"/>
        <v>56</v>
      </c>
    </row>
    <row r="250" spans="1:3" x14ac:dyDescent="0.2">
      <c r="A250" s="3">
        <v>1651321702741</v>
      </c>
      <c r="B250" s="3">
        <v>1651321702800</v>
      </c>
      <c r="C250" s="3">
        <f t="shared" si="10"/>
        <v>59</v>
      </c>
    </row>
    <row r="251" spans="1:3" x14ac:dyDescent="0.2">
      <c r="A251" s="3">
        <v>1651321702741</v>
      </c>
      <c r="B251" s="3">
        <v>1651321702802</v>
      </c>
      <c r="C251" s="3">
        <f t="shared" si="10"/>
        <v>61</v>
      </c>
    </row>
    <row r="252" spans="1:3" x14ac:dyDescent="0.2">
      <c r="A252" s="3">
        <v>1651321702743</v>
      </c>
      <c r="B252" s="3">
        <v>1651321702805</v>
      </c>
      <c r="C252" s="3">
        <f t="shared" si="10"/>
        <v>62</v>
      </c>
    </row>
    <row r="253" spans="1:3" x14ac:dyDescent="0.2">
      <c r="A253" s="3">
        <v>1651321702746</v>
      </c>
      <c r="B253" s="3">
        <v>1651321702805</v>
      </c>
      <c r="C253" s="3">
        <f t="shared" si="10"/>
        <v>59</v>
      </c>
    </row>
    <row r="254" spans="1:3" x14ac:dyDescent="0.2">
      <c r="A254" s="3">
        <v>1651321702745</v>
      </c>
      <c r="B254" s="3">
        <v>1651321702803</v>
      </c>
      <c r="C254" s="3">
        <f t="shared" si="10"/>
        <v>58</v>
      </c>
    </row>
    <row r="255" spans="1:3" x14ac:dyDescent="0.2">
      <c r="A255" s="3">
        <v>1651321702744</v>
      </c>
      <c r="B255" s="3">
        <v>1651321702805</v>
      </c>
      <c r="C255" s="3">
        <f t="shared" si="10"/>
        <v>61</v>
      </c>
    </row>
    <row r="256" spans="1:3" x14ac:dyDescent="0.2">
      <c r="A256" s="3">
        <v>1651321702746</v>
      </c>
      <c r="B256" s="3">
        <v>1651321702803</v>
      </c>
      <c r="C256" s="3">
        <f t="shared" si="10"/>
        <v>57</v>
      </c>
    </row>
    <row r="257" spans="1:3" x14ac:dyDescent="0.2">
      <c r="A257" s="3">
        <v>1651321702743</v>
      </c>
      <c r="B257" s="3">
        <v>1651321702808</v>
      </c>
      <c r="C257" s="3">
        <f t="shared" si="10"/>
        <v>65</v>
      </c>
    </row>
    <row r="258" spans="1:3" x14ac:dyDescent="0.2">
      <c r="A258" s="3">
        <v>1651321702749</v>
      </c>
      <c r="B258" s="3">
        <v>1651321702904</v>
      </c>
      <c r="C258" s="3">
        <f t="shared" si="10"/>
        <v>155</v>
      </c>
    </row>
    <row r="259" spans="1:3" x14ac:dyDescent="0.2">
      <c r="A259" s="3">
        <v>1651321702756</v>
      </c>
      <c r="B259" s="3">
        <v>1651321702807</v>
      </c>
      <c r="C259" s="3">
        <f t="shared" si="10"/>
        <v>51</v>
      </c>
    </row>
    <row r="260" spans="1:3" x14ac:dyDescent="0.2">
      <c r="A260" s="3">
        <v>1651321702748</v>
      </c>
      <c r="B260" s="3">
        <v>1651321702808</v>
      </c>
      <c r="C260" s="3">
        <f t="shared" si="10"/>
        <v>60</v>
      </c>
    </row>
    <row r="261" spans="1:3" x14ac:dyDescent="0.2">
      <c r="A261" s="3">
        <v>1651321702750</v>
      </c>
      <c r="B261" s="3">
        <v>1651321702805</v>
      </c>
      <c r="C261" s="3">
        <f t="shared" si="10"/>
        <v>55</v>
      </c>
    </row>
    <row r="262" spans="1:3" x14ac:dyDescent="0.2">
      <c r="A262" s="3">
        <v>1651321702746</v>
      </c>
      <c r="B262" s="3">
        <v>1651321702807</v>
      </c>
      <c r="C262" s="3">
        <f t="shared" si="10"/>
        <v>61</v>
      </c>
    </row>
    <row r="263" spans="1:3" x14ac:dyDescent="0.2">
      <c r="A263" s="3">
        <v>1651321702748</v>
      </c>
      <c r="B263" s="3">
        <v>1651321702808</v>
      </c>
      <c r="C263" s="3">
        <f t="shared" si="10"/>
        <v>60</v>
      </c>
    </row>
    <row r="264" spans="1:3" x14ac:dyDescent="0.2">
      <c r="A264" s="3">
        <v>1651321702749</v>
      </c>
      <c r="B264" s="3">
        <v>1651321702808</v>
      </c>
      <c r="C264" s="3">
        <f t="shared" si="10"/>
        <v>59</v>
      </c>
    </row>
    <row r="265" spans="1:3" x14ac:dyDescent="0.2">
      <c r="A265" s="3">
        <v>1651321702750</v>
      </c>
      <c r="B265" s="3">
        <v>1651321702809</v>
      </c>
      <c r="C265" s="3">
        <f t="shared" si="10"/>
        <v>59</v>
      </c>
    </row>
    <row r="266" spans="1:3" x14ac:dyDescent="0.2">
      <c r="A266" s="3">
        <v>1651321702750</v>
      </c>
      <c r="B266" s="3">
        <v>1651321702810</v>
      </c>
      <c r="C266" s="3">
        <f t="shared" si="10"/>
        <v>60</v>
      </c>
    </row>
    <row r="267" spans="1:3" x14ac:dyDescent="0.2">
      <c r="A267" s="3">
        <v>1651321702751</v>
      </c>
      <c r="B267" s="3">
        <v>1651321702808</v>
      </c>
      <c r="C267" s="3">
        <f t="shared" si="10"/>
        <v>57</v>
      </c>
    </row>
    <row r="268" spans="1:3" x14ac:dyDescent="0.2">
      <c r="A268" s="3">
        <v>1651321702750</v>
      </c>
      <c r="B268" s="3">
        <v>1651321702807</v>
      </c>
      <c r="C268" s="3">
        <f t="shared" si="10"/>
        <v>57</v>
      </c>
    </row>
    <row r="269" spans="1:3" x14ac:dyDescent="0.2">
      <c r="A269" s="3">
        <v>1651321702748</v>
      </c>
      <c r="B269" s="3">
        <v>1651321702810</v>
      </c>
      <c r="C269" s="3">
        <f t="shared" si="10"/>
        <v>62</v>
      </c>
    </row>
    <row r="270" spans="1:3" x14ac:dyDescent="0.2">
      <c r="A270" s="3">
        <v>1651321702751</v>
      </c>
      <c r="B270" s="3">
        <v>1651321702886</v>
      </c>
      <c r="C270" s="3">
        <f t="shared" si="10"/>
        <v>135</v>
      </c>
    </row>
    <row r="271" spans="1:3" x14ac:dyDescent="0.2">
      <c r="A271" s="3">
        <v>1651321702738</v>
      </c>
      <c r="B271" s="3">
        <v>1651321702810</v>
      </c>
      <c r="C271" s="3">
        <f t="shared" si="10"/>
        <v>72</v>
      </c>
    </row>
    <row r="272" spans="1:3" x14ac:dyDescent="0.2">
      <c r="A272" s="3">
        <v>1651321702751</v>
      </c>
      <c r="B272" s="3">
        <v>1651321702807</v>
      </c>
      <c r="C272" s="3">
        <f t="shared" si="10"/>
        <v>56</v>
      </c>
    </row>
    <row r="273" spans="1:3" x14ac:dyDescent="0.2">
      <c r="A273" s="3">
        <v>1651321702748</v>
      </c>
      <c r="B273" s="3">
        <v>1651321702810</v>
      </c>
      <c r="C273" s="3">
        <f t="shared" si="10"/>
        <v>62</v>
      </c>
    </row>
    <row r="274" spans="1:3" x14ac:dyDescent="0.2">
      <c r="A274" s="3">
        <v>1651321702752</v>
      </c>
      <c r="B274" s="3">
        <v>1651321702812</v>
      </c>
      <c r="C274" s="3">
        <f t="shared" si="10"/>
        <v>60</v>
      </c>
    </row>
    <row r="275" spans="1:3" x14ac:dyDescent="0.2">
      <c r="A275" s="3">
        <v>1651321702753</v>
      </c>
      <c r="B275" s="3">
        <v>1651321702810</v>
      </c>
      <c r="C275" s="3">
        <f t="shared" si="10"/>
        <v>57</v>
      </c>
    </row>
    <row r="276" spans="1:3" x14ac:dyDescent="0.2">
      <c r="A276" s="3">
        <v>1651321702751</v>
      </c>
      <c r="B276" s="3">
        <v>1651321702817</v>
      </c>
      <c r="C276" s="3">
        <f t="shared" si="10"/>
        <v>66</v>
      </c>
    </row>
    <row r="277" spans="1:3" x14ac:dyDescent="0.2">
      <c r="A277" s="3">
        <v>1651321702758</v>
      </c>
      <c r="B277" s="3">
        <v>1651321702813</v>
      </c>
      <c r="C277" s="3">
        <f t="shared" si="10"/>
        <v>55</v>
      </c>
    </row>
    <row r="278" spans="1:3" x14ac:dyDescent="0.2">
      <c r="A278" s="3">
        <v>1651321702754</v>
      </c>
      <c r="B278" s="3">
        <v>1651321702813</v>
      </c>
      <c r="C278" s="3">
        <f t="shared" si="10"/>
        <v>59</v>
      </c>
    </row>
    <row r="279" spans="1:3" x14ac:dyDescent="0.2">
      <c r="A279" s="3">
        <v>1651321702754</v>
      </c>
      <c r="B279" s="3">
        <v>1651321702813</v>
      </c>
      <c r="C279" s="3">
        <f t="shared" si="10"/>
        <v>59</v>
      </c>
    </row>
    <row r="280" spans="1:3" x14ac:dyDescent="0.2">
      <c r="A280" s="3">
        <v>1651321702755</v>
      </c>
      <c r="B280" s="3">
        <v>1651321702810</v>
      </c>
      <c r="C280" s="3">
        <f t="shared" si="10"/>
        <v>55</v>
      </c>
    </row>
    <row r="281" spans="1:3" x14ac:dyDescent="0.2">
      <c r="A281" s="3">
        <v>1651321702751</v>
      </c>
      <c r="B281" s="3">
        <v>1651321702811</v>
      </c>
      <c r="C281" s="3">
        <f t="shared" si="10"/>
        <v>60</v>
      </c>
    </row>
    <row r="282" spans="1:3" x14ac:dyDescent="0.2">
      <c r="A282" s="3">
        <v>1651321702751</v>
      </c>
      <c r="B282" s="3">
        <v>1651321702814</v>
      </c>
      <c r="C282" s="3">
        <f t="shared" si="10"/>
        <v>63</v>
      </c>
    </row>
    <row r="283" spans="1:3" x14ac:dyDescent="0.2">
      <c r="A283" s="3">
        <v>1651321702755</v>
      </c>
      <c r="B283" s="3">
        <v>1651321702815</v>
      </c>
      <c r="C283" s="3">
        <f t="shared" si="10"/>
        <v>60</v>
      </c>
    </row>
    <row r="284" spans="1:3" x14ac:dyDescent="0.2">
      <c r="A284" s="3">
        <v>1651321702755</v>
      </c>
      <c r="B284" s="3">
        <v>1651321702815</v>
      </c>
      <c r="C284" s="3">
        <f t="shared" si="10"/>
        <v>60</v>
      </c>
    </row>
    <row r="285" spans="1:3" x14ac:dyDescent="0.2">
      <c r="A285" s="3">
        <v>1651321702756</v>
      </c>
      <c r="B285" s="3">
        <v>1651321702815</v>
      </c>
      <c r="C285" s="3">
        <f t="shared" ref="C285:C319" si="11">B285-A285</f>
        <v>59</v>
      </c>
    </row>
    <row r="286" spans="1:3" x14ac:dyDescent="0.2">
      <c r="A286" s="3">
        <v>1651321702756</v>
      </c>
      <c r="B286" s="3">
        <v>1651321702814</v>
      </c>
      <c r="C286" s="3">
        <f t="shared" si="11"/>
        <v>58</v>
      </c>
    </row>
    <row r="287" spans="1:3" x14ac:dyDescent="0.2">
      <c r="A287" s="3">
        <v>1651321702756</v>
      </c>
      <c r="B287" s="3">
        <v>1651321702816</v>
      </c>
      <c r="C287" s="3">
        <f t="shared" si="11"/>
        <v>60</v>
      </c>
    </row>
    <row r="288" spans="1:3" x14ac:dyDescent="0.2">
      <c r="A288" s="3">
        <v>1651321702757</v>
      </c>
      <c r="B288" s="3">
        <v>1651321702816</v>
      </c>
      <c r="C288" s="3">
        <f t="shared" si="11"/>
        <v>59</v>
      </c>
    </row>
    <row r="289" spans="1:3" x14ac:dyDescent="0.2">
      <c r="A289" s="3">
        <v>1651321702757</v>
      </c>
      <c r="B289" s="3">
        <v>1651321702816</v>
      </c>
      <c r="C289" s="3">
        <f t="shared" si="11"/>
        <v>59</v>
      </c>
    </row>
    <row r="290" spans="1:3" x14ac:dyDescent="0.2">
      <c r="A290" s="3">
        <v>1651321702758</v>
      </c>
      <c r="B290" s="3">
        <v>1651321702818</v>
      </c>
      <c r="C290" s="3">
        <f t="shared" si="11"/>
        <v>60</v>
      </c>
    </row>
    <row r="291" spans="1:3" x14ac:dyDescent="0.2">
      <c r="A291" s="3">
        <v>1651321702758</v>
      </c>
      <c r="B291" s="3">
        <v>1651321702817</v>
      </c>
      <c r="C291" s="3">
        <f t="shared" si="11"/>
        <v>59</v>
      </c>
    </row>
    <row r="292" spans="1:3" x14ac:dyDescent="0.2">
      <c r="A292" s="3">
        <v>1651321702758</v>
      </c>
      <c r="B292" s="3">
        <v>1651321702817</v>
      </c>
      <c r="C292" s="3">
        <f t="shared" si="11"/>
        <v>59</v>
      </c>
    </row>
    <row r="293" spans="1:3" x14ac:dyDescent="0.2">
      <c r="A293" s="3">
        <v>1651321702758</v>
      </c>
      <c r="B293" s="3">
        <v>1651321702818</v>
      </c>
      <c r="C293" s="3">
        <f t="shared" si="11"/>
        <v>60</v>
      </c>
    </row>
    <row r="294" spans="1:3" x14ac:dyDescent="0.2">
      <c r="A294" s="3">
        <v>1651321702759</v>
      </c>
      <c r="B294" s="3">
        <v>1651321702814</v>
      </c>
      <c r="C294" s="3">
        <f t="shared" si="11"/>
        <v>55</v>
      </c>
    </row>
    <row r="295" spans="1:3" x14ac:dyDescent="0.2">
      <c r="A295" s="3">
        <v>1651321702755</v>
      </c>
      <c r="B295" s="3">
        <v>1651321702818</v>
      </c>
      <c r="C295" s="3">
        <f t="shared" si="11"/>
        <v>63</v>
      </c>
    </row>
    <row r="296" spans="1:3" x14ac:dyDescent="0.2">
      <c r="A296" s="3">
        <v>1651321702759</v>
      </c>
      <c r="B296" s="3">
        <v>1651321702817</v>
      </c>
      <c r="C296" s="3">
        <f t="shared" si="11"/>
        <v>58</v>
      </c>
    </row>
    <row r="297" spans="1:3" x14ac:dyDescent="0.2">
      <c r="A297" s="3">
        <v>1651321702759</v>
      </c>
      <c r="B297" s="3">
        <v>1651321702813</v>
      </c>
      <c r="C297" s="3">
        <f t="shared" si="11"/>
        <v>54</v>
      </c>
    </row>
    <row r="298" spans="1:3" x14ac:dyDescent="0.2">
      <c r="A298" s="3">
        <v>1651321702753</v>
      </c>
      <c r="B298" s="3">
        <v>1651321702819</v>
      </c>
      <c r="C298" s="3">
        <f t="shared" si="11"/>
        <v>66</v>
      </c>
    </row>
    <row r="299" spans="1:3" x14ac:dyDescent="0.2">
      <c r="A299" s="3">
        <v>1651321702759</v>
      </c>
      <c r="B299" s="3">
        <v>1651321702818</v>
      </c>
      <c r="C299" s="3">
        <f t="shared" si="11"/>
        <v>59</v>
      </c>
    </row>
    <row r="300" spans="1:3" x14ac:dyDescent="0.2">
      <c r="A300" s="3">
        <v>1651321702759</v>
      </c>
      <c r="B300" s="3">
        <v>1651321702820</v>
      </c>
      <c r="C300" s="3">
        <f t="shared" si="11"/>
        <v>61</v>
      </c>
    </row>
    <row r="301" spans="1:3" x14ac:dyDescent="0.2">
      <c r="A301" s="3">
        <v>1651321702762</v>
      </c>
      <c r="B301" s="3">
        <v>1651321702819</v>
      </c>
      <c r="C301" s="3">
        <f t="shared" si="11"/>
        <v>57</v>
      </c>
    </row>
    <row r="302" spans="1:3" x14ac:dyDescent="0.2">
      <c r="A302" s="3">
        <v>1651321702760</v>
      </c>
      <c r="B302" s="3">
        <v>1651321702819</v>
      </c>
      <c r="C302" s="3">
        <f t="shared" si="11"/>
        <v>59</v>
      </c>
    </row>
    <row r="303" spans="1:3" x14ac:dyDescent="0.2">
      <c r="A303" s="3">
        <v>1651321702760</v>
      </c>
      <c r="B303" s="3">
        <v>1651321702819</v>
      </c>
      <c r="C303" s="3">
        <f t="shared" si="11"/>
        <v>59</v>
      </c>
    </row>
    <row r="304" spans="1:3" x14ac:dyDescent="0.2">
      <c r="A304" s="3">
        <v>1651321702761</v>
      </c>
      <c r="B304" s="3">
        <v>1651321702821</v>
      </c>
      <c r="C304" s="3">
        <f t="shared" si="11"/>
        <v>60</v>
      </c>
    </row>
    <row r="305" spans="1:3" x14ac:dyDescent="0.2">
      <c r="A305" s="3">
        <v>1651321702761</v>
      </c>
      <c r="B305" s="3">
        <v>1651321702821</v>
      </c>
      <c r="C305" s="3">
        <f t="shared" si="11"/>
        <v>60</v>
      </c>
    </row>
    <row r="306" spans="1:3" x14ac:dyDescent="0.2">
      <c r="A306" s="3">
        <v>1651321702761</v>
      </c>
      <c r="B306" s="3">
        <v>1651321702821</v>
      </c>
      <c r="C306" s="3">
        <f t="shared" si="11"/>
        <v>60</v>
      </c>
    </row>
    <row r="307" spans="1:3" x14ac:dyDescent="0.2">
      <c r="A307" s="3">
        <v>1651321702762</v>
      </c>
      <c r="B307" s="3">
        <v>1651321702821</v>
      </c>
      <c r="C307" s="3">
        <f t="shared" si="11"/>
        <v>59</v>
      </c>
    </row>
    <row r="308" spans="1:3" x14ac:dyDescent="0.2">
      <c r="A308" s="3">
        <v>1651321702762</v>
      </c>
      <c r="B308" s="3">
        <v>1651321702822</v>
      </c>
      <c r="C308" s="3">
        <f t="shared" si="11"/>
        <v>60</v>
      </c>
    </row>
    <row r="309" spans="1:3" x14ac:dyDescent="0.2">
      <c r="A309" s="3">
        <v>1651321702763</v>
      </c>
      <c r="B309" s="3">
        <v>1651321702823</v>
      </c>
      <c r="C309" s="3">
        <f t="shared" si="11"/>
        <v>60</v>
      </c>
    </row>
    <row r="310" spans="1:3" x14ac:dyDescent="0.2">
      <c r="A310" s="3">
        <v>1651321702764</v>
      </c>
      <c r="B310" s="3">
        <v>1651321702821</v>
      </c>
      <c r="C310" s="3">
        <f t="shared" si="11"/>
        <v>57</v>
      </c>
    </row>
    <row r="311" spans="1:3" x14ac:dyDescent="0.2">
      <c r="A311" s="3">
        <v>1651321702763</v>
      </c>
      <c r="B311" s="3">
        <v>1651321702820</v>
      </c>
      <c r="C311" s="3">
        <f t="shared" si="11"/>
        <v>57</v>
      </c>
    </row>
    <row r="312" spans="1:3" x14ac:dyDescent="0.2">
      <c r="A312" s="3">
        <v>1651321702761</v>
      </c>
      <c r="B312" s="3">
        <v>1651321702825</v>
      </c>
      <c r="C312" s="3">
        <f t="shared" si="11"/>
        <v>64</v>
      </c>
    </row>
    <row r="313" spans="1:3" x14ac:dyDescent="0.2">
      <c r="A313" s="3">
        <v>1651321702766</v>
      </c>
      <c r="B313" s="3">
        <v>1651321702823</v>
      </c>
      <c r="C313" s="3">
        <f t="shared" si="11"/>
        <v>57</v>
      </c>
    </row>
    <row r="314" spans="1:3" x14ac:dyDescent="0.2">
      <c r="A314" s="3">
        <v>1651321702765</v>
      </c>
      <c r="B314" s="3">
        <v>1651321702822</v>
      </c>
      <c r="C314" s="3">
        <f t="shared" si="11"/>
        <v>57</v>
      </c>
    </row>
    <row r="315" spans="1:3" x14ac:dyDescent="0.2">
      <c r="A315" s="3">
        <v>1651321702763</v>
      </c>
      <c r="B315" s="3">
        <v>1651321702824</v>
      </c>
      <c r="C315" s="3">
        <f t="shared" si="11"/>
        <v>61</v>
      </c>
    </row>
    <row r="316" spans="1:3" x14ac:dyDescent="0.2">
      <c r="A316" s="3">
        <v>1651321702764</v>
      </c>
      <c r="B316" s="3">
        <v>1651321702821</v>
      </c>
      <c r="C316" s="3">
        <f t="shared" si="11"/>
        <v>57</v>
      </c>
    </row>
    <row r="317" spans="1:3" x14ac:dyDescent="0.2">
      <c r="A317" s="3">
        <v>1651321702762</v>
      </c>
      <c r="B317" s="3">
        <v>1651321702824</v>
      </c>
      <c r="C317" s="3">
        <f t="shared" si="11"/>
        <v>62</v>
      </c>
    </row>
    <row r="318" spans="1:3" x14ac:dyDescent="0.2">
      <c r="A318" s="3">
        <v>1651321702765</v>
      </c>
      <c r="B318" s="3">
        <v>1651321702825</v>
      </c>
      <c r="C318" s="3">
        <f t="shared" si="11"/>
        <v>60</v>
      </c>
    </row>
    <row r="319" spans="1:3" x14ac:dyDescent="0.2">
      <c r="A319" s="3">
        <v>1651321702766</v>
      </c>
      <c r="B319" s="3">
        <v>1651321702825</v>
      </c>
      <c r="C319" s="3">
        <f t="shared" si="11"/>
        <v>59</v>
      </c>
    </row>
    <row r="323" spans="1:4" x14ac:dyDescent="0.2">
      <c r="A323" t="s">
        <v>49</v>
      </c>
      <c r="B323" t="s">
        <v>50</v>
      </c>
      <c r="C323" t="s">
        <v>53</v>
      </c>
      <c r="D323">
        <v>1651321705636</v>
      </c>
    </row>
    <row r="324" spans="1:4" x14ac:dyDescent="0.2">
      <c r="A324" s="3">
        <v>1651321705538</v>
      </c>
      <c r="B324" s="3">
        <v>1651321705639</v>
      </c>
      <c r="C324" s="3">
        <f>B324-A324</f>
        <v>101</v>
      </c>
    </row>
    <row r="325" spans="1:4" x14ac:dyDescent="0.2">
      <c r="A325" s="3">
        <v>1651321705579</v>
      </c>
      <c r="B325" s="3">
        <v>1651321705646</v>
      </c>
      <c r="C325" s="3">
        <f t="shared" ref="C325:C388" si="12">B325-A325</f>
        <v>67</v>
      </c>
    </row>
    <row r="326" spans="1:4" x14ac:dyDescent="0.2">
      <c r="A326" s="3">
        <v>1651321705586</v>
      </c>
      <c r="B326" s="3">
        <v>1651321705642</v>
      </c>
      <c r="C326" s="3">
        <f t="shared" si="12"/>
        <v>56</v>
      </c>
    </row>
    <row r="327" spans="1:4" x14ac:dyDescent="0.2">
      <c r="A327" s="3">
        <v>1651321705583</v>
      </c>
      <c r="B327" s="3">
        <v>1651321705644</v>
      </c>
      <c r="C327" s="3">
        <f t="shared" si="12"/>
        <v>61</v>
      </c>
    </row>
    <row r="328" spans="1:4" x14ac:dyDescent="0.2">
      <c r="A328" s="3">
        <v>1651321705586</v>
      </c>
      <c r="B328" s="3">
        <v>1651321705648</v>
      </c>
      <c r="C328" s="3">
        <f t="shared" si="12"/>
        <v>62</v>
      </c>
    </row>
    <row r="329" spans="1:4" x14ac:dyDescent="0.2">
      <c r="A329" s="3">
        <v>1651321705588</v>
      </c>
      <c r="B329" s="3">
        <v>1651321705647</v>
      </c>
      <c r="C329" s="3">
        <f t="shared" si="12"/>
        <v>59</v>
      </c>
    </row>
    <row r="330" spans="1:4" x14ac:dyDescent="0.2">
      <c r="A330" s="3">
        <v>1651321705559</v>
      </c>
      <c r="B330" s="3">
        <v>1651321705646</v>
      </c>
      <c r="C330" s="3">
        <f t="shared" si="12"/>
        <v>87</v>
      </c>
    </row>
    <row r="331" spans="1:4" x14ac:dyDescent="0.2">
      <c r="A331" s="3">
        <v>1651321705586</v>
      </c>
      <c r="B331" s="3">
        <v>1651321705645</v>
      </c>
      <c r="C331" s="3">
        <f t="shared" si="12"/>
        <v>59</v>
      </c>
    </row>
    <row r="332" spans="1:4" x14ac:dyDescent="0.2">
      <c r="A332" s="3">
        <v>1651321705586</v>
      </c>
      <c r="B332" s="3">
        <v>1651321705644</v>
      </c>
      <c r="C332" s="3">
        <f t="shared" si="12"/>
        <v>58</v>
      </c>
    </row>
    <row r="333" spans="1:4" x14ac:dyDescent="0.2">
      <c r="A333" s="3">
        <v>1651321705585</v>
      </c>
      <c r="B333" s="3">
        <v>1651321705644</v>
      </c>
      <c r="C333" s="3">
        <f t="shared" si="12"/>
        <v>59</v>
      </c>
    </row>
    <row r="334" spans="1:4" x14ac:dyDescent="0.2">
      <c r="A334" s="3">
        <v>1651321705586</v>
      </c>
      <c r="B334" s="3">
        <v>1651321705643</v>
      </c>
      <c r="C334" s="3">
        <f t="shared" si="12"/>
        <v>57</v>
      </c>
    </row>
    <row r="335" spans="1:4" x14ac:dyDescent="0.2">
      <c r="A335" s="3">
        <v>1651321705584</v>
      </c>
      <c r="B335" s="3">
        <v>1651321705643</v>
      </c>
      <c r="C335" s="3">
        <f t="shared" si="12"/>
        <v>59</v>
      </c>
    </row>
    <row r="336" spans="1:4" x14ac:dyDescent="0.2">
      <c r="A336" s="3">
        <v>1651321705583</v>
      </c>
      <c r="B336" s="3">
        <v>1651321705643</v>
      </c>
      <c r="C336" s="3">
        <f t="shared" si="12"/>
        <v>60</v>
      </c>
    </row>
    <row r="337" spans="1:3" x14ac:dyDescent="0.2">
      <c r="A337" s="3">
        <v>1651321705584</v>
      </c>
      <c r="B337" s="3">
        <v>1651321705648</v>
      </c>
      <c r="C337" s="3">
        <f t="shared" si="12"/>
        <v>64</v>
      </c>
    </row>
    <row r="338" spans="1:3" x14ac:dyDescent="0.2">
      <c r="A338" s="3">
        <v>1651321705588</v>
      </c>
      <c r="B338" s="3">
        <v>1651321705648</v>
      </c>
      <c r="C338" s="3">
        <f t="shared" si="12"/>
        <v>60</v>
      </c>
    </row>
    <row r="339" spans="1:3" x14ac:dyDescent="0.2">
      <c r="A339" s="3">
        <v>1651321705589</v>
      </c>
      <c r="B339" s="3">
        <v>1651321705647</v>
      </c>
      <c r="C339" s="3">
        <f t="shared" si="12"/>
        <v>58</v>
      </c>
    </row>
    <row r="340" spans="1:3" x14ac:dyDescent="0.2">
      <c r="A340" s="3">
        <v>1651321705587</v>
      </c>
      <c r="B340" s="3">
        <v>1651321705647</v>
      </c>
      <c r="C340" s="3">
        <f t="shared" si="12"/>
        <v>60</v>
      </c>
    </row>
    <row r="341" spans="1:3" x14ac:dyDescent="0.2">
      <c r="A341" s="3">
        <v>1651321705589</v>
      </c>
      <c r="B341" s="3">
        <v>1651321705649</v>
      </c>
      <c r="C341" s="3">
        <f t="shared" si="12"/>
        <v>60</v>
      </c>
    </row>
    <row r="342" spans="1:3" x14ac:dyDescent="0.2">
      <c r="A342" s="3">
        <v>1651321705589</v>
      </c>
      <c r="B342" s="3">
        <v>1651321705648</v>
      </c>
      <c r="C342" s="3">
        <f t="shared" si="12"/>
        <v>59</v>
      </c>
    </row>
    <row r="343" spans="1:3" x14ac:dyDescent="0.2">
      <c r="A343" s="3">
        <v>1651321705589</v>
      </c>
      <c r="B343" s="3">
        <v>1651321705649</v>
      </c>
      <c r="C343" s="3">
        <f t="shared" si="12"/>
        <v>60</v>
      </c>
    </row>
    <row r="344" spans="1:3" x14ac:dyDescent="0.2">
      <c r="A344" s="3">
        <v>1651321705590</v>
      </c>
      <c r="B344" s="3">
        <v>1651321705653</v>
      </c>
      <c r="C344" s="3">
        <f t="shared" si="12"/>
        <v>63</v>
      </c>
    </row>
    <row r="345" spans="1:3" x14ac:dyDescent="0.2">
      <c r="A345" s="3">
        <v>1651321705594</v>
      </c>
      <c r="B345" s="3">
        <v>1651321705654</v>
      </c>
      <c r="C345" s="3">
        <f t="shared" si="12"/>
        <v>60</v>
      </c>
    </row>
    <row r="346" spans="1:3" x14ac:dyDescent="0.2">
      <c r="A346" s="3">
        <v>1651321705595</v>
      </c>
      <c r="B346" s="3">
        <v>1651321705651</v>
      </c>
      <c r="C346" s="3">
        <f t="shared" si="12"/>
        <v>56</v>
      </c>
    </row>
    <row r="347" spans="1:3" x14ac:dyDescent="0.2">
      <c r="A347" s="3">
        <v>1651321705592</v>
      </c>
      <c r="B347" s="3">
        <v>1651321705654</v>
      </c>
      <c r="C347" s="3">
        <f t="shared" si="12"/>
        <v>62</v>
      </c>
    </row>
    <row r="348" spans="1:3" x14ac:dyDescent="0.2">
      <c r="A348" s="3">
        <v>1651321705596</v>
      </c>
      <c r="B348" s="3">
        <v>1651321705650</v>
      </c>
      <c r="C348" s="3">
        <f t="shared" si="12"/>
        <v>54</v>
      </c>
    </row>
    <row r="349" spans="1:3" x14ac:dyDescent="0.2">
      <c r="A349" s="3">
        <v>1651321705590</v>
      </c>
      <c r="B349" s="3">
        <v>1651321705650</v>
      </c>
      <c r="C349" s="3">
        <f t="shared" si="12"/>
        <v>60</v>
      </c>
    </row>
    <row r="350" spans="1:3" x14ac:dyDescent="0.2">
      <c r="A350" s="3">
        <v>1651321705590</v>
      </c>
      <c r="B350" s="3">
        <v>1651321705651</v>
      </c>
      <c r="C350" s="3">
        <f t="shared" si="12"/>
        <v>61</v>
      </c>
    </row>
    <row r="351" spans="1:3" x14ac:dyDescent="0.2">
      <c r="A351" s="3">
        <v>1651321705562</v>
      </c>
      <c r="B351" s="3">
        <v>1651321705652</v>
      </c>
      <c r="C351" s="3">
        <f t="shared" si="12"/>
        <v>90</v>
      </c>
    </row>
    <row r="352" spans="1:3" x14ac:dyDescent="0.2">
      <c r="A352" s="3">
        <v>1651321705592</v>
      </c>
      <c r="B352" s="3">
        <v>1651321705652</v>
      </c>
      <c r="C352" s="3">
        <f t="shared" si="12"/>
        <v>60</v>
      </c>
    </row>
    <row r="353" spans="1:3" x14ac:dyDescent="0.2">
      <c r="A353" s="3">
        <v>1651321705592</v>
      </c>
      <c r="B353" s="3">
        <v>1651321705652</v>
      </c>
      <c r="C353" s="3">
        <f t="shared" si="12"/>
        <v>60</v>
      </c>
    </row>
    <row r="354" spans="1:3" x14ac:dyDescent="0.2">
      <c r="A354" s="3">
        <v>1651321705593</v>
      </c>
      <c r="B354" s="3">
        <v>1651321705652</v>
      </c>
      <c r="C354" s="3">
        <f t="shared" si="12"/>
        <v>59</v>
      </c>
    </row>
    <row r="355" spans="1:3" x14ac:dyDescent="0.2">
      <c r="A355" s="3">
        <v>1651321705592</v>
      </c>
      <c r="B355" s="3">
        <v>1651321705652</v>
      </c>
      <c r="C355" s="3">
        <f t="shared" si="12"/>
        <v>60</v>
      </c>
    </row>
    <row r="356" spans="1:3" x14ac:dyDescent="0.2">
      <c r="A356" s="3">
        <v>1651321705593</v>
      </c>
      <c r="B356" s="3">
        <v>1651321705649</v>
      </c>
      <c r="C356" s="3">
        <f t="shared" si="12"/>
        <v>56</v>
      </c>
    </row>
    <row r="357" spans="1:3" x14ac:dyDescent="0.2">
      <c r="A357" s="3">
        <v>1651321705591</v>
      </c>
      <c r="B357" s="3">
        <v>1651321705654</v>
      </c>
      <c r="C357" s="3">
        <f t="shared" si="12"/>
        <v>63</v>
      </c>
    </row>
    <row r="358" spans="1:3" x14ac:dyDescent="0.2">
      <c r="A358" s="3">
        <v>1651321705594</v>
      </c>
      <c r="B358" s="3">
        <v>1651321705654</v>
      </c>
      <c r="C358" s="3">
        <f t="shared" si="12"/>
        <v>60</v>
      </c>
    </row>
    <row r="359" spans="1:3" x14ac:dyDescent="0.2">
      <c r="A359" s="3">
        <v>1651321705594</v>
      </c>
      <c r="B359" s="3">
        <v>1651321705653</v>
      </c>
      <c r="C359" s="3">
        <f t="shared" si="12"/>
        <v>59</v>
      </c>
    </row>
    <row r="360" spans="1:3" x14ac:dyDescent="0.2">
      <c r="A360" s="3">
        <v>1651321705594</v>
      </c>
      <c r="B360" s="3">
        <v>1651321705655</v>
      </c>
      <c r="C360" s="3">
        <f t="shared" si="12"/>
        <v>61</v>
      </c>
    </row>
    <row r="361" spans="1:3" x14ac:dyDescent="0.2">
      <c r="A361" s="3">
        <v>1651321705595</v>
      </c>
      <c r="B361" s="3">
        <v>1651321705655</v>
      </c>
      <c r="C361" s="3">
        <f t="shared" si="12"/>
        <v>60</v>
      </c>
    </row>
    <row r="362" spans="1:3" x14ac:dyDescent="0.2">
      <c r="A362" s="3">
        <v>1651321705596</v>
      </c>
      <c r="B362" s="3">
        <v>1651321705656</v>
      </c>
      <c r="C362" s="3">
        <f t="shared" si="12"/>
        <v>60</v>
      </c>
    </row>
    <row r="363" spans="1:3" x14ac:dyDescent="0.2">
      <c r="A363" s="3">
        <v>1651321705597</v>
      </c>
      <c r="B363" s="3">
        <v>1651321705650</v>
      </c>
      <c r="C363" s="3">
        <f t="shared" si="12"/>
        <v>53</v>
      </c>
    </row>
    <row r="364" spans="1:3" x14ac:dyDescent="0.2">
      <c r="A364" s="3">
        <v>1651321705592</v>
      </c>
      <c r="B364" s="3">
        <v>1651321705654</v>
      </c>
      <c r="C364" s="3">
        <f t="shared" si="12"/>
        <v>62</v>
      </c>
    </row>
    <row r="365" spans="1:3" x14ac:dyDescent="0.2">
      <c r="A365" s="3">
        <v>1651321705594</v>
      </c>
      <c r="B365" s="3">
        <v>1651321705652</v>
      </c>
      <c r="C365" s="3">
        <f t="shared" si="12"/>
        <v>58</v>
      </c>
    </row>
    <row r="366" spans="1:3" x14ac:dyDescent="0.2">
      <c r="A366" s="3">
        <v>1651321705592</v>
      </c>
      <c r="B366" s="3">
        <v>1651321705653</v>
      </c>
      <c r="C366" s="3">
        <f t="shared" si="12"/>
        <v>61</v>
      </c>
    </row>
    <row r="367" spans="1:3" x14ac:dyDescent="0.2">
      <c r="A367" s="3">
        <v>1651321705593</v>
      </c>
      <c r="B367" s="3">
        <v>1651321705656</v>
      </c>
      <c r="C367" s="3">
        <f t="shared" si="12"/>
        <v>63</v>
      </c>
    </row>
    <row r="368" spans="1:3" x14ac:dyDescent="0.2">
      <c r="A368" s="3">
        <v>1651321705598</v>
      </c>
      <c r="B368" s="3">
        <v>1651321705654</v>
      </c>
      <c r="C368" s="3">
        <f t="shared" si="12"/>
        <v>56</v>
      </c>
    </row>
    <row r="369" spans="1:3" x14ac:dyDescent="0.2">
      <c r="A369" s="3">
        <v>1651321705594</v>
      </c>
      <c r="B369" s="3">
        <v>1651321705657</v>
      </c>
      <c r="C369" s="3">
        <f t="shared" si="12"/>
        <v>63</v>
      </c>
    </row>
    <row r="370" spans="1:3" x14ac:dyDescent="0.2">
      <c r="A370" s="3">
        <v>1651321705598</v>
      </c>
      <c r="B370" s="3">
        <v>1651321705662</v>
      </c>
      <c r="C370" s="3">
        <f t="shared" si="12"/>
        <v>64</v>
      </c>
    </row>
    <row r="371" spans="1:3" x14ac:dyDescent="0.2">
      <c r="A371" s="3">
        <v>1651321705603</v>
      </c>
      <c r="B371" s="3">
        <v>1651321705662</v>
      </c>
      <c r="C371" s="3">
        <f t="shared" si="12"/>
        <v>59</v>
      </c>
    </row>
    <row r="372" spans="1:3" x14ac:dyDescent="0.2">
      <c r="A372" s="3">
        <v>1651321705603</v>
      </c>
      <c r="B372" s="3">
        <v>1651321705659</v>
      </c>
      <c r="C372" s="3">
        <f t="shared" si="12"/>
        <v>56</v>
      </c>
    </row>
    <row r="373" spans="1:3" x14ac:dyDescent="0.2">
      <c r="A373" s="3">
        <v>1651321705597</v>
      </c>
      <c r="B373" s="3">
        <v>1651321705734</v>
      </c>
      <c r="C373" s="3">
        <f t="shared" si="12"/>
        <v>137</v>
      </c>
    </row>
    <row r="374" spans="1:3" x14ac:dyDescent="0.2">
      <c r="A374" s="3">
        <v>1651321705589</v>
      </c>
      <c r="B374" s="3">
        <v>1651321705663</v>
      </c>
      <c r="C374" s="3">
        <f t="shared" si="12"/>
        <v>74</v>
      </c>
    </row>
    <row r="375" spans="1:3" x14ac:dyDescent="0.2">
      <c r="A375" s="3">
        <v>1651321705604</v>
      </c>
      <c r="B375" s="3">
        <v>1651321705658</v>
      </c>
      <c r="C375" s="3">
        <f t="shared" si="12"/>
        <v>54</v>
      </c>
    </row>
    <row r="376" spans="1:3" x14ac:dyDescent="0.2">
      <c r="A376" s="3">
        <v>1651321705599</v>
      </c>
      <c r="B376" s="3">
        <v>1651321705662</v>
      </c>
      <c r="C376" s="3">
        <f t="shared" si="12"/>
        <v>63</v>
      </c>
    </row>
    <row r="377" spans="1:3" x14ac:dyDescent="0.2">
      <c r="A377" s="3">
        <v>1651321705604</v>
      </c>
      <c r="B377" s="3">
        <v>1651321705663</v>
      </c>
      <c r="C377" s="3">
        <f t="shared" si="12"/>
        <v>59</v>
      </c>
    </row>
    <row r="378" spans="1:3" x14ac:dyDescent="0.2">
      <c r="A378" s="3">
        <v>1651321705604</v>
      </c>
      <c r="B378" s="3">
        <v>1651321705664</v>
      </c>
      <c r="C378" s="3">
        <f t="shared" si="12"/>
        <v>60</v>
      </c>
    </row>
    <row r="379" spans="1:3" x14ac:dyDescent="0.2">
      <c r="A379" s="3">
        <v>1651321705605</v>
      </c>
      <c r="B379" s="3">
        <v>1651321705664</v>
      </c>
      <c r="C379" s="3">
        <f t="shared" si="12"/>
        <v>59</v>
      </c>
    </row>
    <row r="380" spans="1:3" x14ac:dyDescent="0.2">
      <c r="A380" s="3">
        <v>1651321705606</v>
      </c>
      <c r="B380" s="3">
        <v>1651321705665</v>
      </c>
      <c r="C380" s="3">
        <f t="shared" si="12"/>
        <v>59</v>
      </c>
    </row>
    <row r="381" spans="1:3" x14ac:dyDescent="0.2">
      <c r="A381" s="3">
        <v>1651321705605</v>
      </c>
      <c r="B381" s="3">
        <v>1651321705695</v>
      </c>
      <c r="C381" s="3">
        <f t="shared" si="12"/>
        <v>90</v>
      </c>
    </row>
    <row r="382" spans="1:3" x14ac:dyDescent="0.2">
      <c r="A382" s="3">
        <v>1651321705606</v>
      </c>
      <c r="B382" s="3">
        <v>1651321705662</v>
      </c>
      <c r="C382" s="3">
        <f t="shared" si="12"/>
        <v>56</v>
      </c>
    </row>
    <row r="383" spans="1:3" x14ac:dyDescent="0.2">
      <c r="A383" s="3">
        <v>1651321705604</v>
      </c>
      <c r="B383" s="3">
        <v>1651321705662</v>
      </c>
      <c r="C383" s="3">
        <f t="shared" si="12"/>
        <v>58</v>
      </c>
    </row>
    <row r="384" spans="1:3" x14ac:dyDescent="0.2">
      <c r="A384" s="3">
        <v>1651321705603</v>
      </c>
      <c r="B384" s="3">
        <v>1651321705662</v>
      </c>
      <c r="C384" s="3">
        <f t="shared" si="12"/>
        <v>59</v>
      </c>
    </row>
    <row r="385" spans="1:3" x14ac:dyDescent="0.2">
      <c r="A385" s="3">
        <v>1651321705603</v>
      </c>
      <c r="B385" s="3">
        <v>1651321705662</v>
      </c>
      <c r="C385" s="3">
        <f t="shared" si="12"/>
        <v>59</v>
      </c>
    </row>
    <row r="386" spans="1:3" x14ac:dyDescent="0.2">
      <c r="A386" s="3">
        <v>1651321705603</v>
      </c>
      <c r="B386" s="3">
        <v>1651321705662</v>
      </c>
      <c r="C386" s="3">
        <f t="shared" si="12"/>
        <v>59</v>
      </c>
    </row>
    <row r="387" spans="1:3" x14ac:dyDescent="0.2">
      <c r="A387" s="3">
        <v>1651321705604</v>
      </c>
      <c r="B387" s="3">
        <v>1651321705664</v>
      </c>
      <c r="C387" s="3">
        <f t="shared" si="12"/>
        <v>60</v>
      </c>
    </row>
    <row r="388" spans="1:3" x14ac:dyDescent="0.2">
      <c r="A388" s="3">
        <v>1651321705605</v>
      </c>
      <c r="B388" s="3">
        <v>1651321705664</v>
      </c>
      <c r="C388" s="3">
        <f t="shared" si="12"/>
        <v>59</v>
      </c>
    </row>
    <row r="389" spans="1:3" x14ac:dyDescent="0.2">
      <c r="A389" s="3">
        <v>1651321705605</v>
      </c>
      <c r="B389" s="3">
        <v>1651321705661</v>
      </c>
      <c r="C389" s="3">
        <f t="shared" ref="C389:C423" si="13">B389-A389</f>
        <v>56</v>
      </c>
    </row>
    <row r="390" spans="1:3" x14ac:dyDescent="0.2">
      <c r="A390" s="3">
        <v>1651321705603</v>
      </c>
      <c r="B390" s="3">
        <v>1651321705664</v>
      </c>
      <c r="C390" s="3">
        <f t="shared" si="13"/>
        <v>61</v>
      </c>
    </row>
    <row r="391" spans="1:3" x14ac:dyDescent="0.2">
      <c r="A391" s="3">
        <v>1651321705605</v>
      </c>
      <c r="B391" s="3">
        <v>1651321705665</v>
      </c>
      <c r="C391" s="3">
        <f t="shared" si="13"/>
        <v>60</v>
      </c>
    </row>
    <row r="392" spans="1:3" x14ac:dyDescent="0.2">
      <c r="A392" s="3">
        <v>1651321705606</v>
      </c>
      <c r="B392" s="3">
        <v>1651321705661</v>
      </c>
      <c r="C392" s="3">
        <f t="shared" si="13"/>
        <v>55</v>
      </c>
    </row>
    <row r="393" spans="1:3" x14ac:dyDescent="0.2">
      <c r="A393" s="3">
        <v>1651321705603</v>
      </c>
      <c r="B393" s="3">
        <v>1651321705665</v>
      </c>
      <c r="C393" s="3">
        <f t="shared" si="13"/>
        <v>62</v>
      </c>
    </row>
    <row r="394" spans="1:3" x14ac:dyDescent="0.2">
      <c r="A394" s="3">
        <v>1651321705606</v>
      </c>
      <c r="B394" s="3">
        <v>1651321705665</v>
      </c>
      <c r="C394" s="3">
        <f t="shared" si="13"/>
        <v>59</v>
      </c>
    </row>
    <row r="395" spans="1:3" x14ac:dyDescent="0.2">
      <c r="A395" s="3">
        <v>1651321705606</v>
      </c>
      <c r="B395" s="3">
        <v>1651321705665</v>
      </c>
      <c r="C395" s="3">
        <f t="shared" si="13"/>
        <v>59</v>
      </c>
    </row>
    <row r="396" spans="1:3" x14ac:dyDescent="0.2">
      <c r="A396" s="3">
        <v>1651321705606</v>
      </c>
      <c r="B396" s="3">
        <v>1651321705664</v>
      </c>
      <c r="C396" s="3">
        <f t="shared" si="13"/>
        <v>58</v>
      </c>
    </row>
    <row r="397" spans="1:3" x14ac:dyDescent="0.2">
      <c r="A397" s="3">
        <v>1651321705606</v>
      </c>
      <c r="B397" s="3">
        <v>1651321705666</v>
      </c>
      <c r="C397" s="3">
        <f t="shared" si="13"/>
        <v>60</v>
      </c>
    </row>
    <row r="398" spans="1:3" x14ac:dyDescent="0.2">
      <c r="A398" s="3">
        <v>1651321705607</v>
      </c>
      <c r="B398" s="3">
        <v>1651321705665</v>
      </c>
      <c r="C398" s="3">
        <f t="shared" si="13"/>
        <v>58</v>
      </c>
    </row>
    <row r="399" spans="1:3" x14ac:dyDescent="0.2">
      <c r="A399" s="3">
        <v>1651321705606</v>
      </c>
      <c r="B399" s="3">
        <v>1651321705666</v>
      </c>
      <c r="C399" s="3">
        <f t="shared" si="13"/>
        <v>60</v>
      </c>
    </row>
    <row r="400" spans="1:3" x14ac:dyDescent="0.2">
      <c r="A400" s="3">
        <v>1651321705608</v>
      </c>
      <c r="B400" s="3">
        <v>1651321705664</v>
      </c>
      <c r="C400" s="3">
        <f t="shared" si="13"/>
        <v>56</v>
      </c>
    </row>
    <row r="401" spans="1:3" x14ac:dyDescent="0.2">
      <c r="A401" s="3">
        <v>1651321705605</v>
      </c>
      <c r="B401" s="3">
        <v>1651321705664</v>
      </c>
      <c r="C401" s="3">
        <f t="shared" si="13"/>
        <v>59</v>
      </c>
    </row>
    <row r="402" spans="1:3" x14ac:dyDescent="0.2">
      <c r="A402" s="3">
        <v>1651321705604</v>
      </c>
      <c r="B402" s="3">
        <v>1651321705667</v>
      </c>
      <c r="C402" s="3">
        <f t="shared" si="13"/>
        <v>63</v>
      </c>
    </row>
    <row r="403" spans="1:3" x14ac:dyDescent="0.2">
      <c r="A403" s="3">
        <v>1651321705609</v>
      </c>
      <c r="B403" s="3">
        <v>1651321705668</v>
      </c>
      <c r="C403" s="3">
        <f t="shared" si="13"/>
        <v>59</v>
      </c>
    </row>
    <row r="404" spans="1:3" x14ac:dyDescent="0.2">
      <c r="A404" s="3">
        <v>1651321705609</v>
      </c>
      <c r="B404" s="3">
        <v>1651321705668</v>
      </c>
      <c r="C404" s="3">
        <f t="shared" si="13"/>
        <v>59</v>
      </c>
    </row>
    <row r="405" spans="1:3" x14ac:dyDescent="0.2">
      <c r="A405" s="3">
        <v>1651321705609</v>
      </c>
      <c r="B405" s="3">
        <v>1651321705668</v>
      </c>
      <c r="C405" s="3">
        <f t="shared" si="13"/>
        <v>59</v>
      </c>
    </row>
    <row r="406" spans="1:3" x14ac:dyDescent="0.2">
      <c r="A406" s="3">
        <v>1651321705610</v>
      </c>
      <c r="B406" s="3">
        <v>1651321705667</v>
      </c>
      <c r="C406" s="3">
        <f t="shared" si="13"/>
        <v>57</v>
      </c>
    </row>
    <row r="407" spans="1:3" x14ac:dyDescent="0.2">
      <c r="A407" s="3">
        <v>1651321705607</v>
      </c>
      <c r="B407" s="3">
        <v>1651321705664</v>
      </c>
      <c r="C407" s="3">
        <f t="shared" si="13"/>
        <v>57</v>
      </c>
    </row>
    <row r="408" spans="1:3" x14ac:dyDescent="0.2">
      <c r="A408" s="3">
        <v>1651321705605</v>
      </c>
      <c r="B408" s="3">
        <v>1651321705669</v>
      </c>
      <c r="C408" s="3">
        <f t="shared" si="13"/>
        <v>64</v>
      </c>
    </row>
    <row r="409" spans="1:3" x14ac:dyDescent="0.2">
      <c r="A409" s="3">
        <v>1651321705610</v>
      </c>
      <c r="B409" s="3">
        <v>1651321705669</v>
      </c>
      <c r="C409" s="3">
        <f t="shared" si="13"/>
        <v>59</v>
      </c>
    </row>
    <row r="410" spans="1:3" x14ac:dyDescent="0.2">
      <c r="A410" s="3">
        <v>1651321705611</v>
      </c>
      <c r="B410" s="3">
        <v>1651321705670</v>
      </c>
      <c r="C410" s="3">
        <f t="shared" si="13"/>
        <v>59</v>
      </c>
    </row>
    <row r="411" spans="1:3" x14ac:dyDescent="0.2">
      <c r="A411" s="3">
        <v>1651321705611</v>
      </c>
      <c r="B411" s="3">
        <v>1651321705667</v>
      </c>
      <c r="C411" s="3">
        <f t="shared" si="13"/>
        <v>56</v>
      </c>
    </row>
    <row r="412" spans="1:3" x14ac:dyDescent="0.2">
      <c r="A412" s="3">
        <v>1651321705608</v>
      </c>
      <c r="B412" s="3">
        <v>1651321705666</v>
      </c>
      <c r="C412" s="3">
        <f t="shared" si="13"/>
        <v>58</v>
      </c>
    </row>
    <row r="413" spans="1:3" x14ac:dyDescent="0.2">
      <c r="A413" s="3">
        <v>1651321705607</v>
      </c>
      <c r="B413" s="3">
        <v>1651321705672</v>
      </c>
      <c r="C413" s="3">
        <f t="shared" si="13"/>
        <v>65</v>
      </c>
    </row>
    <row r="414" spans="1:3" x14ac:dyDescent="0.2">
      <c r="A414" s="3">
        <v>1651321705613</v>
      </c>
      <c r="B414" s="3">
        <v>1651321705669</v>
      </c>
      <c r="C414" s="3">
        <f t="shared" si="13"/>
        <v>56</v>
      </c>
    </row>
    <row r="415" spans="1:3" x14ac:dyDescent="0.2">
      <c r="A415" s="3">
        <v>1651321705610</v>
      </c>
      <c r="B415" s="3">
        <v>1651321705670</v>
      </c>
      <c r="C415" s="3">
        <f t="shared" si="13"/>
        <v>60</v>
      </c>
    </row>
    <row r="416" spans="1:3" x14ac:dyDescent="0.2">
      <c r="A416" s="3">
        <v>1651321705611</v>
      </c>
      <c r="B416" s="3">
        <v>1651321705671</v>
      </c>
      <c r="C416" s="3">
        <f t="shared" si="13"/>
        <v>60</v>
      </c>
    </row>
    <row r="417" spans="1:3" x14ac:dyDescent="0.2">
      <c r="A417" s="3">
        <v>1651321705613</v>
      </c>
      <c r="B417" s="3">
        <v>1651321705674</v>
      </c>
      <c r="C417" s="3">
        <f t="shared" si="13"/>
        <v>61</v>
      </c>
    </row>
    <row r="418" spans="1:3" x14ac:dyDescent="0.2">
      <c r="A418" s="3">
        <v>1651321705615</v>
      </c>
      <c r="B418" s="3">
        <v>1651321705673</v>
      </c>
      <c r="C418" s="3">
        <f t="shared" si="13"/>
        <v>58</v>
      </c>
    </row>
    <row r="419" spans="1:3" x14ac:dyDescent="0.2">
      <c r="A419" s="3">
        <v>1651321705614</v>
      </c>
      <c r="B419" s="3">
        <v>1651321705667</v>
      </c>
      <c r="C419" s="3">
        <f t="shared" si="13"/>
        <v>53</v>
      </c>
    </row>
    <row r="420" spans="1:3" x14ac:dyDescent="0.2">
      <c r="A420" s="3">
        <v>1651321705609</v>
      </c>
      <c r="B420" s="3">
        <v>1651321705671</v>
      </c>
      <c r="C420" s="3">
        <f t="shared" si="13"/>
        <v>62</v>
      </c>
    </row>
    <row r="421" spans="1:3" x14ac:dyDescent="0.2">
      <c r="A421" s="3">
        <v>1651321705612</v>
      </c>
      <c r="B421" s="3">
        <v>1651321705671</v>
      </c>
      <c r="C421" s="3">
        <f t="shared" si="13"/>
        <v>59</v>
      </c>
    </row>
    <row r="422" spans="1:3" x14ac:dyDescent="0.2">
      <c r="A422" s="3">
        <v>1651321705612</v>
      </c>
      <c r="B422" s="3">
        <v>1651321705672</v>
      </c>
      <c r="C422" s="3">
        <f t="shared" si="13"/>
        <v>60</v>
      </c>
    </row>
    <row r="423" spans="1:3" x14ac:dyDescent="0.2">
      <c r="A423" s="3">
        <v>1651321705614</v>
      </c>
      <c r="B423" s="3">
        <v>1651321705677</v>
      </c>
      <c r="C423" s="3">
        <f t="shared" si="13"/>
        <v>63</v>
      </c>
    </row>
    <row r="425" spans="1:3" x14ac:dyDescent="0.2">
      <c r="A425" t="s">
        <v>49</v>
      </c>
      <c r="B425" t="s">
        <v>50</v>
      </c>
    </row>
    <row r="426" spans="1:3" x14ac:dyDescent="0.2">
      <c r="A426" s="3">
        <v>1652357441839</v>
      </c>
      <c r="B426" s="3">
        <v>1652357441983</v>
      </c>
      <c r="C426" s="3">
        <f>B426-A426</f>
        <v>144</v>
      </c>
    </row>
    <row r="427" spans="1:3" x14ac:dyDescent="0.2">
      <c r="A427" s="3">
        <v>1652357441886</v>
      </c>
      <c r="B427" s="3">
        <v>1652357441980</v>
      </c>
      <c r="C427" s="3">
        <f t="shared" ref="C427:C490" si="14">B427-A427</f>
        <v>94</v>
      </c>
    </row>
    <row r="428" spans="1:3" x14ac:dyDescent="0.2">
      <c r="A428" s="3">
        <v>1652357441883</v>
      </c>
      <c r="B428" s="3">
        <v>1652357441977</v>
      </c>
      <c r="C428" s="3">
        <f t="shared" si="14"/>
        <v>94</v>
      </c>
    </row>
    <row r="429" spans="1:3" x14ac:dyDescent="0.2">
      <c r="A429" s="3">
        <v>1652357441879</v>
      </c>
      <c r="B429" s="3">
        <v>1652357441972</v>
      </c>
      <c r="C429" s="3">
        <f t="shared" si="14"/>
        <v>93</v>
      </c>
    </row>
    <row r="430" spans="1:3" x14ac:dyDescent="0.2">
      <c r="A430" s="3">
        <v>1652357441875</v>
      </c>
      <c r="B430" s="3">
        <v>1652357441972</v>
      </c>
      <c r="C430" s="3">
        <f t="shared" si="14"/>
        <v>97</v>
      </c>
    </row>
    <row r="431" spans="1:3" x14ac:dyDescent="0.2">
      <c r="A431" s="3">
        <v>1652357441874</v>
      </c>
      <c r="B431" s="3">
        <v>1652357441972</v>
      </c>
      <c r="C431" s="3">
        <f t="shared" si="14"/>
        <v>98</v>
      </c>
    </row>
    <row r="432" spans="1:3" x14ac:dyDescent="0.2">
      <c r="A432" s="3">
        <v>1652357441876</v>
      </c>
      <c r="B432" s="3">
        <v>1652357441973</v>
      </c>
      <c r="C432" s="3">
        <f t="shared" si="14"/>
        <v>97</v>
      </c>
    </row>
    <row r="433" spans="1:3" x14ac:dyDescent="0.2">
      <c r="A433" s="3">
        <v>1652357441877</v>
      </c>
      <c r="B433" s="3">
        <v>1652357441977</v>
      </c>
      <c r="C433" s="3">
        <f t="shared" si="14"/>
        <v>100</v>
      </c>
    </row>
    <row r="434" spans="1:3" x14ac:dyDescent="0.2">
      <c r="A434" s="3">
        <v>1652357441880</v>
      </c>
      <c r="B434" s="3">
        <v>1652357441982</v>
      </c>
      <c r="C434" s="3">
        <f t="shared" si="14"/>
        <v>102</v>
      </c>
    </row>
    <row r="435" spans="1:3" x14ac:dyDescent="0.2">
      <c r="A435" s="3">
        <v>1652357441885</v>
      </c>
      <c r="B435" s="3">
        <v>1652357441981</v>
      </c>
      <c r="C435" s="3">
        <f t="shared" si="14"/>
        <v>96</v>
      </c>
    </row>
    <row r="436" spans="1:3" x14ac:dyDescent="0.2">
      <c r="A436" s="3">
        <v>1652357441884</v>
      </c>
      <c r="B436" s="3">
        <v>1652357441979</v>
      </c>
      <c r="C436" s="3">
        <f t="shared" si="14"/>
        <v>95</v>
      </c>
    </row>
    <row r="437" spans="1:3" x14ac:dyDescent="0.2">
      <c r="A437" s="3">
        <v>1652357441881</v>
      </c>
      <c r="B437" s="3">
        <v>1652357441974</v>
      </c>
      <c r="C437" s="3">
        <f t="shared" si="14"/>
        <v>93</v>
      </c>
    </row>
    <row r="438" spans="1:3" x14ac:dyDescent="0.2">
      <c r="A438" s="3">
        <v>1652357441877</v>
      </c>
      <c r="B438" s="3">
        <v>1652357441976</v>
      </c>
      <c r="C438" s="3">
        <f t="shared" si="14"/>
        <v>99</v>
      </c>
    </row>
    <row r="439" spans="1:3" x14ac:dyDescent="0.2">
      <c r="A439" s="3">
        <v>1652357441880</v>
      </c>
      <c r="B439" s="3">
        <v>1652357441980</v>
      </c>
      <c r="C439" s="3">
        <f t="shared" si="14"/>
        <v>100</v>
      </c>
    </row>
    <row r="440" spans="1:3" x14ac:dyDescent="0.2">
      <c r="A440" s="3">
        <v>1652357441785</v>
      </c>
      <c r="B440" s="3">
        <v>1652357441977</v>
      </c>
      <c r="C440" s="3">
        <f t="shared" si="14"/>
        <v>192</v>
      </c>
    </row>
    <row r="441" spans="1:3" x14ac:dyDescent="0.2">
      <c r="A441" s="3">
        <v>1652357441879</v>
      </c>
      <c r="B441" s="3">
        <v>1652357441976</v>
      </c>
      <c r="C441" s="3">
        <f t="shared" si="14"/>
        <v>97</v>
      </c>
    </row>
    <row r="442" spans="1:3" x14ac:dyDescent="0.2">
      <c r="A442" s="3">
        <v>1652357441879</v>
      </c>
      <c r="B442" s="3">
        <v>1652357441976</v>
      </c>
      <c r="C442" s="3">
        <f t="shared" si="14"/>
        <v>97</v>
      </c>
    </row>
    <row r="443" spans="1:3" x14ac:dyDescent="0.2">
      <c r="A443" s="3">
        <v>1652357441879</v>
      </c>
      <c r="B443" s="3">
        <v>1652357441978</v>
      </c>
      <c r="C443" s="3">
        <f t="shared" si="14"/>
        <v>99</v>
      </c>
    </row>
    <row r="444" spans="1:3" x14ac:dyDescent="0.2">
      <c r="A444" s="3">
        <v>1652357441833</v>
      </c>
      <c r="B444" s="3">
        <v>1652357441979</v>
      </c>
      <c r="C444" s="3">
        <f t="shared" si="14"/>
        <v>146</v>
      </c>
    </row>
    <row r="445" spans="1:3" x14ac:dyDescent="0.2">
      <c r="A445" s="3">
        <v>1652357441882</v>
      </c>
      <c r="B445" s="3">
        <v>1652357441976</v>
      </c>
      <c r="C445" s="3">
        <f t="shared" si="14"/>
        <v>94</v>
      </c>
    </row>
    <row r="446" spans="1:3" x14ac:dyDescent="0.2">
      <c r="A446" s="3">
        <v>1652357441879</v>
      </c>
      <c r="B446" s="3">
        <v>1652357441977</v>
      </c>
      <c r="C446" s="3">
        <f t="shared" si="14"/>
        <v>98</v>
      </c>
    </row>
    <row r="447" spans="1:3" x14ac:dyDescent="0.2">
      <c r="A447" s="3">
        <v>1652357441879</v>
      </c>
      <c r="B447" s="3">
        <v>1652357441974</v>
      </c>
      <c r="C447" s="3">
        <f t="shared" si="14"/>
        <v>95</v>
      </c>
    </row>
    <row r="448" spans="1:3" x14ac:dyDescent="0.2">
      <c r="A448" s="3">
        <v>1652357441878</v>
      </c>
      <c r="B448" s="3">
        <v>1652357441976</v>
      </c>
      <c r="C448" s="3">
        <f t="shared" si="14"/>
        <v>98</v>
      </c>
    </row>
    <row r="449" spans="1:3" x14ac:dyDescent="0.2">
      <c r="A449" s="3">
        <v>1652357441880</v>
      </c>
      <c r="B449" s="3">
        <v>1652357441978</v>
      </c>
      <c r="C449" s="3">
        <f t="shared" si="14"/>
        <v>98</v>
      </c>
    </row>
    <row r="450" spans="1:3" x14ac:dyDescent="0.2">
      <c r="A450" s="3">
        <v>1652357441881</v>
      </c>
      <c r="B450" s="3">
        <v>1652357441974</v>
      </c>
      <c r="C450" s="3">
        <f t="shared" si="14"/>
        <v>93</v>
      </c>
    </row>
    <row r="451" spans="1:3" x14ac:dyDescent="0.2">
      <c r="A451" s="3">
        <v>1652357441878</v>
      </c>
      <c r="B451" s="3">
        <v>1652357441977</v>
      </c>
      <c r="C451" s="3">
        <f t="shared" si="14"/>
        <v>99</v>
      </c>
    </row>
    <row r="452" spans="1:3" x14ac:dyDescent="0.2">
      <c r="A452" s="3">
        <v>1652357441877</v>
      </c>
      <c r="B452" s="3">
        <v>1652357441974</v>
      </c>
      <c r="C452" s="3">
        <f t="shared" si="14"/>
        <v>97</v>
      </c>
    </row>
    <row r="453" spans="1:3" x14ac:dyDescent="0.2">
      <c r="A453" s="3">
        <v>1652357441879</v>
      </c>
      <c r="B453" s="3">
        <v>1652357441979</v>
      </c>
      <c r="C453" s="3">
        <f t="shared" si="14"/>
        <v>100</v>
      </c>
    </row>
    <row r="454" spans="1:3" x14ac:dyDescent="0.2">
      <c r="A454" s="3">
        <v>1652357441883</v>
      </c>
      <c r="B454" s="3">
        <v>1652357441978</v>
      </c>
      <c r="C454" s="3">
        <f t="shared" si="14"/>
        <v>95</v>
      </c>
    </row>
    <row r="455" spans="1:3" x14ac:dyDescent="0.2">
      <c r="A455" s="3">
        <v>1652357441880</v>
      </c>
      <c r="B455" s="3">
        <v>1652357441983</v>
      </c>
      <c r="C455" s="3">
        <f t="shared" si="14"/>
        <v>103</v>
      </c>
    </row>
    <row r="456" spans="1:3" x14ac:dyDescent="0.2">
      <c r="A456" s="3">
        <v>1652357441886</v>
      </c>
      <c r="B456" s="3">
        <v>1652357441980</v>
      </c>
      <c r="C456" s="3">
        <f t="shared" si="14"/>
        <v>94</v>
      </c>
    </row>
    <row r="457" spans="1:3" x14ac:dyDescent="0.2">
      <c r="A457" s="3">
        <v>1652357441884</v>
      </c>
      <c r="B457" s="3">
        <v>1652357441978</v>
      </c>
      <c r="C457" s="3">
        <f t="shared" si="14"/>
        <v>94</v>
      </c>
    </row>
    <row r="458" spans="1:3" x14ac:dyDescent="0.2">
      <c r="A458" s="3">
        <v>1652357441880</v>
      </c>
      <c r="B458" s="3">
        <v>1652357441975</v>
      </c>
      <c r="C458" s="3">
        <f t="shared" si="14"/>
        <v>95</v>
      </c>
    </row>
    <row r="459" spans="1:3" x14ac:dyDescent="0.2">
      <c r="A459" s="3">
        <v>1652357441878</v>
      </c>
      <c r="B459" s="3">
        <v>1652357441976</v>
      </c>
      <c r="C459" s="3">
        <f t="shared" si="14"/>
        <v>98</v>
      </c>
    </row>
    <row r="460" spans="1:3" x14ac:dyDescent="0.2">
      <c r="A460" s="3">
        <v>1652357441878</v>
      </c>
      <c r="B460" s="3">
        <v>1652357441977</v>
      </c>
      <c r="C460" s="3">
        <f t="shared" si="14"/>
        <v>99</v>
      </c>
    </row>
    <row r="461" spans="1:3" x14ac:dyDescent="0.2">
      <c r="A461" s="3">
        <v>1652357441880</v>
      </c>
      <c r="B461" s="3">
        <v>1652357441981</v>
      </c>
      <c r="C461" s="3">
        <f t="shared" si="14"/>
        <v>101</v>
      </c>
    </row>
    <row r="462" spans="1:3" x14ac:dyDescent="0.2">
      <c r="A462" s="3">
        <v>1652357441883</v>
      </c>
      <c r="B462" s="3">
        <v>1652357442026</v>
      </c>
      <c r="C462" s="3">
        <f t="shared" si="14"/>
        <v>143</v>
      </c>
    </row>
    <row r="463" spans="1:3" x14ac:dyDescent="0.2">
      <c r="A463" s="3">
        <v>1652357441880</v>
      </c>
      <c r="B463" s="3">
        <v>1652357441978</v>
      </c>
      <c r="C463" s="3">
        <f t="shared" si="14"/>
        <v>98</v>
      </c>
    </row>
    <row r="464" spans="1:3" x14ac:dyDescent="0.2">
      <c r="A464" s="3">
        <v>1652357441882</v>
      </c>
      <c r="B464" s="3">
        <v>1652357441982</v>
      </c>
      <c r="C464" s="3">
        <f t="shared" si="14"/>
        <v>100</v>
      </c>
    </row>
    <row r="465" spans="1:3" x14ac:dyDescent="0.2">
      <c r="A465" s="3">
        <v>1652357441860</v>
      </c>
      <c r="B465" s="3">
        <v>1652357441953</v>
      </c>
      <c r="C465" s="3">
        <f t="shared" si="14"/>
        <v>93</v>
      </c>
    </row>
    <row r="466" spans="1:3" x14ac:dyDescent="0.2">
      <c r="A466" s="3">
        <v>1652357441897</v>
      </c>
      <c r="B466" s="3">
        <v>1652357441950</v>
      </c>
      <c r="C466" s="3">
        <f t="shared" si="14"/>
        <v>53</v>
      </c>
    </row>
    <row r="467" spans="1:3" x14ac:dyDescent="0.2">
      <c r="A467" s="3">
        <v>1652357441894</v>
      </c>
      <c r="B467" s="3">
        <v>1652357441950</v>
      </c>
      <c r="C467" s="3">
        <f t="shared" si="14"/>
        <v>56</v>
      </c>
    </row>
    <row r="468" spans="1:3" x14ac:dyDescent="0.2">
      <c r="A468" s="3">
        <v>1652357441894</v>
      </c>
      <c r="B468" s="3">
        <v>1652357441953</v>
      </c>
      <c r="C468" s="3">
        <f t="shared" si="14"/>
        <v>59</v>
      </c>
    </row>
    <row r="469" spans="1:3" x14ac:dyDescent="0.2">
      <c r="A469" s="3">
        <v>1652357441897</v>
      </c>
      <c r="B469" s="3">
        <v>1652357441951</v>
      </c>
      <c r="C469" s="3">
        <f t="shared" si="14"/>
        <v>54</v>
      </c>
    </row>
    <row r="470" spans="1:3" x14ac:dyDescent="0.2">
      <c r="A470" s="3">
        <v>1652357441896</v>
      </c>
      <c r="B470" s="3">
        <v>1652357441949</v>
      </c>
      <c r="C470" s="3">
        <f t="shared" si="14"/>
        <v>53</v>
      </c>
    </row>
    <row r="471" spans="1:3" x14ac:dyDescent="0.2">
      <c r="A471" s="3">
        <v>1652357441911</v>
      </c>
      <c r="B471" s="3">
        <v>1652357441952</v>
      </c>
      <c r="C471" s="3">
        <f t="shared" si="14"/>
        <v>41</v>
      </c>
    </row>
    <row r="472" spans="1:3" x14ac:dyDescent="0.2">
      <c r="A472" s="3">
        <v>1652357441897</v>
      </c>
      <c r="B472" s="3">
        <v>1652357441958</v>
      </c>
      <c r="C472" s="3">
        <f t="shared" si="14"/>
        <v>61</v>
      </c>
    </row>
    <row r="473" spans="1:3" x14ac:dyDescent="0.2">
      <c r="A473" s="3">
        <v>1652357441901</v>
      </c>
      <c r="B473" s="3">
        <v>1652357441949</v>
      </c>
      <c r="C473" s="3">
        <f t="shared" si="14"/>
        <v>48</v>
      </c>
    </row>
    <row r="474" spans="1:3" x14ac:dyDescent="0.2">
      <c r="A474" s="3">
        <v>1652357441894</v>
      </c>
      <c r="B474" s="3">
        <v>1652357441952</v>
      </c>
      <c r="C474" s="3">
        <f t="shared" si="14"/>
        <v>58</v>
      </c>
    </row>
    <row r="475" spans="1:3" x14ac:dyDescent="0.2">
      <c r="A475" s="3">
        <v>1652357441896</v>
      </c>
      <c r="B475" s="3">
        <v>1652357441951</v>
      </c>
      <c r="C475" s="3">
        <f t="shared" si="14"/>
        <v>55</v>
      </c>
    </row>
    <row r="476" spans="1:3" x14ac:dyDescent="0.2">
      <c r="A476" s="3">
        <v>1652357441895</v>
      </c>
      <c r="B476" s="3">
        <v>1652357441948</v>
      </c>
      <c r="C476" s="3">
        <f t="shared" si="14"/>
        <v>53</v>
      </c>
    </row>
    <row r="477" spans="1:3" x14ac:dyDescent="0.2">
      <c r="A477" s="3">
        <v>1652357441910</v>
      </c>
      <c r="B477" s="3">
        <v>1652357441951</v>
      </c>
      <c r="C477" s="3">
        <f t="shared" si="14"/>
        <v>41</v>
      </c>
    </row>
    <row r="478" spans="1:3" x14ac:dyDescent="0.2">
      <c r="A478" s="3">
        <v>1652357441896</v>
      </c>
      <c r="B478" s="3">
        <v>1652357441950</v>
      </c>
      <c r="C478" s="3">
        <f t="shared" si="14"/>
        <v>54</v>
      </c>
    </row>
    <row r="479" spans="1:3" x14ac:dyDescent="0.2">
      <c r="A479" s="3">
        <v>1652357441894</v>
      </c>
      <c r="B479" s="3">
        <v>1652357441952</v>
      </c>
      <c r="C479" s="3">
        <f t="shared" si="14"/>
        <v>58</v>
      </c>
    </row>
    <row r="480" spans="1:3" x14ac:dyDescent="0.2">
      <c r="A480" s="3">
        <v>1652357441896</v>
      </c>
      <c r="B480" s="3">
        <v>1652357441953</v>
      </c>
      <c r="C480" s="3">
        <f t="shared" si="14"/>
        <v>57</v>
      </c>
    </row>
    <row r="481" spans="1:3" x14ac:dyDescent="0.2">
      <c r="A481" s="3">
        <v>1652357441897</v>
      </c>
      <c r="B481" s="3">
        <v>1652357441953</v>
      </c>
      <c r="C481" s="3">
        <f t="shared" si="14"/>
        <v>56</v>
      </c>
    </row>
    <row r="482" spans="1:3" x14ac:dyDescent="0.2">
      <c r="A482" s="3">
        <v>1652357441898</v>
      </c>
      <c r="B482" s="3">
        <v>1652357441954</v>
      </c>
      <c r="C482" s="3">
        <f t="shared" si="14"/>
        <v>56</v>
      </c>
    </row>
    <row r="483" spans="1:3" x14ac:dyDescent="0.2">
      <c r="A483" s="3">
        <v>1652357441897</v>
      </c>
      <c r="B483" s="3">
        <v>1652357441954</v>
      </c>
      <c r="C483" s="3">
        <f t="shared" si="14"/>
        <v>57</v>
      </c>
    </row>
    <row r="484" spans="1:3" x14ac:dyDescent="0.2">
      <c r="A484" s="3">
        <v>1652357441899</v>
      </c>
      <c r="B484" s="3">
        <v>1652357441950</v>
      </c>
      <c r="C484" s="3">
        <f t="shared" si="14"/>
        <v>51</v>
      </c>
    </row>
    <row r="485" spans="1:3" x14ac:dyDescent="0.2">
      <c r="A485" s="3">
        <v>1652357441913</v>
      </c>
      <c r="B485" s="3">
        <v>1652357441955</v>
      </c>
      <c r="C485" s="3">
        <f t="shared" si="14"/>
        <v>42</v>
      </c>
    </row>
    <row r="486" spans="1:3" x14ac:dyDescent="0.2">
      <c r="A486" s="3">
        <v>1652357441901</v>
      </c>
      <c r="B486" s="3">
        <v>1652357441952</v>
      </c>
      <c r="C486" s="3">
        <f t="shared" si="14"/>
        <v>51</v>
      </c>
    </row>
    <row r="487" spans="1:3" x14ac:dyDescent="0.2">
      <c r="A487" s="3">
        <v>1652357441896</v>
      </c>
      <c r="B487" s="3">
        <v>1652357441951</v>
      </c>
      <c r="C487" s="3">
        <f t="shared" si="14"/>
        <v>55</v>
      </c>
    </row>
    <row r="488" spans="1:3" x14ac:dyDescent="0.2">
      <c r="A488" s="3">
        <v>1652357441913</v>
      </c>
      <c r="B488" s="3">
        <v>1652357441948</v>
      </c>
      <c r="C488" s="3">
        <f t="shared" si="14"/>
        <v>35</v>
      </c>
    </row>
    <row r="489" spans="1:3" x14ac:dyDescent="0.2">
      <c r="A489" s="3">
        <v>1652357441893</v>
      </c>
      <c r="B489" s="3">
        <v>1652357441951</v>
      </c>
      <c r="C489" s="3">
        <f t="shared" si="14"/>
        <v>58</v>
      </c>
    </row>
    <row r="490" spans="1:3" x14ac:dyDescent="0.2">
      <c r="A490" s="3">
        <v>1652357441914</v>
      </c>
      <c r="B490" s="3">
        <v>1652357441950</v>
      </c>
      <c r="C490" s="3">
        <f t="shared" si="14"/>
        <v>36</v>
      </c>
    </row>
    <row r="491" spans="1:3" x14ac:dyDescent="0.2">
      <c r="A491" s="3">
        <v>1652357441913</v>
      </c>
      <c r="B491" s="3">
        <v>1652357441951</v>
      </c>
      <c r="C491" s="3">
        <f t="shared" ref="C491:C525" si="15">B491-A491</f>
        <v>38</v>
      </c>
    </row>
    <row r="492" spans="1:3" x14ac:dyDescent="0.2">
      <c r="A492" s="3">
        <v>1652357441896</v>
      </c>
      <c r="B492" s="3">
        <v>1652357441955</v>
      </c>
      <c r="C492" s="3">
        <f t="shared" si="15"/>
        <v>59</v>
      </c>
    </row>
    <row r="493" spans="1:3" x14ac:dyDescent="0.2">
      <c r="A493" s="3">
        <v>1652357441898</v>
      </c>
      <c r="B493" s="3">
        <v>1652357441949</v>
      </c>
      <c r="C493" s="3">
        <f t="shared" si="15"/>
        <v>51</v>
      </c>
    </row>
    <row r="494" spans="1:3" x14ac:dyDescent="0.2">
      <c r="A494" s="3">
        <v>1652357441894</v>
      </c>
      <c r="B494" s="3">
        <v>1652357441960</v>
      </c>
      <c r="C494" s="3">
        <f t="shared" si="15"/>
        <v>66</v>
      </c>
    </row>
    <row r="495" spans="1:3" x14ac:dyDescent="0.2">
      <c r="A495" s="3">
        <v>1652357441905</v>
      </c>
      <c r="B495" s="3">
        <v>1652357441954</v>
      </c>
      <c r="C495" s="3">
        <f t="shared" si="15"/>
        <v>49</v>
      </c>
    </row>
    <row r="496" spans="1:3" x14ac:dyDescent="0.2">
      <c r="A496" s="3">
        <v>1652357441898</v>
      </c>
      <c r="B496" s="3">
        <v>1652357441950</v>
      </c>
      <c r="C496" s="3">
        <f t="shared" si="15"/>
        <v>52</v>
      </c>
    </row>
    <row r="497" spans="1:3" x14ac:dyDescent="0.2">
      <c r="A497" s="3">
        <v>1652357441912</v>
      </c>
      <c r="B497" s="3">
        <v>1652357441948</v>
      </c>
      <c r="C497" s="3">
        <f t="shared" si="15"/>
        <v>36</v>
      </c>
    </row>
    <row r="498" spans="1:3" x14ac:dyDescent="0.2">
      <c r="A498" s="3">
        <v>1652357441911</v>
      </c>
      <c r="B498" s="3">
        <v>1652357441953</v>
      </c>
      <c r="C498" s="3">
        <f t="shared" si="15"/>
        <v>42</v>
      </c>
    </row>
    <row r="499" spans="1:3" x14ac:dyDescent="0.2">
      <c r="A499" s="3">
        <v>1652357441899</v>
      </c>
      <c r="B499" s="3">
        <v>1652357441954</v>
      </c>
      <c r="C499" s="3">
        <f t="shared" si="15"/>
        <v>55</v>
      </c>
    </row>
    <row r="500" spans="1:3" x14ac:dyDescent="0.2">
      <c r="A500" s="3">
        <v>1652357441897</v>
      </c>
      <c r="B500" s="3">
        <v>1652357441959</v>
      </c>
      <c r="C500" s="3">
        <f t="shared" si="15"/>
        <v>62</v>
      </c>
    </row>
    <row r="501" spans="1:3" x14ac:dyDescent="0.2">
      <c r="A501" s="3">
        <v>1652357441903</v>
      </c>
      <c r="B501" s="3">
        <v>1652357441952</v>
      </c>
      <c r="C501" s="3">
        <f t="shared" si="15"/>
        <v>49</v>
      </c>
    </row>
    <row r="502" spans="1:3" x14ac:dyDescent="0.2">
      <c r="A502" s="3">
        <v>1652357441897</v>
      </c>
      <c r="B502" s="3">
        <v>1652357441951</v>
      </c>
      <c r="C502" s="3">
        <f t="shared" si="15"/>
        <v>54</v>
      </c>
    </row>
    <row r="503" spans="1:3" x14ac:dyDescent="0.2">
      <c r="A503" s="3">
        <v>1652357441896</v>
      </c>
      <c r="B503" s="3">
        <v>1652357441949</v>
      </c>
      <c r="C503" s="3">
        <f t="shared" si="15"/>
        <v>53</v>
      </c>
    </row>
    <row r="504" spans="1:3" x14ac:dyDescent="0.2">
      <c r="A504" s="3">
        <v>1652357441894</v>
      </c>
      <c r="B504" s="3">
        <v>1652357441958</v>
      </c>
      <c r="C504" s="3">
        <f t="shared" si="15"/>
        <v>64</v>
      </c>
    </row>
    <row r="505" spans="1:3" x14ac:dyDescent="0.2">
      <c r="A505" s="3">
        <v>1652357441902</v>
      </c>
      <c r="B505" s="3">
        <v>1652357441952</v>
      </c>
      <c r="C505" s="3">
        <f t="shared" si="15"/>
        <v>50</v>
      </c>
    </row>
    <row r="506" spans="1:3" x14ac:dyDescent="0.2">
      <c r="A506" s="3">
        <v>1652357441915</v>
      </c>
      <c r="B506" s="3">
        <v>1652357441951</v>
      </c>
      <c r="C506" s="3">
        <f t="shared" si="15"/>
        <v>36</v>
      </c>
    </row>
    <row r="507" spans="1:3" x14ac:dyDescent="0.2">
      <c r="A507" s="3">
        <v>1652357441895</v>
      </c>
      <c r="B507" s="3">
        <v>1652357441954</v>
      </c>
      <c r="C507" s="3">
        <f t="shared" si="15"/>
        <v>59</v>
      </c>
    </row>
    <row r="508" spans="1:3" x14ac:dyDescent="0.2">
      <c r="A508" s="3">
        <v>1652357441896</v>
      </c>
      <c r="B508" s="3">
        <v>1652357441947</v>
      </c>
      <c r="C508" s="3">
        <f t="shared" si="15"/>
        <v>51</v>
      </c>
    </row>
    <row r="509" spans="1:3" x14ac:dyDescent="0.2">
      <c r="A509" s="3">
        <v>1652357441913</v>
      </c>
      <c r="B509" s="3">
        <v>1652357441949</v>
      </c>
      <c r="C509" s="3">
        <f t="shared" si="15"/>
        <v>36</v>
      </c>
    </row>
    <row r="510" spans="1:3" x14ac:dyDescent="0.2">
      <c r="A510" s="3">
        <v>1652357441912</v>
      </c>
      <c r="B510" s="3">
        <v>1652357441953</v>
      </c>
      <c r="C510" s="3">
        <f t="shared" si="15"/>
        <v>41</v>
      </c>
    </row>
    <row r="511" spans="1:3" x14ac:dyDescent="0.2">
      <c r="A511" s="3">
        <v>1652357441899</v>
      </c>
      <c r="B511" s="3">
        <v>1652357441958</v>
      </c>
      <c r="C511" s="3">
        <f t="shared" si="15"/>
        <v>59</v>
      </c>
    </row>
    <row r="512" spans="1:3" x14ac:dyDescent="0.2">
      <c r="A512" s="3">
        <v>1652357441902</v>
      </c>
      <c r="B512" s="3">
        <v>1652357441967</v>
      </c>
      <c r="C512" s="3">
        <f t="shared" si="15"/>
        <v>65</v>
      </c>
    </row>
    <row r="513" spans="1:3" x14ac:dyDescent="0.2">
      <c r="A513" s="3">
        <v>1652357441911</v>
      </c>
      <c r="B513" s="3">
        <v>1652357441957</v>
      </c>
      <c r="C513" s="3">
        <f t="shared" si="15"/>
        <v>46</v>
      </c>
    </row>
    <row r="514" spans="1:3" x14ac:dyDescent="0.2">
      <c r="A514" s="3">
        <v>1652357441902</v>
      </c>
      <c r="B514" s="3">
        <v>1652357441952</v>
      </c>
      <c r="C514" s="3">
        <f t="shared" si="15"/>
        <v>50</v>
      </c>
    </row>
    <row r="515" spans="1:3" x14ac:dyDescent="0.2">
      <c r="A515" s="3">
        <v>1652357441896</v>
      </c>
      <c r="B515" s="3">
        <v>1652357441958</v>
      </c>
      <c r="C515" s="3">
        <f t="shared" si="15"/>
        <v>62</v>
      </c>
    </row>
    <row r="516" spans="1:3" x14ac:dyDescent="0.2">
      <c r="A516" s="3">
        <v>1652357441902</v>
      </c>
      <c r="B516" s="3">
        <v>1652357441953</v>
      </c>
      <c r="C516" s="3">
        <f t="shared" si="15"/>
        <v>51</v>
      </c>
    </row>
    <row r="517" spans="1:3" x14ac:dyDescent="0.2">
      <c r="A517" s="3">
        <v>1652357441898</v>
      </c>
      <c r="B517" s="3">
        <v>1652357441952</v>
      </c>
      <c r="C517" s="3">
        <f t="shared" si="15"/>
        <v>54</v>
      </c>
    </row>
    <row r="518" spans="1:3" x14ac:dyDescent="0.2">
      <c r="A518" s="3">
        <v>1652357441914</v>
      </c>
      <c r="B518" s="3">
        <v>1652357441950</v>
      </c>
      <c r="C518" s="3">
        <f t="shared" si="15"/>
        <v>36</v>
      </c>
    </row>
    <row r="519" spans="1:3" x14ac:dyDescent="0.2">
      <c r="A519" s="3">
        <v>1652357441912</v>
      </c>
      <c r="B519" s="3">
        <v>1652357441970</v>
      </c>
      <c r="C519" s="3">
        <f t="shared" si="15"/>
        <v>58</v>
      </c>
    </row>
    <row r="520" spans="1:3" x14ac:dyDescent="0.2">
      <c r="A520" s="3">
        <v>1652357441897</v>
      </c>
      <c r="B520" s="3">
        <v>1652357441953</v>
      </c>
      <c r="C520" s="3">
        <f t="shared" si="15"/>
        <v>56</v>
      </c>
    </row>
    <row r="521" spans="1:3" x14ac:dyDescent="0.2">
      <c r="A521" s="3">
        <v>1652357441916</v>
      </c>
      <c r="B521" s="3">
        <v>1652357441951</v>
      </c>
      <c r="C521" s="3">
        <f t="shared" si="15"/>
        <v>35</v>
      </c>
    </row>
    <row r="522" spans="1:3" x14ac:dyDescent="0.2">
      <c r="A522" s="3">
        <v>1652357441913</v>
      </c>
      <c r="B522" s="3">
        <v>1652357441955</v>
      </c>
      <c r="C522" s="3">
        <f t="shared" si="15"/>
        <v>42</v>
      </c>
    </row>
    <row r="523" spans="1:3" x14ac:dyDescent="0.2">
      <c r="A523" s="3">
        <v>1652357441900</v>
      </c>
      <c r="B523" s="3">
        <v>1652357441953</v>
      </c>
      <c r="C523" s="3">
        <f t="shared" si="15"/>
        <v>53</v>
      </c>
    </row>
    <row r="524" spans="1:3" x14ac:dyDescent="0.2">
      <c r="A524" s="3">
        <v>1652357441915</v>
      </c>
      <c r="B524" s="3">
        <v>1652357441952</v>
      </c>
      <c r="C524" s="3">
        <f t="shared" si="15"/>
        <v>37</v>
      </c>
    </row>
    <row r="525" spans="1:3" x14ac:dyDescent="0.2">
      <c r="A525" s="3">
        <v>1652357441915</v>
      </c>
      <c r="B525" s="3">
        <v>1652357441953</v>
      </c>
      <c r="C525" s="3">
        <f t="shared" si="15"/>
        <v>38</v>
      </c>
    </row>
    <row r="551" spans="1:3" x14ac:dyDescent="0.2">
      <c r="A551" t="s">
        <v>49</v>
      </c>
      <c r="B551" t="s">
        <v>50</v>
      </c>
    </row>
    <row r="552" spans="1:3" x14ac:dyDescent="0.2">
      <c r="A552" s="3">
        <v>1652359168251</v>
      </c>
      <c r="B552" s="3">
        <v>1652359168337</v>
      </c>
      <c r="C552" s="3">
        <f>B552-A552</f>
        <v>86</v>
      </c>
    </row>
    <row r="553" spans="1:3" x14ac:dyDescent="0.2">
      <c r="A553" s="3">
        <v>1652359168239</v>
      </c>
      <c r="B553" s="3">
        <v>1652359168336</v>
      </c>
      <c r="C553" s="3">
        <f t="shared" ref="C553:C616" si="16">B553-A553</f>
        <v>97</v>
      </c>
    </row>
    <row r="554" spans="1:3" x14ac:dyDescent="0.2">
      <c r="A554" s="3">
        <v>1652359168239</v>
      </c>
      <c r="B554" s="3">
        <v>1652359168338</v>
      </c>
      <c r="C554" s="3">
        <f t="shared" si="16"/>
        <v>99</v>
      </c>
    </row>
    <row r="555" spans="1:3" x14ac:dyDescent="0.2">
      <c r="A555" s="3">
        <v>1652359168240</v>
      </c>
      <c r="B555" s="3">
        <v>1652359168337</v>
      </c>
      <c r="C555" s="3">
        <f t="shared" si="16"/>
        <v>97</v>
      </c>
    </row>
    <row r="556" spans="1:3" x14ac:dyDescent="0.2">
      <c r="A556" s="3">
        <v>1652359168241</v>
      </c>
      <c r="B556" s="3">
        <v>1652359168339</v>
      </c>
      <c r="C556" s="3">
        <f t="shared" si="16"/>
        <v>98</v>
      </c>
    </row>
    <row r="557" spans="1:3" x14ac:dyDescent="0.2">
      <c r="A557" s="3">
        <v>1652359168242</v>
      </c>
      <c r="B557" s="3">
        <v>1652359168335</v>
      </c>
      <c r="C557" s="3">
        <f t="shared" si="16"/>
        <v>93</v>
      </c>
    </row>
    <row r="558" spans="1:3" x14ac:dyDescent="0.2">
      <c r="A558" s="3">
        <v>1652359168238</v>
      </c>
      <c r="B558" s="3">
        <v>1652359168337</v>
      </c>
      <c r="C558" s="3">
        <f t="shared" si="16"/>
        <v>99</v>
      </c>
    </row>
    <row r="559" spans="1:3" x14ac:dyDescent="0.2">
      <c r="A559" s="3">
        <v>1652359168239</v>
      </c>
      <c r="B559" s="3">
        <v>1652359168336</v>
      </c>
      <c r="C559" s="3">
        <f t="shared" si="16"/>
        <v>97</v>
      </c>
    </row>
    <row r="560" spans="1:3" x14ac:dyDescent="0.2">
      <c r="A560" s="3">
        <v>1652359168240</v>
      </c>
      <c r="B560" s="3">
        <v>1652359168340</v>
      </c>
      <c r="C560" s="3">
        <f t="shared" si="16"/>
        <v>100</v>
      </c>
    </row>
    <row r="561" spans="1:3" x14ac:dyDescent="0.2">
      <c r="A561" s="3">
        <v>1652359168243</v>
      </c>
      <c r="B561" s="3">
        <v>1652359168339</v>
      </c>
      <c r="C561" s="3">
        <f t="shared" si="16"/>
        <v>96</v>
      </c>
    </row>
    <row r="562" spans="1:3" x14ac:dyDescent="0.2">
      <c r="A562" s="3">
        <v>1652359168241</v>
      </c>
      <c r="B562" s="3">
        <v>1652359168340</v>
      </c>
      <c r="C562" s="3">
        <f t="shared" si="16"/>
        <v>99</v>
      </c>
    </row>
    <row r="563" spans="1:3" x14ac:dyDescent="0.2">
      <c r="A563" s="3">
        <v>1652359168244</v>
      </c>
      <c r="B563" s="3">
        <v>1652359168336</v>
      </c>
      <c r="C563" s="3">
        <f t="shared" si="16"/>
        <v>92</v>
      </c>
    </row>
    <row r="564" spans="1:3" x14ac:dyDescent="0.2">
      <c r="A564" s="3">
        <v>1652359168239</v>
      </c>
      <c r="B564" s="3">
        <v>1652359168336</v>
      </c>
      <c r="C564" s="3">
        <f t="shared" si="16"/>
        <v>97</v>
      </c>
    </row>
    <row r="565" spans="1:3" x14ac:dyDescent="0.2">
      <c r="A565" s="3">
        <v>1652359168240</v>
      </c>
      <c r="B565" s="3">
        <v>1652359168339</v>
      </c>
      <c r="C565" s="3">
        <f t="shared" si="16"/>
        <v>99</v>
      </c>
    </row>
    <row r="566" spans="1:3" x14ac:dyDescent="0.2">
      <c r="A566" s="3">
        <v>1652359168241</v>
      </c>
      <c r="B566" s="3">
        <v>1652359168339</v>
      </c>
      <c r="C566" s="3">
        <f t="shared" si="16"/>
        <v>98</v>
      </c>
    </row>
    <row r="567" spans="1:3" x14ac:dyDescent="0.2">
      <c r="A567" s="3">
        <v>1652359168242</v>
      </c>
      <c r="B567" s="3">
        <v>1652359168339</v>
      </c>
      <c r="C567" s="3">
        <f t="shared" si="16"/>
        <v>97</v>
      </c>
    </row>
    <row r="568" spans="1:3" x14ac:dyDescent="0.2">
      <c r="A568" s="3">
        <v>1652359168243</v>
      </c>
      <c r="B568" s="3">
        <v>1652359168341</v>
      </c>
      <c r="C568" s="3">
        <f t="shared" si="16"/>
        <v>98</v>
      </c>
    </row>
    <row r="569" spans="1:3" x14ac:dyDescent="0.2">
      <c r="A569" s="3">
        <v>1652359168244</v>
      </c>
      <c r="B569" s="3">
        <v>1652359168339</v>
      </c>
      <c r="C569" s="3">
        <f t="shared" si="16"/>
        <v>95</v>
      </c>
    </row>
    <row r="570" spans="1:3" x14ac:dyDescent="0.2">
      <c r="A570" s="3">
        <v>1652359168195</v>
      </c>
      <c r="B570" s="3">
        <v>1652359168342</v>
      </c>
      <c r="C570" s="3">
        <f t="shared" si="16"/>
        <v>147</v>
      </c>
    </row>
    <row r="571" spans="1:3" x14ac:dyDescent="0.2">
      <c r="A571" s="3">
        <v>1652359168245</v>
      </c>
      <c r="B571" s="3">
        <v>1652359168341</v>
      </c>
      <c r="C571" s="3">
        <f t="shared" si="16"/>
        <v>96</v>
      </c>
    </row>
    <row r="572" spans="1:3" x14ac:dyDescent="0.2">
      <c r="A572" s="3">
        <v>1652359168244</v>
      </c>
      <c r="B572" s="3">
        <v>1652359168348</v>
      </c>
      <c r="C572" s="3">
        <f t="shared" si="16"/>
        <v>104</v>
      </c>
    </row>
    <row r="573" spans="1:3" x14ac:dyDescent="0.2">
      <c r="A573" s="3">
        <v>1652359168253</v>
      </c>
      <c r="B573" s="3">
        <v>1652359168346</v>
      </c>
      <c r="C573" s="3">
        <f t="shared" si="16"/>
        <v>93</v>
      </c>
    </row>
    <row r="574" spans="1:3" x14ac:dyDescent="0.2">
      <c r="A574" s="3">
        <v>1652359168249</v>
      </c>
      <c r="B574" s="3">
        <v>1652359168348</v>
      </c>
      <c r="C574" s="3">
        <f t="shared" si="16"/>
        <v>99</v>
      </c>
    </row>
    <row r="575" spans="1:3" x14ac:dyDescent="0.2">
      <c r="A575" s="3">
        <v>1652359168251</v>
      </c>
      <c r="B575" s="3">
        <v>1652359168340</v>
      </c>
      <c r="C575" s="3">
        <f t="shared" si="16"/>
        <v>89</v>
      </c>
    </row>
    <row r="576" spans="1:3" x14ac:dyDescent="0.2">
      <c r="A576" s="3">
        <v>1652359168243</v>
      </c>
      <c r="B576" s="3">
        <v>1652359168343</v>
      </c>
      <c r="C576" s="3">
        <f t="shared" si="16"/>
        <v>100</v>
      </c>
    </row>
    <row r="577" spans="1:3" x14ac:dyDescent="0.2">
      <c r="A577" s="3">
        <v>1652359168246</v>
      </c>
      <c r="B577" s="3">
        <v>1652359168342</v>
      </c>
      <c r="C577" s="3">
        <f t="shared" si="16"/>
        <v>96</v>
      </c>
    </row>
    <row r="578" spans="1:3" x14ac:dyDescent="0.2">
      <c r="A578" s="3">
        <v>1652359168245</v>
      </c>
      <c r="B578" s="3">
        <v>1652359168343</v>
      </c>
      <c r="C578" s="3">
        <f t="shared" si="16"/>
        <v>98</v>
      </c>
    </row>
    <row r="579" spans="1:3" x14ac:dyDescent="0.2">
      <c r="A579" s="3">
        <v>1652359168246</v>
      </c>
      <c r="B579" s="3">
        <v>1652359168347</v>
      </c>
      <c r="C579" s="3">
        <f t="shared" si="16"/>
        <v>101</v>
      </c>
    </row>
    <row r="580" spans="1:3" x14ac:dyDescent="0.2">
      <c r="A580" s="3">
        <v>1652359168250</v>
      </c>
      <c r="B580" s="3">
        <v>1652359168342</v>
      </c>
      <c r="C580" s="3">
        <f t="shared" si="16"/>
        <v>92</v>
      </c>
    </row>
    <row r="581" spans="1:3" x14ac:dyDescent="0.2">
      <c r="A581" s="3">
        <v>1652359168245</v>
      </c>
      <c r="B581" s="3">
        <v>1652359168339</v>
      </c>
      <c r="C581" s="3">
        <f t="shared" si="16"/>
        <v>94</v>
      </c>
    </row>
    <row r="582" spans="1:3" x14ac:dyDescent="0.2">
      <c r="A582" s="3">
        <v>1652359168243</v>
      </c>
      <c r="B582" s="3">
        <v>1652359168343</v>
      </c>
      <c r="C582" s="3">
        <f t="shared" si="16"/>
        <v>100</v>
      </c>
    </row>
    <row r="583" spans="1:3" x14ac:dyDescent="0.2">
      <c r="A583" s="3">
        <v>1652359168245</v>
      </c>
      <c r="B583" s="3">
        <v>1652359168342</v>
      </c>
      <c r="C583" s="3">
        <f t="shared" si="16"/>
        <v>97</v>
      </c>
    </row>
    <row r="584" spans="1:3" x14ac:dyDescent="0.2">
      <c r="A584" s="3">
        <v>1652359168246</v>
      </c>
      <c r="B584" s="3">
        <v>1652359168344</v>
      </c>
      <c r="C584" s="3">
        <f t="shared" si="16"/>
        <v>98</v>
      </c>
    </row>
    <row r="585" spans="1:3" x14ac:dyDescent="0.2">
      <c r="A585" s="3">
        <v>1652359168247</v>
      </c>
      <c r="B585" s="3">
        <v>1652359168346</v>
      </c>
      <c r="C585" s="3">
        <f t="shared" si="16"/>
        <v>99</v>
      </c>
    </row>
    <row r="586" spans="1:3" x14ac:dyDescent="0.2">
      <c r="A586" s="3">
        <v>1652359168249</v>
      </c>
      <c r="B586" s="3">
        <v>1652359168342</v>
      </c>
      <c r="C586" s="3">
        <f t="shared" si="16"/>
        <v>93</v>
      </c>
    </row>
    <row r="587" spans="1:3" x14ac:dyDescent="0.2">
      <c r="A587" s="3">
        <v>1652359168244</v>
      </c>
      <c r="B587" s="3">
        <v>1652359168342</v>
      </c>
      <c r="C587" s="3">
        <f t="shared" si="16"/>
        <v>98</v>
      </c>
    </row>
    <row r="588" spans="1:3" x14ac:dyDescent="0.2">
      <c r="A588" s="3">
        <v>1652359168245</v>
      </c>
      <c r="B588" s="3">
        <v>1652359168344</v>
      </c>
      <c r="C588" s="3">
        <f t="shared" si="16"/>
        <v>99</v>
      </c>
    </row>
    <row r="589" spans="1:3" x14ac:dyDescent="0.2">
      <c r="A589" s="3">
        <v>1652359168247</v>
      </c>
      <c r="B589" s="3">
        <v>1652359168347</v>
      </c>
      <c r="C589" s="3">
        <f t="shared" si="16"/>
        <v>100</v>
      </c>
    </row>
    <row r="590" spans="1:3" x14ac:dyDescent="0.2">
      <c r="A590" s="3">
        <v>1652359168249</v>
      </c>
      <c r="B590" s="3">
        <v>1652359168346</v>
      </c>
      <c r="C590" s="3">
        <f t="shared" si="16"/>
        <v>97</v>
      </c>
    </row>
    <row r="591" spans="1:3" x14ac:dyDescent="0.2">
      <c r="A591" s="3">
        <v>1652359168200</v>
      </c>
      <c r="B591" s="3">
        <v>1652359168388</v>
      </c>
      <c r="C591" s="3">
        <f t="shared" si="16"/>
        <v>188</v>
      </c>
    </row>
    <row r="592" spans="1:3" x14ac:dyDescent="0.2">
      <c r="A592" s="3">
        <v>1652359168243</v>
      </c>
      <c r="B592" s="3">
        <v>1652359168344</v>
      </c>
      <c r="C592" s="3">
        <f t="shared" si="16"/>
        <v>101</v>
      </c>
    </row>
    <row r="593" spans="1:3" x14ac:dyDescent="0.2">
      <c r="A593" s="3">
        <v>1652359168248</v>
      </c>
      <c r="B593" s="3">
        <v>1652359168343</v>
      </c>
      <c r="C593" s="3">
        <f t="shared" si="16"/>
        <v>95</v>
      </c>
    </row>
    <row r="594" spans="1:3" x14ac:dyDescent="0.2">
      <c r="A594" s="3">
        <v>1652359168223</v>
      </c>
      <c r="B594" s="3">
        <v>1652359168314</v>
      </c>
      <c r="C594" s="3">
        <f t="shared" si="16"/>
        <v>91</v>
      </c>
    </row>
    <row r="595" spans="1:3" x14ac:dyDescent="0.2">
      <c r="A595" s="3">
        <v>1652359168276</v>
      </c>
      <c r="B595" s="3">
        <v>1652359168317</v>
      </c>
      <c r="C595" s="3">
        <f t="shared" si="16"/>
        <v>41</v>
      </c>
    </row>
    <row r="596" spans="1:3" x14ac:dyDescent="0.2">
      <c r="A596" s="3">
        <v>1652359168261</v>
      </c>
      <c r="B596" s="3">
        <v>1652359168315</v>
      </c>
      <c r="C596" s="3">
        <f t="shared" si="16"/>
        <v>54</v>
      </c>
    </row>
    <row r="597" spans="1:3" x14ac:dyDescent="0.2">
      <c r="A597" s="3">
        <v>1652359168277</v>
      </c>
      <c r="B597" s="3">
        <v>1652359168314</v>
      </c>
      <c r="C597" s="3">
        <f t="shared" si="16"/>
        <v>37</v>
      </c>
    </row>
    <row r="598" spans="1:3" x14ac:dyDescent="0.2">
      <c r="A598" s="3">
        <v>1652359168278</v>
      </c>
      <c r="B598" s="3">
        <v>1652359168313</v>
      </c>
      <c r="C598" s="3">
        <f t="shared" si="16"/>
        <v>35</v>
      </c>
    </row>
    <row r="599" spans="1:3" x14ac:dyDescent="0.2">
      <c r="A599" s="3">
        <v>1652359168276</v>
      </c>
      <c r="B599" s="3">
        <v>1652359168316</v>
      </c>
      <c r="C599" s="3">
        <f t="shared" si="16"/>
        <v>40</v>
      </c>
    </row>
    <row r="600" spans="1:3" x14ac:dyDescent="0.2">
      <c r="A600" s="3">
        <v>1652359168280</v>
      </c>
      <c r="B600" s="3">
        <v>1652359168316</v>
      </c>
      <c r="C600" s="3">
        <f t="shared" si="16"/>
        <v>36</v>
      </c>
    </row>
    <row r="601" spans="1:3" x14ac:dyDescent="0.2">
      <c r="A601" s="3">
        <v>1652359168278</v>
      </c>
      <c r="B601" s="3">
        <v>1652359168314</v>
      </c>
      <c r="C601" s="3">
        <f t="shared" si="16"/>
        <v>36</v>
      </c>
    </row>
    <row r="602" spans="1:3" x14ac:dyDescent="0.2">
      <c r="A602" s="3">
        <v>1652359168277</v>
      </c>
      <c r="B602" s="3">
        <v>1652359168312</v>
      </c>
      <c r="C602" s="3">
        <f t="shared" si="16"/>
        <v>35</v>
      </c>
    </row>
    <row r="603" spans="1:3" x14ac:dyDescent="0.2">
      <c r="A603" s="3">
        <v>1652359168276</v>
      </c>
      <c r="B603" s="3">
        <v>1652359168316</v>
      </c>
      <c r="C603" s="3">
        <f t="shared" si="16"/>
        <v>40</v>
      </c>
    </row>
    <row r="604" spans="1:3" x14ac:dyDescent="0.2">
      <c r="A604" s="3">
        <v>1652359168278</v>
      </c>
      <c r="B604" s="3">
        <v>1652359168317</v>
      </c>
      <c r="C604" s="3">
        <f t="shared" si="16"/>
        <v>39</v>
      </c>
    </row>
    <row r="605" spans="1:3" x14ac:dyDescent="0.2">
      <c r="A605" s="3">
        <v>1652359168280</v>
      </c>
      <c r="B605" s="3">
        <v>1652359168316</v>
      </c>
      <c r="C605" s="3">
        <f t="shared" si="16"/>
        <v>36</v>
      </c>
    </row>
    <row r="606" spans="1:3" x14ac:dyDescent="0.2">
      <c r="A606" s="3">
        <v>1652359168260</v>
      </c>
      <c r="B606" s="3">
        <v>1652359168316</v>
      </c>
      <c r="C606" s="3">
        <f t="shared" si="16"/>
        <v>56</v>
      </c>
    </row>
    <row r="607" spans="1:3" x14ac:dyDescent="0.2">
      <c r="A607" s="3">
        <v>1652359168278</v>
      </c>
      <c r="B607" s="3">
        <v>1652359168315</v>
      </c>
      <c r="C607" s="3">
        <f t="shared" si="16"/>
        <v>37</v>
      </c>
    </row>
    <row r="608" spans="1:3" x14ac:dyDescent="0.2">
      <c r="A608" s="3">
        <v>1652359168278</v>
      </c>
      <c r="B608" s="3">
        <v>1652359168332</v>
      </c>
      <c r="C608" s="3">
        <f t="shared" si="16"/>
        <v>54</v>
      </c>
    </row>
    <row r="609" spans="1:3" x14ac:dyDescent="0.2">
      <c r="A609" s="3">
        <v>1652359168276</v>
      </c>
      <c r="B609" s="3">
        <v>1652359168316</v>
      </c>
      <c r="C609" s="3">
        <f t="shared" si="16"/>
        <v>40</v>
      </c>
    </row>
    <row r="610" spans="1:3" x14ac:dyDescent="0.2">
      <c r="A610" s="3">
        <v>1652359168278</v>
      </c>
      <c r="B610" s="3">
        <v>1652359168313</v>
      </c>
      <c r="C610" s="3">
        <f t="shared" si="16"/>
        <v>35</v>
      </c>
    </row>
    <row r="611" spans="1:3" x14ac:dyDescent="0.2">
      <c r="A611" s="3">
        <v>1652359168277</v>
      </c>
      <c r="B611" s="3">
        <v>1652359168317</v>
      </c>
      <c r="C611" s="3">
        <f t="shared" si="16"/>
        <v>40</v>
      </c>
    </row>
    <row r="612" spans="1:3" x14ac:dyDescent="0.2">
      <c r="A612" s="3">
        <v>1652359168280</v>
      </c>
      <c r="B612" s="3">
        <v>1652359168315</v>
      </c>
      <c r="C612" s="3">
        <f t="shared" si="16"/>
        <v>35</v>
      </c>
    </row>
    <row r="613" spans="1:3" x14ac:dyDescent="0.2">
      <c r="A613" s="3">
        <v>1652359168278</v>
      </c>
      <c r="B613" s="3">
        <v>1652359168314</v>
      </c>
      <c r="C613" s="3">
        <f t="shared" si="16"/>
        <v>36</v>
      </c>
    </row>
    <row r="614" spans="1:3" x14ac:dyDescent="0.2">
      <c r="A614" s="3">
        <v>1652359168278</v>
      </c>
      <c r="B614" s="3">
        <v>1652359168314</v>
      </c>
      <c r="C614" s="3">
        <f t="shared" si="16"/>
        <v>36</v>
      </c>
    </row>
    <row r="615" spans="1:3" x14ac:dyDescent="0.2">
      <c r="A615" s="3">
        <v>1652359168277</v>
      </c>
      <c r="B615" s="3">
        <v>1652359168319</v>
      </c>
      <c r="C615" s="3">
        <f t="shared" si="16"/>
        <v>42</v>
      </c>
    </row>
    <row r="616" spans="1:3" x14ac:dyDescent="0.2">
      <c r="A616" s="3">
        <v>1652359168265</v>
      </c>
      <c r="B616" s="3">
        <v>1652359168319</v>
      </c>
      <c r="C616" s="3">
        <f t="shared" si="16"/>
        <v>54</v>
      </c>
    </row>
    <row r="617" spans="1:3" x14ac:dyDescent="0.2">
      <c r="A617" s="3">
        <v>1652359168282</v>
      </c>
      <c r="B617" s="3">
        <v>1652359168314</v>
      </c>
      <c r="C617" s="3">
        <f t="shared" ref="C617:C651" si="17">B617-A617</f>
        <v>32</v>
      </c>
    </row>
    <row r="618" spans="1:3" x14ac:dyDescent="0.2">
      <c r="A618" s="3">
        <v>1652359168276</v>
      </c>
      <c r="B618" s="3">
        <v>1652359168318</v>
      </c>
      <c r="C618" s="3">
        <f t="shared" si="17"/>
        <v>42</v>
      </c>
    </row>
    <row r="619" spans="1:3" x14ac:dyDescent="0.2">
      <c r="A619" s="3">
        <v>1652359168264</v>
      </c>
      <c r="B619" s="3">
        <v>1652359168317</v>
      </c>
      <c r="C619" s="3">
        <f t="shared" si="17"/>
        <v>53</v>
      </c>
    </row>
    <row r="620" spans="1:3" x14ac:dyDescent="0.2">
      <c r="A620" s="3">
        <v>1652359168279</v>
      </c>
      <c r="B620" s="3">
        <v>1652359168316</v>
      </c>
      <c r="C620" s="3">
        <f t="shared" si="17"/>
        <v>37</v>
      </c>
    </row>
    <row r="621" spans="1:3" x14ac:dyDescent="0.2">
      <c r="A621" s="3">
        <v>1652359168279</v>
      </c>
      <c r="B621" s="3">
        <v>1652359168314</v>
      </c>
      <c r="C621" s="3">
        <f t="shared" si="17"/>
        <v>35</v>
      </c>
    </row>
    <row r="622" spans="1:3" x14ac:dyDescent="0.2">
      <c r="A622" s="3">
        <v>1652359168278</v>
      </c>
      <c r="B622" s="3">
        <v>1652359168320</v>
      </c>
      <c r="C622" s="3">
        <f t="shared" si="17"/>
        <v>42</v>
      </c>
    </row>
    <row r="623" spans="1:3" x14ac:dyDescent="0.2">
      <c r="A623" s="3">
        <v>1652359168264</v>
      </c>
      <c r="B623" s="3">
        <v>1652359168322</v>
      </c>
      <c r="C623" s="3">
        <f t="shared" si="17"/>
        <v>58</v>
      </c>
    </row>
    <row r="624" spans="1:3" x14ac:dyDescent="0.2">
      <c r="A624" s="3">
        <v>1652359168266</v>
      </c>
      <c r="B624" s="3">
        <v>1652359168315</v>
      </c>
      <c r="C624" s="3">
        <f t="shared" si="17"/>
        <v>49</v>
      </c>
    </row>
    <row r="625" spans="1:3" x14ac:dyDescent="0.2">
      <c r="A625" s="3">
        <v>1652359168278</v>
      </c>
      <c r="B625" s="3">
        <v>1652359168323</v>
      </c>
      <c r="C625" s="3">
        <f t="shared" si="17"/>
        <v>45</v>
      </c>
    </row>
    <row r="626" spans="1:3" x14ac:dyDescent="0.2">
      <c r="A626" s="3">
        <v>1652359168268</v>
      </c>
      <c r="B626" s="3">
        <v>1652359168317</v>
      </c>
      <c r="C626" s="3">
        <f t="shared" si="17"/>
        <v>49</v>
      </c>
    </row>
    <row r="627" spans="1:3" x14ac:dyDescent="0.2">
      <c r="A627" s="3">
        <v>1652359168280</v>
      </c>
      <c r="B627" s="3">
        <v>1652359168318</v>
      </c>
      <c r="C627" s="3">
        <f t="shared" si="17"/>
        <v>38</v>
      </c>
    </row>
    <row r="628" spans="1:3" x14ac:dyDescent="0.2">
      <c r="A628" s="3">
        <v>1652359168281</v>
      </c>
      <c r="B628" s="3">
        <v>1652359168315</v>
      </c>
      <c r="C628" s="3">
        <f t="shared" si="17"/>
        <v>34</v>
      </c>
    </row>
    <row r="629" spans="1:3" x14ac:dyDescent="0.2">
      <c r="A629" s="3">
        <v>1652359168278</v>
      </c>
      <c r="B629" s="3">
        <v>1652359168319</v>
      </c>
      <c r="C629" s="3">
        <f t="shared" si="17"/>
        <v>41</v>
      </c>
    </row>
    <row r="630" spans="1:3" x14ac:dyDescent="0.2">
      <c r="A630" s="3">
        <v>1652359168281</v>
      </c>
      <c r="B630" s="3">
        <v>1652359168317</v>
      </c>
      <c r="C630" s="3">
        <f t="shared" si="17"/>
        <v>36</v>
      </c>
    </row>
    <row r="631" spans="1:3" x14ac:dyDescent="0.2">
      <c r="A631" s="3">
        <v>1652359168280</v>
      </c>
      <c r="B631" s="3">
        <v>1652359168317</v>
      </c>
      <c r="C631" s="3">
        <f t="shared" si="17"/>
        <v>37</v>
      </c>
    </row>
    <row r="632" spans="1:3" x14ac:dyDescent="0.2">
      <c r="A632" s="3">
        <v>1652359168280</v>
      </c>
      <c r="B632" s="3">
        <v>1652359168315</v>
      </c>
      <c r="C632" s="3">
        <f t="shared" si="17"/>
        <v>35</v>
      </c>
    </row>
    <row r="633" spans="1:3" x14ac:dyDescent="0.2">
      <c r="A633" s="3">
        <v>1652359168278</v>
      </c>
      <c r="B633" s="3">
        <v>1652359168320</v>
      </c>
      <c r="C633" s="3">
        <f t="shared" si="17"/>
        <v>42</v>
      </c>
    </row>
    <row r="634" spans="1:3" x14ac:dyDescent="0.2">
      <c r="A634" s="3">
        <v>1652359168265</v>
      </c>
      <c r="B634" s="3">
        <v>1652359168318</v>
      </c>
      <c r="C634" s="3">
        <f t="shared" si="17"/>
        <v>53</v>
      </c>
    </row>
    <row r="635" spans="1:3" x14ac:dyDescent="0.2">
      <c r="A635" s="3">
        <v>1652359168280</v>
      </c>
      <c r="B635" s="3">
        <v>1652359168317</v>
      </c>
      <c r="C635" s="3">
        <f t="shared" si="17"/>
        <v>37</v>
      </c>
    </row>
    <row r="636" spans="1:3" x14ac:dyDescent="0.2">
      <c r="A636" s="3">
        <v>1652359168280</v>
      </c>
      <c r="B636" s="3">
        <v>1652359168323</v>
      </c>
      <c r="C636" s="3">
        <f t="shared" si="17"/>
        <v>43</v>
      </c>
    </row>
    <row r="637" spans="1:3" x14ac:dyDescent="0.2">
      <c r="A637" s="3">
        <v>1652359168267</v>
      </c>
      <c r="B637" s="3">
        <v>1652359168321</v>
      </c>
      <c r="C637" s="3">
        <f t="shared" si="17"/>
        <v>54</v>
      </c>
    </row>
    <row r="638" spans="1:3" x14ac:dyDescent="0.2">
      <c r="A638" s="3">
        <v>1652359168265</v>
      </c>
      <c r="B638" s="3">
        <v>1652359168315</v>
      </c>
      <c r="C638" s="3">
        <f t="shared" si="17"/>
        <v>50</v>
      </c>
    </row>
    <row r="639" spans="1:3" x14ac:dyDescent="0.2">
      <c r="A639" s="3">
        <v>1652359168277</v>
      </c>
      <c r="B639" s="3">
        <v>1652359168317</v>
      </c>
      <c r="C639" s="3">
        <f t="shared" si="17"/>
        <v>40</v>
      </c>
    </row>
    <row r="640" spans="1:3" x14ac:dyDescent="0.2">
      <c r="A640" s="3">
        <v>1652359168280</v>
      </c>
      <c r="B640" s="3">
        <v>1652359168318</v>
      </c>
      <c r="C640" s="3">
        <f t="shared" si="17"/>
        <v>38</v>
      </c>
    </row>
    <row r="641" spans="1:3" x14ac:dyDescent="0.2">
      <c r="A641" s="3">
        <v>1652359168281</v>
      </c>
      <c r="B641" s="3">
        <v>1652359168316</v>
      </c>
      <c r="C641" s="3">
        <f t="shared" si="17"/>
        <v>35</v>
      </c>
    </row>
    <row r="642" spans="1:3" x14ac:dyDescent="0.2">
      <c r="A642" s="3">
        <v>1652359168280</v>
      </c>
      <c r="B642" s="3">
        <v>1652359168317</v>
      </c>
      <c r="C642" s="3">
        <f t="shared" si="17"/>
        <v>37</v>
      </c>
    </row>
    <row r="643" spans="1:3" x14ac:dyDescent="0.2">
      <c r="A643" s="3">
        <v>1652359168280</v>
      </c>
      <c r="B643" s="3">
        <v>1652359168316</v>
      </c>
      <c r="C643" s="3">
        <f t="shared" si="17"/>
        <v>36</v>
      </c>
    </row>
    <row r="644" spans="1:3" x14ac:dyDescent="0.2">
      <c r="A644" s="3">
        <v>1652359168279</v>
      </c>
      <c r="B644" s="3">
        <v>1652359168337</v>
      </c>
      <c r="C644" s="3">
        <f t="shared" si="17"/>
        <v>58</v>
      </c>
    </row>
    <row r="645" spans="1:3" x14ac:dyDescent="0.2">
      <c r="A645" s="3">
        <v>1652359168281</v>
      </c>
      <c r="B645" s="3">
        <v>1652359168317</v>
      </c>
      <c r="C645" s="3">
        <f t="shared" si="17"/>
        <v>36</v>
      </c>
    </row>
    <row r="646" spans="1:3" x14ac:dyDescent="0.2">
      <c r="A646" s="3">
        <v>1652359168279</v>
      </c>
      <c r="B646" s="3">
        <v>1652359168317</v>
      </c>
      <c r="C646" s="3">
        <f t="shared" si="17"/>
        <v>38</v>
      </c>
    </row>
    <row r="647" spans="1:3" x14ac:dyDescent="0.2">
      <c r="A647" s="3">
        <v>1652359168280</v>
      </c>
      <c r="B647" s="3">
        <v>1652359168316</v>
      </c>
      <c r="C647" s="3">
        <f t="shared" si="17"/>
        <v>36</v>
      </c>
    </row>
    <row r="648" spans="1:3" x14ac:dyDescent="0.2">
      <c r="A648" s="3">
        <v>1652359168279</v>
      </c>
      <c r="B648" s="3">
        <v>1652359168320</v>
      </c>
      <c r="C648" s="3">
        <f t="shared" si="17"/>
        <v>41</v>
      </c>
    </row>
    <row r="649" spans="1:3" x14ac:dyDescent="0.2">
      <c r="A649" s="3">
        <v>1652359168265</v>
      </c>
      <c r="B649" s="3">
        <v>1652359168317</v>
      </c>
      <c r="C649" s="3">
        <f t="shared" si="17"/>
        <v>52</v>
      </c>
    </row>
    <row r="650" spans="1:3" x14ac:dyDescent="0.2">
      <c r="A650" s="3">
        <v>1652359168280</v>
      </c>
      <c r="B650" s="3">
        <v>1652359168317</v>
      </c>
      <c r="C650" s="3">
        <f t="shared" si="17"/>
        <v>37</v>
      </c>
    </row>
    <row r="651" spans="1:3" x14ac:dyDescent="0.2">
      <c r="A651" s="3">
        <v>1652359168280</v>
      </c>
      <c r="B651" s="3">
        <v>1652359168317</v>
      </c>
      <c r="C651" s="3">
        <f t="shared" si="17"/>
        <v>37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0936A-400E-4569-AF14-C2F87B40A3F8}">
  <dimension ref="A1:K66"/>
  <sheetViews>
    <sheetView topLeftCell="A41" zoomScaleNormal="100" workbookViewId="0">
      <selection activeCell="D59" sqref="D59"/>
    </sheetView>
  </sheetViews>
  <sheetFormatPr baseColWidth="10" defaultColWidth="10.83203125" defaultRowHeight="16" x14ac:dyDescent="0.2"/>
  <cols>
    <col min="1" max="1" width="10.6640625" style="3" bestFit="1" customWidth="1"/>
    <col min="2" max="2" width="29.6640625" style="3" customWidth="1"/>
    <col min="3" max="3" width="33.83203125" style="3" customWidth="1"/>
    <col min="4" max="4" width="32.5" style="3" customWidth="1"/>
    <col min="5" max="5" width="33.83203125" style="3" customWidth="1"/>
    <col min="6" max="6" width="25.83203125" style="3" customWidth="1"/>
    <col min="7" max="7" width="30.33203125" style="3" customWidth="1"/>
    <col min="8" max="8" width="15.5" style="3" customWidth="1"/>
    <col min="9" max="9" width="25.5" style="3" customWidth="1"/>
    <col min="10" max="10" width="25.83203125" style="3" customWidth="1"/>
    <col min="11" max="16384" width="10.83203125" style="3"/>
  </cols>
  <sheetData>
    <row r="1" spans="1:10" x14ac:dyDescent="0.2">
      <c r="A1" s="5"/>
      <c r="B1" s="5" t="s">
        <v>54</v>
      </c>
      <c r="C1" s="5"/>
      <c r="D1"/>
      <c r="E1"/>
      <c r="H1" s="5"/>
    </row>
    <row r="2" spans="1:10" x14ac:dyDescent="0.2">
      <c r="A2" s="5" t="s">
        <v>55</v>
      </c>
      <c r="B2" s="5" t="s">
        <v>56</v>
      </c>
      <c r="C2" s="5" t="s">
        <v>57</v>
      </c>
      <c r="D2" s="5" t="s">
        <v>58</v>
      </c>
      <c r="E2" s="5" t="s">
        <v>59</v>
      </c>
      <c r="F2" s="5" t="s">
        <v>52</v>
      </c>
      <c r="G2" s="5" t="s">
        <v>60</v>
      </c>
      <c r="H2" s="5" t="s">
        <v>61</v>
      </c>
      <c r="J2" s="5"/>
    </row>
    <row r="3" spans="1:10" x14ac:dyDescent="0.2">
      <c r="A3" s="3">
        <v>1</v>
      </c>
      <c r="B3" s="3">
        <v>1652107149221</v>
      </c>
      <c r="C3" s="3">
        <f t="shared" ref="C3:C8" si="0">B4-B3</f>
        <v>597979</v>
      </c>
      <c r="D3" s="3">
        <f t="shared" ref="D3:D8" si="1">C3*$C$15</f>
        <v>1195.8765743734534</v>
      </c>
      <c r="E3">
        <f t="shared" ref="E3:E8" si="2">$C$15*C3</f>
        <v>1195.8765743734534</v>
      </c>
      <c r="F3" s="4">
        <v>1652107013375</v>
      </c>
      <c r="G3" s="4">
        <f t="shared" ref="G3:G8" si="3">F4-F3</f>
        <v>1252</v>
      </c>
      <c r="H3" s="3">
        <v>135792</v>
      </c>
      <c r="I3" s="3">
        <f>H3+F3</f>
        <v>1652107149167</v>
      </c>
      <c r="J3" s="4"/>
    </row>
    <row r="4" spans="1:10" x14ac:dyDescent="0.2">
      <c r="A4" s="3">
        <v>2</v>
      </c>
      <c r="B4" s="3">
        <v>1652107747200</v>
      </c>
      <c r="C4" s="3">
        <f t="shared" si="0"/>
        <v>599971</v>
      </c>
      <c r="D4" s="3">
        <f t="shared" si="1"/>
        <v>1199.8603031267237</v>
      </c>
      <c r="E4">
        <f t="shared" si="2"/>
        <v>1199.8603031267237</v>
      </c>
      <c r="F4" s="4">
        <v>1652107014627</v>
      </c>
      <c r="G4" s="4">
        <f t="shared" si="3"/>
        <v>1220.5</v>
      </c>
      <c r="H4" s="3">
        <v>732549</v>
      </c>
      <c r="I4" s="3">
        <f t="shared" ref="I4:I9" si="4">H4+F4</f>
        <v>1652107747176</v>
      </c>
      <c r="J4" s="4"/>
    </row>
    <row r="5" spans="1:10" x14ac:dyDescent="0.2">
      <c r="A5" s="3">
        <v>3</v>
      </c>
      <c r="B5" s="3">
        <v>1652108347171</v>
      </c>
      <c r="C5" s="3">
        <f t="shared" si="0"/>
        <v>599946</v>
      </c>
      <c r="D5" s="3">
        <f t="shared" si="1"/>
        <v>1199.8103065309247</v>
      </c>
      <c r="E5">
        <f t="shared" si="2"/>
        <v>1199.8103065309247</v>
      </c>
      <c r="F5" s="4">
        <v>1652107015847.5</v>
      </c>
      <c r="G5" s="4">
        <f t="shared" si="3"/>
        <v>1199.5</v>
      </c>
      <c r="H5" s="3">
        <v>1331300</v>
      </c>
      <c r="I5" s="3">
        <f t="shared" si="4"/>
        <v>1652108347147.5</v>
      </c>
      <c r="J5" s="4"/>
    </row>
    <row r="6" spans="1:10" x14ac:dyDescent="0.2">
      <c r="A6" s="3">
        <v>4</v>
      </c>
      <c r="B6" s="3">
        <v>1652108947117</v>
      </c>
      <c r="C6" s="3">
        <f t="shared" si="0"/>
        <v>599897</v>
      </c>
      <c r="D6" s="3">
        <f t="shared" si="1"/>
        <v>1199.7123132031586</v>
      </c>
      <c r="E6">
        <f t="shared" si="2"/>
        <v>1199.7123132031586</v>
      </c>
      <c r="F6" s="4">
        <v>1652107017047</v>
      </c>
      <c r="G6" s="4">
        <f t="shared" si="3"/>
        <v>1127.5</v>
      </c>
      <c r="H6" s="3">
        <v>1930054</v>
      </c>
      <c r="I6" s="3">
        <f t="shared" si="4"/>
        <v>1652108947101</v>
      </c>
      <c r="J6" s="4"/>
    </row>
    <row r="7" spans="1:10" x14ac:dyDescent="0.2">
      <c r="A7" s="3">
        <v>5</v>
      </c>
      <c r="B7" s="3">
        <v>1652109547014</v>
      </c>
      <c r="C7" s="3">
        <f t="shared" si="0"/>
        <v>600179</v>
      </c>
      <c r="D7" s="3">
        <f t="shared" si="1"/>
        <v>1200.2762748037721</v>
      </c>
      <c r="E7">
        <f t="shared" si="2"/>
        <v>1200.2762748037721</v>
      </c>
      <c r="F7" s="4">
        <v>1652107018174.5</v>
      </c>
      <c r="G7" s="4">
        <f t="shared" si="3"/>
        <v>1176</v>
      </c>
      <c r="H7" s="3">
        <v>2528812</v>
      </c>
      <c r="I7" s="3">
        <f t="shared" si="4"/>
        <v>1652109546986.5</v>
      </c>
      <c r="J7" s="4"/>
    </row>
    <row r="8" spans="1:10" x14ac:dyDescent="0.2">
      <c r="A8" s="3">
        <v>6</v>
      </c>
      <c r="B8" s="3">
        <v>1652110147193</v>
      </c>
      <c r="C8" s="3">
        <f t="shared" si="0"/>
        <v>600523</v>
      </c>
      <c r="D8" s="3">
        <f t="shared" si="1"/>
        <v>1200.9642279619675</v>
      </c>
      <c r="E8">
        <f t="shared" si="2"/>
        <v>1200.9642279619675</v>
      </c>
      <c r="F8" s="4">
        <v>1652107019350.5</v>
      </c>
      <c r="G8" s="4">
        <f t="shared" si="3"/>
        <v>1221</v>
      </c>
      <c r="H8" s="3">
        <v>3127813</v>
      </c>
      <c r="I8" s="3">
        <f t="shared" si="4"/>
        <v>1652110147163.5</v>
      </c>
      <c r="J8" s="6"/>
    </row>
    <row r="9" spans="1:10" x14ac:dyDescent="0.2">
      <c r="A9" s="3">
        <v>7</v>
      </c>
      <c r="B9" s="3">
        <v>1652110747716</v>
      </c>
      <c r="F9" s="3">
        <v>1652107020571.5</v>
      </c>
      <c r="H9" s="3">
        <v>3727116</v>
      </c>
      <c r="I9" s="3">
        <f t="shared" si="4"/>
        <v>1652110747687.5</v>
      </c>
    </row>
    <row r="13" spans="1:10" x14ac:dyDescent="0.2">
      <c r="B13" s="3" t="s">
        <v>62</v>
      </c>
    </row>
    <row r="14" spans="1:10" x14ac:dyDescent="0.2">
      <c r="B14" s="3">
        <f>B9-B3</f>
        <v>3598495</v>
      </c>
      <c r="C14" s="7" t="s">
        <v>63</v>
      </c>
    </row>
    <row r="15" spans="1:10" x14ac:dyDescent="0.2">
      <c r="C15" s="8">
        <f>(B17/B14)</f>
        <v>1.9998638319630845E-3</v>
      </c>
    </row>
    <row r="16" spans="1:10" x14ac:dyDescent="0.2">
      <c r="B16" s="3" t="s">
        <v>64</v>
      </c>
    </row>
    <row r="17" spans="1:10" x14ac:dyDescent="0.2">
      <c r="B17" s="3">
        <f>F9-F3</f>
        <v>7196.5</v>
      </c>
      <c r="I17"/>
    </row>
    <row r="22" spans="1:10" x14ac:dyDescent="0.2">
      <c r="A22" s="5" t="s">
        <v>65</v>
      </c>
      <c r="B22" s="3" t="s">
        <v>66</v>
      </c>
      <c r="C22" s="3" t="s">
        <v>67</v>
      </c>
    </row>
    <row r="23" spans="1:10" ht="20" x14ac:dyDescent="0.2">
      <c r="A23" s="3">
        <v>0</v>
      </c>
      <c r="B23" s="10">
        <v>1652530482575</v>
      </c>
      <c r="C23" s="9">
        <v>212749</v>
      </c>
    </row>
    <row r="24" spans="1:10" ht="20" x14ac:dyDescent="0.2">
      <c r="A24" s="3">
        <v>10</v>
      </c>
      <c r="B24" s="10">
        <v>1652531081236</v>
      </c>
      <c r="C24" s="10">
        <v>810202</v>
      </c>
    </row>
    <row r="25" spans="1:10" ht="20" x14ac:dyDescent="0.2">
      <c r="A25" s="3">
        <v>20</v>
      </c>
      <c r="B25" s="10">
        <v>1652531681048</v>
      </c>
      <c r="C25" s="10">
        <v>1408826</v>
      </c>
    </row>
    <row r="26" spans="1:10" ht="20" x14ac:dyDescent="0.2">
      <c r="A26" s="3">
        <v>30</v>
      </c>
      <c r="B26" s="10">
        <v>1652532281173</v>
      </c>
      <c r="C26" s="10">
        <v>2007607</v>
      </c>
    </row>
    <row r="27" spans="1:10" ht="20" x14ac:dyDescent="0.2">
      <c r="A27" s="3">
        <v>40</v>
      </c>
      <c r="B27" s="10">
        <v>1652532881042</v>
      </c>
      <c r="C27" s="10">
        <v>2606395</v>
      </c>
    </row>
    <row r="28" spans="1:10" ht="20" x14ac:dyDescent="0.2">
      <c r="A28" s="3">
        <v>50</v>
      </c>
      <c r="B28" s="10">
        <v>1652533481016</v>
      </c>
      <c r="C28" s="10">
        <v>3205238</v>
      </c>
    </row>
    <row r="29" spans="1:10" ht="20" x14ac:dyDescent="0.2">
      <c r="A29" s="3">
        <v>60</v>
      </c>
      <c r="B29" s="10">
        <v>1652534080691</v>
      </c>
      <c r="C29" s="10">
        <v>3803691</v>
      </c>
    </row>
    <row r="31" spans="1:10" x14ac:dyDescent="0.2">
      <c r="B31" s="3" t="s">
        <v>68</v>
      </c>
      <c r="C31" s="3" t="s">
        <v>69</v>
      </c>
      <c r="D31" s="3" t="s">
        <v>70</v>
      </c>
    </row>
    <row r="32" spans="1:10" ht="20" x14ac:dyDescent="0.2">
      <c r="B32" s="3">
        <f>B29-B23</f>
        <v>3598116</v>
      </c>
      <c r="C32" s="3">
        <f>C29-C23</f>
        <v>3590942</v>
      </c>
      <c r="D32">
        <f>C32/B32</f>
        <v>0.9980061787891219</v>
      </c>
      <c r="F32" s="9"/>
      <c r="G32" s="9"/>
      <c r="J32"/>
    </row>
    <row r="33" spans="1:11" ht="20" x14ac:dyDescent="0.2">
      <c r="C33"/>
      <c r="D33" s="3" t="s">
        <v>71</v>
      </c>
      <c r="F33" s="9"/>
      <c r="G33" s="9"/>
      <c r="H33" s="9"/>
      <c r="I33" s="9"/>
    </row>
    <row r="34" spans="1:11" x14ac:dyDescent="0.2">
      <c r="D34">
        <f>1+(1-D32)</f>
        <v>1.0019938212108781</v>
      </c>
    </row>
    <row r="35" spans="1:11" x14ac:dyDescent="0.2">
      <c r="J35"/>
      <c r="K35"/>
    </row>
    <row r="37" spans="1:11" x14ac:dyDescent="0.2">
      <c r="D37"/>
    </row>
    <row r="38" spans="1:11" x14ac:dyDescent="0.2">
      <c r="C38"/>
    </row>
    <row r="40" spans="1:11" x14ac:dyDescent="0.2">
      <c r="C40"/>
    </row>
    <row r="44" spans="1:11" x14ac:dyDescent="0.2">
      <c r="A44" s="5" t="s">
        <v>65</v>
      </c>
      <c r="B44" s="3" t="s">
        <v>66</v>
      </c>
      <c r="C44" s="3" t="s">
        <v>67</v>
      </c>
      <c r="D44" s="3" t="s">
        <v>72</v>
      </c>
      <c r="E44" s="3" t="s">
        <v>73</v>
      </c>
      <c r="F44" s="3" t="s">
        <v>74</v>
      </c>
    </row>
    <row r="45" spans="1:11" ht="20" x14ac:dyDescent="0.2">
      <c r="A45" s="3">
        <v>0</v>
      </c>
      <c r="B45" s="11">
        <v>1652558192684</v>
      </c>
      <c r="C45" s="10">
        <v>81824</v>
      </c>
      <c r="D45" s="11">
        <v>1652558110745.5</v>
      </c>
      <c r="E45" s="3">
        <f t="shared" ref="E45:E51" si="5">C45+D45</f>
        <v>1652558192569.5</v>
      </c>
      <c r="F45" s="3">
        <f t="shared" ref="F45:F51" si="6">B45-E45</f>
        <v>114.5</v>
      </c>
    </row>
    <row r="46" spans="1:11" ht="20" x14ac:dyDescent="0.2">
      <c r="A46" s="3">
        <v>10</v>
      </c>
      <c r="B46" s="11">
        <v>1652558791676</v>
      </c>
      <c r="C46" s="10">
        <v>679558</v>
      </c>
      <c r="D46" s="11">
        <v>1652558112081</v>
      </c>
      <c r="E46" s="3">
        <f t="shared" si="5"/>
        <v>1652558791639</v>
      </c>
      <c r="F46" s="3">
        <f t="shared" si="6"/>
        <v>37</v>
      </c>
    </row>
    <row r="47" spans="1:11" ht="20" x14ac:dyDescent="0.2">
      <c r="A47" s="3">
        <v>20</v>
      </c>
      <c r="B47" s="11">
        <v>1652559390996</v>
      </c>
      <c r="C47" s="10">
        <v>1277667</v>
      </c>
      <c r="D47" s="11">
        <v>1652558113280</v>
      </c>
      <c r="E47" s="3">
        <f t="shared" si="5"/>
        <v>1652559390947</v>
      </c>
      <c r="F47" s="3">
        <f t="shared" si="6"/>
        <v>49</v>
      </c>
    </row>
    <row r="48" spans="1:11" ht="20" x14ac:dyDescent="0.2">
      <c r="A48" s="3">
        <v>30</v>
      </c>
      <c r="B48" s="11">
        <v>1652559991335</v>
      </c>
      <c r="C48" s="10">
        <v>1876954</v>
      </c>
      <c r="D48" s="11">
        <v>1652558114336.5</v>
      </c>
      <c r="E48" s="3">
        <f t="shared" si="5"/>
        <v>1652559991290.5</v>
      </c>
      <c r="F48" s="3">
        <f t="shared" si="6"/>
        <v>44.5</v>
      </c>
    </row>
    <row r="49" spans="1:6" ht="20" x14ac:dyDescent="0.2">
      <c r="A49" s="3">
        <v>40</v>
      </c>
      <c r="B49" s="11">
        <v>1652560591585</v>
      </c>
      <c r="C49" s="10">
        <v>2476195</v>
      </c>
      <c r="D49" s="11">
        <v>1652558115355</v>
      </c>
      <c r="E49" s="3">
        <f t="shared" si="5"/>
        <v>1652560591550</v>
      </c>
      <c r="F49" s="3">
        <f t="shared" si="6"/>
        <v>35</v>
      </c>
    </row>
    <row r="50" spans="1:6" ht="20" x14ac:dyDescent="0.2">
      <c r="A50" s="3">
        <v>50</v>
      </c>
      <c r="B50" s="11">
        <v>1652561191383</v>
      </c>
      <c r="C50" s="10">
        <v>3075050</v>
      </c>
      <c r="D50" s="11">
        <v>1652558116241</v>
      </c>
      <c r="E50" s="3">
        <f t="shared" si="5"/>
        <v>1652561191291</v>
      </c>
      <c r="F50" s="3">
        <f t="shared" si="6"/>
        <v>92</v>
      </c>
    </row>
    <row r="51" spans="1:6" ht="20" x14ac:dyDescent="0.2">
      <c r="A51" s="3">
        <v>60</v>
      </c>
      <c r="B51" s="11">
        <v>1652561791065</v>
      </c>
      <c r="C51" s="10">
        <v>3673790</v>
      </c>
      <c r="D51" s="11">
        <v>1652558117220</v>
      </c>
      <c r="E51" s="3">
        <f t="shared" si="5"/>
        <v>1652561791010</v>
      </c>
      <c r="F51" s="3">
        <f t="shared" si="6"/>
        <v>55</v>
      </c>
    </row>
    <row r="56" spans="1:6" x14ac:dyDescent="0.2">
      <c r="B56" s="3" t="s">
        <v>68</v>
      </c>
      <c r="C56" s="3" t="s">
        <v>69</v>
      </c>
      <c r="D56" s="3" t="s">
        <v>70</v>
      </c>
    </row>
    <row r="57" spans="1:6" x14ac:dyDescent="0.2">
      <c r="B57" s="3">
        <f>B51-B45</f>
        <v>3598381</v>
      </c>
      <c r="C57" s="3">
        <f>C51-C45</f>
        <v>3591966</v>
      </c>
      <c r="D57">
        <f>C57/B57</f>
        <v>0.99821725381497961</v>
      </c>
    </row>
    <row r="58" spans="1:6" x14ac:dyDescent="0.2">
      <c r="C58"/>
      <c r="D58" s="3" t="s">
        <v>71</v>
      </c>
    </row>
    <row r="59" spans="1:6" x14ac:dyDescent="0.2">
      <c r="D59">
        <f>1+(1-D57)</f>
        <v>1.0017827461850204</v>
      </c>
    </row>
    <row r="60" spans="1:6" ht="20" x14ac:dyDescent="0.2">
      <c r="F60" s="10"/>
    </row>
    <row r="61" spans="1:6" ht="20" x14ac:dyDescent="0.2">
      <c r="F61" s="10"/>
    </row>
    <row r="62" spans="1:6" ht="20" x14ac:dyDescent="0.2">
      <c r="D62"/>
      <c r="F62" s="10"/>
    </row>
    <row r="63" spans="1:6" ht="20" x14ac:dyDescent="0.2">
      <c r="F63" s="10"/>
    </row>
    <row r="64" spans="1:6" ht="20" x14ac:dyDescent="0.2">
      <c r="F64" s="10"/>
    </row>
    <row r="65" spans="6:6" ht="20" x14ac:dyDescent="0.2">
      <c r="F65" s="10"/>
    </row>
    <row r="66" spans="6:6" ht="20" x14ac:dyDescent="0.2">
      <c r="F66" s="1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5</vt:i4>
      </vt:variant>
    </vt:vector>
  </HeadingPairs>
  <TitlesOfParts>
    <vt:vector size="5" baseType="lpstr">
      <vt:lpstr>Lastcellkalibrering</vt:lpstr>
      <vt:lpstr>Beräkning paustid</vt:lpstr>
      <vt:lpstr>Samplingstid</vt:lpstr>
      <vt:lpstr>Marzullo</vt:lpstr>
      <vt:lpstr>Drift Samsung Galaxy S10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Ernst Reutergårdh</cp:lastModifiedBy>
  <cp:revision/>
  <dcterms:created xsi:type="dcterms:W3CDTF">2022-01-11T18:18:02Z</dcterms:created>
  <dcterms:modified xsi:type="dcterms:W3CDTF">2022-06-01T08:04:35Z</dcterms:modified>
  <cp:category/>
  <cp:contentStatus/>
</cp:coreProperties>
</file>