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linaalvarez/Desktop/"/>
    </mc:Choice>
  </mc:AlternateContent>
  <xr:revisionPtr revIDLastSave="0" documentId="13_ncr:1_{10B838DE-9FEB-A042-AE23-71579C6A41EE}" xr6:coauthVersionLast="47" xr6:coauthVersionMax="47" xr10:uidLastSave="{00000000-0000-0000-0000-000000000000}"/>
  <bookViews>
    <workbookView xWindow="0" yWindow="0" windowWidth="38400" windowHeight="21600" activeTab="4" xr2:uid="{18BF1D40-B914-884B-B779-BF1CCF7F3746}"/>
  </bookViews>
  <sheets>
    <sheet name="Weight" sheetId="25" r:id="rId1"/>
    <sheet name="Age" sheetId="26" r:id="rId2"/>
    <sheet name="vF" sheetId="20" r:id="rId3"/>
    <sheet name="PF" sheetId="22" r:id="rId4"/>
    <sheet name="qPCR" sheetId="2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5" i="26" l="1"/>
  <c r="G95" i="26" s="1"/>
  <c r="E96" i="26"/>
  <c r="F96" i="26" s="1"/>
  <c r="E97" i="26"/>
  <c r="F97" i="26" s="1"/>
  <c r="E94" i="26"/>
  <c r="G94" i="26" s="1"/>
  <c r="E93" i="26"/>
  <c r="F93" i="26" s="1"/>
  <c r="E92" i="26"/>
  <c r="F92" i="26" s="1"/>
  <c r="E91" i="26"/>
  <c r="F91" i="26" s="1"/>
  <c r="E90" i="26"/>
  <c r="G90" i="26" s="1"/>
  <c r="E88" i="26"/>
  <c r="F88" i="26" s="1"/>
  <c r="E89" i="26"/>
  <c r="F89" i="26" s="1"/>
  <c r="E87" i="26"/>
  <c r="F87" i="26" s="1"/>
  <c r="E86" i="26"/>
  <c r="G86" i="26" s="1"/>
  <c r="E85" i="26"/>
  <c r="G85" i="26" s="1"/>
  <c r="E84" i="26"/>
  <c r="F84" i="26" s="1"/>
  <c r="E83" i="26"/>
  <c r="F83" i="26" s="1"/>
  <c r="E82" i="26"/>
  <c r="F82" i="26" s="1"/>
  <c r="E79" i="26"/>
  <c r="F79" i="26" s="1"/>
  <c r="E80" i="26"/>
  <c r="G80" i="26" s="1"/>
  <c r="E81" i="26"/>
  <c r="F81" i="26" s="1"/>
  <c r="E78" i="26"/>
  <c r="G78" i="26" s="1"/>
  <c r="E77" i="26"/>
  <c r="F77" i="26" s="1"/>
  <c r="E76" i="26"/>
  <c r="F76" i="26" s="1"/>
  <c r="E75" i="26"/>
  <c r="F75" i="26" s="1"/>
  <c r="E74" i="26"/>
  <c r="F74" i="26" s="1"/>
  <c r="E73" i="26"/>
  <c r="G73" i="26" s="1"/>
  <c r="E72" i="26"/>
  <c r="F72" i="26" s="1"/>
  <c r="E71" i="26"/>
  <c r="F71" i="26" s="1"/>
  <c r="E70" i="26"/>
  <c r="F70" i="26" s="1"/>
  <c r="E69" i="26"/>
  <c r="F69" i="26" s="1"/>
  <c r="E68" i="26"/>
  <c r="G68" i="26" s="1"/>
  <c r="E67" i="26"/>
  <c r="F67" i="26" s="1"/>
  <c r="E66" i="26"/>
  <c r="F66" i="26" s="1"/>
  <c r="E63" i="26"/>
  <c r="F63" i="26" s="1"/>
  <c r="E64" i="26"/>
  <c r="F64" i="26" s="1"/>
  <c r="E65" i="26"/>
  <c r="F65" i="26" s="1"/>
  <c r="E62" i="26"/>
  <c r="F62" i="26" s="1"/>
  <c r="E61" i="26"/>
  <c r="F61" i="26" s="1"/>
  <c r="E60" i="26"/>
  <c r="F60" i="26" s="1"/>
  <c r="E59" i="26"/>
  <c r="F59" i="26" s="1"/>
  <c r="E58" i="26"/>
  <c r="F58" i="26" s="1"/>
  <c r="E56" i="26"/>
  <c r="G56" i="26" s="1"/>
  <c r="E57" i="26"/>
  <c r="F57" i="26" s="1"/>
  <c r="E55" i="26"/>
  <c r="F55" i="26" s="1"/>
  <c r="E54" i="26"/>
  <c r="F54" i="26" s="1"/>
  <c r="E53" i="26"/>
  <c r="G53" i="26" s="1"/>
  <c r="E52" i="26"/>
  <c r="F52" i="26" s="1"/>
  <c r="E51" i="26"/>
  <c r="F51" i="26" s="1"/>
  <c r="E50" i="26"/>
  <c r="F50" i="26" s="1"/>
  <c r="E47" i="26"/>
  <c r="G47" i="26" s="1"/>
  <c r="E48" i="26"/>
  <c r="F48" i="26" s="1"/>
  <c r="E49" i="26"/>
  <c r="F49" i="26" s="1"/>
  <c r="E46" i="26"/>
  <c r="F46" i="26" s="1"/>
  <c r="E45" i="26"/>
  <c r="F45" i="26" s="1"/>
  <c r="E44" i="26"/>
  <c r="F44" i="26" s="1"/>
  <c r="E43" i="26"/>
  <c r="F43" i="26" s="1"/>
  <c r="E42" i="26"/>
  <c r="F42" i="26" s="1"/>
  <c r="E41" i="26"/>
  <c r="F41" i="26" s="1"/>
  <c r="E40" i="26"/>
  <c r="F40" i="26" s="1"/>
  <c r="E39" i="26"/>
  <c r="F39" i="26" s="1"/>
  <c r="E38" i="26"/>
  <c r="F38" i="26" s="1"/>
  <c r="E37" i="26"/>
  <c r="F37" i="26" s="1"/>
  <c r="E36" i="26"/>
  <c r="F36" i="26" s="1"/>
  <c r="E35" i="26"/>
  <c r="F35" i="26" s="1"/>
  <c r="E34" i="26"/>
  <c r="F34" i="26" s="1"/>
  <c r="E29" i="26"/>
  <c r="F29" i="26" s="1"/>
  <c r="E30" i="26"/>
  <c r="G30" i="26" s="1"/>
  <c r="E31" i="26"/>
  <c r="F31" i="26" s="1"/>
  <c r="E32" i="26"/>
  <c r="F32" i="26" s="1"/>
  <c r="E33" i="26"/>
  <c r="F33" i="26" s="1"/>
  <c r="F30" i="26"/>
  <c r="E28" i="26"/>
  <c r="G28" i="26" s="1"/>
  <c r="E27" i="26"/>
  <c r="F27" i="26" s="1"/>
  <c r="E26" i="26"/>
  <c r="F26" i="26" s="1"/>
  <c r="E23" i="26"/>
  <c r="F23" i="26" s="1"/>
  <c r="E24" i="26"/>
  <c r="F24" i="26" s="1"/>
  <c r="E25" i="26"/>
  <c r="F25" i="26" s="1"/>
  <c r="E22" i="26"/>
  <c r="F22" i="26" s="1"/>
  <c r="E21" i="26"/>
  <c r="F21" i="26" s="1"/>
  <c r="E20" i="26"/>
  <c r="F20" i="26" s="1"/>
  <c r="E19" i="26"/>
  <c r="F19" i="26" s="1"/>
  <c r="E18" i="26"/>
  <c r="F18" i="26" s="1"/>
  <c r="E13" i="26"/>
  <c r="F13" i="26" s="1"/>
  <c r="E14" i="26"/>
  <c r="F14" i="26" s="1"/>
  <c r="E15" i="26"/>
  <c r="F15" i="26" s="1"/>
  <c r="E16" i="26"/>
  <c r="F16" i="26" s="1"/>
  <c r="E17" i="26"/>
  <c r="F17" i="26" s="1"/>
  <c r="E12" i="26"/>
  <c r="F12" i="26" s="1"/>
  <c r="E11" i="26"/>
  <c r="F11" i="26" s="1"/>
  <c r="E10" i="26"/>
  <c r="F10" i="26" s="1"/>
  <c r="E6" i="26"/>
  <c r="F6" i="26" s="1"/>
  <c r="E7" i="26"/>
  <c r="F7" i="26" s="1"/>
  <c r="E8" i="26"/>
  <c r="F8" i="26" s="1"/>
  <c r="E9" i="26"/>
  <c r="F9" i="26" s="1"/>
  <c r="E5" i="26"/>
  <c r="F5" i="26" s="1"/>
  <c r="E4" i="26"/>
  <c r="F4" i="26" s="1"/>
  <c r="E3" i="26"/>
  <c r="F3" i="26" s="1"/>
  <c r="E2" i="26"/>
  <c r="F2" i="26" s="1"/>
  <c r="F47" i="26"/>
  <c r="F56" i="26"/>
  <c r="F68" i="26"/>
  <c r="F73" i="26"/>
  <c r="F80" i="26"/>
  <c r="F90" i="26"/>
  <c r="F94" i="26"/>
  <c r="F95" i="26"/>
  <c r="F78" i="26" l="1"/>
  <c r="F53" i="26"/>
  <c r="F86" i="26"/>
  <c r="F85" i="26"/>
  <c r="F28" i="26"/>
  <c r="G82" i="26"/>
  <c r="G74" i="26"/>
  <c r="G70" i="26"/>
  <c r="G66" i="26"/>
  <c r="G62" i="26"/>
  <c r="G58" i="26"/>
  <c r="G54" i="26"/>
  <c r="G50" i="26"/>
  <c r="G46" i="26"/>
  <c r="G42" i="26"/>
  <c r="G38" i="26"/>
  <c r="G34" i="26"/>
  <c r="G26" i="26"/>
  <c r="G22" i="26"/>
  <c r="G18" i="26"/>
  <c r="G14" i="26"/>
  <c r="G10" i="26"/>
  <c r="G6" i="26"/>
  <c r="G2" i="26"/>
  <c r="G97" i="26"/>
  <c r="G93" i="26"/>
  <c r="G89" i="26"/>
  <c r="G81" i="26"/>
  <c r="G77" i="26"/>
  <c r="G69" i="26"/>
  <c r="G65" i="26"/>
  <c r="G61" i="26"/>
  <c r="G57" i="26"/>
  <c r="G49" i="26"/>
  <c r="G45" i="26"/>
  <c r="G41" i="26"/>
  <c r="G37" i="26"/>
  <c r="G33" i="26"/>
  <c r="G29" i="26"/>
  <c r="G25" i="26"/>
  <c r="G21" i="26"/>
  <c r="G17" i="26"/>
  <c r="G13" i="26"/>
  <c r="G9" i="26"/>
  <c r="G5" i="26"/>
  <c r="G96" i="26"/>
  <c r="G92" i="26"/>
  <c r="G88" i="26"/>
  <c r="G84" i="26"/>
  <c r="G76" i="26"/>
  <c r="G72" i="26"/>
  <c r="G64" i="26"/>
  <c r="G60" i="26"/>
  <c r="G52" i="26"/>
  <c r="G48" i="26"/>
  <c r="G44" i="26"/>
  <c r="G40" i="26"/>
  <c r="G36" i="26"/>
  <c r="G32" i="26"/>
  <c r="G24" i="26"/>
  <c r="G20" i="26"/>
  <c r="G16" i="26"/>
  <c r="G12" i="26"/>
  <c r="G8" i="26"/>
  <c r="G4" i="26"/>
  <c r="G91" i="26"/>
  <c r="G87" i="26"/>
  <c r="G83" i="26"/>
  <c r="G79" i="26"/>
  <c r="G75" i="26"/>
  <c r="G71" i="26"/>
  <c r="G67" i="26"/>
  <c r="G63" i="26"/>
  <c r="G59" i="26"/>
  <c r="G55" i="26"/>
  <c r="G51" i="26"/>
  <c r="G43" i="26"/>
  <c r="G39" i="26"/>
  <c r="G35" i="26"/>
  <c r="G31" i="26"/>
  <c r="G27" i="26"/>
  <c r="G23" i="26"/>
  <c r="G19" i="26"/>
  <c r="G15" i="26"/>
  <c r="G11" i="26"/>
  <c r="G7" i="26"/>
  <c r="G3" i="26"/>
</calcChain>
</file>

<file path=xl/sharedStrings.xml><?xml version="1.0" encoding="utf-8"?>
<sst xmlns="http://schemas.openxmlformats.org/spreadsheetml/2006/main" count="3499" uniqueCount="238">
  <si>
    <t>BASELINE</t>
  </si>
  <si>
    <t>D8</t>
  </si>
  <si>
    <t>D14</t>
  </si>
  <si>
    <t>GROUP</t>
  </si>
  <si>
    <t>ANIMAL</t>
  </si>
  <si>
    <t>D15PRE</t>
  </si>
  <si>
    <t>D15POST</t>
  </si>
  <si>
    <t>D18PRE</t>
  </si>
  <si>
    <t>D18POST</t>
  </si>
  <si>
    <t>D21PRE</t>
  </si>
  <si>
    <t>D21POST</t>
  </si>
  <si>
    <t>D24PRE</t>
  </si>
  <si>
    <t>D24POST</t>
  </si>
  <si>
    <t>D27PRE</t>
  </si>
  <si>
    <t>D27POST</t>
  </si>
  <si>
    <t>D29</t>
  </si>
  <si>
    <t>NAIVE MALE 1</t>
  </si>
  <si>
    <t>NAIVE MALE 2</t>
  </si>
  <si>
    <t>NAIVE MALE 3</t>
  </si>
  <si>
    <t>NAIVE MALE 4</t>
  </si>
  <si>
    <t>NAIVE MALE 5</t>
  </si>
  <si>
    <t>NAIVE MALE 6</t>
  </si>
  <si>
    <t>NAIVE FEMALE 1</t>
  </si>
  <si>
    <t>NAIVE FEMALE 2</t>
  </si>
  <si>
    <t>NAIVE FEMALE 3</t>
  </si>
  <si>
    <t>NAIVE FEMALE 4</t>
  </si>
  <si>
    <t>NAIVE FEMALE 5</t>
  </si>
  <si>
    <t>NAIVE FEMALE 6</t>
  </si>
  <si>
    <t>PTX MALE 1</t>
  </si>
  <si>
    <t>PTX MALE 2</t>
  </si>
  <si>
    <t>PTX MALE 3</t>
  </si>
  <si>
    <t>PTX MALE 4</t>
  </si>
  <si>
    <t>PTX MALE 5</t>
  </si>
  <si>
    <t>PTX MALE 6</t>
  </si>
  <si>
    <t>PTX FEMALE 1</t>
  </si>
  <si>
    <t>PTX FEMALE 2</t>
  </si>
  <si>
    <t>PTX FEMALE 3</t>
  </si>
  <si>
    <t>PTX FEMALE 4</t>
  </si>
  <si>
    <t>PTX FEMALE 5</t>
  </si>
  <si>
    <t>PTX FEMALE 6</t>
  </si>
  <si>
    <t>PTX+DN MALE 1</t>
  </si>
  <si>
    <t>PTX+DN MALE 2</t>
  </si>
  <si>
    <t>PTX+DN MALE 3</t>
  </si>
  <si>
    <t>PTX+DN MALE 4</t>
  </si>
  <si>
    <t>PTX+DN MALE 5</t>
  </si>
  <si>
    <t>PTX+DN MALE 6</t>
  </si>
  <si>
    <t>PTX+DN FEMALE 1</t>
  </si>
  <si>
    <t>PTX+DN FEMALE 2</t>
  </si>
  <si>
    <t>PTX+DN FEMALE 3</t>
  </si>
  <si>
    <t>PTX+DN FEMALE 4</t>
  </si>
  <si>
    <t>PTX+DN FEMALE 5</t>
  </si>
  <si>
    <t>PTX+DN FEMALE 6</t>
  </si>
  <si>
    <t>PTX+SHAM DN MALE 1</t>
  </si>
  <si>
    <t>PTX+SHAM DN MALE 2</t>
  </si>
  <si>
    <t>PTX+SHAM DN MALE 3</t>
  </si>
  <si>
    <t>PTX+SHAM DN MALE 4</t>
  </si>
  <si>
    <t>PTX+SHAM DN MALE 5</t>
  </si>
  <si>
    <t>PTX+SHAM DN MALE 6</t>
  </si>
  <si>
    <t>PTX+SHAM DN FEMALE 1</t>
  </si>
  <si>
    <t>PTX+SHAM DN FEMALE 2</t>
  </si>
  <si>
    <t>PTX+SHAM DN FEMALE 3</t>
  </si>
  <si>
    <t>PTX+SHAM DN FEMALE 4</t>
  </si>
  <si>
    <t>PTX+SHAM DN FEMALE 5</t>
  </si>
  <si>
    <t>PTX+SHAM DN FEMALE 6</t>
  </si>
  <si>
    <t>PTX+N MALE 1</t>
  </si>
  <si>
    <t>PTX+N MALE 2</t>
  </si>
  <si>
    <t>PTX+N MALE 3</t>
  </si>
  <si>
    <t>PTX+N MALE 4</t>
  </si>
  <si>
    <t>PTX+N MALE 5</t>
  </si>
  <si>
    <t>PTX+N MALE 6</t>
  </si>
  <si>
    <t>PTX+N FEMALE 1</t>
  </si>
  <si>
    <t>PTX+N FEMALE 2</t>
  </si>
  <si>
    <t>PTX+N FEMALE 3</t>
  </si>
  <si>
    <t>PTX+N FEMALE 4</t>
  </si>
  <si>
    <t>PTX+N FEMALE 5</t>
  </si>
  <si>
    <t>PTX+N FEMALE 6</t>
  </si>
  <si>
    <t>PTX+SHAM N MALE 1</t>
  </si>
  <si>
    <t>PTX+SHAM N MALE 2</t>
  </si>
  <si>
    <t>PTX+SHAM N MALE 3</t>
  </si>
  <si>
    <t>PTX+SHAM N MALE 4</t>
  </si>
  <si>
    <t>PTX+SHAM N MALE 5</t>
  </si>
  <si>
    <t>PTX+SHAM N MALE 6</t>
  </si>
  <si>
    <t>PTX+SHAM N FEMALE 1</t>
  </si>
  <si>
    <t>PTX+SHAM N FEMALE 2</t>
  </si>
  <si>
    <t>PTX+SHAM N FEMALE 3</t>
  </si>
  <si>
    <t>PTX+SHAM N FEMALE 4</t>
  </si>
  <si>
    <t>PTX+SHAM N FEMALE 5</t>
  </si>
  <si>
    <t>PTX+SHAM N FEMALE 6</t>
  </si>
  <si>
    <t>NAIVE</t>
  </si>
  <si>
    <t>SEX</t>
  </si>
  <si>
    <t>MALE</t>
  </si>
  <si>
    <t>PTX</t>
  </si>
  <si>
    <t>DN</t>
  </si>
  <si>
    <t>SHAM DN</t>
  </si>
  <si>
    <t>N</t>
  </si>
  <si>
    <t>SHAM N</t>
  </si>
  <si>
    <t>SIDE</t>
  </si>
  <si>
    <t>ANALYSIS</t>
  </si>
  <si>
    <t>CONTROL</t>
  </si>
  <si>
    <t>FEMALE</t>
  </si>
  <si>
    <t>BASELINEd</t>
  </si>
  <si>
    <t>BASELINEm</t>
  </si>
  <si>
    <t>D1</t>
  </si>
  <si>
    <t>D2</t>
  </si>
  <si>
    <t>D3</t>
  </si>
  <si>
    <t>D4</t>
  </si>
  <si>
    <t>D5</t>
  </si>
  <si>
    <t>D6</t>
  </si>
  <si>
    <t>D7</t>
  </si>
  <si>
    <t>D9</t>
  </si>
  <si>
    <t>D10</t>
  </si>
  <si>
    <t>D11</t>
  </si>
  <si>
    <t>D12</t>
  </si>
  <si>
    <t>D13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</si>
  <si>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</si>
  <si>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</si>
  <si>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</si>
  <si>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</si>
  <si>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</si>
  <si>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</si>
  <si>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</si>
  <si>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</si>
  <si>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</si>
  <si>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</si>
  <si>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</si>
  <si>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</si>
  <si>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</si>
  <si>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</si>
  <si>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D30</t>
  </si>
  <si>
    <t>BASELINEw</t>
  </si>
  <si>
    <t>IPSI</t>
  </si>
  <si>
    <t>CONTRA</t>
  </si>
  <si>
    <t>ATF3</t>
  </si>
  <si>
    <t>MMA_0016</t>
  </si>
  <si>
    <t>MMA_0018</t>
  </si>
  <si>
    <t>MMA_0035</t>
  </si>
  <si>
    <t>MMA_0050</t>
  </si>
  <si>
    <t>MMA_0051</t>
  </si>
  <si>
    <t>MMA_0052</t>
  </si>
  <si>
    <t>MMA_0053</t>
  </si>
  <si>
    <t>MMA_0054</t>
  </si>
  <si>
    <t>MMA.H_0018</t>
  </si>
  <si>
    <t>MMA.H_0036</t>
  </si>
  <si>
    <t>MMA.H_0043</t>
  </si>
  <si>
    <t>MMA.H_0044</t>
  </si>
  <si>
    <t>MMA.H_0045</t>
  </si>
  <si>
    <t>MMA.H_0046</t>
  </si>
  <si>
    <t>MMA.H_0047</t>
  </si>
  <si>
    <t>MMA.H_0048</t>
  </si>
  <si>
    <t>MMA_0007</t>
  </si>
  <si>
    <t>MMA_0017</t>
  </si>
  <si>
    <t>MMA_0030</t>
  </si>
  <si>
    <t>MMA_0045</t>
  </si>
  <si>
    <t>MMA_0046</t>
  </si>
  <si>
    <t>MMA_0047</t>
  </si>
  <si>
    <t>MMA_0048</t>
  </si>
  <si>
    <t>MMA_0049</t>
  </si>
  <si>
    <t>MMA.H_0012</t>
  </si>
  <si>
    <t>MMA.H_0030</t>
  </si>
  <si>
    <t>MMA.H_0037</t>
  </si>
  <si>
    <t>MMA.H_0038</t>
  </si>
  <si>
    <t>MMA.H_0039</t>
  </si>
  <si>
    <t>MMA.H_0040</t>
  </si>
  <si>
    <t>MMA.H_0041</t>
  </si>
  <si>
    <t>MMA.H_0042</t>
  </si>
  <si>
    <t>MMA_0003</t>
  </si>
  <si>
    <t>MMA_0004</t>
  </si>
  <si>
    <t>MMA_0021</t>
  </si>
  <si>
    <t>MMA_0022</t>
  </si>
  <si>
    <t>MMA_0028</t>
  </si>
  <si>
    <t>MMA_0033</t>
  </si>
  <si>
    <t>MMA_0034</t>
  </si>
  <si>
    <t>MMA_0036</t>
  </si>
  <si>
    <t>MMA.H_0003</t>
  </si>
  <si>
    <t>MMA.H_0004</t>
  </si>
  <si>
    <t>MMA.H_0010</t>
  </si>
  <si>
    <t>MMA.H_0016</t>
  </si>
  <si>
    <t>MMA.H_0021</t>
  </si>
  <si>
    <t>MMA.H_0022</t>
  </si>
  <si>
    <t>MMA.H_0028</t>
  </si>
  <si>
    <t>MMA.H_0034</t>
  </si>
  <si>
    <t>MMA_0001</t>
  </si>
  <si>
    <t>MMA_0008</t>
  </si>
  <si>
    <t>MMA_0023</t>
  </si>
  <si>
    <t>MMA_0024</t>
  </si>
  <si>
    <t>MMA_0029</t>
  </si>
  <si>
    <t>MMA_0039</t>
  </si>
  <si>
    <t>MMA_0040</t>
  </si>
  <si>
    <t>MMA_0043</t>
  </si>
  <si>
    <t>MMA.H_0005</t>
  </si>
  <si>
    <t>MMA.H_0006</t>
  </si>
  <si>
    <t>MMA.H_0011</t>
  </si>
  <si>
    <t>MMA.H_0017</t>
  </si>
  <si>
    <t>MMA.H_0023</t>
  </si>
  <si>
    <t>MMA.H_0024</t>
  </si>
  <si>
    <t>MMA.H_0029</t>
  </si>
  <si>
    <t>MMA.H_0035</t>
  </si>
  <si>
    <t>MMA_0005</t>
  </si>
  <si>
    <t>MMA_0006</t>
  </si>
  <si>
    <t>MMA_0019</t>
  </si>
  <si>
    <t>MMA_0025</t>
  </si>
  <si>
    <t>MMA_0026</t>
  </si>
  <si>
    <t>MMA_0031</t>
  </si>
  <si>
    <t>MMA_0037</t>
  </si>
  <si>
    <t>MMA_0041</t>
  </si>
  <si>
    <t>MMA.H_0001</t>
  </si>
  <si>
    <t>MMA.H_0007</t>
  </si>
  <si>
    <t>MMA.H_0008</t>
  </si>
  <si>
    <t>MMA.H_0013</t>
  </si>
  <si>
    <t>MMA.H_0019</t>
  </si>
  <si>
    <t>MMA.H_0025</t>
  </si>
  <si>
    <t>MMA.H_0026</t>
  </si>
  <si>
    <t>MMA.H_0031</t>
  </si>
  <si>
    <t>MMA_0002</t>
  </si>
  <si>
    <t>MMA_0012</t>
  </si>
  <si>
    <t>MMA_0020</t>
  </si>
  <si>
    <t>MMA_0027</t>
  </si>
  <si>
    <t>MMA_0032</t>
  </si>
  <si>
    <t>MMA_0038</t>
  </si>
  <si>
    <t>MMA_0042</t>
  </si>
  <si>
    <t>MMA_0044</t>
  </si>
  <si>
    <t>MMA.H_0002</t>
  </si>
  <si>
    <t>MMA.H_0009</t>
  </si>
  <si>
    <t>MMA.H_0014</t>
  </si>
  <si>
    <t>MMA.H_0015</t>
  </si>
  <si>
    <t>MMA.H_0020</t>
  </si>
  <si>
    <t>MMA.H_0027</t>
  </si>
  <si>
    <t>MMA.H_0032</t>
  </si>
  <si>
    <t>MMA.H_0033</t>
  </si>
  <si>
    <t>CODE</t>
  </si>
  <si>
    <t>DBASELINE</t>
  </si>
  <si>
    <t>IBA1</t>
  </si>
  <si>
    <t>IBA1Re</t>
  </si>
  <si>
    <t>GFAP</t>
  </si>
  <si>
    <t>GFAPRe</t>
  </si>
  <si>
    <t>ATF3Re</t>
  </si>
  <si>
    <t>ITGAM</t>
  </si>
  <si>
    <t>ITGAMRe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</si>
</sst>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E2DE-7109-3347-AFA1-CFDCA07A5D26}">
  <dimension ref="A1:AI97"/>
  <sheetViews>
    <sheetView zoomScale="70" zoomScaleNormal="70" workbookViewId="0">
      <selection activeCell="M12" sqref="M12"/>
    </sheetView>
  </sheetViews>
  <sheetFormatPr baseColWidth="10" defaultColWidth="16.1640625" defaultRowHeight="22" customHeight="1" x14ac:dyDescent="0.2"/>
  <cols>
    <col min="1" max="1" width="21.5" customWidth="1"/>
  </cols>
  <sheetData>
    <row r="1" spans="1:35" ht="22" customHeight="1" x14ac:dyDescent="0.2">
      <c r="A1" t="s">
        <v>229</v>
      </c>
      <c r="B1" t="s">
        <v>97</v>
      </c>
      <c r="C1" t="s">
        <v>3</v>
      </c>
      <c r="D1" t="s">
        <v>89</v>
      </c>
      <c r="E1" t="s">
        <v>0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2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15</v>
      </c>
      <c r="AI1" t="s">
        <v>128</v>
      </c>
    </row>
    <row r="2" spans="1:35" ht="22" customHeight="1" x14ac:dyDescent="0.2">
      <c r="A2" t="s">
        <v>133</v>
      </c>
      <c r="B2" t="s">
        <v>98</v>
      </c>
      <c r="C2" t="s">
        <v>88</v>
      </c>
      <c r="D2" t="s">
        <v>90</v>
      </c>
      <c r="E2">
        <v>374</v>
      </c>
      <c r="F2">
        <v>369</v>
      </c>
      <c r="G2">
        <v>383</v>
      </c>
      <c r="H2">
        <v>378</v>
      </c>
      <c r="I2">
        <v>378</v>
      </c>
      <c r="J2">
        <v>376</v>
      </c>
      <c r="K2">
        <v>380</v>
      </c>
      <c r="L2">
        <v>383</v>
      </c>
      <c r="M2">
        <v>386</v>
      </c>
      <c r="Q2">
        <v>389</v>
      </c>
      <c r="R2">
        <v>395</v>
      </c>
      <c r="S2">
        <v>392</v>
      </c>
      <c r="T2">
        <v>396</v>
      </c>
      <c r="U2">
        <v>391</v>
      </c>
      <c r="V2">
        <v>393</v>
      </c>
      <c r="W2">
        <v>392</v>
      </c>
      <c r="X2">
        <v>397</v>
      </c>
      <c r="Y2">
        <v>396</v>
      </c>
      <c r="Z2">
        <v>397</v>
      </c>
      <c r="AA2">
        <v>409</v>
      </c>
      <c r="AB2">
        <v>399</v>
      </c>
      <c r="AC2">
        <v>401</v>
      </c>
      <c r="AD2">
        <v>412</v>
      </c>
      <c r="AE2">
        <v>407</v>
      </c>
      <c r="AF2">
        <v>413</v>
      </c>
      <c r="AG2">
        <v>418</v>
      </c>
      <c r="AH2">
        <v>414</v>
      </c>
      <c r="AI2">
        <v>415</v>
      </c>
    </row>
    <row r="3" spans="1:35" ht="22" customHeight="1" x14ac:dyDescent="0.2">
      <c r="A3" t="s">
        <v>134</v>
      </c>
      <c r="B3" t="s">
        <v>98</v>
      </c>
      <c r="C3" t="s">
        <v>88</v>
      </c>
      <c r="D3" t="s">
        <v>90</v>
      </c>
      <c r="E3">
        <v>372</v>
      </c>
      <c r="F3">
        <v>369</v>
      </c>
      <c r="G3">
        <v>380</v>
      </c>
      <c r="H3">
        <v>375</v>
      </c>
      <c r="I3">
        <v>377</v>
      </c>
      <c r="J3">
        <v>375</v>
      </c>
      <c r="K3">
        <v>380</v>
      </c>
      <c r="L3">
        <v>378</v>
      </c>
      <c r="M3">
        <v>388</v>
      </c>
      <c r="Q3">
        <v>395</v>
      </c>
      <c r="R3">
        <v>398</v>
      </c>
      <c r="S3">
        <v>395</v>
      </c>
      <c r="T3">
        <v>401</v>
      </c>
      <c r="U3">
        <v>401</v>
      </c>
      <c r="V3">
        <v>407</v>
      </c>
      <c r="W3">
        <v>406</v>
      </c>
      <c r="X3">
        <v>413</v>
      </c>
      <c r="Y3">
        <v>419</v>
      </c>
      <c r="Z3">
        <v>419</v>
      </c>
      <c r="AA3">
        <v>426</v>
      </c>
      <c r="AB3">
        <v>422</v>
      </c>
      <c r="AC3">
        <v>423</v>
      </c>
      <c r="AD3">
        <v>434</v>
      </c>
      <c r="AE3">
        <v>429</v>
      </c>
      <c r="AF3">
        <v>432</v>
      </c>
      <c r="AG3">
        <v>436</v>
      </c>
      <c r="AH3">
        <v>437</v>
      </c>
      <c r="AI3">
        <v>438</v>
      </c>
    </row>
    <row r="4" spans="1:35" ht="22" customHeight="1" x14ac:dyDescent="0.2">
      <c r="A4" t="s">
        <v>135</v>
      </c>
      <c r="B4" t="s">
        <v>98</v>
      </c>
      <c r="C4" t="s">
        <v>88</v>
      </c>
      <c r="D4" t="s">
        <v>90</v>
      </c>
      <c r="E4">
        <v>266</v>
      </c>
      <c r="F4">
        <v>269</v>
      </c>
      <c r="G4">
        <v>270</v>
      </c>
      <c r="H4">
        <v>272</v>
      </c>
      <c r="I4">
        <v>276</v>
      </c>
      <c r="J4">
        <v>283</v>
      </c>
      <c r="K4">
        <v>284</v>
      </c>
      <c r="L4">
        <v>290</v>
      </c>
      <c r="M4">
        <v>289</v>
      </c>
      <c r="Q4">
        <v>304</v>
      </c>
      <c r="R4">
        <v>308</v>
      </c>
      <c r="S4">
        <v>307</v>
      </c>
      <c r="T4">
        <v>311</v>
      </c>
      <c r="U4">
        <v>310</v>
      </c>
      <c r="V4">
        <v>310</v>
      </c>
      <c r="W4">
        <v>316</v>
      </c>
      <c r="X4">
        <v>320</v>
      </c>
      <c r="Y4">
        <v>323</v>
      </c>
      <c r="Z4">
        <v>326</v>
      </c>
      <c r="AA4">
        <v>325</v>
      </c>
      <c r="AB4">
        <v>330</v>
      </c>
      <c r="AC4">
        <v>333</v>
      </c>
      <c r="AD4">
        <v>334</v>
      </c>
      <c r="AE4">
        <v>331</v>
      </c>
      <c r="AF4">
        <v>332</v>
      </c>
      <c r="AG4">
        <v>334</v>
      </c>
      <c r="AH4">
        <v>338</v>
      </c>
      <c r="AI4">
        <v>339</v>
      </c>
    </row>
    <row r="5" spans="1:35" ht="22" customHeight="1" x14ac:dyDescent="0.2">
      <c r="A5" t="s">
        <v>136</v>
      </c>
      <c r="B5" t="s">
        <v>98</v>
      </c>
      <c r="C5" t="s">
        <v>88</v>
      </c>
      <c r="D5" t="s">
        <v>90</v>
      </c>
      <c r="E5">
        <v>364</v>
      </c>
      <c r="F5">
        <v>365</v>
      </c>
      <c r="G5">
        <v>373</v>
      </c>
      <c r="H5">
        <v>372</v>
      </c>
      <c r="I5">
        <v>372</v>
      </c>
      <c r="J5">
        <v>378</v>
      </c>
      <c r="K5">
        <v>380</v>
      </c>
      <c r="L5">
        <v>380</v>
      </c>
      <c r="M5">
        <v>382</v>
      </c>
      <c r="N5">
        <v>383</v>
      </c>
      <c r="Q5">
        <v>387</v>
      </c>
      <c r="R5">
        <v>384</v>
      </c>
      <c r="S5">
        <v>393</v>
      </c>
      <c r="T5">
        <v>394</v>
      </c>
      <c r="U5">
        <v>396</v>
      </c>
      <c r="V5">
        <v>397</v>
      </c>
      <c r="W5">
        <v>399</v>
      </c>
      <c r="X5">
        <v>410</v>
      </c>
      <c r="Y5">
        <v>407</v>
      </c>
      <c r="Z5">
        <v>407</v>
      </c>
      <c r="AA5">
        <v>411</v>
      </c>
      <c r="AB5">
        <v>412</v>
      </c>
      <c r="AC5">
        <v>413</v>
      </c>
      <c r="AD5">
        <v>416</v>
      </c>
      <c r="AE5">
        <v>411</v>
      </c>
      <c r="AF5">
        <v>416</v>
      </c>
      <c r="AH5">
        <v>418</v>
      </c>
    </row>
    <row r="6" spans="1:35" ht="22" customHeight="1" x14ac:dyDescent="0.2">
      <c r="A6" t="s">
        <v>137</v>
      </c>
      <c r="B6" t="s">
        <v>98</v>
      </c>
      <c r="C6" t="s">
        <v>88</v>
      </c>
      <c r="D6" t="s">
        <v>90</v>
      </c>
      <c r="E6">
        <v>329</v>
      </c>
      <c r="F6">
        <v>329</v>
      </c>
      <c r="G6">
        <v>331</v>
      </c>
      <c r="H6">
        <v>333</v>
      </c>
      <c r="I6">
        <v>334</v>
      </c>
      <c r="J6">
        <v>340</v>
      </c>
      <c r="K6">
        <v>343</v>
      </c>
      <c r="L6">
        <v>350</v>
      </c>
      <c r="M6">
        <v>343</v>
      </c>
      <c r="N6">
        <v>348</v>
      </c>
      <c r="Q6">
        <v>357</v>
      </c>
      <c r="R6">
        <v>353</v>
      </c>
      <c r="S6">
        <v>357</v>
      </c>
      <c r="T6">
        <v>363</v>
      </c>
      <c r="U6">
        <v>365</v>
      </c>
      <c r="V6">
        <v>366</v>
      </c>
      <c r="W6">
        <v>365</v>
      </c>
      <c r="X6">
        <v>371</v>
      </c>
      <c r="Y6">
        <v>370</v>
      </c>
      <c r="Z6">
        <v>368</v>
      </c>
      <c r="AA6">
        <v>374</v>
      </c>
      <c r="AB6">
        <v>370</v>
      </c>
      <c r="AC6">
        <v>378</v>
      </c>
      <c r="AD6">
        <v>375</v>
      </c>
      <c r="AE6">
        <v>375</v>
      </c>
      <c r="AF6">
        <v>380</v>
      </c>
      <c r="AH6">
        <v>381</v>
      </c>
    </row>
    <row r="7" spans="1:35" ht="22" customHeight="1" x14ac:dyDescent="0.2">
      <c r="A7" t="s">
        <v>138</v>
      </c>
      <c r="B7" t="s">
        <v>98</v>
      </c>
      <c r="C7" t="s">
        <v>88</v>
      </c>
      <c r="D7" t="s">
        <v>90</v>
      </c>
      <c r="E7">
        <v>385</v>
      </c>
      <c r="F7">
        <v>392</v>
      </c>
      <c r="G7">
        <v>389</v>
      </c>
      <c r="H7">
        <v>393</v>
      </c>
      <c r="I7">
        <v>393</v>
      </c>
      <c r="J7">
        <v>400</v>
      </c>
      <c r="K7">
        <v>406</v>
      </c>
      <c r="L7">
        <v>401</v>
      </c>
      <c r="M7">
        <v>409</v>
      </c>
      <c r="N7">
        <v>405</v>
      </c>
      <c r="Q7">
        <v>414</v>
      </c>
      <c r="R7">
        <v>416</v>
      </c>
      <c r="S7">
        <v>418</v>
      </c>
      <c r="T7">
        <v>421</v>
      </c>
      <c r="U7">
        <v>417</v>
      </c>
      <c r="V7">
        <v>426</v>
      </c>
      <c r="W7">
        <v>426</v>
      </c>
      <c r="X7">
        <v>425</v>
      </c>
      <c r="Y7">
        <v>420</v>
      </c>
      <c r="Z7">
        <v>422</v>
      </c>
      <c r="AA7">
        <v>427</v>
      </c>
      <c r="AB7">
        <v>431</v>
      </c>
      <c r="AC7">
        <v>433</v>
      </c>
      <c r="AD7">
        <v>437</v>
      </c>
      <c r="AE7">
        <v>434</v>
      </c>
      <c r="AF7">
        <v>430</v>
      </c>
      <c r="AH7">
        <v>435</v>
      </c>
    </row>
    <row r="8" spans="1:35" ht="22" customHeight="1" x14ac:dyDescent="0.2">
      <c r="A8" t="s">
        <v>139</v>
      </c>
      <c r="B8" t="s">
        <v>98</v>
      </c>
      <c r="C8" t="s">
        <v>88</v>
      </c>
      <c r="D8" t="s">
        <v>90</v>
      </c>
      <c r="E8">
        <v>389</v>
      </c>
      <c r="F8">
        <v>389</v>
      </c>
      <c r="G8">
        <v>391</v>
      </c>
      <c r="H8">
        <v>395</v>
      </c>
      <c r="I8">
        <v>395</v>
      </c>
      <c r="J8">
        <v>398</v>
      </c>
      <c r="K8">
        <v>401</v>
      </c>
      <c r="L8">
        <v>404</v>
      </c>
      <c r="M8">
        <v>403</v>
      </c>
      <c r="N8">
        <v>401</v>
      </c>
      <c r="Q8">
        <v>412</v>
      </c>
      <c r="R8">
        <v>416</v>
      </c>
      <c r="S8">
        <v>420</v>
      </c>
      <c r="T8">
        <v>423</v>
      </c>
      <c r="U8">
        <v>421</v>
      </c>
      <c r="V8">
        <v>427</v>
      </c>
      <c r="W8">
        <v>423</v>
      </c>
      <c r="X8">
        <v>423</v>
      </c>
      <c r="Y8">
        <v>424</v>
      </c>
      <c r="Z8">
        <v>417</v>
      </c>
      <c r="AA8">
        <v>427</v>
      </c>
      <c r="AB8">
        <v>431</v>
      </c>
      <c r="AC8">
        <v>431</v>
      </c>
      <c r="AD8">
        <v>431</v>
      </c>
      <c r="AE8">
        <v>432</v>
      </c>
      <c r="AF8">
        <v>432</v>
      </c>
      <c r="AH8">
        <v>433</v>
      </c>
    </row>
    <row r="9" spans="1:35" ht="22" customHeight="1" x14ac:dyDescent="0.2">
      <c r="A9" t="s">
        <v>140</v>
      </c>
      <c r="B9" t="s">
        <v>98</v>
      </c>
      <c r="C9" t="s">
        <v>88</v>
      </c>
      <c r="D9" t="s">
        <v>90</v>
      </c>
      <c r="E9">
        <v>347</v>
      </c>
      <c r="F9">
        <v>347</v>
      </c>
      <c r="G9">
        <v>347</v>
      </c>
      <c r="H9">
        <v>352</v>
      </c>
      <c r="I9">
        <v>355</v>
      </c>
      <c r="J9">
        <v>354</v>
      </c>
      <c r="K9">
        <v>357</v>
      </c>
      <c r="L9">
        <v>359</v>
      </c>
      <c r="M9">
        <v>363</v>
      </c>
      <c r="N9">
        <v>364</v>
      </c>
      <c r="Q9">
        <v>370</v>
      </c>
      <c r="R9">
        <v>372</v>
      </c>
      <c r="S9">
        <v>372</v>
      </c>
      <c r="T9">
        <v>372</v>
      </c>
      <c r="U9">
        <v>374</v>
      </c>
      <c r="V9">
        <v>377</v>
      </c>
      <c r="W9">
        <v>379</v>
      </c>
      <c r="X9">
        <v>380</v>
      </c>
      <c r="Y9">
        <v>377</v>
      </c>
      <c r="Z9">
        <v>382</v>
      </c>
      <c r="AA9">
        <v>386</v>
      </c>
      <c r="AB9">
        <v>390</v>
      </c>
      <c r="AC9">
        <v>395</v>
      </c>
      <c r="AD9">
        <v>391</v>
      </c>
      <c r="AE9">
        <v>395</v>
      </c>
      <c r="AF9">
        <v>395</v>
      </c>
      <c r="AH9">
        <v>400</v>
      </c>
    </row>
    <row r="10" spans="1:35" ht="22" customHeight="1" x14ac:dyDescent="0.2">
      <c r="A10" t="s">
        <v>141</v>
      </c>
      <c r="B10" t="s">
        <v>98</v>
      </c>
      <c r="C10" t="s">
        <v>88</v>
      </c>
      <c r="D10" t="s">
        <v>99</v>
      </c>
      <c r="E10">
        <v>202</v>
      </c>
      <c r="F10">
        <v>207</v>
      </c>
      <c r="G10">
        <v>215</v>
      </c>
      <c r="H10">
        <v>215</v>
      </c>
      <c r="I10">
        <v>215</v>
      </c>
      <c r="J10">
        <v>215</v>
      </c>
      <c r="K10">
        <v>218</v>
      </c>
      <c r="L10">
        <v>219</v>
      </c>
      <c r="M10">
        <v>210</v>
      </c>
      <c r="N10">
        <v>219</v>
      </c>
      <c r="Q10">
        <v>218</v>
      </c>
      <c r="R10">
        <v>224</v>
      </c>
      <c r="S10">
        <v>228</v>
      </c>
      <c r="T10">
        <v>229</v>
      </c>
      <c r="U10">
        <v>225</v>
      </c>
      <c r="V10">
        <v>232</v>
      </c>
      <c r="W10">
        <v>230</v>
      </c>
      <c r="X10">
        <v>228</v>
      </c>
      <c r="Y10">
        <v>225</v>
      </c>
      <c r="Z10">
        <v>231</v>
      </c>
      <c r="AA10">
        <v>235</v>
      </c>
      <c r="AB10">
        <v>235</v>
      </c>
      <c r="AC10">
        <v>230</v>
      </c>
      <c r="AD10">
        <v>240</v>
      </c>
      <c r="AE10">
        <v>240</v>
      </c>
      <c r="AF10">
        <v>235</v>
      </c>
      <c r="AG10">
        <v>228</v>
      </c>
      <c r="AH10">
        <v>235</v>
      </c>
      <c r="AI10">
        <v>241</v>
      </c>
    </row>
    <row r="11" spans="1:35" ht="22" customHeight="1" x14ac:dyDescent="0.2">
      <c r="A11" t="s">
        <v>142</v>
      </c>
      <c r="B11" t="s">
        <v>98</v>
      </c>
      <c r="C11" t="s">
        <v>88</v>
      </c>
      <c r="D11" t="s">
        <v>99</v>
      </c>
      <c r="E11">
        <v>179</v>
      </c>
      <c r="F11">
        <v>178</v>
      </c>
      <c r="G11">
        <v>180</v>
      </c>
      <c r="H11">
        <v>187</v>
      </c>
      <c r="I11">
        <v>188</v>
      </c>
      <c r="J11">
        <v>185</v>
      </c>
      <c r="K11">
        <v>188</v>
      </c>
      <c r="L11">
        <v>191</v>
      </c>
      <c r="M11">
        <v>194</v>
      </c>
      <c r="Q11">
        <v>200</v>
      </c>
      <c r="R11">
        <v>200</v>
      </c>
      <c r="S11">
        <v>202</v>
      </c>
      <c r="T11">
        <v>203</v>
      </c>
      <c r="U11">
        <v>203</v>
      </c>
      <c r="V11">
        <v>202</v>
      </c>
      <c r="W11">
        <v>204</v>
      </c>
      <c r="X11">
        <v>207</v>
      </c>
      <c r="Y11">
        <v>208</v>
      </c>
      <c r="Z11">
        <v>205</v>
      </c>
      <c r="AA11">
        <v>210</v>
      </c>
      <c r="AC11">
        <v>213</v>
      </c>
      <c r="AD11">
        <v>216</v>
      </c>
      <c r="AE11">
        <v>215</v>
      </c>
      <c r="AF11">
        <v>215</v>
      </c>
      <c r="AG11">
        <v>217</v>
      </c>
      <c r="AH11">
        <v>212</v>
      </c>
    </row>
    <row r="12" spans="1:35" ht="22" customHeight="1" x14ac:dyDescent="0.2">
      <c r="A12" t="s">
        <v>143</v>
      </c>
      <c r="B12" t="s">
        <v>98</v>
      </c>
      <c r="C12" t="s">
        <v>88</v>
      </c>
      <c r="D12" t="s">
        <v>99</v>
      </c>
      <c r="E12">
        <v>205</v>
      </c>
      <c r="F12">
        <v>207</v>
      </c>
      <c r="G12">
        <v>205</v>
      </c>
      <c r="H12">
        <v>201</v>
      </c>
      <c r="J12">
        <v>213</v>
      </c>
      <c r="L12">
        <v>210</v>
      </c>
      <c r="M12">
        <v>226</v>
      </c>
      <c r="N12">
        <v>220</v>
      </c>
      <c r="P12">
        <v>217</v>
      </c>
      <c r="S12">
        <v>228</v>
      </c>
      <c r="T12">
        <v>225</v>
      </c>
      <c r="W12">
        <v>233</v>
      </c>
      <c r="Z12">
        <v>240</v>
      </c>
      <c r="AC12">
        <v>240</v>
      </c>
      <c r="AF12">
        <v>239</v>
      </c>
    </row>
    <row r="13" spans="1:35" ht="22" customHeight="1" x14ac:dyDescent="0.2">
      <c r="A13" t="s">
        <v>144</v>
      </c>
      <c r="B13" t="s">
        <v>98</v>
      </c>
      <c r="C13" t="s">
        <v>88</v>
      </c>
      <c r="D13" t="s">
        <v>99</v>
      </c>
      <c r="E13">
        <v>195</v>
      </c>
      <c r="F13">
        <v>195</v>
      </c>
      <c r="G13">
        <v>191</v>
      </c>
      <c r="H13">
        <v>195</v>
      </c>
      <c r="J13">
        <v>199</v>
      </c>
      <c r="L13">
        <v>205</v>
      </c>
      <c r="M13">
        <v>211</v>
      </c>
      <c r="N13">
        <v>208</v>
      </c>
      <c r="P13">
        <v>213</v>
      </c>
      <c r="S13">
        <v>213</v>
      </c>
      <c r="T13">
        <v>219</v>
      </c>
      <c r="W13">
        <v>219</v>
      </c>
      <c r="Z13">
        <v>223</v>
      </c>
      <c r="AC13">
        <v>232</v>
      </c>
      <c r="AF13">
        <v>230</v>
      </c>
    </row>
    <row r="14" spans="1:35" ht="22" customHeight="1" x14ac:dyDescent="0.2">
      <c r="A14" t="s">
        <v>145</v>
      </c>
      <c r="B14" t="s">
        <v>98</v>
      </c>
      <c r="C14" t="s">
        <v>88</v>
      </c>
      <c r="D14" t="s">
        <v>99</v>
      </c>
      <c r="E14">
        <v>214</v>
      </c>
      <c r="F14">
        <v>209</v>
      </c>
      <c r="G14">
        <v>209</v>
      </c>
      <c r="H14">
        <v>213</v>
      </c>
      <c r="J14">
        <v>213</v>
      </c>
      <c r="L14">
        <v>223</v>
      </c>
      <c r="M14">
        <v>228</v>
      </c>
      <c r="N14">
        <v>218</v>
      </c>
      <c r="P14">
        <v>227</v>
      </c>
      <c r="S14">
        <v>233</v>
      </c>
      <c r="T14">
        <v>237</v>
      </c>
      <c r="W14">
        <v>239</v>
      </c>
      <c r="Z14">
        <v>239</v>
      </c>
      <c r="AC14">
        <v>245</v>
      </c>
      <c r="AF14">
        <v>252</v>
      </c>
    </row>
    <row r="15" spans="1:35" ht="22" customHeight="1" x14ac:dyDescent="0.2">
      <c r="A15" t="s">
        <v>146</v>
      </c>
      <c r="B15" t="s">
        <v>98</v>
      </c>
      <c r="C15" t="s">
        <v>88</v>
      </c>
      <c r="D15" t="s">
        <v>99</v>
      </c>
      <c r="E15">
        <v>149</v>
      </c>
      <c r="F15">
        <v>153</v>
      </c>
      <c r="G15">
        <v>153</v>
      </c>
      <c r="H15">
        <v>155</v>
      </c>
      <c r="J15">
        <v>154</v>
      </c>
      <c r="L15">
        <v>167</v>
      </c>
      <c r="M15">
        <v>162</v>
      </c>
      <c r="N15">
        <v>163</v>
      </c>
      <c r="P15">
        <v>169</v>
      </c>
      <c r="S15">
        <v>172</v>
      </c>
      <c r="T15">
        <v>175</v>
      </c>
      <c r="W15">
        <v>181</v>
      </c>
      <c r="Z15">
        <v>183</v>
      </c>
      <c r="AC15">
        <v>181</v>
      </c>
      <c r="AF15">
        <v>189</v>
      </c>
    </row>
    <row r="16" spans="1:35" ht="22" customHeight="1" x14ac:dyDescent="0.2">
      <c r="A16" t="s">
        <v>147</v>
      </c>
      <c r="B16" t="s">
        <v>98</v>
      </c>
      <c r="C16" t="s">
        <v>88</v>
      </c>
      <c r="D16" t="s">
        <v>99</v>
      </c>
      <c r="E16">
        <v>163</v>
      </c>
      <c r="F16">
        <v>159</v>
      </c>
      <c r="G16">
        <v>157</v>
      </c>
      <c r="H16">
        <v>165</v>
      </c>
      <c r="J16">
        <v>169</v>
      </c>
      <c r="L16">
        <v>175</v>
      </c>
      <c r="M16">
        <v>178</v>
      </c>
      <c r="N16">
        <v>174</v>
      </c>
      <c r="P16">
        <v>179</v>
      </c>
      <c r="S16">
        <v>180</v>
      </c>
      <c r="T16">
        <v>183</v>
      </c>
      <c r="W16">
        <v>184</v>
      </c>
      <c r="Z16">
        <v>193</v>
      </c>
      <c r="AC16">
        <v>199</v>
      </c>
      <c r="AF16">
        <v>199</v>
      </c>
    </row>
    <row r="17" spans="1:35" ht="22" customHeight="1" x14ac:dyDescent="0.2">
      <c r="A17" t="s">
        <v>148</v>
      </c>
      <c r="B17" t="s">
        <v>98</v>
      </c>
      <c r="C17" t="s">
        <v>88</v>
      </c>
      <c r="D17" t="s">
        <v>99</v>
      </c>
      <c r="E17">
        <v>155</v>
      </c>
      <c r="F17">
        <v>169</v>
      </c>
      <c r="G17">
        <v>165</v>
      </c>
      <c r="H17">
        <v>171</v>
      </c>
      <c r="J17">
        <v>173</v>
      </c>
      <c r="L17">
        <v>181</v>
      </c>
      <c r="M17">
        <v>182</v>
      </c>
      <c r="N17">
        <v>179</v>
      </c>
      <c r="P17">
        <v>187</v>
      </c>
      <c r="S17">
        <v>189</v>
      </c>
      <c r="T17">
        <v>194</v>
      </c>
      <c r="W17">
        <v>194</v>
      </c>
      <c r="Z17">
        <v>197</v>
      </c>
      <c r="AC17">
        <v>205</v>
      </c>
      <c r="AF17">
        <v>212</v>
      </c>
    </row>
    <row r="18" spans="1:35" ht="22" customHeight="1" x14ac:dyDescent="0.2">
      <c r="A18" t="s">
        <v>149</v>
      </c>
      <c r="B18" t="s">
        <v>98</v>
      </c>
      <c r="C18" t="s">
        <v>91</v>
      </c>
      <c r="D18" t="s">
        <v>90</v>
      </c>
      <c r="E18">
        <v>345</v>
      </c>
      <c r="F18">
        <v>350</v>
      </c>
      <c r="G18">
        <v>337</v>
      </c>
      <c r="H18">
        <v>346</v>
      </c>
      <c r="I18">
        <v>336</v>
      </c>
      <c r="J18">
        <v>337</v>
      </c>
      <c r="K18">
        <v>325</v>
      </c>
      <c r="L18">
        <v>328</v>
      </c>
      <c r="M18">
        <v>325</v>
      </c>
      <c r="N18">
        <v>329</v>
      </c>
      <c r="R18">
        <v>340</v>
      </c>
      <c r="S18">
        <v>339</v>
      </c>
      <c r="T18">
        <v>342</v>
      </c>
      <c r="U18">
        <v>345</v>
      </c>
      <c r="V18">
        <v>344</v>
      </c>
      <c r="W18">
        <v>344</v>
      </c>
      <c r="X18">
        <v>347</v>
      </c>
      <c r="Y18">
        <v>348</v>
      </c>
      <c r="Z18">
        <v>353</v>
      </c>
      <c r="AA18">
        <v>353</v>
      </c>
      <c r="AB18">
        <v>358</v>
      </c>
      <c r="AC18">
        <v>357</v>
      </c>
      <c r="AD18">
        <v>361</v>
      </c>
      <c r="AE18">
        <v>361</v>
      </c>
      <c r="AF18">
        <v>364</v>
      </c>
      <c r="AG18">
        <v>367</v>
      </c>
      <c r="AH18">
        <v>369</v>
      </c>
      <c r="AI18">
        <v>372</v>
      </c>
    </row>
    <row r="19" spans="1:35" ht="22" customHeight="1" x14ac:dyDescent="0.2">
      <c r="A19" t="s">
        <v>150</v>
      </c>
      <c r="B19" t="s">
        <v>98</v>
      </c>
      <c r="C19" t="s">
        <v>91</v>
      </c>
      <c r="D19" t="s">
        <v>90</v>
      </c>
      <c r="E19">
        <v>345</v>
      </c>
      <c r="F19">
        <v>354</v>
      </c>
      <c r="G19">
        <v>338</v>
      </c>
      <c r="H19">
        <v>350</v>
      </c>
      <c r="I19">
        <v>337</v>
      </c>
      <c r="J19">
        <v>338</v>
      </c>
      <c r="K19">
        <v>336</v>
      </c>
      <c r="L19">
        <v>342</v>
      </c>
      <c r="M19">
        <v>333</v>
      </c>
      <c r="Q19">
        <v>341</v>
      </c>
      <c r="R19">
        <v>356</v>
      </c>
      <c r="S19">
        <v>346</v>
      </c>
      <c r="T19">
        <v>351</v>
      </c>
      <c r="U19">
        <v>344</v>
      </c>
      <c r="V19">
        <v>348</v>
      </c>
      <c r="W19">
        <v>350</v>
      </c>
      <c r="X19">
        <v>354</v>
      </c>
      <c r="Y19">
        <v>354</v>
      </c>
      <c r="Z19">
        <v>352</v>
      </c>
      <c r="AA19">
        <v>359</v>
      </c>
      <c r="AB19">
        <v>352</v>
      </c>
      <c r="AC19">
        <v>354</v>
      </c>
      <c r="AD19">
        <v>361</v>
      </c>
      <c r="AE19">
        <v>358</v>
      </c>
      <c r="AF19">
        <v>362</v>
      </c>
      <c r="AG19">
        <v>365</v>
      </c>
      <c r="AH19">
        <v>364</v>
      </c>
      <c r="AI19">
        <v>363</v>
      </c>
    </row>
    <row r="20" spans="1:35" ht="22" customHeight="1" x14ac:dyDescent="0.2">
      <c r="A20" t="s">
        <v>151</v>
      </c>
      <c r="B20" t="s">
        <v>98</v>
      </c>
      <c r="C20" t="s">
        <v>91</v>
      </c>
      <c r="D20" t="s">
        <v>90</v>
      </c>
      <c r="E20">
        <v>264</v>
      </c>
      <c r="F20">
        <v>260</v>
      </c>
      <c r="G20">
        <v>263</v>
      </c>
      <c r="H20">
        <v>260</v>
      </c>
      <c r="I20">
        <v>253</v>
      </c>
      <c r="J20">
        <v>261</v>
      </c>
      <c r="K20">
        <v>264</v>
      </c>
      <c r="L20">
        <v>265</v>
      </c>
      <c r="M20">
        <v>265</v>
      </c>
      <c r="N20">
        <v>272</v>
      </c>
      <c r="R20">
        <v>281</v>
      </c>
      <c r="S20">
        <v>285</v>
      </c>
      <c r="T20">
        <v>285</v>
      </c>
      <c r="U20">
        <v>291</v>
      </c>
      <c r="V20">
        <v>290</v>
      </c>
      <c r="W20">
        <v>291</v>
      </c>
      <c r="X20">
        <v>301</v>
      </c>
      <c r="Y20">
        <v>299</v>
      </c>
      <c r="Z20">
        <v>304</v>
      </c>
      <c r="AA20">
        <v>304</v>
      </c>
      <c r="AB20">
        <v>307</v>
      </c>
      <c r="AC20">
        <v>307</v>
      </c>
      <c r="AD20">
        <v>313</v>
      </c>
      <c r="AE20">
        <v>310</v>
      </c>
      <c r="AF20">
        <v>310</v>
      </c>
      <c r="AG20">
        <v>320</v>
      </c>
      <c r="AH20">
        <v>315</v>
      </c>
      <c r="AI20">
        <v>321</v>
      </c>
    </row>
    <row r="21" spans="1:35" ht="22" customHeight="1" x14ac:dyDescent="0.2">
      <c r="A21" t="s">
        <v>152</v>
      </c>
      <c r="B21" t="s">
        <v>98</v>
      </c>
      <c r="C21" t="s">
        <v>91</v>
      </c>
      <c r="D21" t="s">
        <v>90</v>
      </c>
      <c r="E21">
        <v>377</v>
      </c>
      <c r="F21">
        <v>384</v>
      </c>
      <c r="G21">
        <v>378</v>
      </c>
      <c r="H21">
        <v>378</v>
      </c>
      <c r="I21">
        <v>374</v>
      </c>
      <c r="J21">
        <v>377</v>
      </c>
      <c r="K21">
        <v>364</v>
      </c>
      <c r="L21">
        <v>370</v>
      </c>
      <c r="M21">
        <v>372</v>
      </c>
      <c r="N21">
        <v>372</v>
      </c>
      <c r="O21">
        <v>380</v>
      </c>
      <c r="P21">
        <v>374</v>
      </c>
      <c r="S21">
        <v>392</v>
      </c>
      <c r="T21">
        <v>394</v>
      </c>
      <c r="U21">
        <v>399</v>
      </c>
      <c r="V21">
        <v>400</v>
      </c>
      <c r="W21">
        <v>401</v>
      </c>
      <c r="X21">
        <v>403</v>
      </c>
      <c r="Y21">
        <v>410</v>
      </c>
      <c r="Z21">
        <v>412</v>
      </c>
      <c r="AA21">
        <v>416</v>
      </c>
      <c r="AB21">
        <v>412</v>
      </c>
      <c r="AC21">
        <v>418</v>
      </c>
      <c r="AD21">
        <v>422</v>
      </c>
      <c r="AE21">
        <v>423</v>
      </c>
      <c r="AF21">
        <v>424</v>
      </c>
      <c r="AG21">
        <v>424</v>
      </c>
      <c r="AH21">
        <v>425</v>
      </c>
    </row>
    <row r="22" spans="1:35" ht="22" customHeight="1" x14ac:dyDescent="0.2">
      <c r="A22" t="s">
        <v>153</v>
      </c>
      <c r="B22" t="s">
        <v>98</v>
      </c>
      <c r="C22" t="s">
        <v>91</v>
      </c>
      <c r="D22" t="s">
        <v>90</v>
      </c>
      <c r="E22">
        <v>325</v>
      </c>
      <c r="F22">
        <v>323</v>
      </c>
      <c r="G22">
        <v>320</v>
      </c>
      <c r="H22">
        <v>327</v>
      </c>
      <c r="I22">
        <v>312</v>
      </c>
      <c r="J22">
        <v>315</v>
      </c>
      <c r="K22">
        <v>321</v>
      </c>
      <c r="L22">
        <v>320</v>
      </c>
      <c r="M22">
        <v>315</v>
      </c>
      <c r="N22">
        <v>375</v>
      </c>
      <c r="Q22">
        <v>328</v>
      </c>
      <c r="R22">
        <v>332</v>
      </c>
      <c r="S22">
        <v>332</v>
      </c>
      <c r="T22">
        <v>334</v>
      </c>
      <c r="U22">
        <v>336</v>
      </c>
      <c r="V22">
        <v>34</v>
      </c>
      <c r="W22">
        <v>337</v>
      </c>
      <c r="X22">
        <v>343</v>
      </c>
      <c r="Y22">
        <v>344</v>
      </c>
      <c r="Z22">
        <v>344</v>
      </c>
      <c r="AA22">
        <v>352</v>
      </c>
      <c r="AB22">
        <v>354</v>
      </c>
      <c r="AC22">
        <v>357</v>
      </c>
      <c r="AD22">
        <v>355</v>
      </c>
      <c r="AE22">
        <v>362</v>
      </c>
      <c r="AF22">
        <v>362</v>
      </c>
      <c r="AH22">
        <v>363</v>
      </c>
    </row>
    <row r="23" spans="1:35" ht="22" customHeight="1" x14ac:dyDescent="0.2">
      <c r="A23" t="s">
        <v>154</v>
      </c>
      <c r="B23" t="s">
        <v>98</v>
      </c>
      <c r="C23" t="s">
        <v>91</v>
      </c>
      <c r="D23" t="s">
        <v>90</v>
      </c>
      <c r="E23">
        <v>351</v>
      </c>
      <c r="F23">
        <v>351</v>
      </c>
      <c r="G23">
        <v>350</v>
      </c>
      <c r="H23">
        <v>354</v>
      </c>
      <c r="I23">
        <v>335</v>
      </c>
      <c r="J23">
        <v>341</v>
      </c>
      <c r="K23">
        <v>342</v>
      </c>
      <c r="L23">
        <v>344</v>
      </c>
      <c r="M23">
        <v>335</v>
      </c>
      <c r="N23">
        <v>342</v>
      </c>
      <c r="Q23">
        <v>354</v>
      </c>
      <c r="R23">
        <v>358</v>
      </c>
      <c r="S23">
        <v>361</v>
      </c>
      <c r="T23">
        <v>363</v>
      </c>
      <c r="U23">
        <v>363</v>
      </c>
      <c r="V23">
        <v>367</v>
      </c>
      <c r="W23">
        <v>369</v>
      </c>
      <c r="X23">
        <v>373</v>
      </c>
      <c r="Y23">
        <v>372</v>
      </c>
      <c r="Z23">
        <v>372</v>
      </c>
      <c r="AA23">
        <v>379</v>
      </c>
      <c r="AB23">
        <v>380</v>
      </c>
      <c r="AC23">
        <v>383</v>
      </c>
      <c r="AD23">
        <v>377</v>
      </c>
      <c r="AE23">
        <v>383</v>
      </c>
      <c r="AF23">
        <v>382</v>
      </c>
      <c r="AH23">
        <v>385</v>
      </c>
    </row>
    <row r="24" spans="1:35" ht="22" customHeight="1" x14ac:dyDescent="0.2">
      <c r="A24" t="s">
        <v>155</v>
      </c>
      <c r="B24" t="s">
        <v>98</v>
      </c>
      <c r="C24" t="s">
        <v>91</v>
      </c>
      <c r="D24" t="s">
        <v>90</v>
      </c>
      <c r="E24">
        <v>362</v>
      </c>
      <c r="F24">
        <v>364</v>
      </c>
      <c r="G24">
        <v>360</v>
      </c>
      <c r="H24">
        <v>361</v>
      </c>
      <c r="I24">
        <v>348</v>
      </c>
      <c r="J24">
        <v>349</v>
      </c>
      <c r="K24">
        <v>349</v>
      </c>
      <c r="L24">
        <v>348</v>
      </c>
      <c r="M24">
        <v>343</v>
      </c>
      <c r="N24">
        <v>345</v>
      </c>
      <c r="Q24">
        <v>356</v>
      </c>
      <c r="R24">
        <v>362</v>
      </c>
      <c r="S24">
        <v>361</v>
      </c>
      <c r="T24">
        <v>363</v>
      </c>
      <c r="U24">
        <v>366</v>
      </c>
      <c r="V24">
        <v>367</v>
      </c>
      <c r="W24">
        <v>371</v>
      </c>
      <c r="X24">
        <v>369</v>
      </c>
      <c r="Y24">
        <v>366</v>
      </c>
      <c r="Z24">
        <v>363</v>
      </c>
      <c r="AA24">
        <v>372</v>
      </c>
      <c r="AB24">
        <v>370</v>
      </c>
      <c r="AC24">
        <v>372</v>
      </c>
      <c r="AD24">
        <v>366</v>
      </c>
      <c r="AE24">
        <v>376</v>
      </c>
      <c r="AF24">
        <v>374</v>
      </c>
      <c r="AH24">
        <v>377</v>
      </c>
    </row>
    <row r="25" spans="1:35" ht="22" customHeight="1" x14ac:dyDescent="0.2">
      <c r="A25" t="s">
        <v>156</v>
      </c>
      <c r="B25" t="s">
        <v>98</v>
      </c>
      <c r="C25" t="s">
        <v>91</v>
      </c>
      <c r="D25" t="s">
        <v>90</v>
      </c>
      <c r="E25">
        <v>372</v>
      </c>
      <c r="F25">
        <v>377</v>
      </c>
      <c r="G25">
        <v>370</v>
      </c>
      <c r="H25">
        <v>380</v>
      </c>
      <c r="I25">
        <v>361</v>
      </c>
      <c r="J25">
        <v>370</v>
      </c>
      <c r="K25">
        <v>370</v>
      </c>
      <c r="L25">
        <v>375</v>
      </c>
      <c r="M25">
        <v>366</v>
      </c>
      <c r="N25">
        <v>371</v>
      </c>
      <c r="Q25">
        <v>381</v>
      </c>
      <c r="R25">
        <v>383</v>
      </c>
      <c r="S25">
        <v>390</v>
      </c>
      <c r="T25">
        <v>392</v>
      </c>
      <c r="U25">
        <v>393</v>
      </c>
      <c r="V25">
        <v>396</v>
      </c>
      <c r="W25">
        <v>395</v>
      </c>
      <c r="X25">
        <v>403</v>
      </c>
      <c r="Y25">
        <v>398</v>
      </c>
      <c r="Z25">
        <v>395</v>
      </c>
      <c r="AA25">
        <v>407</v>
      </c>
      <c r="AB25">
        <v>410</v>
      </c>
      <c r="AC25">
        <v>410</v>
      </c>
      <c r="AD25">
        <v>415</v>
      </c>
      <c r="AE25">
        <v>416</v>
      </c>
      <c r="AF25">
        <v>412</v>
      </c>
      <c r="AH25">
        <v>422</v>
      </c>
    </row>
    <row r="26" spans="1:35" ht="22" customHeight="1" x14ac:dyDescent="0.2">
      <c r="A26" t="s">
        <v>157</v>
      </c>
      <c r="B26" t="s">
        <v>98</v>
      </c>
      <c r="C26" t="s">
        <v>91</v>
      </c>
      <c r="D26" t="s">
        <v>99</v>
      </c>
      <c r="E26">
        <v>175</v>
      </c>
      <c r="F26">
        <v>175</v>
      </c>
      <c r="G26">
        <v>175</v>
      </c>
      <c r="H26">
        <v>173</v>
      </c>
      <c r="I26">
        <v>179</v>
      </c>
      <c r="J26">
        <v>181</v>
      </c>
      <c r="K26">
        <v>182</v>
      </c>
      <c r="L26">
        <v>182</v>
      </c>
      <c r="M26">
        <v>180</v>
      </c>
      <c r="N26">
        <v>182</v>
      </c>
      <c r="O26">
        <v>190</v>
      </c>
      <c r="R26">
        <v>192</v>
      </c>
      <c r="S26">
        <v>191</v>
      </c>
      <c r="T26">
        <v>187</v>
      </c>
      <c r="U26">
        <v>195</v>
      </c>
      <c r="V26">
        <v>196</v>
      </c>
      <c r="W26">
        <v>196</v>
      </c>
      <c r="X26">
        <v>194</v>
      </c>
      <c r="Y26">
        <v>199</v>
      </c>
      <c r="Z26">
        <v>198</v>
      </c>
      <c r="AA26">
        <v>202</v>
      </c>
      <c r="AB26">
        <v>198</v>
      </c>
      <c r="AC26">
        <v>200</v>
      </c>
      <c r="AD26">
        <v>204</v>
      </c>
      <c r="AE26">
        <v>205</v>
      </c>
      <c r="AF26">
        <v>199</v>
      </c>
      <c r="AG26">
        <v>207</v>
      </c>
      <c r="AH26">
        <v>202</v>
      </c>
      <c r="AI26">
        <v>208</v>
      </c>
    </row>
    <row r="27" spans="1:35" ht="22" customHeight="1" x14ac:dyDescent="0.2">
      <c r="A27" t="s">
        <v>158</v>
      </c>
      <c r="B27" t="s">
        <v>98</v>
      </c>
      <c r="C27" t="s">
        <v>91</v>
      </c>
      <c r="D27" t="s">
        <v>99</v>
      </c>
      <c r="E27">
        <v>184</v>
      </c>
      <c r="F27">
        <v>183</v>
      </c>
      <c r="G27">
        <v>185</v>
      </c>
      <c r="H27">
        <v>191</v>
      </c>
      <c r="I27">
        <v>190</v>
      </c>
      <c r="J27">
        <v>191</v>
      </c>
      <c r="K27">
        <v>190</v>
      </c>
      <c r="L27">
        <v>195</v>
      </c>
      <c r="M27">
        <v>194</v>
      </c>
      <c r="N27">
        <v>193</v>
      </c>
      <c r="R27">
        <v>201</v>
      </c>
      <c r="S27">
        <v>203</v>
      </c>
      <c r="T27">
        <v>206</v>
      </c>
      <c r="U27">
        <v>209</v>
      </c>
      <c r="V27">
        <v>202</v>
      </c>
      <c r="W27">
        <v>208</v>
      </c>
      <c r="X27">
        <v>214</v>
      </c>
      <c r="Y27">
        <v>210</v>
      </c>
      <c r="Z27">
        <v>205</v>
      </c>
      <c r="AA27">
        <v>216</v>
      </c>
      <c r="AB27">
        <v>216</v>
      </c>
      <c r="AD27">
        <v>211</v>
      </c>
      <c r="AE27">
        <v>218</v>
      </c>
      <c r="AF27">
        <v>216</v>
      </c>
      <c r="AG27">
        <v>219</v>
      </c>
      <c r="AH27">
        <v>209</v>
      </c>
    </row>
    <row r="28" spans="1:35" ht="22" customHeight="1" x14ac:dyDescent="0.2">
      <c r="A28" t="s">
        <v>159</v>
      </c>
      <c r="B28" t="s">
        <v>98</v>
      </c>
      <c r="C28" t="s">
        <v>91</v>
      </c>
      <c r="D28" t="s">
        <v>99</v>
      </c>
      <c r="E28">
        <v>161</v>
      </c>
      <c r="F28">
        <v>159</v>
      </c>
      <c r="G28">
        <v>161</v>
      </c>
      <c r="H28">
        <v>155</v>
      </c>
      <c r="J28">
        <v>163</v>
      </c>
      <c r="L28">
        <v>167</v>
      </c>
      <c r="M28">
        <v>167</v>
      </c>
      <c r="N28">
        <v>173</v>
      </c>
      <c r="P28">
        <v>176</v>
      </c>
      <c r="S28">
        <v>182</v>
      </c>
      <c r="T28">
        <v>179</v>
      </c>
      <c r="W28">
        <v>185</v>
      </c>
      <c r="Z28">
        <v>193</v>
      </c>
      <c r="AC28">
        <v>194</v>
      </c>
      <c r="AF28">
        <v>195</v>
      </c>
    </row>
    <row r="29" spans="1:35" ht="22" customHeight="1" x14ac:dyDescent="0.2">
      <c r="A29" t="s">
        <v>160</v>
      </c>
      <c r="B29" t="s">
        <v>98</v>
      </c>
      <c r="C29" t="s">
        <v>91</v>
      </c>
      <c r="D29" t="s">
        <v>99</v>
      </c>
      <c r="E29">
        <v>159</v>
      </c>
      <c r="F29">
        <v>160</v>
      </c>
      <c r="G29">
        <v>163</v>
      </c>
      <c r="H29">
        <v>165</v>
      </c>
      <c r="J29">
        <v>167</v>
      </c>
      <c r="L29">
        <v>172</v>
      </c>
      <c r="M29">
        <v>168</v>
      </c>
      <c r="N29">
        <v>172</v>
      </c>
      <c r="P29">
        <v>185</v>
      </c>
      <c r="S29">
        <v>185</v>
      </c>
      <c r="T29">
        <v>184</v>
      </c>
      <c r="W29">
        <v>190</v>
      </c>
      <c r="Z29">
        <v>191</v>
      </c>
      <c r="AC29">
        <v>191</v>
      </c>
      <c r="AF29">
        <v>205</v>
      </c>
    </row>
    <row r="30" spans="1:35" ht="22" customHeight="1" x14ac:dyDescent="0.2">
      <c r="A30" t="s">
        <v>161</v>
      </c>
      <c r="B30" t="s">
        <v>98</v>
      </c>
      <c r="C30" t="s">
        <v>91</v>
      </c>
      <c r="D30" t="s">
        <v>99</v>
      </c>
      <c r="E30">
        <v>157</v>
      </c>
      <c r="F30">
        <v>155</v>
      </c>
      <c r="G30">
        <v>154</v>
      </c>
      <c r="H30">
        <v>154</v>
      </c>
      <c r="J30">
        <v>155</v>
      </c>
      <c r="L30">
        <v>159</v>
      </c>
      <c r="M30">
        <v>160</v>
      </c>
      <c r="N30">
        <v>165</v>
      </c>
      <c r="P30">
        <v>168</v>
      </c>
      <c r="S30">
        <v>169</v>
      </c>
      <c r="T30">
        <v>171</v>
      </c>
      <c r="W30">
        <v>177</v>
      </c>
      <c r="Z30">
        <v>181</v>
      </c>
      <c r="AC30">
        <v>185</v>
      </c>
      <c r="AF30">
        <v>184</v>
      </c>
    </row>
    <row r="31" spans="1:35" ht="22" customHeight="1" x14ac:dyDescent="0.2">
      <c r="A31" t="s">
        <v>162</v>
      </c>
      <c r="B31" t="s">
        <v>98</v>
      </c>
      <c r="C31" t="s">
        <v>91</v>
      </c>
      <c r="D31" t="s">
        <v>99</v>
      </c>
      <c r="E31">
        <v>163</v>
      </c>
      <c r="F31">
        <v>159</v>
      </c>
      <c r="G31">
        <v>161</v>
      </c>
      <c r="H31">
        <v>157</v>
      </c>
      <c r="J31">
        <v>164</v>
      </c>
      <c r="L31">
        <v>165</v>
      </c>
      <c r="M31">
        <v>167</v>
      </c>
      <c r="N31">
        <v>172</v>
      </c>
      <c r="P31">
        <v>173</v>
      </c>
      <c r="S31">
        <v>180</v>
      </c>
      <c r="T31">
        <v>177</v>
      </c>
      <c r="W31">
        <v>182</v>
      </c>
      <c r="Z31">
        <v>192</v>
      </c>
      <c r="AC31">
        <v>189</v>
      </c>
      <c r="AF31">
        <v>195</v>
      </c>
    </row>
    <row r="32" spans="1:35" ht="22" customHeight="1" x14ac:dyDescent="0.2">
      <c r="A32" t="s">
        <v>163</v>
      </c>
      <c r="B32" t="s">
        <v>98</v>
      </c>
      <c r="C32" t="s">
        <v>91</v>
      </c>
      <c r="D32" t="s">
        <v>99</v>
      </c>
      <c r="E32">
        <v>163</v>
      </c>
      <c r="F32">
        <v>161</v>
      </c>
      <c r="G32">
        <v>159</v>
      </c>
      <c r="H32">
        <v>163</v>
      </c>
      <c r="J32">
        <v>167</v>
      </c>
      <c r="L32">
        <v>171</v>
      </c>
      <c r="M32">
        <v>168</v>
      </c>
      <c r="N32">
        <v>170</v>
      </c>
      <c r="P32">
        <v>177</v>
      </c>
      <c r="S32">
        <v>178</v>
      </c>
      <c r="T32">
        <v>179</v>
      </c>
      <c r="W32">
        <v>179</v>
      </c>
      <c r="Z32">
        <v>190</v>
      </c>
      <c r="AC32">
        <v>194</v>
      </c>
      <c r="AF32">
        <v>200</v>
      </c>
    </row>
    <row r="33" spans="1:35" ht="22" customHeight="1" x14ac:dyDescent="0.2">
      <c r="A33" t="s">
        <v>164</v>
      </c>
      <c r="B33" t="s">
        <v>98</v>
      </c>
      <c r="C33" t="s">
        <v>91</v>
      </c>
      <c r="D33" t="s">
        <v>99</v>
      </c>
      <c r="E33">
        <v>165</v>
      </c>
      <c r="F33">
        <v>165</v>
      </c>
      <c r="G33">
        <v>170</v>
      </c>
      <c r="H33">
        <v>163</v>
      </c>
      <c r="J33">
        <v>167</v>
      </c>
      <c r="L33">
        <v>165</v>
      </c>
      <c r="M33">
        <v>167</v>
      </c>
      <c r="N33">
        <v>174</v>
      </c>
      <c r="P33">
        <v>175</v>
      </c>
      <c r="S33">
        <v>182</v>
      </c>
      <c r="T33">
        <v>175</v>
      </c>
      <c r="W33">
        <v>189</v>
      </c>
      <c r="Z33">
        <v>191</v>
      </c>
      <c r="AC33">
        <v>195</v>
      </c>
      <c r="AF33">
        <v>193</v>
      </c>
    </row>
    <row r="34" spans="1:35" ht="22" customHeight="1" x14ac:dyDescent="0.2">
      <c r="A34" t="s">
        <v>165</v>
      </c>
      <c r="B34" t="s">
        <v>92</v>
      </c>
      <c r="C34" t="s">
        <v>92</v>
      </c>
      <c r="D34" t="s">
        <v>90</v>
      </c>
      <c r="E34">
        <v>316</v>
      </c>
      <c r="F34">
        <v>315</v>
      </c>
      <c r="G34">
        <v>316</v>
      </c>
      <c r="H34">
        <v>316</v>
      </c>
      <c r="I34">
        <v>321</v>
      </c>
      <c r="J34">
        <v>319</v>
      </c>
      <c r="K34">
        <v>310</v>
      </c>
      <c r="L34">
        <v>312</v>
      </c>
      <c r="M34">
        <v>314</v>
      </c>
      <c r="N34">
        <v>316</v>
      </c>
      <c r="O34">
        <v>315</v>
      </c>
      <c r="S34">
        <v>325</v>
      </c>
      <c r="T34">
        <v>327</v>
      </c>
      <c r="U34">
        <v>321</v>
      </c>
      <c r="V34">
        <v>327</v>
      </c>
      <c r="W34">
        <v>325</v>
      </c>
      <c r="X34">
        <v>325</v>
      </c>
      <c r="Y34">
        <v>332</v>
      </c>
      <c r="Z34">
        <v>330</v>
      </c>
      <c r="AA34">
        <v>325</v>
      </c>
      <c r="AB34">
        <v>329</v>
      </c>
      <c r="AC34">
        <v>330</v>
      </c>
      <c r="AD34">
        <v>328</v>
      </c>
      <c r="AE34">
        <v>328</v>
      </c>
      <c r="AF34">
        <v>332</v>
      </c>
      <c r="AG34">
        <v>331</v>
      </c>
      <c r="AH34">
        <v>336</v>
      </c>
      <c r="AI34">
        <v>334</v>
      </c>
    </row>
    <row r="35" spans="1:35" ht="22" customHeight="1" x14ac:dyDescent="0.2">
      <c r="A35" t="s">
        <v>166</v>
      </c>
      <c r="B35" t="s">
        <v>92</v>
      </c>
      <c r="C35" t="s">
        <v>92</v>
      </c>
      <c r="D35" t="s">
        <v>90</v>
      </c>
      <c r="E35">
        <v>329</v>
      </c>
      <c r="F35">
        <v>329</v>
      </c>
      <c r="G35">
        <v>331</v>
      </c>
      <c r="H35">
        <v>333</v>
      </c>
      <c r="I35">
        <v>332</v>
      </c>
      <c r="J35">
        <v>336</v>
      </c>
      <c r="K35">
        <v>332</v>
      </c>
      <c r="L35">
        <v>332</v>
      </c>
      <c r="M35">
        <v>331</v>
      </c>
      <c r="N35">
        <v>333</v>
      </c>
      <c r="O35">
        <v>335</v>
      </c>
      <c r="S35">
        <v>344</v>
      </c>
      <c r="T35">
        <v>337</v>
      </c>
      <c r="U35">
        <v>338</v>
      </c>
      <c r="V35">
        <v>342</v>
      </c>
      <c r="W35">
        <v>338</v>
      </c>
      <c r="X35">
        <v>338</v>
      </c>
      <c r="Y35">
        <v>347</v>
      </c>
      <c r="Z35">
        <v>350</v>
      </c>
      <c r="AA35">
        <v>348</v>
      </c>
      <c r="AB35">
        <v>348</v>
      </c>
      <c r="AC35">
        <v>353</v>
      </c>
      <c r="AD35">
        <v>346</v>
      </c>
      <c r="AE35">
        <v>344</v>
      </c>
      <c r="AF35">
        <v>355</v>
      </c>
      <c r="AG35">
        <v>347</v>
      </c>
      <c r="AH35">
        <v>355</v>
      </c>
      <c r="AI35">
        <v>361</v>
      </c>
    </row>
    <row r="36" spans="1:35" ht="22" customHeight="1" x14ac:dyDescent="0.2">
      <c r="A36" t="s">
        <v>167</v>
      </c>
      <c r="B36" t="s">
        <v>92</v>
      </c>
      <c r="C36" t="s">
        <v>92</v>
      </c>
      <c r="D36" t="s">
        <v>90</v>
      </c>
      <c r="E36">
        <v>290</v>
      </c>
      <c r="F36">
        <v>291</v>
      </c>
      <c r="G36">
        <v>292</v>
      </c>
      <c r="H36">
        <v>295</v>
      </c>
      <c r="I36">
        <v>288</v>
      </c>
      <c r="J36">
        <v>293</v>
      </c>
      <c r="K36">
        <v>293</v>
      </c>
      <c r="L36">
        <v>302</v>
      </c>
      <c r="M36">
        <v>295</v>
      </c>
      <c r="N36">
        <v>303</v>
      </c>
      <c r="O36">
        <v>304</v>
      </c>
      <c r="S36">
        <v>321</v>
      </c>
      <c r="T36">
        <v>328</v>
      </c>
      <c r="U36">
        <v>328</v>
      </c>
      <c r="V36">
        <v>329</v>
      </c>
      <c r="W36">
        <v>330</v>
      </c>
      <c r="X36">
        <v>333</v>
      </c>
      <c r="Y36">
        <v>336</v>
      </c>
      <c r="Z36">
        <v>337</v>
      </c>
      <c r="AA36">
        <v>341</v>
      </c>
      <c r="AB36">
        <v>339</v>
      </c>
      <c r="AC36">
        <v>342</v>
      </c>
      <c r="AD36">
        <v>347</v>
      </c>
      <c r="AE36">
        <v>345</v>
      </c>
      <c r="AF36">
        <v>352</v>
      </c>
      <c r="AG36">
        <v>352</v>
      </c>
      <c r="AH36">
        <v>351</v>
      </c>
      <c r="AI36">
        <v>353</v>
      </c>
    </row>
    <row r="37" spans="1:35" ht="22" customHeight="1" x14ac:dyDescent="0.2">
      <c r="A37" t="s">
        <v>168</v>
      </c>
      <c r="B37" t="s">
        <v>92</v>
      </c>
      <c r="C37" t="s">
        <v>92</v>
      </c>
      <c r="D37" t="s">
        <v>90</v>
      </c>
      <c r="E37">
        <v>319</v>
      </c>
      <c r="F37">
        <v>327</v>
      </c>
      <c r="G37">
        <v>324</v>
      </c>
      <c r="H37">
        <v>333</v>
      </c>
      <c r="I37">
        <v>321</v>
      </c>
      <c r="J37">
        <v>325</v>
      </c>
      <c r="K37">
        <v>326</v>
      </c>
      <c r="L37">
        <v>335</v>
      </c>
      <c r="M37">
        <v>322</v>
      </c>
      <c r="N37">
        <v>334</v>
      </c>
      <c r="O37">
        <v>334</v>
      </c>
      <c r="S37">
        <v>349</v>
      </c>
      <c r="T37">
        <v>356</v>
      </c>
      <c r="U37">
        <v>356</v>
      </c>
      <c r="V37">
        <v>359</v>
      </c>
      <c r="W37">
        <v>363</v>
      </c>
      <c r="X37">
        <v>360</v>
      </c>
      <c r="Y37">
        <v>363</v>
      </c>
      <c r="Z37">
        <v>369</v>
      </c>
      <c r="AA37">
        <v>369</v>
      </c>
      <c r="AB37">
        <v>368</v>
      </c>
      <c r="AC37">
        <v>372</v>
      </c>
      <c r="AD37">
        <v>375</v>
      </c>
      <c r="AE37">
        <v>375</v>
      </c>
      <c r="AF37">
        <v>377</v>
      </c>
      <c r="AG37">
        <v>383</v>
      </c>
      <c r="AH37">
        <v>380</v>
      </c>
      <c r="AI37">
        <v>387</v>
      </c>
    </row>
    <row r="38" spans="1:35" ht="22" customHeight="1" x14ac:dyDescent="0.2">
      <c r="A38" t="s">
        <v>169</v>
      </c>
      <c r="B38" t="s">
        <v>92</v>
      </c>
      <c r="C38" t="s">
        <v>92</v>
      </c>
      <c r="D38" t="s">
        <v>90</v>
      </c>
      <c r="E38">
        <v>267</v>
      </c>
      <c r="F38">
        <v>276</v>
      </c>
      <c r="G38">
        <v>279</v>
      </c>
      <c r="H38">
        <v>272</v>
      </c>
      <c r="I38">
        <v>278</v>
      </c>
      <c r="J38">
        <v>283</v>
      </c>
      <c r="K38">
        <v>283</v>
      </c>
      <c r="L38">
        <v>288</v>
      </c>
      <c r="M38">
        <v>278</v>
      </c>
      <c r="N38">
        <v>296</v>
      </c>
      <c r="R38">
        <v>299</v>
      </c>
      <c r="S38">
        <v>302</v>
      </c>
      <c r="T38">
        <v>305</v>
      </c>
      <c r="U38">
        <v>304</v>
      </c>
      <c r="V38">
        <v>308</v>
      </c>
      <c r="W38">
        <v>305</v>
      </c>
      <c r="X38">
        <v>310</v>
      </c>
      <c r="Y38">
        <v>307</v>
      </c>
      <c r="Z38">
        <v>312</v>
      </c>
      <c r="AA38">
        <v>318</v>
      </c>
      <c r="AB38">
        <v>316</v>
      </c>
      <c r="AC38">
        <v>317</v>
      </c>
      <c r="AD38">
        <v>320</v>
      </c>
      <c r="AE38">
        <v>320</v>
      </c>
      <c r="AF38">
        <v>320</v>
      </c>
      <c r="AG38">
        <v>324</v>
      </c>
      <c r="AH38">
        <v>324</v>
      </c>
      <c r="AI38">
        <v>328</v>
      </c>
    </row>
    <row r="39" spans="1:35" ht="22" customHeight="1" x14ac:dyDescent="0.2">
      <c r="A39" t="s">
        <v>170</v>
      </c>
      <c r="B39" t="s">
        <v>92</v>
      </c>
      <c r="C39" t="s">
        <v>92</v>
      </c>
      <c r="D39" t="s">
        <v>90</v>
      </c>
      <c r="E39">
        <v>344</v>
      </c>
      <c r="F39">
        <v>348</v>
      </c>
      <c r="G39">
        <v>341</v>
      </c>
      <c r="H39">
        <v>349</v>
      </c>
      <c r="I39">
        <v>354</v>
      </c>
      <c r="J39">
        <v>359</v>
      </c>
      <c r="K39">
        <v>346</v>
      </c>
      <c r="L39">
        <v>355</v>
      </c>
      <c r="M39">
        <v>357</v>
      </c>
      <c r="Q39">
        <v>370</v>
      </c>
      <c r="R39">
        <v>377</v>
      </c>
      <c r="S39">
        <v>376</v>
      </c>
      <c r="T39">
        <v>380</v>
      </c>
      <c r="U39">
        <v>382</v>
      </c>
      <c r="V39">
        <v>380</v>
      </c>
      <c r="W39">
        <v>390</v>
      </c>
      <c r="X39">
        <v>388</v>
      </c>
      <c r="Y39">
        <v>393</v>
      </c>
      <c r="Z39">
        <v>396</v>
      </c>
      <c r="AA39">
        <v>395</v>
      </c>
      <c r="AB39">
        <v>397</v>
      </c>
      <c r="AC39">
        <v>396</v>
      </c>
      <c r="AD39">
        <v>398</v>
      </c>
      <c r="AE39">
        <v>399</v>
      </c>
      <c r="AF39">
        <v>399</v>
      </c>
      <c r="AG39">
        <v>398</v>
      </c>
      <c r="AH39">
        <v>405</v>
      </c>
      <c r="AI39">
        <v>410</v>
      </c>
    </row>
    <row r="40" spans="1:35" ht="22" customHeight="1" x14ac:dyDescent="0.2">
      <c r="A40" t="s">
        <v>171</v>
      </c>
      <c r="B40" t="s">
        <v>92</v>
      </c>
      <c r="C40" t="s">
        <v>92</v>
      </c>
      <c r="D40" t="s">
        <v>90</v>
      </c>
      <c r="E40">
        <v>288</v>
      </c>
      <c r="F40">
        <v>292</v>
      </c>
      <c r="G40">
        <v>289</v>
      </c>
      <c r="H40">
        <v>298</v>
      </c>
      <c r="I40">
        <v>295</v>
      </c>
      <c r="J40">
        <v>301</v>
      </c>
      <c r="K40">
        <v>291</v>
      </c>
      <c r="L40">
        <v>299</v>
      </c>
      <c r="M40">
        <v>299</v>
      </c>
      <c r="Q40">
        <v>310</v>
      </c>
      <c r="R40">
        <v>313</v>
      </c>
      <c r="S40">
        <v>317</v>
      </c>
      <c r="T40">
        <v>322</v>
      </c>
      <c r="U40">
        <v>320</v>
      </c>
      <c r="V40">
        <v>323</v>
      </c>
      <c r="W40">
        <v>323</v>
      </c>
      <c r="X40">
        <v>328</v>
      </c>
      <c r="Y40">
        <v>332</v>
      </c>
      <c r="Z40">
        <v>330</v>
      </c>
      <c r="AA40">
        <v>332</v>
      </c>
      <c r="AB40">
        <v>331</v>
      </c>
      <c r="AC40">
        <v>332</v>
      </c>
      <c r="AD40">
        <v>333</v>
      </c>
      <c r="AE40">
        <v>334</v>
      </c>
      <c r="AF40">
        <v>340</v>
      </c>
      <c r="AG40">
        <v>338</v>
      </c>
      <c r="AH40">
        <v>341</v>
      </c>
      <c r="AI40">
        <v>345</v>
      </c>
    </row>
    <row r="41" spans="1:35" ht="22" customHeight="1" x14ac:dyDescent="0.2">
      <c r="A41" t="s">
        <v>172</v>
      </c>
      <c r="B41" t="s">
        <v>92</v>
      </c>
      <c r="C41" t="s">
        <v>92</v>
      </c>
      <c r="D41" t="s">
        <v>90</v>
      </c>
      <c r="E41">
        <v>281</v>
      </c>
      <c r="F41">
        <v>281</v>
      </c>
      <c r="G41">
        <v>277</v>
      </c>
      <c r="H41">
        <v>285</v>
      </c>
      <c r="I41">
        <v>288</v>
      </c>
      <c r="J41">
        <v>290</v>
      </c>
      <c r="K41">
        <v>280</v>
      </c>
      <c r="L41">
        <v>291</v>
      </c>
      <c r="M41">
        <v>294</v>
      </c>
      <c r="Q41">
        <v>305</v>
      </c>
      <c r="R41">
        <v>312</v>
      </c>
      <c r="S41">
        <v>308</v>
      </c>
      <c r="T41">
        <v>317</v>
      </c>
      <c r="U41">
        <v>316</v>
      </c>
      <c r="V41">
        <v>317</v>
      </c>
      <c r="W41">
        <v>319</v>
      </c>
      <c r="X41">
        <v>319</v>
      </c>
      <c r="Y41">
        <v>320</v>
      </c>
      <c r="Z41">
        <v>321</v>
      </c>
      <c r="AA41">
        <v>328</v>
      </c>
      <c r="AB41">
        <v>330</v>
      </c>
      <c r="AC41">
        <v>326</v>
      </c>
      <c r="AD41">
        <v>333</v>
      </c>
      <c r="AE41">
        <v>330</v>
      </c>
      <c r="AF41">
        <v>328</v>
      </c>
      <c r="AG41">
        <v>329</v>
      </c>
      <c r="AH41">
        <v>331</v>
      </c>
      <c r="AI41">
        <v>340</v>
      </c>
    </row>
    <row r="42" spans="1:35" ht="22" customHeight="1" x14ac:dyDescent="0.2">
      <c r="A42" t="s">
        <v>173</v>
      </c>
      <c r="B42" t="s">
        <v>92</v>
      </c>
      <c r="C42" t="s">
        <v>92</v>
      </c>
      <c r="D42" t="s">
        <v>99</v>
      </c>
      <c r="E42">
        <v>180</v>
      </c>
      <c r="F42">
        <v>184</v>
      </c>
      <c r="G42">
        <v>184</v>
      </c>
      <c r="H42">
        <v>183</v>
      </c>
      <c r="I42">
        <v>186</v>
      </c>
      <c r="J42">
        <v>189</v>
      </c>
      <c r="K42">
        <v>190</v>
      </c>
      <c r="L42">
        <v>189</v>
      </c>
      <c r="M42">
        <v>193</v>
      </c>
      <c r="N42">
        <v>187</v>
      </c>
      <c r="O42">
        <v>191</v>
      </c>
      <c r="P42">
        <v>191</v>
      </c>
      <c r="S42">
        <v>192</v>
      </c>
      <c r="T42">
        <v>197</v>
      </c>
      <c r="U42">
        <v>201</v>
      </c>
      <c r="V42">
        <v>199</v>
      </c>
      <c r="W42">
        <v>198</v>
      </c>
      <c r="X42">
        <v>202</v>
      </c>
      <c r="Y42">
        <v>204</v>
      </c>
      <c r="Z42">
        <v>205</v>
      </c>
      <c r="AA42">
        <v>204</v>
      </c>
      <c r="AB42">
        <v>206</v>
      </c>
      <c r="AC42">
        <v>206</v>
      </c>
      <c r="AD42">
        <v>208</v>
      </c>
      <c r="AE42">
        <v>205</v>
      </c>
      <c r="AF42">
        <v>203</v>
      </c>
      <c r="AG42">
        <v>210</v>
      </c>
      <c r="AH42">
        <v>207</v>
      </c>
      <c r="AI42">
        <v>209</v>
      </c>
    </row>
    <row r="43" spans="1:35" ht="22" customHeight="1" x14ac:dyDescent="0.2">
      <c r="A43" t="s">
        <v>174</v>
      </c>
      <c r="B43" t="s">
        <v>92</v>
      </c>
      <c r="C43" t="s">
        <v>92</v>
      </c>
      <c r="D43" t="s">
        <v>99</v>
      </c>
      <c r="E43">
        <v>171</v>
      </c>
      <c r="F43">
        <v>178</v>
      </c>
      <c r="G43">
        <v>182</v>
      </c>
      <c r="H43">
        <v>182</v>
      </c>
      <c r="I43">
        <v>176</v>
      </c>
      <c r="J43">
        <v>180</v>
      </c>
      <c r="K43">
        <v>187</v>
      </c>
      <c r="L43">
        <v>188</v>
      </c>
      <c r="M43">
        <v>179</v>
      </c>
      <c r="N43">
        <v>188</v>
      </c>
      <c r="O43">
        <v>191</v>
      </c>
      <c r="P43">
        <v>191</v>
      </c>
      <c r="S43">
        <v>194</v>
      </c>
      <c r="T43">
        <v>198</v>
      </c>
      <c r="U43">
        <v>187</v>
      </c>
      <c r="V43">
        <v>194</v>
      </c>
      <c r="W43">
        <v>197</v>
      </c>
      <c r="X43">
        <v>197</v>
      </c>
      <c r="Y43">
        <v>188</v>
      </c>
      <c r="Z43">
        <v>198</v>
      </c>
      <c r="AA43">
        <v>195</v>
      </c>
      <c r="AB43">
        <v>198</v>
      </c>
      <c r="AC43">
        <v>193</v>
      </c>
      <c r="AD43">
        <v>197</v>
      </c>
      <c r="AE43">
        <v>201</v>
      </c>
      <c r="AF43">
        <v>203</v>
      </c>
      <c r="AG43">
        <v>193</v>
      </c>
      <c r="AH43">
        <v>199</v>
      </c>
      <c r="AI43">
        <v>202</v>
      </c>
    </row>
    <row r="44" spans="1:35" ht="22" customHeight="1" x14ac:dyDescent="0.2">
      <c r="A44" t="s">
        <v>175</v>
      </c>
      <c r="B44" t="s">
        <v>92</v>
      </c>
      <c r="C44" t="s">
        <v>92</v>
      </c>
      <c r="D44" t="s">
        <v>99</v>
      </c>
      <c r="E44">
        <v>183</v>
      </c>
      <c r="F44">
        <v>186</v>
      </c>
      <c r="G44">
        <v>190</v>
      </c>
      <c r="H44">
        <v>190</v>
      </c>
      <c r="I44">
        <v>185</v>
      </c>
      <c r="J44">
        <v>192</v>
      </c>
      <c r="K44">
        <v>197</v>
      </c>
      <c r="L44">
        <v>198</v>
      </c>
      <c r="M44">
        <v>189</v>
      </c>
      <c r="N44">
        <v>197</v>
      </c>
      <c r="O44">
        <v>201</v>
      </c>
      <c r="R44">
        <v>205</v>
      </c>
      <c r="S44">
        <v>207</v>
      </c>
      <c r="T44">
        <v>203</v>
      </c>
      <c r="U44">
        <v>201</v>
      </c>
      <c r="V44">
        <v>206</v>
      </c>
      <c r="W44">
        <v>208</v>
      </c>
      <c r="X44">
        <v>204</v>
      </c>
      <c r="Y44">
        <v>201</v>
      </c>
      <c r="Z44">
        <v>205</v>
      </c>
      <c r="AA44">
        <v>210</v>
      </c>
      <c r="AB44">
        <v>210</v>
      </c>
      <c r="AC44">
        <v>208</v>
      </c>
      <c r="AD44">
        <v>209</v>
      </c>
      <c r="AE44">
        <v>214</v>
      </c>
      <c r="AF44">
        <v>214</v>
      </c>
      <c r="AG44">
        <v>208</v>
      </c>
      <c r="AH44">
        <v>214</v>
      </c>
      <c r="AI44">
        <v>215</v>
      </c>
    </row>
    <row r="45" spans="1:35" ht="22" customHeight="1" x14ac:dyDescent="0.2">
      <c r="A45" t="s">
        <v>176</v>
      </c>
      <c r="B45" t="s">
        <v>92</v>
      </c>
      <c r="C45" t="s">
        <v>92</v>
      </c>
      <c r="D45" t="s">
        <v>99</v>
      </c>
      <c r="E45">
        <v>189</v>
      </c>
      <c r="F45">
        <v>185</v>
      </c>
      <c r="G45">
        <v>190</v>
      </c>
      <c r="H45">
        <v>195</v>
      </c>
      <c r="I45">
        <v>199</v>
      </c>
      <c r="J45">
        <v>198</v>
      </c>
      <c r="K45">
        <v>200</v>
      </c>
      <c r="L45">
        <v>199</v>
      </c>
      <c r="M45">
        <v>204</v>
      </c>
      <c r="N45">
        <v>202</v>
      </c>
      <c r="Q45">
        <v>207</v>
      </c>
      <c r="R45">
        <v>210</v>
      </c>
      <c r="S45">
        <v>211</v>
      </c>
      <c r="T45">
        <v>218</v>
      </c>
      <c r="U45">
        <v>213</v>
      </c>
      <c r="V45">
        <v>210</v>
      </c>
      <c r="W45">
        <v>212</v>
      </c>
      <c r="X45">
        <v>214</v>
      </c>
      <c r="Y45">
        <v>215</v>
      </c>
      <c r="Z45">
        <v>214</v>
      </c>
      <c r="AA45">
        <v>215</v>
      </c>
      <c r="AB45">
        <v>219</v>
      </c>
      <c r="AC45">
        <v>219</v>
      </c>
      <c r="AD45">
        <v>216</v>
      </c>
      <c r="AE45">
        <v>219</v>
      </c>
      <c r="AF45">
        <v>220</v>
      </c>
      <c r="AG45">
        <v>219</v>
      </c>
      <c r="AH45">
        <v>216</v>
      </c>
      <c r="AI45">
        <v>220</v>
      </c>
    </row>
    <row r="46" spans="1:35" ht="22" customHeight="1" x14ac:dyDescent="0.2">
      <c r="A46" t="s">
        <v>177</v>
      </c>
      <c r="B46" t="s">
        <v>92</v>
      </c>
      <c r="C46" t="s">
        <v>92</v>
      </c>
      <c r="D46" t="s">
        <v>99</v>
      </c>
      <c r="E46">
        <v>185</v>
      </c>
      <c r="F46">
        <v>187</v>
      </c>
      <c r="G46">
        <v>179</v>
      </c>
      <c r="H46">
        <v>183</v>
      </c>
      <c r="I46">
        <v>187</v>
      </c>
      <c r="J46">
        <v>190</v>
      </c>
      <c r="K46">
        <v>186</v>
      </c>
      <c r="L46">
        <v>195</v>
      </c>
      <c r="M46">
        <v>194</v>
      </c>
      <c r="N46">
        <v>194</v>
      </c>
      <c r="O46">
        <v>194</v>
      </c>
      <c r="S46">
        <v>200</v>
      </c>
      <c r="T46">
        <v>199</v>
      </c>
      <c r="U46">
        <v>200</v>
      </c>
      <c r="V46">
        <v>202</v>
      </c>
      <c r="W46">
        <v>199</v>
      </c>
      <c r="X46">
        <v>203</v>
      </c>
      <c r="Y46">
        <v>203</v>
      </c>
      <c r="Z46">
        <v>199</v>
      </c>
      <c r="AA46">
        <v>202</v>
      </c>
      <c r="AB46">
        <v>202</v>
      </c>
      <c r="AC46">
        <v>201</v>
      </c>
      <c r="AE46">
        <v>203</v>
      </c>
      <c r="AF46">
        <v>199</v>
      </c>
      <c r="AG46">
        <v>207</v>
      </c>
      <c r="AH46">
        <v>205</v>
      </c>
    </row>
    <row r="47" spans="1:35" ht="22" customHeight="1" x14ac:dyDescent="0.2">
      <c r="A47" t="s">
        <v>178</v>
      </c>
      <c r="B47" t="s">
        <v>92</v>
      </c>
      <c r="C47" t="s">
        <v>92</v>
      </c>
      <c r="D47" t="s">
        <v>99</v>
      </c>
      <c r="E47">
        <v>170</v>
      </c>
      <c r="F47">
        <v>165</v>
      </c>
      <c r="G47">
        <v>168</v>
      </c>
      <c r="H47">
        <v>167</v>
      </c>
      <c r="I47">
        <v>167</v>
      </c>
      <c r="J47">
        <v>169</v>
      </c>
      <c r="K47">
        <v>170</v>
      </c>
      <c r="L47">
        <v>175</v>
      </c>
      <c r="M47">
        <v>171</v>
      </c>
      <c r="N47">
        <v>176</v>
      </c>
      <c r="O47">
        <v>179</v>
      </c>
      <c r="S47">
        <v>185</v>
      </c>
      <c r="T47">
        <v>187</v>
      </c>
      <c r="U47">
        <v>184</v>
      </c>
      <c r="V47">
        <v>185</v>
      </c>
      <c r="W47">
        <v>184</v>
      </c>
      <c r="X47">
        <v>191</v>
      </c>
      <c r="Y47">
        <v>190</v>
      </c>
      <c r="Z47">
        <v>185</v>
      </c>
      <c r="AA47">
        <v>191</v>
      </c>
      <c r="AB47">
        <v>190</v>
      </c>
      <c r="AC47">
        <v>187</v>
      </c>
      <c r="AE47">
        <v>191</v>
      </c>
      <c r="AF47">
        <v>189</v>
      </c>
      <c r="AG47">
        <v>194</v>
      </c>
      <c r="AH47">
        <v>193</v>
      </c>
    </row>
    <row r="48" spans="1:35" ht="22" customHeight="1" x14ac:dyDescent="0.2">
      <c r="A48" t="s">
        <v>179</v>
      </c>
      <c r="B48" t="s">
        <v>92</v>
      </c>
      <c r="C48" t="s">
        <v>92</v>
      </c>
      <c r="D48" t="s">
        <v>99</v>
      </c>
      <c r="E48">
        <v>185</v>
      </c>
      <c r="F48">
        <v>182</v>
      </c>
      <c r="G48">
        <v>185</v>
      </c>
      <c r="H48">
        <v>188</v>
      </c>
      <c r="I48">
        <v>188</v>
      </c>
      <c r="J48">
        <v>188</v>
      </c>
      <c r="K48">
        <v>193</v>
      </c>
      <c r="L48">
        <v>198</v>
      </c>
      <c r="M48">
        <v>197</v>
      </c>
      <c r="N48">
        <v>194</v>
      </c>
      <c r="R48">
        <v>203</v>
      </c>
      <c r="S48">
        <v>205</v>
      </c>
      <c r="T48">
        <v>207</v>
      </c>
      <c r="U48">
        <v>208</v>
      </c>
      <c r="V48">
        <v>204</v>
      </c>
      <c r="W48">
        <v>209</v>
      </c>
      <c r="X48">
        <v>213</v>
      </c>
      <c r="Y48">
        <v>212</v>
      </c>
      <c r="Z48">
        <v>207</v>
      </c>
      <c r="AA48">
        <v>213</v>
      </c>
      <c r="AB48">
        <v>218</v>
      </c>
      <c r="AD48">
        <v>213</v>
      </c>
      <c r="AE48">
        <v>223</v>
      </c>
      <c r="AF48">
        <v>221</v>
      </c>
      <c r="AG48">
        <v>223</v>
      </c>
      <c r="AH48">
        <v>215</v>
      </c>
    </row>
    <row r="49" spans="1:35" ht="22" customHeight="1" x14ac:dyDescent="0.2">
      <c r="A49" t="s">
        <v>180</v>
      </c>
      <c r="B49" t="s">
        <v>92</v>
      </c>
      <c r="C49" t="s">
        <v>92</v>
      </c>
      <c r="D49" t="s">
        <v>99</v>
      </c>
      <c r="E49">
        <v>190</v>
      </c>
      <c r="F49">
        <v>192</v>
      </c>
      <c r="G49">
        <v>188</v>
      </c>
      <c r="H49">
        <v>191</v>
      </c>
      <c r="I49">
        <v>193</v>
      </c>
      <c r="J49">
        <v>197</v>
      </c>
      <c r="K49">
        <v>201</v>
      </c>
      <c r="L49">
        <v>199</v>
      </c>
      <c r="M49">
        <v>197</v>
      </c>
      <c r="Q49">
        <v>205</v>
      </c>
      <c r="R49">
        <v>207</v>
      </c>
      <c r="S49">
        <v>209</v>
      </c>
      <c r="T49">
        <v>208</v>
      </c>
      <c r="U49">
        <v>205</v>
      </c>
      <c r="V49">
        <v>208</v>
      </c>
      <c r="W49">
        <v>206</v>
      </c>
      <c r="X49">
        <v>216</v>
      </c>
      <c r="Y49">
        <v>209</v>
      </c>
      <c r="Z49">
        <v>213</v>
      </c>
      <c r="AA49">
        <v>216</v>
      </c>
      <c r="AC49">
        <v>213</v>
      </c>
      <c r="AD49">
        <v>221</v>
      </c>
      <c r="AE49">
        <v>220</v>
      </c>
      <c r="AF49">
        <v>219</v>
      </c>
      <c r="AG49">
        <v>222</v>
      </c>
      <c r="AH49">
        <v>221</v>
      </c>
    </row>
    <row r="50" spans="1:35" ht="22" customHeight="1" x14ac:dyDescent="0.2">
      <c r="A50" t="s">
        <v>181</v>
      </c>
      <c r="B50" t="s">
        <v>92</v>
      </c>
      <c r="C50" t="s">
        <v>93</v>
      </c>
      <c r="D50" t="s">
        <v>90</v>
      </c>
      <c r="E50">
        <v>340</v>
      </c>
      <c r="F50">
        <v>332</v>
      </c>
      <c r="G50">
        <v>329</v>
      </c>
      <c r="H50">
        <v>334</v>
      </c>
      <c r="I50">
        <v>331</v>
      </c>
      <c r="J50">
        <v>332</v>
      </c>
      <c r="K50">
        <v>322</v>
      </c>
      <c r="L50">
        <v>324</v>
      </c>
      <c r="M50">
        <v>322</v>
      </c>
      <c r="N50">
        <v>323</v>
      </c>
      <c r="O50">
        <v>327</v>
      </c>
      <c r="S50">
        <v>348</v>
      </c>
      <c r="T50">
        <v>350</v>
      </c>
      <c r="U50">
        <v>344</v>
      </c>
      <c r="V50">
        <v>345</v>
      </c>
      <c r="W50">
        <v>345</v>
      </c>
      <c r="X50">
        <v>346</v>
      </c>
      <c r="Y50">
        <v>348</v>
      </c>
      <c r="Z50">
        <v>349</v>
      </c>
      <c r="AA50">
        <v>349</v>
      </c>
      <c r="AB50">
        <v>351</v>
      </c>
      <c r="AC50">
        <v>349</v>
      </c>
      <c r="AD50">
        <v>358</v>
      </c>
      <c r="AE50">
        <v>360</v>
      </c>
      <c r="AF50">
        <v>356</v>
      </c>
      <c r="AG50">
        <v>354</v>
      </c>
      <c r="AH50">
        <v>360</v>
      </c>
      <c r="AI50">
        <v>356</v>
      </c>
    </row>
    <row r="51" spans="1:35" ht="22" customHeight="1" x14ac:dyDescent="0.2">
      <c r="A51" t="s">
        <v>182</v>
      </c>
      <c r="B51" t="s">
        <v>92</v>
      </c>
      <c r="C51" t="s">
        <v>93</v>
      </c>
      <c r="D51" t="s">
        <v>90</v>
      </c>
      <c r="E51">
        <v>333</v>
      </c>
      <c r="F51">
        <v>337</v>
      </c>
      <c r="G51">
        <v>335</v>
      </c>
      <c r="H51">
        <v>351</v>
      </c>
      <c r="I51">
        <v>338</v>
      </c>
      <c r="J51">
        <v>337</v>
      </c>
      <c r="K51">
        <v>327</v>
      </c>
      <c r="L51">
        <v>334</v>
      </c>
      <c r="M51">
        <v>328</v>
      </c>
      <c r="N51">
        <v>328</v>
      </c>
      <c r="R51">
        <v>350</v>
      </c>
      <c r="S51">
        <v>352</v>
      </c>
      <c r="T51">
        <v>354</v>
      </c>
      <c r="U51">
        <v>353</v>
      </c>
      <c r="V51">
        <v>354</v>
      </c>
      <c r="W51">
        <v>357</v>
      </c>
      <c r="X51">
        <v>355</v>
      </c>
      <c r="Y51">
        <v>358</v>
      </c>
      <c r="Z51">
        <v>364</v>
      </c>
      <c r="AA51">
        <v>368</v>
      </c>
      <c r="AB51">
        <v>366</v>
      </c>
      <c r="AC51">
        <v>364</v>
      </c>
      <c r="AD51">
        <v>370</v>
      </c>
      <c r="AE51">
        <v>368</v>
      </c>
      <c r="AF51">
        <v>375</v>
      </c>
      <c r="AG51">
        <v>374</v>
      </c>
      <c r="AH51">
        <v>377</v>
      </c>
      <c r="AI51">
        <v>380</v>
      </c>
    </row>
    <row r="52" spans="1:35" ht="22" customHeight="1" x14ac:dyDescent="0.2">
      <c r="A52" t="s">
        <v>183</v>
      </c>
      <c r="B52" t="s">
        <v>92</v>
      </c>
      <c r="C52" t="s">
        <v>93</v>
      </c>
      <c r="D52" t="s">
        <v>90</v>
      </c>
      <c r="E52">
        <v>298</v>
      </c>
      <c r="F52">
        <v>302</v>
      </c>
      <c r="G52">
        <v>302</v>
      </c>
      <c r="H52">
        <v>310</v>
      </c>
      <c r="I52">
        <v>307</v>
      </c>
      <c r="J52">
        <v>308</v>
      </c>
      <c r="K52">
        <v>308</v>
      </c>
      <c r="L52">
        <v>318</v>
      </c>
      <c r="M52">
        <v>312</v>
      </c>
      <c r="N52">
        <v>317</v>
      </c>
      <c r="O52">
        <v>325</v>
      </c>
      <c r="S52">
        <v>336</v>
      </c>
      <c r="T52">
        <v>342</v>
      </c>
      <c r="U52">
        <v>344</v>
      </c>
      <c r="V52">
        <v>349</v>
      </c>
      <c r="W52">
        <v>351</v>
      </c>
      <c r="X52">
        <v>356</v>
      </c>
      <c r="Y52">
        <v>352</v>
      </c>
      <c r="Z52">
        <v>358</v>
      </c>
      <c r="AA52">
        <v>367</v>
      </c>
      <c r="AB52">
        <v>367</v>
      </c>
      <c r="AC52">
        <v>358</v>
      </c>
      <c r="AD52">
        <v>377</v>
      </c>
      <c r="AE52">
        <v>379</v>
      </c>
      <c r="AF52">
        <v>371</v>
      </c>
      <c r="AG52">
        <v>380</v>
      </c>
      <c r="AH52">
        <v>379</v>
      </c>
      <c r="AI52">
        <v>388</v>
      </c>
    </row>
    <row r="53" spans="1:35" ht="22" customHeight="1" x14ac:dyDescent="0.2">
      <c r="A53" t="s">
        <v>184</v>
      </c>
      <c r="B53" t="s">
        <v>92</v>
      </c>
      <c r="C53" t="s">
        <v>93</v>
      </c>
      <c r="D53" t="s">
        <v>90</v>
      </c>
      <c r="E53">
        <v>320</v>
      </c>
      <c r="F53">
        <v>327</v>
      </c>
      <c r="G53">
        <v>326</v>
      </c>
      <c r="H53">
        <v>338</v>
      </c>
      <c r="I53">
        <v>328</v>
      </c>
      <c r="J53">
        <v>333</v>
      </c>
      <c r="K53">
        <v>335</v>
      </c>
      <c r="L53">
        <v>339</v>
      </c>
      <c r="M53">
        <v>333</v>
      </c>
      <c r="N53">
        <v>344</v>
      </c>
      <c r="O53">
        <v>350</v>
      </c>
      <c r="S53">
        <v>362</v>
      </c>
      <c r="T53">
        <v>367</v>
      </c>
      <c r="U53">
        <v>367</v>
      </c>
      <c r="V53">
        <v>368</v>
      </c>
      <c r="W53">
        <v>372</v>
      </c>
      <c r="X53">
        <v>374</v>
      </c>
      <c r="Y53">
        <v>376</v>
      </c>
      <c r="Z53">
        <v>378</v>
      </c>
      <c r="AA53">
        <v>386</v>
      </c>
      <c r="AB53">
        <v>380</v>
      </c>
      <c r="AC53">
        <v>378</v>
      </c>
      <c r="AD53">
        <v>390</v>
      </c>
      <c r="AE53">
        <v>393</v>
      </c>
      <c r="AF53">
        <v>397</v>
      </c>
      <c r="AG53">
        <v>393</v>
      </c>
      <c r="AH53">
        <v>395</v>
      </c>
      <c r="AI53">
        <v>395</v>
      </c>
    </row>
    <row r="54" spans="1:35" ht="22" customHeight="1" x14ac:dyDescent="0.2">
      <c r="A54" t="s">
        <v>185</v>
      </c>
      <c r="B54" t="s">
        <v>92</v>
      </c>
      <c r="C54" t="s">
        <v>93</v>
      </c>
      <c r="D54" t="s">
        <v>90</v>
      </c>
      <c r="E54">
        <v>274</v>
      </c>
      <c r="F54">
        <v>276</v>
      </c>
      <c r="G54">
        <v>279</v>
      </c>
      <c r="H54">
        <v>281</v>
      </c>
      <c r="I54">
        <v>285</v>
      </c>
      <c r="J54">
        <v>286</v>
      </c>
      <c r="K54">
        <v>288</v>
      </c>
      <c r="L54">
        <v>294</v>
      </c>
      <c r="M54">
        <v>290</v>
      </c>
      <c r="N54">
        <v>296</v>
      </c>
      <c r="R54">
        <v>305</v>
      </c>
      <c r="S54">
        <v>308</v>
      </c>
      <c r="T54">
        <v>310</v>
      </c>
      <c r="U54">
        <v>311</v>
      </c>
      <c r="V54">
        <v>312</v>
      </c>
      <c r="W54">
        <v>314</v>
      </c>
      <c r="X54">
        <v>316</v>
      </c>
      <c r="Y54">
        <v>319</v>
      </c>
      <c r="Z54">
        <v>320</v>
      </c>
      <c r="AA54">
        <v>324</v>
      </c>
      <c r="AB54">
        <v>322</v>
      </c>
      <c r="AC54">
        <v>320</v>
      </c>
      <c r="AD54">
        <v>325</v>
      </c>
      <c r="AE54">
        <v>321</v>
      </c>
      <c r="AF54">
        <v>320</v>
      </c>
      <c r="AG54">
        <v>327</v>
      </c>
      <c r="AH54">
        <v>323</v>
      </c>
      <c r="AI54">
        <v>327</v>
      </c>
    </row>
    <row r="55" spans="1:35" ht="22" customHeight="1" x14ac:dyDescent="0.2">
      <c r="A55" t="s">
        <v>186</v>
      </c>
      <c r="B55" t="s">
        <v>92</v>
      </c>
      <c r="C55" t="s">
        <v>93</v>
      </c>
      <c r="D55" t="s">
        <v>90</v>
      </c>
      <c r="E55">
        <v>325</v>
      </c>
      <c r="F55">
        <v>327</v>
      </c>
      <c r="G55">
        <v>329</v>
      </c>
      <c r="H55">
        <v>331</v>
      </c>
      <c r="I55">
        <v>331</v>
      </c>
      <c r="J55">
        <v>337</v>
      </c>
      <c r="K55">
        <v>323</v>
      </c>
      <c r="L55">
        <v>330</v>
      </c>
      <c r="M55">
        <v>331</v>
      </c>
      <c r="N55">
        <v>333</v>
      </c>
      <c r="O55">
        <v>337</v>
      </c>
      <c r="P55">
        <v>340</v>
      </c>
      <c r="S55">
        <v>347</v>
      </c>
      <c r="T55">
        <v>351</v>
      </c>
      <c r="U55">
        <v>346</v>
      </c>
      <c r="V55">
        <v>347</v>
      </c>
      <c r="W55">
        <v>355</v>
      </c>
      <c r="X55">
        <v>351</v>
      </c>
      <c r="Y55">
        <v>351</v>
      </c>
      <c r="Z55">
        <v>351</v>
      </c>
      <c r="AA55">
        <v>355</v>
      </c>
      <c r="AB55">
        <v>355</v>
      </c>
      <c r="AC55">
        <v>358</v>
      </c>
      <c r="AD55">
        <v>359</v>
      </c>
      <c r="AE55">
        <v>364</v>
      </c>
      <c r="AF55">
        <v>360</v>
      </c>
      <c r="AG55">
        <v>360</v>
      </c>
      <c r="AH55">
        <v>363</v>
      </c>
    </row>
    <row r="56" spans="1:35" ht="22" customHeight="1" x14ac:dyDescent="0.2">
      <c r="A56" t="s">
        <v>187</v>
      </c>
      <c r="B56" t="s">
        <v>92</v>
      </c>
      <c r="C56" t="s">
        <v>93</v>
      </c>
      <c r="D56" t="s">
        <v>90</v>
      </c>
      <c r="E56">
        <v>360</v>
      </c>
      <c r="F56">
        <v>368</v>
      </c>
      <c r="G56">
        <v>361</v>
      </c>
      <c r="H56">
        <v>365</v>
      </c>
      <c r="I56">
        <v>361</v>
      </c>
      <c r="J56">
        <v>361</v>
      </c>
      <c r="K56">
        <v>353</v>
      </c>
      <c r="L56">
        <v>361</v>
      </c>
      <c r="M56">
        <v>353</v>
      </c>
      <c r="N56">
        <v>359</v>
      </c>
      <c r="O56">
        <v>359</v>
      </c>
      <c r="P56">
        <v>359</v>
      </c>
      <c r="S56">
        <v>366</v>
      </c>
      <c r="T56">
        <v>368</v>
      </c>
      <c r="U56">
        <v>366</v>
      </c>
      <c r="V56">
        <v>368</v>
      </c>
      <c r="W56">
        <v>367</v>
      </c>
      <c r="X56">
        <v>370</v>
      </c>
      <c r="Y56">
        <v>374</v>
      </c>
      <c r="Z56">
        <v>373</v>
      </c>
      <c r="AA56">
        <v>374</v>
      </c>
      <c r="AB56">
        <v>376</v>
      </c>
      <c r="AC56">
        <v>380</v>
      </c>
      <c r="AD56">
        <v>381</v>
      </c>
      <c r="AE56">
        <v>384</v>
      </c>
      <c r="AF56">
        <v>380</v>
      </c>
      <c r="AG56">
        <v>368</v>
      </c>
      <c r="AH56">
        <v>387</v>
      </c>
    </row>
    <row r="57" spans="1:35" ht="22" customHeight="1" x14ac:dyDescent="0.2">
      <c r="A57" t="s">
        <v>188</v>
      </c>
      <c r="B57" t="s">
        <v>92</v>
      </c>
      <c r="C57" t="s">
        <v>93</v>
      </c>
      <c r="D57" t="s">
        <v>90</v>
      </c>
      <c r="E57">
        <v>311</v>
      </c>
      <c r="F57">
        <v>311</v>
      </c>
      <c r="G57">
        <v>314</v>
      </c>
      <c r="H57">
        <v>314</v>
      </c>
      <c r="I57">
        <v>310</v>
      </c>
      <c r="J57">
        <v>315</v>
      </c>
      <c r="K57">
        <v>306</v>
      </c>
      <c r="L57">
        <v>307</v>
      </c>
      <c r="M57">
        <v>308</v>
      </c>
      <c r="N57">
        <v>309</v>
      </c>
      <c r="O57">
        <v>313</v>
      </c>
      <c r="P57">
        <v>314</v>
      </c>
      <c r="S57">
        <v>320</v>
      </c>
      <c r="T57">
        <v>324</v>
      </c>
      <c r="U57">
        <v>319</v>
      </c>
      <c r="V57">
        <v>317</v>
      </c>
      <c r="W57">
        <v>322</v>
      </c>
      <c r="X57">
        <v>321</v>
      </c>
      <c r="Y57">
        <v>323</v>
      </c>
      <c r="Z57">
        <v>323</v>
      </c>
      <c r="AA57">
        <v>324</v>
      </c>
      <c r="AB57">
        <v>326</v>
      </c>
      <c r="AC57">
        <v>324</v>
      </c>
      <c r="AD57">
        <v>327</v>
      </c>
      <c r="AE57">
        <v>328</v>
      </c>
      <c r="AF57">
        <v>325</v>
      </c>
      <c r="AG57">
        <v>327</v>
      </c>
      <c r="AH57">
        <v>325</v>
      </c>
    </row>
    <row r="58" spans="1:35" ht="22" customHeight="1" x14ac:dyDescent="0.2">
      <c r="A58" t="s">
        <v>189</v>
      </c>
      <c r="B58" t="s">
        <v>92</v>
      </c>
      <c r="C58" t="s">
        <v>93</v>
      </c>
      <c r="D58" t="s">
        <v>99</v>
      </c>
      <c r="E58">
        <v>194</v>
      </c>
      <c r="F58">
        <v>191</v>
      </c>
      <c r="G58">
        <v>196</v>
      </c>
      <c r="H58">
        <v>203</v>
      </c>
      <c r="I58">
        <v>200</v>
      </c>
      <c r="J58">
        <v>200</v>
      </c>
      <c r="K58">
        <v>203</v>
      </c>
      <c r="L58">
        <v>208</v>
      </c>
      <c r="M58">
        <v>201</v>
      </c>
      <c r="N58">
        <v>197</v>
      </c>
      <c r="O58">
        <v>207</v>
      </c>
      <c r="P58">
        <v>209</v>
      </c>
      <c r="S58">
        <v>215</v>
      </c>
      <c r="T58">
        <v>214</v>
      </c>
      <c r="U58">
        <v>209</v>
      </c>
      <c r="V58">
        <v>206</v>
      </c>
      <c r="W58">
        <v>213</v>
      </c>
      <c r="X58">
        <v>210</v>
      </c>
      <c r="Y58">
        <v>214</v>
      </c>
      <c r="Z58">
        <v>213</v>
      </c>
      <c r="AA58">
        <v>211</v>
      </c>
      <c r="AB58">
        <v>213</v>
      </c>
      <c r="AC58">
        <v>217</v>
      </c>
      <c r="AD58">
        <v>209</v>
      </c>
      <c r="AE58">
        <v>214</v>
      </c>
      <c r="AF58">
        <v>213</v>
      </c>
      <c r="AG58">
        <v>218</v>
      </c>
      <c r="AH58">
        <v>212</v>
      </c>
      <c r="AI58">
        <v>218</v>
      </c>
    </row>
    <row r="59" spans="1:35" ht="22" customHeight="1" x14ac:dyDescent="0.2">
      <c r="A59" t="s">
        <v>190</v>
      </c>
      <c r="B59" t="s">
        <v>92</v>
      </c>
      <c r="C59" t="s">
        <v>93</v>
      </c>
      <c r="D59" t="s">
        <v>99</v>
      </c>
      <c r="E59">
        <v>169</v>
      </c>
      <c r="F59">
        <v>172</v>
      </c>
      <c r="G59">
        <v>168</v>
      </c>
      <c r="H59">
        <v>170</v>
      </c>
      <c r="I59">
        <v>176</v>
      </c>
      <c r="J59">
        <v>173</v>
      </c>
      <c r="K59">
        <v>173</v>
      </c>
      <c r="L59">
        <v>180</v>
      </c>
      <c r="M59">
        <v>181</v>
      </c>
      <c r="N59">
        <v>175</v>
      </c>
      <c r="O59">
        <v>177</v>
      </c>
      <c r="P59">
        <v>180</v>
      </c>
      <c r="S59">
        <v>181</v>
      </c>
      <c r="T59">
        <v>181</v>
      </c>
      <c r="U59">
        <v>187</v>
      </c>
      <c r="V59">
        <v>186</v>
      </c>
      <c r="W59">
        <v>183</v>
      </c>
      <c r="X59">
        <v>187</v>
      </c>
      <c r="Y59">
        <v>189</v>
      </c>
      <c r="Z59">
        <v>189</v>
      </c>
      <c r="AA59">
        <v>185</v>
      </c>
      <c r="AB59">
        <v>189</v>
      </c>
      <c r="AC59">
        <v>194</v>
      </c>
      <c r="AD59">
        <v>191</v>
      </c>
      <c r="AE59">
        <v>187</v>
      </c>
      <c r="AF59">
        <v>189</v>
      </c>
      <c r="AG59">
        <v>194</v>
      </c>
      <c r="AH59">
        <v>190</v>
      </c>
      <c r="AI59">
        <v>188</v>
      </c>
    </row>
    <row r="60" spans="1:35" ht="22" customHeight="1" x14ac:dyDescent="0.2">
      <c r="A60" t="s">
        <v>191</v>
      </c>
      <c r="B60" t="s">
        <v>92</v>
      </c>
      <c r="C60" t="s">
        <v>93</v>
      </c>
      <c r="D60" t="s">
        <v>99</v>
      </c>
      <c r="E60">
        <v>202</v>
      </c>
      <c r="F60">
        <v>203</v>
      </c>
      <c r="G60">
        <v>202</v>
      </c>
      <c r="H60">
        <v>205</v>
      </c>
      <c r="I60">
        <v>209</v>
      </c>
      <c r="J60">
        <v>213</v>
      </c>
      <c r="K60">
        <v>210</v>
      </c>
      <c r="L60">
        <v>212</v>
      </c>
      <c r="M60">
        <v>213</v>
      </c>
      <c r="N60">
        <v>219</v>
      </c>
      <c r="O60">
        <v>217</v>
      </c>
      <c r="R60">
        <v>225</v>
      </c>
      <c r="S60">
        <v>221</v>
      </c>
      <c r="T60">
        <v>220</v>
      </c>
      <c r="U60">
        <v>225</v>
      </c>
      <c r="V60">
        <v>227</v>
      </c>
      <c r="W60">
        <v>222</v>
      </c>
      <c r="X60">
        <v>227</v>
      </c>
      <c r="Y60">
        <v>229</v>
      </c>
      <c r="Z60">
        <v>232</v>
      </c>
      <c r="AA60">
        <v>229</v>
      </c>
      <c r="AB60">
        <v>228</v>
      </c>
      <c r="AC60">
        <v>233</v>
      </c>
      <c r="AD60">
        <v>232</v>
      </c>
      <c r="AE60">
        <v>227</v>
      </c>
      <c r="AF60">
        <v>230</v>
      </c>
      <c r="AG60">
        <v>237</v>
      </c>
      <c r="AH60">
        <v>235</v>
      </c>
      <c r="AI60">
        <v>232</v>
      </c>
    </row>
    <row r="61" spans="1:35" ht="22" customHeight="1" x14ac:dyDescent="0.2">
      <c r="A61" t="s">
        <v>192</v>
      </c>
      <c r="B61" t="s">
        <v>92</v>
      </c>
      <c r="C61" t="s">
        <v>93</v>
      </c>
      <c r="D61" t="s">
        <v>99</v>
      </c>
      <c r="E61">
        <v>207</v>
      </c>
      <c r="F61">
        <v>208</v>
      </c>
      <c r="G61">
        <v>215</v>
      </c>
      <c r="H61">
        <v>211</v>
      </c>
      <c r="I61">
        <v>216</v>
      </c>
      <c r="J61">
        <v>222</v>
      </c>
      <c r="K61">
        <v>226</v>
      </c>
      <c r="L61">
        <v>223</v>
      </c>
      <c r="M61">
        <v>224</v>
      </c>
      <c r="N61">
        <v>230</v>
      </c>
      <c r="Q61">
        <v>231</v>
      </c>
      <c r="R61">
        <v>238</v>
      </c>
      <c r="S61">
        <v>240</v>
      </c>
      <c r="T61">
        <v>234</v>
      </c>
      <c r="U61">
        <v>240</v>
      </c>
      <c r="V61">
        <v>241</v>
      </c>
      <c r="W61">
        <v>241</v>
      </c>
      <c r="X61">
        <v>240</v>
      </c>
      <c r="Y61">
        <v>240</v>
      </c>
      <c r="Z61">
        <v>242</v>
      </c>
      <c r="AA61">
        <v>246</v>
      </c>
      <c r="AB61">
        <v>244</v>
      </c>
      <c r="AC61">
        <v>244</v>
      </c>
      <c r="AD61">
        <v>247</v>
      </c>
      <c r="AE61">
        <v>247</v>
      </c>
      <c r="AF61">
        <v>245</v>
      </c>
      <c r="AG61">
        <v>245</v>
      </c>
      <c r="AH61">
        <v>248</v>
      </c>
      <c r="AI61">
        <v>252</v>
      </c>
    </row>
    <row r="62" spans="1:35" ht="22" customHeight="1" x14ac:dyDescent="0.2">
      <c r="A62" t="s">
        <v>193</v>
      </c>
      <c r="B62" t="s">
        <v>92</v>
      </c>
      <c r="C62" t="s">
        <v>93</v>
      </c>
      <c r="D62" t="s">
        <v>99</v>
      </c>
      <c r="E62">
        <v>169</v>
      </c>
      <c r="F62">
        <v>173</v>
      </c>
      <c r="G62">
        <v>169</v>
      </c>
      <c r="H62">
        <v>167</v>
      </c>
      <c r="I62">
        <v>174</v>
      </c>
      <c r="J62">
        <v>174</v>
      </c>
      <c r="K62">
        <v>177</v>
      </c>
      <c r="L62">
        <v>176</v>
      </c>
      <c r="M62">
        <v>181</v>
      </c>
      <c r="N62">
        <v>183</v>
      </c>
      <c r="O62">
        <v>186</v>
      </c>
      <c r="S62">
        <v>191</v>
      </c>
      <c r="T62">
        <v>185</v>
      </c>
      <c r="U62">
        <v>187</v>
      </c>
      <c r="V62">
        <v>188</v>
      </c>
      <c r="W62">
        <v>188</v>
      </c>
      <c r="X62">
        <v>190</v>
      </c>
      <c r="Y62">
        <v>195</v>
      </c>
      <c r="Z62">
        <v>191</v>
      </c>
      <c r="AA62">
        <v>194</v>
      </c>
      <c r="AB62">
        <v>191</v>
      </c>
      <c r="AC62">
        <v>191</v>
      </c>
      <c r="AE62">
        <v>196</v>
      </c>
      <c r="AF62">
        <v>191</v>
      </c>
      <c r="AG62">
        <v>201</v>
      </c>
      <c r="AH62">
        <v>201</v>
      </c>
    </row>
    <row r="63" spans="1:35" ht="22" customHeight="1" x14ac:dyDescent="0.2">
      <c r="A63" t="s">
        <v>194</v>
      </c>
      <c r="B63" t="s">
        <v>92</v>
      </c>
      <c r="C63" t="s">
        <v>93</v>
      </c>
      <c r="D63" t="s">
        <v>99</v>
      </c>
      <c r="E63">
        <v>173</v>
      </c>
      <c r="F63">
        <v>172</v>
      </c>
      <c r="G63">
        <v>173</v>
      </c>
      <c r="H63">
        <v>175</v>
      </c>
      <c r="I63">
        <v>171</v>
      </c>
      <c r="J63">
        <v>173</v>
      </c>
      <c r="K63">
        <v>179</v>
      </c>
      <c r="L63">
        <v>185</v>
      </c>
      <c r="M63">
        <v>178</v>
      </c>
      <c r="N63">
        <v>184</v>
      </c>
      <c r="O63">
        <v>189</v>
      </c>
      <c r="S63">
        <v>197</v>
      </c>
      <c r="T63">
        <v>194</v>
      </c>
      <c r="U63">
        <v>190</v>
      </c>
      <c r="V63">
        <v>195</v>
      </c>
      <c r="W63">
        <v>193</v>
      </c>
      <c r="X63">
        <v>196</v>
      </c>
      <c r="Y63">
        <v>195</v>
      </c>
      <c r="Z63">
        <v>194</v>
      </c>
      <c r="AA63">
        <v>200</v>
      </c>
      <c r="AB63">
        <v>197</v>
      </c>
      <c r="AC63">
        <v>196</v>
      </c>
      <c r="AE63">
        <v>200</v>
      </c>
      <c r="AF63">
        <v>196</v>
      </c>
      <c r="AG63">
        <v>203</v>
      </c>
      <c r="AH63">
        <v>203</v>
      </c>
    </row>
    <row r="64" spans="1:35" ht="22" customHeight="1" x14ac:dyDescent="0.2">
      <c r="A64" t="s">
        <v>195</v>
      </c>
      <c r="B64" t="s">
        <v>92</v>
      </c>
      <c r="C64" t="s">
        <v>93</v>
      </c>
      <c r="D64" t="s">
        <v>99</v>
      </c>
      <c r="E64">
        <v>193</v>
      </c>
      <c r="F64">
        <v>190</v>
      </c>
      <c r="G64">
        <v>183</v>
      </c>
      <c r="H64">
        <v>193</v>
      </c>
      <c r="I64">
        <v>196</v>
      </c>
      <c r="J64">
        <v>199</v>
      </c>
      <c r="K64">
        <v>196</v>
      </c>
      <c r="L64">
        <v>203</v>
      </c>
      <c r="M64">
        <v>204</v>
      </c>
      <c r="N64">
        <v>200</v>
      </c>
      <c r="R64">
        <v>210</v>
      </c>
      <c r="S64">
        <v>208</v>
      </c>
      <c r="T64">
        <v>208</v>
      </c>
      <c r="U64">
        <v>212</v>
      </c>
      <c r="V64">
        <v>212</v>
      </c>
      <c r="W64">
        <v>209</v>
      </c>
      <c r="X64">
        <v>215</v>
      </c>
      <c r="Y64">
        <v>217</v>
      </c>
      <c r="Z64">
        <v>211</v>
      </c>
      <c r="AA64">
        <v>214</v>
      </c>
      <c r="AB64">
        <v>218</v>
      </c>
      <c r="AD64">
        <v>229</v>
      </c>
      <c r="AE64">
        <v>217</v>
      </c>
      <c r="AF64">
        <v>217</v>
      </c>
      <c r="AG64">
        <v>225</v>
      </c>
      <c r="AH64">
        <v>222</v>
      </c>
    </row>
    <row r="65" spans="1:35" ht="22" customHeight="1" x14ac:dyDescent="0.2">
      <c r="A65" t="s">
        <v>196</v>
      </c>
      <c r="B65" t="s">
        <v>92</v>
      </c>
      <c r="C65" t="s">
        <v>93</v>
      </c>
      <c r="D65" t="s">
        <v>99</v>
      </c>
      <c r="E65">
        <v>174</v>
      </c>
      <c r="F65">
        <v>175</v>
      </c>
      <c r="G65">
        <v>173</v>
      </c>
      <c r="H65">
        <v>173</v>
      </c>
      <c r="I65">
        <v>175</v>
      </c>
      <c r="J65">
        <v>182</v>
      </c>
      <c r="K65">
        <v>180</v>
      </c>
      <c r="L65">
        <v>179</v>
      </c>
      <c r="M65">
        <v>181</v>
      </c>
      <c r="Q65">
        <v>192</v>
      </c>
      <c r="R65">
        <v>190</v>
      </c>
      <c r="S65">
        <v>189</v>
      </c>
      <c r="T65">
        <v>184</v>
      </c>
      <c r="U65">
        <v>192</v>
      </c>
      <c r="V65">
        <v>192</v>
      </c>
      <c r="W65">
        <v>190</v>
      </c>
      <c r="X65">
        <v>193</v>
      </c>
      <c r="Y65">
        <v>191</v>
      </c>
      <c r="Z65">
        <v>189</v>
      </c>
      <c r="AA65">
        <v>194</v>
      </c>
      <c r="AC65">
        <v>190</v>
      </c>
      <c r="AD65">
        <v>194</v>
      </c>
      <c r="AE65">
        <v>193</v>
      </c>
      <c r="AF65">
        <v>186</v>
      </c>
      <c r="AG65">
        <v>192</v>
      </c>
      <c r="AH65">
        <v>194</v>
      </c>
    </row>
    <row r="66" spans="1:35" ht="22" customHeight="1" x14ac:dyDescent="0.2">
      <c r="A66" t="s">
        <v>197</v>
      </c>
      <c r="B66" t="s">
        <v>94</v>
      </c>
      <c r="C66" t="s">
        <v>94</v>
      </c>
      <c r="D66" t="s">
        <v>90</v>
      </c>
      <c r="E66">
        <v>327</v>
      </c>
      <c r="F66">
        <v>330</v>
      </c>
      <c r="G66">
        <v>329</v>
      </c>
      <c r="H66">
        <v>331</v>
      </c>
      <c r="I66">
        <v>330</v>
      </c>
      <c r="J66">
        <v>333</v>
      </c>
      <c r="K66">
        <v>330</v>
      </c>
      <c r="L66">
        <v>328</v>
      </c>
      <c r="M66">
        <v>329</v>
      </c>
      <c r="N66">
        <v>322</v>
      </c>
      <c r="O66">
        <v>332</v>
      </c>
      <c r="S66">
        <v>343</v>
      </c>
      <c r="T66">
        <v>347</v>
      </c>
      <c r="U66">
        <v>343</v>
      </c>
      <c r="V66">
        <v>349</v>
      </c>
      <c r="W66">
        <v>343</v>
      </c>
      <c r="X66">
        <v>342</v>
      </c>
      <c r="Y66">
        <v>345</v>
      </c>
      <c r="Z66">
        <v>342</v>
      </c>
      <c r="AA66">
        <v>343</v>
      </c>
      <c r="AB66">
        <v>343</v>
      </c>
      <c r="AC66">
        <v>342</v>
      </c>
      <c r="AD66">
        <v>340</v>
      </c>
      <c r="AE66">
        <v>341</v>
      </c>
      <c r="AF66">
        <v>348</v>
      </c>
      <c r="AG66">
        <v>345</v>
      </c>
      <c r="AH66">
        <v>345</v>
      </c>
      <c r="AI66">
        <v>348</v>
      </c>
    </row>
    <row r="67" spans="1:35" ht="22" customHeight="1" x14ac:dyDescent="0.2">
      <c r="A67" t="s">
        <v>198</v>
      </c>
      <c r="B67" t="s">
        <v>94</v>
      </c>
      <c r="C67" t="s">
        <v>94</v>
      </c>
      <c r="D67" t="s">
        <v>90</v>
      </c>
      <c r="E67">
        <v>319</v>
      </c>
      <c r="F67">
        <v>322</v>
      </c>
      <c r="G67">
        <v>322</v>
      </c>
      <c r="H67">
        <v>320</v>
      </c>
      <c r="I67">
        <v>322</v>
      </c>
      <c r="J67">
        <v>329</v>
      </c>
      <c r="K67">
        <v>317</v>
      </c>
      <c r="L67">
        <v>318</v>
      </c>
      <c r="M67">
        <v>318</v>
      </c>
      <c r="N67">
        <v>319</v>
      </c>
      <c r="O67">
        <v>325</v>
      </c>
      <c r="S67">
        <v>336</v>
      </c>
      <c r="T67">
        <v>338</v>
      </c>
      <c r="U67">
        <v>335</v>
      </c>
      <c r="V67">
        <v>340</v>
      </c>
      <c r="W67">
        <v>334</v>
      </c>
      <c r="X67">
        <v>339</v>
      </c>
      <c r="Y67">
        <v>342</v>
      </c>
      <c r="Z67">
        <v>341</v>
      </c>
      <c r="AA67">
        <v>337</v>
      </c>
      <c r="AB67">
        <v>342</v>
      </c>
      <c r="AC67">
        <v>346</v>
      </c>
      <c r="AD67">
        <v>343</v>
      </c>
      <c r="AE67">
        <v>345</v>
      </c>
      <c r="AF67">
        <v>351</v>
      </c>
      <c r="AG67">
        <v>346</v>
      </c>
      <c r="AH67">
        <v>347</v>
      </c>
      <c r="AI67">
        <v>353</v>
      </c>
    </row>
    <row r="68" spans="1:35" ht="22" customHeight="1" x14ac:dyDescent="0.2">
      <c r="A68" t="s">
        <v>199</v>
      </c>
      <c r="B68" t="s">
        <v>94</v>
      </c>
      <c r="C68" t="s">
        <v>94</v>
      </c>
      <c r="D68" t="s">
        <v>90</v>
      </c>
      <c r="E68">
        <v>298</v>
      </c>
      <c r="F68">
        <v>302</v>
      </c>
      <c r="G68">
        <v>300</v>
      </c>
      <c r="H68">
        <v>307</v>
      </c>
      <c r="I68">
        <v>307</v>
      </c>
      <c r="J68">
        <v>308</v>
      </c>
      <c r="K68">
        <v>312</v>
      </c>
      <c r="L68">
        <v>317</v>
      </c>
      <c r="M68">
        <v>311</v>
      </c>
      <c r="N68">
        <v>320</v>
      </c>
      <c r="O68">
        <v>323</v>
      </c>
      <c r="S68">
        <v>333</v>
      </c>
      <c r="T68">
        <v>342</v>
      </c>
      <c r="U68">
        <v>334</v>
      </c>
      <c r="V68">
        <v>340</v>
      </c>
      <c r="W68">
        <v>340</v>
      </c>
      <c r="X68">
        <v>344</v>
      </c>
      <c r="Y68">
        <v>340</v>
      </c>
      <c r="Z68">
        <v>347</v>
      </c>
      <c r="AA68">
        <v>350</v>
      </c>
      <c r="AB68">
        <v>349</v>
      </c>
      <c r="AC68">
        <v>353</v>
      </c>
      <c r="AD68">
        <v>356</v>
      </c>
      <c r="AE68">
        <v>361</v>
      </c>
      <c r="AF68">
        <v>358</v>
      </c>
      <c r="AG68">
        <v>357</v>
      </c>
      <c r="AH68">
        <v>358</v>
      </c>
      <c r="AI68">
        <v>363</v>
      </c>
    </row>
    <row r="69" spans="1:35" ht="22" customHeight="1" x14ac:dyDescent="0.2">
      <c r="A69" t="s">
        <v>200</v>
      </c>
      <c r="B69" t="s">
        <v>94</v>
      </c>
      <c r="C69" t="s">
        <v>94</v>
      </c>
      <c r="D69" t="s">
        <v>90</v>
      </c>
      <c r="E69">
        <v>291</v>
      </c>
      <c r="F69">
        <v>294</v>
      </c>
      <c r="G69">
        <v>290</v>
      </c>
      <c r="H69">
        <v>291</v>
      </c>
      <c r="I69">
        <v>294</v>
      </c>
      <c r="J69">
        <v>296</v>
      </c>
      <c r="K69">
        <v>295</v>
      </c>
      <c r="L69">
        <v>301</v>
      </c>
      <c r="M69">
        <v>297</v>
      </c>
      <c r="N69">
        <v>302</v>
      </c>
      <c r="R69">
        <v>305</v>
      </c>
      <c r="S69">
        <v>305</v>
      </c>
      <c r="T69">
        <v>303</v>
      </c>
      <c r="U69">
        <v>307</v>
      </c>
      <c r="V69">
        <v>306</v>
      </c>
      <c r="W69">
        <v>302</v>
      </c>
      <c r="X69">
        <v>308</v>
      </c>
      <c r="Y69">
        <v>311</v>
      </c>
      <c r="Z69">
        <v>312</v>
      </c>
      <c r="AA69">
        <v>314</v>
      </c>
      <c r="AB69">
        <v>312</v>
      </c>
      <c r="AC69">
        <v>315</v>
      </c>
      <c r="AD69">
        <v>317</v>
      </c>
      <c r="AE69">
        <v>316</v>
      </c>
      <c r="AF69">
        <v>315</v>
      </c>
      <c r="AG69">
        <v>323</v>
      </c>
      <c r="AH69">
        <v>320</v>
      </c>
      <c r="AI69">
        <v>327</v>
      </c>
    </row>
    <row r="70" spans="1:35" ht="22" customHeight="1" x14ac:dyDescent="0.2">
      <c r="A70" t="s">
        <v>201</v>
      </c>
      <c r="B70" t="s">
        <v>94</v>
      </c>
      <c r="C70" t="s">
        <v>94</v>
      </c>
      <c r="D70" t="s">
        <v>90</v>
      </c>
      <c r="E70">
        <v>308</v>
      </c>
      <c r="F70">
        <v>312</v>
      </c>
      <c r="G70">
        <v>313</v>
      </c>
      <c r="H70">
        <v>314</v>
      </c>
      <c r="I70">
        <v>313</v>
      </c>
      <c r="J70">
        <v>317</v>
      </c>
      <c r="K70">
        <v>320</v>
      </c>
      <c r="L70">
        <v>328</v>
      </c>
      <c r="M70">
        <v>323</v>
      </c>
      <c r="N70">
        <v>330</v>
      </c>
      <c r="R70">
        <v>337</v>
      </c>
      <c r="S70">
        <v>345</v>
      </c>
      <c r="T70">
        <v>352</v>
      </c>
      <c r="U70">
        <v>357</v>
      </c>
      <c r="V70">
        <v>355</v>
      </c>
      <c r="W70">
        <v>359</v>
      </c>
      <c r="X70">
        <v>366</v>
      </c>
      <c r="Y70">
        <v>365</v>
      </c>
      <c r="Z70">
        <v>367</v>
      </c>
      <c r="AA70">
        <v>372</v>
      </c>
      <c r="AB70">
        <v>373</v>
      </c>
      <c r="AC70">
        <v>378</v>
      </c>
      <c r="AD70">
        <v>383</v>
      </c>
      <c r="AE70">
        <v>384</v>
      </c>
      <c r="AF70">
        <v>381</v>
      </c>
      <c r="AG70">
        <v>395</v>
      </c>
      <c r="AH70">
        <v>389</v>
      </c>
      <c r="AI70">
        <v>400</v>
      </c>
    </row>
    <row r="71" spans="1:35" ht="22" customHeight="1" x14ac:dyDescent="0.2">
      <c r="A71" t="s">
        <v>202</v>
      </c>
      <c r="B71" t="s">
        <v>94</v>
      </c>
      <c r="C71" t="s">
        <v>94</v>
      </c>
      <c r="D71" t="s">
        <v>90</v>
      </c>
      <c r="E71">
        <v>317</v>
      </c>
      <c r="F71">
        <v>319</v>
      </c>
      <c r="G71">
        <v>319</v>
      </c>
      <c r="H71">
        <v>325</v>
      </c>
      <c r="I71">
        <v>327</v>
      </c>
      <c r="J71">
        <v>335</v>
      </c>
      <c r="K71">
        <v>313</v>
      </c>
      <c r="L71">
        <v>327</v>
      </c>
      <c r="M71">
        <v>324</v>
      </c>
      <c r="Q71">
        <v>337</v>
      </c>
      <c r="R71">
        <v>346</v>
      </c>
      <c r="S71">
        <v>348</v>
      </c>
      <c r="T71">
        <v>360</v>
      </c>
      <c r="U71">
        <v>350</v>
      </c>
      <c r="V71">
        <v>351</v>
      </c>
      <c r="W71">
        <v>358</v>
      </c>
      <c r="X71">
        <v>356</v>
      </c>
      <c r="Y71">
        <v>360</v>
      </c>
      <c r="Z71">
        <v>362</v>
      </c>
      <c r="AA71">
        <v>359</v>
      </c>
      <c r="AB71">
        <v>364</v>
      </c>
      <c r="AC71">
        <v>370</v>
      </c>
      <c r="AD71">
        <v>372</v>
      </c>
      <c r="AE71">
        <v>369</v>
      </c>
      <c r="AF71">
        <v>372</v>
      </c>
      <c r="AG71">
        <v>369</v>
      </c>
      <c r="AH71">
        <v>373</v>
      </c>
      <c r="AI71">
        <v>369</v>
      </c>
    </row>
    <row r="72" spans="1:35" ht="22" customHeight="1" x14ac:dyDescent="0.2">
      <c r="A72" t="s">
        <v>203</v>
      </c>
      <c r="B72" t="s">
        <v>94</v>
      </c>
      <c r="C72" t="s">
        <v>94</v>
      </c>
      <c r="D72" t="s">
        <v>90</v>
      </c>
      <c r="E72">
        <v>346</v>
      </c>
      <c r="F72">
        <v>358</v>
      </c>
      <c r="G72">
        <v>349</v>
      </c>
      <c r="H72">
        <v>349</v>
      </c>
      <c r="I72">
        <v>349</v>
      </c>
      <c r="J72">
        <v>354</v>
      </c>
      <c r="K72">
        <v>340</v>
      </c>
      <c r="L72">
        <v>344</v>
      </c>
      <c r="M72">
        <v>341</v>
      </c>
      <c r="N72">
        <v>348</v>
      </c>
      <c r="O72">
        <v>347</v>
      </c>
      <c r="P72">
        <v>354</v>
      </c>
      <c r="S72">
        <v>360</v>
      </c>
      <c r="T72">
        <v>361</v>
      </c>
      <c r="U72">
        <v>364</v>
      </c>
      <c r="V72">
        <v>363</v>
      </c>
      <c r="W72">
        <v>362</v>
      </c>
      <c r="X72">
        <v>366</v>
      </c>
      <c r="Y72">
        <v>369</v>
      </c>
      <c r="Z72">
        <v>364</v>
      </c>
      <c r="AA72">
        <v>368</v>
      </c>
      <c r="AB72">
        <v>371</v>
      </c>
      <c r="AC72">
        <v>366</v>
      </c>
      <c r="AD72">
        <v>369</v>
      </c>
      <c r="AE72">
        <v>375</v>
      </c>
      <c r="AF72">
        <v>369</v>
      </c>
      <c r="AG72">
        <v>374</v>
      </c>
      <c r="AH72">
        <v>375</v>
      </c>
    </row>
    <row r="73" spans="1:35" ht="22" customHeight="1" x14ac:dyDescent="0.2">
      <c r="A73" t="s">
        <v>204</v>
      </c>
      <c r="B73" t="s">
        <v>94</v>
      </c>
      <c r="C73" t="s">
        <v>94</v>
      </c>
      <c r="D73" t="s">
        <v>90</v>
      </c>
      <c r="E73">
        <v>365</v>
      </c>
      <c r="F73">
        <v>364</v>
      </c>
      <c r="G73">
        <v>369</v>
      </c>
      <c r="H73">
        <v>367</v>
      </c>
      <c r="I73">
        <v>361</v>
      </c>
      <c r="J73">
        <v>367</v>
      </c>
      <c r="K73">
        <v>349</v>
      </c>
      <c r="L73">
        <v>354</v>
      </c>
      <c r="M73">
        <v>354</v>
      </c>
      <c r="N73">
        <v>359</v>
      </c>
      <c r="O73">
        <v>364</v>
      </c>
      <c r="P73">
        <v>365</v>
      </c>
      <c r="S73">
        <v>370</v>
      </c>
      <c r="T73">
        <v>378</v>
      </c>
      <c r="U73">
        <v>377</v>
      </c>
      <c r="V73">
        <v>373</v>
      </c>
      <c r="W73">
        <v>373</v>
      </c>
      <c r="X73">
        <v>375</v>
      </c>
      <c r="Y73">
        <v>372</v>
      </c>
      <c r="Z73">
        <v>371</v>
      </c>
      <c r="AA73">
        <v>375</v>
      </c>
      <c r="AB73">
        <v>374</v>
      </c>
      <c r="AC73">
        <v>375</v>
      </c>
      <c r="AD73">
        <v>377</v>
      </c>
      <c r="AE73">
        <v>381</v>
      </c>
      <c r="AF73">
        <v>376</v>
      </c>
      <c r="AG73">
        <v>377</v>
      </c>
      <c r="AH73">
        <v>381</v>
      </c>
    </row>
    <row r="74" spans="1:35" ht="22" customHeight="1" x14ac:dyDescent="0.2">
      <c r="A74" t="s">
        <v>205</v>
      </c>
      <c r="B74" t="s">
        <v>94</v>
      </c>
      <c r="C74" t="s">
        <v>94</v>
      </c>
      <c r="D74" t="s">
        <v>99</v>
      </c>
      <c r="E74">
        <v>197</v>
      </c>
      <c r="F74">
        <v>201</v>
      </c>
      <c r="G74">
        <v>199</v>
      </c>
      <c r="H74">
        <v>203</v>
      </c>
      <c r="I74">
        <v>207</v>
      </c>
      <c r="J74">
        <v>209</v>
      </c>
      <c r="K74">
        <v>206</v>
      </c>
      <c r="L74">
        <v>208</v>
      </c>
      <c r="M74">
        <v>215</v>
      </c>
      <c r="N74">
        <v>210</v>
      </c>
      <c r="O74">
        <v>212</v>
      </c>
      <c r="P74">
        <v>213</v>
      </c>
      <c r="S74">
        <v>221</v>
      </c>
      <c r="T74">
        <v>221</v>
      </c>
      <c r="U74">
        <v>230</v>
      </c>
      <c r="V74">
        <v>229</v>
      </c>
      <c r="W74">
        <v>229</v>
      </c>
      <c r="X74">
        <v>231</v>
      </c>
      <c r="Y74">
        <v>234</v>
      </c>
      <c r="Z74">
        <v>234</v>
      </c>
      <c r="AA74">
        <v>234</v>
      </c>
      <c r="AB74">
        <v>233</v>
      </c>
      <c r="AC74">
        <v>233</v>
      </c>
      <c r="AD74">
        <v>237</v>
      </c>
      <c r="AE74">
        <v>234</v>
      </c>
      <c r="AF74">
        <v>235</v>
      </c>
      <c r="AG74">
        <v>242</v>
      </c>
      <c r="AH74">
        <v>237</v>
      </c>
      <c r="AI74">
        <v>235</v>
      </c>
    </row>
    <row r="75" spans="1:35" ht="22" customHeight="1" x14ac:dyDescent="0.2">
      <c r="A75" t="s">
        <v>206</v>
      </c>
      <c r="B75" t="s">
        <v>94</v>
      </c>
      <c r="C75" t="s">
        <v>94</v>
      </c>
      <c r="D75" t="s">
        <v>99</v>
      </c>
      <c r="E75">
        <v>173</v>
      </c>
      <c r="F75">
        <v>172</v>
      </c>
      <c r="G75">
        <v>171</v>
      </c>
      <c r="H75">
        <v>176</v>
      </c>
      <c r="I75">
        <v>176</v>
      </c>
      <c r="J75">
        <v>182</v>
      </c>
      <c r="K75">
        <v>179</v>
      </c>
      <c r="L75">
        <v>182</v>
      </c>
      <c r="M75">
        <v>180</v>
      </c>
      <c r="N75">
        <v>184</v>
      </c>
      <c r="O75">
        <v>188</v>
      </c>
      <c r="R75">
        <v>191</v>
      </c>
      <c r="S75">
        <v>190</v>
      </c>
      <c r="T75">
        <v>193</v>
      </c>
      <c r="U75">
        <v>197</v>
      </c>
      <c r="V75">
        <v>196</v>
      </c>
      <c r="W75">
        <v>194</v>
      </c>
      <c r="X75">
        <v>197</v>
      </c>
      <c r="Y75">
        <v>200</v>
      </c>
      <c r="Z75">
        <v>201</v>
      </c>
      <c r="AA75">
        <v>195</v>
      </c>
      <c r="AB75">
        <v>198</v>
      </c>
      <c r="AC75">
        <v>199</v>
      </c>
      <c r="AD75">
        <v>199</v>
      </c>
      <c r="AE75">
        <v>198</v>
      </c>
      <c r="AF75">
        <v>200</v>
      </c>
      <c r="AG75">
        <v>205</v>
      </c>
      <c r="AH75">
        <v>199</v>
      </c>
      <c r="AI75">
        <v>200</v>
      </c>
    </row>
    <row r="76" spans="1:35" ht="22" customHeight="1" x14ac:dyDescent="0.2">
      <c r="A76" t="s">
        <v>207</v>
      </c>
      <c r="B76" t="s">
        <v>94</v>
      </c>
      <c r="C76" t="s">
        <v>94</v>
      </c>
      <c r="D76" t="s">
        <v>99</v>
      </c>
      <c r="E76">
        <v>160</v>
      </c>
      <c r="F76">
        <v>165</v>
      </c>
      <c r="G76">
        <v>167</v>
      </c>
      <c r="H76">
        <v>169</v>
      </c>
      <c r="I76">
        <v>166</v>
      </c>
      <c r="J76">
        <v>172</v>
      </c>
      <c r="K76">
        <v>174</v>
      </c>
      <c r="L76">
        <v>175</v>
      </c>
      <c r="M76">
        <v>170</v>
      </c>
      <c r="N76">
        <v>176</v>
      </c>
      <c r="O76">
        <v>180</v>
      </c>
      <c r="R76">
        <v>180</v>
      </c>
      <c r="S76">
        <v>184</v>
      </c>
      <c r="T76">
        <v>184</v>
      </c>
      <c r="U76">
        <v>176</v>
      </c>
      <c r="V76">
        <v>183</v>
      </c>
      <c r="W76">
        <v>183</v>
      </c>
      <c r="X76">
        <v>185</v>
      </c>
      <c r="Y76">
        <v>179</v>
      </c>
      <c r="Z76">
        <v>183</v>
      </c>
      <c r="AA76">
        <v>189</v>
      </c>
      <c r="AB76">
        <v>187</v>
      </c>
      <c r="AC76">
        <v>182</v>
      </c>
      <c r="AD76">
        <v>188</v>
      </c>
      <c r="AE76">
        <v>190</v>
      </c>
      <c r="AF76">
        <v>186</v>
      </c>
      <c r="AG76">
        <v>184</v>
      </c>
      <c r="AH76">
        <v>188</v>
      </c>
      <c r="AI76">
        <v>192</v>
      </c>
    </row>
    <row r="77" spans="1:35" ht="22" customHeight="1" x14ac:dyDescent="0.2">
      <c r="A77" t="s">
        <v>208</v>
      </c>
      <c r="B77" t="s">
        <v>94</v>
      </c>
      <c r="C77" t="s">
        <v>94</v>
      </c>
      <c r="D77" t="s">
        <v>99</v>
      </c>
      <c r="E77">
        <v>180</v>
      </c>
      <c r="F77">
        <v>183</v>
      </c>
      <c r="G77">
        <v>179</v>
      </c>
      <c r="H77">
        <v>185</v>
      </c>
      <c r="I77">
        <v>190</v>
      </c>
      <c r="J77">
        <v>190</v>
      </c>
      <c r="K77">
        <v>185</v>
      </c>
      <c r="L77">
        <v>192</v>
      </c>
      <c r="M77">
        <v>193</v>
      </c>
      <c r="N77">
        <v>194</v>
      </c>
      <c r="Q77">
        <v>197</v>
      </c>
      <c r="R77">
        <v>204</v>
      </c>
      <c r="S77">
        <v>199</v>
      </c>
      <c r="T77">
        <v>202</v>
      </c>
      <c r="U77">
        <v>204</v>
      </c>
      <c r="V77">
        <v>205</v>
      </c>
      <c r="W77">
        <v>196</v>
      </c>
      <c r="X77">
        <v>199</v>
      </c>
      <c r="Y77">
        <v>201</v>
      </c>
      <c r="Z77">
        <v>205</v>
      </c>
      <c r="AA77">
        <v>198</v>
      </c>
      <c r="AB77">
        <v>201</v>
      </c>
      <c r="AC77">
        <v>203</v>
      </c>
      <c r="AD77">
        <v>202</v>
      </c>
      <c r="AE77">
        <v>199</v>
      </c>
      <c r="AF77">
        <v>201</v>
      </c>
      <c r="AG77">
        <v>203</v>
      </c>
      <c r="AH77">
        <v>209</v>
      </c>
      <c r="AI77">
        <v>203</v>
      </c>
    </row>
    <row r="78" spans="1:35" ht="22" customHeight="1" x14ac:dyDescent="0.2">
      <c r="A78" t="s">
        <v>209</v>
      </c>
      <c r="B78" t="s">
        <v>94</v>
      </c>
      <c r="C78" t="s">
        <v>94</v>
      </c>
      <c r="D78" t="s">
        <v>99</v>
      </c>
      <c r="E78">
        <v>161</v>
      </c>
      <c r="F78">
        <v>160</v>
      </c>
      <c r="G78">
        <v>154</v>
      </c>
      <c r="H78">
        <v>162</v>
      </c>
      <c r="I78">
        <v>163</v>
      </c>
      <c r="J78">
        <v>165</v>
      </c>
      <c r="K78">
        <v>161</v>
      </c>
      <c r="L78">
        <v>169</v>
      </c>
      <c r="M78">
        <v>171</v>
      </c>
      <c r="N78">
        <v>171</v>
      </c>
      <c r="O78">
        <v>170</v>
      </c>
      <c r="S78">
        <v>179</v>
      </c>
      <c r="T78">
        <v>177</v>
      </c>
      <c r="U78">
        <v>176</v>
      </c>
      <c r="V78">
        <v>177</v>
      </c>
      <c r="W78">
        <v>176</v>
      </c>
      <c r="X78">
        <v>179</v>
      </c>
      <c r="Y78">
        <v>182</v>
      </c>
      <c r="Z78">
        <v>175</v>
      </c>
      <c r="AA78">
        <v>180</v>
      </c>
      <c r="AB78">
        <v>180</v>
      </c>
      <c r="AC78">
        <v>177</v>
      </c>
      <c r="AE78">
        <v>179</v>
      </c>
      <c r="AF78">
        <v>177</v>
      </c>
      <c r="AG78">
        <v>184</v>
      </c>
      <c r="AH78">
        <v>183</v>
      </c>
    </row>
    <row r="79" spans="1:35" ht="22" customHeight="1" x14ac:dyDescent="0.2">
      <c r="A79" t="s">
        <v>210</v>
      </c>
      <c r="B79" t="s">
        <v>94</v>
      </c>
      <c r="C79" t="s">
        <v>94</v>
      </c>
      <c r="D79" t="s">
        <v>99</v>
      </c>
      <c r="E79">
        <v>177</v>
      </c>
      <c r="F79">
        <v>183</v>
      </c>
      <c r="G79">
        <v>178</v>
      </c>
      <c r="H79">
        <v>176</v>
      </c>
      <c r="I79">
        <v>182</v>
      </c>
      <c r="J79">
        <v>191</v>
      </c>
      <c r="K79">
        <v>188</v>
      </c>
      <c r="L79">
        <v>185</v>
      </c>
      <c r="M79">
        <v>190</v>
      </c>
      <c r="N79">
        <v>189</v>
      </c>
      <c r="R79">
        <v>196</v>
      </c>
      <c r="S79">
        <v>197</v>
      </c>
      <c r="T79">
        <v>184</v>
      </c>
      <c r="U79">
        <v>199</v>
      </c>
      <c r="V79">
        <v>200</v>
      </c>
      <c r="W79">
        <v>199</v>
      </c>
      <c r="X79">
        <v>196</v>
      </c>
      <c r="Y79">
        <v>202</v>
      </c>
      <c r="Z79">
        <v>201</v>
      </c>
      <c r="AA79">
        <v>202</v>
      </c>
      <c r="AB79">
        <v>195</v>
      </c>
      <c r="AD79">
        <v>207</v>
      </c>
      <c r="AE79">
        <v>204</v>
      </c>
      <c r="AF79">
        <v>197</v>
      </c>
      <c r="AG79">
        <v>206</v>
      </c>
      <c r="AH79">
        <v>208</v>
      </c>
    </row>
    <row r="80" spans="1:35" ht="22" customHeight="1" x14ac:dyDescent="0.2">
      <c r="A80" t="s">
        <v>211</v>
      </c>
      <c r="B80" t="s">
        <v>94</v>
      </c>
      <c r="C80" t="s">
        <v>94</v>
      </c>
      <c r="D80" t="s">
        <v>99</v>
      </c>
      <c r="E80">
        <v>183</v>
      </c>
      <c r="F80">
        <v>186</v>
      </c>
      <c r="G80">
        <v>185</v>
      </c>
      <c r="H80">
        <v>184</v>
      </c>
      <c r="I80">
        <v>189</v>
      </c>
      <c r="J80">
        <v>194</v>
      </c>
      <c r="K80">
        <v>193</v>
      </c>
      <c r="L80">
        <v>188</v>
      </c>
      <c r="M80">
        <v>195</v>
      </c>
      <c r="N80">
        <v>198</v>
      </c>
      <c r="R80">
        <v>205</v>
      </c>
      <c r="S80">
        <v>204</v>
      </c>
      <c r="T80">
        <v>197</v>
      </c>
      <c r="U80">
        <v>207</v>
      </c>
      <c r="V80">
        <v>207</v>
      </c>
      <c r="W80">
        <v>205</v>
      </c>
      <c r="X80">
        <v>205</v>
      </c>
      <c r="Y80">
        <v>209</v>
      </c>
      <c r="Z80">
        <v>206</v>
      </c>
      <c r="AA80">
        <v>206</v>
      </c>
      <c r="AB80">
        <v>206</v>
      </c>
      <c r="AD80">
        <v>211</v>
      </c>
      <c r="AE80">
        <v>211</v>
      </c>
      <c r="AF80">
        <v>207</v>
      </c>
      <c r="AG80">
        <v>215</v>
      </c>
      <c r="AH80">
        <v>213</v>
      </c>
    </row>
    <row r="81" spans="1:35" ht="22" customHeight="1" x14ac:dyDescent="0.2">
      <c r="A81" t="s">
        <v>212</v>
      </c>
      <c r="B81" t="s">
        <v>94</v>
      </c>
      <c r="C81" t="s">
        <v>94</v>
      </c>
      <c r="D81" t="s">
        <v>99</v>
      </c>
      <c r="E81">
        <v>183</v>
      </c>
      <c r="F81">
        <v>182</v>
      </c>
      <c r="G81">
        <v>182</v>
      </c>
      <c r="H81">
        <v>183</v>
      </c>
      <c r="I81">
        <v>188</v>
      </c>
      <c r="J81">
        <v>182</v>
      </c>
      <c r="K81">
        <v>188</v>
      </c>
      <c r="L81">
        <v>189</v>
      </c>
      <c r="M81">
        <v>190</v>
      </c>
      <c r="Q81">
        <v>197</v>
      </c>
      <c r="R81">
        <v>193</v>
      </c>
      <c r="S81">
        <v>197</v>
      </c>
      <c r="T81">
        <v>195</v>
      </c>
      <c r="U81">
        <v>199</v>
      </c>
      <c r="V81">
        <v>197</v>
      </c>
      <c r="W81">
        <v>196</v>
      </c>
      <c r="X81">
        <v>202</v>
      </c>
      <c r="Y81">
        <v>199</v>
      </c>
      <c r="Z81">
        <v>195</v>
      </c>
      <c r="AA81">
        <v>203</v>
      </c>
      <c r="AC81">
        <v>196</v>
      </c>
      <c r="AD81">
        <v>199</v>
      </c>
      <c r="AE81">
        <v>200</v>
      </c>
      <c r="AF81">
        <v>200</v>
      </c>
      <c r="AG81">
        <v>201</v>
      </c>
      <c r="AH81">
        <v>200</v>
      </c>
    </row>
    <row r="82" spans="1:35" ht="22" customHeight="1" x14ac:dyDescent="0.2">
      <c r="A82" t="s">
        <v>213</v>
      </c>
      <c r="B82" t="s">
        <v>94</v>
      </c>
      <c r="C82" t="s">
        <v>95</v>
      </c>
      <c r="D82" t="s">
        <v>90</v>
      </c>
      <c r="E82">
        <v>329</v>
      </c>
      <c r="F82">
        <v>331</v>
      </c>
      <c r="G82">
        <v>326</v>
      </c>
      <c r="H82">
        <v>332</v>
      </c>
      <c r="I82">
        <v>326</v>
      </c>
      <c r="J82">
        <v>328</v>
      </c>
      <c r="K82">
        <v>325</v>
      </c>
      <c r="L82">
        <v>325</v>
      </c>
      <c r="M82">
        <v>327</v>
      </c>
      <c r="N82">
        <v>330</v>
      </c>
      <c r="O82">
        <v>337</v>
      </c>
      <c r="S82">
        <v>346</v>
      </c>
      <c r="T82">
        <v>350</v>
      </c>
      <c r="U82">
        <v>346</v>
      </c>
      <c r="V82">
        <v>351</v>
      </c>
      <c r="W82">
        <v>348</v>
      </c>
      <c r="X82">
        <v>341</v>
      </c>
      <c r="Y82">
        <v>344</v>
      </c>
      <c r="Z82">
        <v>346</v>
      </c>
      <c r="AA82">
        <v>348</v>
      </c>
      <c r="AB82">
        <v>348</v>
      </c>
      <c r="AC82">
        <v>347</v>
      </c>
      <c r="AD82">
        <v>348</v>
      </c>
      <c r="AE82">
        <v>348</v>
      </c>
      <c r="AF82">
        <v>352</v>
      </c>
      <c r="AG82">
        <v>350</v>
      </c>
      <c r="AH82">
        <v>355</v>
      </c>
      <c r="AI82">
        <v>353</v>
      </c>
    </row>
    <row r="83" spans="1:35" ht="22" customHeight="1" x14ac:dyDescent="0.2">
      <c r="A83" t="s">
        <v>214</v>
      </c>
      <c r="B83" t="s">
        <v>94</v>
      </c>
      <c r="C83" t="s">
        <v>95</v>
      </c>
      <c r="D83" t="s">
        <v>90</v>
      </c>
      <c r="E83">
        <v>332</v>
      </c>
      <c r="F83">
        <v>333</v>
      </c>
      <c r="G83">
        <v>328</v>
      </c>
      <c r="H83">
        <v>339</v>
      </c>
      <c r="I83">
        <v>334</v>
      </c>
      <c r="J83">
        <v>335</v>
      </c>
      <c r="K83">
        <v>331</v>
      </c>
      <c r="L83">
        <v>339</v>
      </c>
      <c r="M83">
        <v>328</v>
      </c>
      <c r="N83">
        <v>333</v>
      </c>
      <c r="R83">
        <v>341</v>
      </c>
      <c r="S83">
        <v>345</v>
      </c>
      <c r="T83">
        <v>345</v>
      </c>
      <c r="U83">
        <v>342</v>
      </c>
      <c r="V83">
        <v>339</v>
      </c>
      <c r="W83">
        <v>344</v>
      </c>
      <c r="X83">
        <v>346</v>
      </c>
      <c r="Y83">
        <v>345</v>
      </c>
      <c r="Z83">
        <v>347</v>
      </c>
      <c r="AA83">
        <v>344</v>
      </c>
      <c r="AB83">
        <v>347</v>
      </c>
      <c r="AC83">
        <v>350</v>
      </c>
      <c r="AD83">
        <v>351</v>
      </c>
      <c r="AE83">
        <v>350</v>
      </c>
      <c r="AF83">
        <v>350</v>
      </c>
      <c r="AG83">
        <v>350</v>
      </c>
      <c r="AH83">
        <v>351</v>
      </c>
      <c r="AI83">
        <v>354</v>
      </c>
    </row>
    <row r="84" spans="1:35" ht="22" customHeight="1" x14ac:dyDescent="0.2">
      <c r="A84" t="s">
        <v>215</v>
      </c>
      <c r="B84" t="s">
        <v>94</v>
      </c>
      <c r="C84" t="s">
        <v>95</v>
      </c>
      <c r="D84" t="s">
        <v>90</v>
      </c>
      <c r="E84">
        <v>337</v>
      </c>
      <c r="F84">
        <v>338</v>
      </c>
      <c r="G84">
        <v>342</v>
      </c>
      <c r="H84">
        <v>352</v>
      </c>
      <c r="I84">
        <v>341</v>
      </c>
      <c r="J84">
        <v>350</v>
      </c>
      <c r="K84">
        <v>350</v>
      </c>
      <c r="L84">
        <v>359</v>
      </c>
      <c r="M84">
        <v>350</v>
      </c>
      <c r="N84">
        <v>355</v>
      </c>
      <c r="O84">
        <v>365</v>
      </c>
      <c r="S84">
        <v>376</v>
      </c>
      <c r="T84">
        <v>387</v>
      </c>
      <c r="U84">
        <v>376</v>
      </c>
      <c r="V84">
        <v>385</v>
      </c>
      <c r="W84">
        <v>383</v>
      </c>
      <c r="X84">
        <v>388</v>
      </c>
      <c r="Y84">
        <v>386</v>
      </c>
      <c r="Z84">
        <v>391</v>
      </c>
      <c r="AA84">
        <v>394</v>
      </c>
      <c r="AB84">
        <v>397</v>
      </c>
      <c r="AC84">
        <v>398</v>
      </c>
      <c r="AD84">
        <v>408</v>
      </c>
      <c r="AE84">
        <v>412</v>
      </c>
      <c r="AF84">
        <v>410</v>
      </c>
      <c r="AG84">
        <v>416</v>
      </c>
      <c r="AH84">
        <v>414</v>
      </c>
      <c r="AI84">
        <v>417</v>
      </c>
    </row>
    <row r="85" spans="1:35" ht="22" customHeight="1" x14ac:dyDescent="0.2">
      <c r="A85" t="s">
        <v>216</v>
      </c>
      <c r="B85" t="s">
        <v>94</v>
      </c>
      <c r="C85" t="s">
        <v>95</v>
      </c>
      <c r="D85" t="s">
        <v>90</v>
      </c>
      <c r="E85">
        <v>275</v>
      </c>
      <c r="F85">
        <v>281</v>
      </c>
      <c r="G85">
        <v>278</v>
      </c>
      <c r="H85">
        <v>282</v>
      </c>
      <c r="I85">
        <v>280</v>
      </c>
      <c r="J85">
        <v>286</v>
      </c>
      <c r="K85">
        <v>288</v>
      </c>
      <c r="L85">
        <v>294</v>
      </c>
      <c r="M85">
        <v>295</v>
      </c>
      <c r="N85">
        <v>297</v>
      </c>
      <c r="R85">
        <v>310</v>
      </c>
      <c r="S85">
        <v>310</v>
      </c>
      <c r="T85">
        <v>316</v>
      </c>
      <c r="U85">
        <v>313</v>
      </c>
      <c r="V85">
        <v>314</v>
      </c>
      <c r="W85">
        <v>313</v>
      </c>
      <c r="X85">
        <v>323</v>
      </c>
      <c r="Y85">
        <v>320</v>
      </c>
      <c r="Z85">
        <v>324</v>
      </c>
      <c r="AA85">
        <v>327</v>
      </c>
      <c r="AB85">
        <v>323</v>
      </c>
      <c r="AC85">
        <v>325</v>
      </c>
      <c r="AD85">
        <v>328</v>
      </c>
      <c r="AE85">
        <v>326</v>
      </c>
      <c r="AF85">
        <v>325</v>
      </c>
      <c r="AG85">
        <v>330</v>
      </c>
      <c r="AH85">
        <v>329</v>
      </c>
      <c r="AI85">
        <v>336</v>
      </c>
    </row>
    <row r="86" spans="1:35" ht="22" customHeight="1" x14ac:dyDescent="0.2">
      <c r="A86" t="s">
        <v>217</v>
      </c>
      <c r="B86" t="s">
        <v>94</v>
      </c>
      <c r="C86" t="s">
        <v>95</v>
      </c>
      <c r="D86" t="s">
        <v>90</v>
      </c>
      <c r="E86">
        <v>307</v>
      </c>
      <c r="F86">
        <v>312</v>
      </c>
      <c r="G86">
        <v>312</v>
      </c>
      <c r="H86">
        <v>320</v>
      </c>
      <c r="I86">
        <v>319</v>
      </c>
      <c r="J86">
        <v>330</v>
      </c>
      <c r="K86">
        <v>319</v>
      </c>
      <c r="L86">
        <v>325</v>
      </c>
      <c r="M86">
        <v>327</v>
      </c>
      <c r="Q86">
        <v>341</v>
      </c>
      <c r="R86">
        <v>350</v>
      </c>
      <c r="S86">
        <v>355</v>
      </c>
      <c r="T86">
        <v>360</v>
      </c>
      <c r="U86">
        <v>366</v>
      </c>
      <c r="V86">
        <v>368</v>
      </c>
      <c r="W86">
        <v>372</v>
      </c>
      <c r="X86">
        <v>373</v>
      </c>
      <c r="Y86">
        <v>384</v>
      </c>
      <c r="Z86">
        <v>382</v>
      </c>
      <c r="AA86">
        <v>387</v>
      </c>
      <c r="AB86">
        <v>395</v>
      </c>
      <c r="AC86">
        <v>394</v>
      </c>
      <c r="AD86">
        <v>395</v>
      </c>
      <c r="AE86">
        <v>403</v>
      </c>
      <c r="AF86">
        <v>402</v>
      </c>
      <c r="AG86">
        <v>408</v>
      </c>
      <c r="AH86">
        <v>408</v>
      </c>
      <c r="AI86">
        <v>409</v>
      </c>
    </row>
    <row r="87" spans="1:35" ht="22" customHeight="1" x14ac:dyDescent="0.2">
      <c r="A87" t="s">
        <v>218</v>
      </c>
      <c r="B87" t="s">
        <v>94</v>
      </c>
      <c r="C87" t="s">
        <v>95</v>
      </c>
      <c r="D87" t="s">
        <v>90</v>
      </c>
      <c r="E87">
        <v>367</v>
      </c>
      <c r="F87">
        <v>378</v>
      </c>
      <c r="G87">
        <v>380</v>
      </c>
      <c r="H87">
        <v>381</v>
      </c>
      <c r="I87">
        <v>380</v>
      </c>
      <c r="J87">
        <v>386</v>
      </c>
      <c r="K87">
        <v>369</v>
      </c>
      <c r="L87">
        <v>352</v>
      </c>
      <c r="M87">
        <v>356</v>
      </c>
      <c r="N87">
        <v>363</v>
      </c>
      <c r="O87">
        <v>365</v>
      </c>
      <c r="P87">
        <v>371</v>
      </c>
      <c r="S87">
        <v>381</v>
      </c>
      <c r="T87">
        <v>384</v>
      </c>
      <c r="U87">
        <v>382</v>
      </c>
      <c r="V87">
        <v>383</v>
      </c>
      <c r="W87">
        <v>386</v>
      </c>
      <c r="X87">
        <v>390</v>
      </c>
      <c r="Y87">
        <v>393</v>
      </c>
      <c r="Z87">
        <v>393</v>
      </c>
      <c r="AA87">
        <v>397</v>
      </c>
      <c r="AB87">
        <v>394</v>
      </c>
      <c r="AC87">
        <v>402</v>
      </c>
      <c r="AD87">
        <v>399</v>
      </c>
      <c r="AE87">
        <v>408</v>
      </c>
      <c r="AF87">
        <v>404</v>
      </c>
      <c r="AG87">
        <v>407</v>
      </c>
      <c r="AH87">
        <v>408</v>
      </c>
    </row>
    <row r="88" spans="1:35" ht="22" customHeight="1" x14ac:dyDescent="0.2">
      <c r="A88" t="s">
        <v>219</v>
      </c>
      <c r="B88" t="s">
        <v>94</v>
      </c>
      <c r="C88" t="s">
        <v>95</v>
      </c>
      <c r="D88" t="s">
        <v>90</v>
      </c>
      <c r="E88">
        <v>373</v>
      </c>
      <c r="F88">
        <v>376</v>
      </c>
      <c r="G88">
        <v>372</v>
      </c>
      <c r="H88">
        <v>379</v>
      </c>
      <c r="I88">
        <v>374</v>
      </c>
      <c r="J88">
        <v>383</v>
      </c>
      <c r="K88">
        <v>363</v>
      </c>
      <c r="L88">
        <v>371</v>
      </c>
      <c r="M88">
        <v>370</v>
      </c>
      <c r="N88">
        <v>379</v>
      </c>
      <c r="O88">
        <v>385</v>
      </c>
      <c r="P88">
        <v>387</v>
      </c>
      <c r="S88">
        <v>391</v>
      </c>
      <c r="T88">
        <v>400</v>
      </c>
      <c r="U88">
        <v>398</v>
      </c>
      <c r="V88">
        <v>394</v>
      </c>
      <c r="W88">
        <v>392</v>
      </c>
      <c r="X88">
        <v>392</v>
      </c>
      <c r="Y88">
        <v>392</v>
      </c>
      <c r="Z88">
        <v>394</v>
      </c>
      <c r="AA88">
        <v>391</v>
      </c>
      <c r="AB88">
        <v>400</v>
      </c>
      <c r="AC88">
        <v>402</v>
      </c>
      <c r="AD88">
        <v>405</v>
      </c>
      <c r="AE88">
        <v>407</v>
      </c>
      <c r="AF88">
        <v>403</v>
      </c>
      <c r="AG88">
        <v>409</v>
      </c>
      <c r="AH88">
        <v>402</v>
      </c>
    </row>
    <row r="89" spans="1:35" ht="22" customHeight="1" x14ac:dyDescent="0.2">
      <c r="A89" t="s">
        <v>220</v>
      </c>
      <c r="B89" t="s">
        <v>94</v>
      </c>
      <c r="C89" t="s">
        <v>95</v>
      </c>
      <c r="D89" t="s">
        <v>90</v>
      </c>
      <c r="E89">
        <v>364</v>
      </c>
      <c r="F89">
        <v>369</v>
      </c>
      <c r="G89">
        <v>365</v>
      </c>
      <c r="H89">
        <v>366</v>
      </c>
      <c r="I89">
        <v>367</v>
      </c>
      <c r="J89">
        <v>369</v>
      </c>
      <c r="K89">
        <v>361</v>
      </c>
      <c r="L89">
        <v>366</v>
      </c>
      <c r="M89">
        <v>369</v>
      </c>
      <c r="N89">
        <v>369</v>
      </c>
      <c r="O89">
        <v>374</v>
      </c>
      <c r="P89">
        <v>375</v>
      </c>
      <c r="S89">
        <v>390</v>
      </c>
      <c r="T89">
        <v>392</v>
      </c>
      <c r="U89">
        <v>385</v>
      </c>
      <c r="V89">
        <v>390</v>
      </c>
      <c r="W89">
        <v>391</v>
      </c>
      <c r="X89">
        <v>390</v>
      </c>
      <c r="Y89">
        <v>387</v>
      </c>
      <c r="Z89">
        <v>391</v>
      </c>
      <c r="AA89">
        <v>390</v>
      </c>
      <c r="AB89">
        <v>390</v>
      </c>
      <c r="AC89">
        <v>395</v>
      </c>
      <c r="AD89">
        <v>397</v>
      </c>
      <c r="AE89">
        <v>394</v>
      </c>
      <c r="AF89">
        <v>389</v>
      </c>
      <c r="AG89">
        <v>395</v>
      </c>
      <c r="AH89">
        <v>395</v>
      </c>
    </row>
    <row r="90" spans="1:35" ht="22" customHeight="1" x14ac:dyDescent="0.2">
      <c r="A90" t="s">
        <v>221</v>
      </c>
      <c r="B90" t="s">
        <v>94</v>
      </c>
      <c r="C90" t="s">
        <v>95</v>
      </c>
      <c r="D90" t="s">
        <v>99</v>
      </c>
      <c r="E90">
        <v>182</v>
      </c>
      <c r="F90">
        <v>178</v>
      </c>
      <c r="G90">
        <v>180</v>
      </c>
      <c r="H90">
        <v>183</v>
      </c>
      <c r="I90">
        <v>182</v>
      </c>
      <c r="J90">
        <v>180</v>
      </c>
      <c r="K90">
        <v>184</v>
      </c>
      <c r="L90">
        <v>187</v>
      </c>
      <c r="M90">
        <v>185</v>
      </c>
      <c r="N90">
        <v>183</v>
      </c>
      <c r="O90">
        <v>187</v>
      </c>
      <c r="P90">
        <v>185</v>
      </c>
      <c r="S90">
        <v>195</v>
      </c>
      <c r="T90">
        <v>194</v>
      </c>
      <c r="U90">
        <v>192</v>
      </c>
      <c r="V90">
        <v>190</v>
      </c>
      <c r="W90">
        <v>194</v>
      </c>
      <c r="X90">
        <v>193</v>
      </c>
      <c r="Y90">
        <v>192</v>
      </c>
      <c r="Z90">
        <v>193</v>
      </c>
      <c r="AA90">
        <v>192</v>
      </c>
      <c r="AB90">
        <v>191</v>
      </c>
      <c r="AC90">
        <v>193</v>
      </c>
      <c r="AD90">
        <v>193</v>
      </c>
      <c r="AE90">
        <v>193</v>
      </c>
      <c r="AF90">
        <v>192</v>
      </c>
      <c r="AG90">
        <v>195</v>
      </c>
      <c r="AH90">
        <v>191</v>
      </c>
      <c r="AI90">
        <v>192</v>
      </c>
    </row>
    <row r="91" spans="1:35" ht="22" customHeight="1" x14ac:dyDescent="0.2">
      <c r="A91" t="s">
        <v>222</v>
      </c>
      <c r="B91" t="s">
        <v>94</v>
      </c>
      <c r="C91" t="s">
        <v>95</v>
      </c>
      <c r="D91" t="s">
        <v>99</v>
      </c>
      <c r="E91">
        <v>175</v>
      </c>
      <c r="F91">
        <v>176</v>
      </c>
      <c r="G91">
        <v>175</v>
      </c>
      <c r="H91">
        <v>168</v>
      </c>
      <c r="I91">
        <v>176</v>
      </c>
      <c r="J91">
        <v>184</v>
      </c>
      <c r="K91">
        <v>181</v>
      </c>
      <c r="L91">
        <v>177</v>
      </c>
      <c r="M91">
        <v>182</v>
      </c>
      <c r="N91">
        <v>187</v>
      </c>
      <c r="O91">
        <v>187</v>
      </c>
      <c r="R91">
        <v>193</v>
      </c>
      <c r="S91">
        <v>193</v>
      </c>
      <c r="T91">
        <v>182</v>
      </c>
      <c r="U91">
        <v>189</v>
      </c>
      <c r="V91">
        <v>193</v>
      </c>
      <c r="W91">
        <v>192</v>
      </c>
      <c r="X91">
        <v>188</v>
      </c>
      <c r="Y91">
        <v>196</v>
      </c>
      <c r="Z91">
        <v>194</v>
      </c>
      <c r="AA91">
        <v>196</v>
      </c>
      <c r="AB91">
        <v>190</v>
      </c>
      <c r="AC91">
        <v>197</v>
      </c>
      <c r="AD91">
        <v>202</v>
      </c>
      <c r="AE91">
        <v>199</v>
      </c>
      <c r="AF91">
        <v>191</v>
      </c>
      <c r="AG91">
        <v>201</v>
      </c>
      <c r="AH91">
        <v>198</v>
      </c>
      <c r="AI91">
        <v>204</v>
      </c>
    </row>
    <row r="92" spans="1:35" ht="22" customHeight="1" x14ac:dyDescent="0.2">
      <c r="A92" t="s">
        <v>223</v>
      </c>
      <c r="B92" t="s">
        <v>94</v>
      </c>
      <c r="C92" t="s">
        <v>95</v>
      </c>
      <c r="D92" t="s">
        <v>99</v>
      </c>
      <c r="E92">
        <v>161</v>
      </c>
      <c r="F92">
        <v>164</v>
      </c>
      <c r="G92">
        <v>165</v>
      </c>
      <c r="H92">
        <v>165</v>
      </c>
      <c r="I92">
        <v>161</v>
      </c>
      <c r="J92">
        <v>165</v>
      </c>
      <c r="K92">
        <v>167</v>
      </c>
      <c r="L92">
        <v>175</v>
      </c>
      <c r="M92">
        <v>167</v>
      </c>
      <c r="N92">
        <v>172</v>
      </c>
      <c r="Q92">
        <v>177</v>
      </c>
      <c r="R92">
        <v>163</v>
      </c>
      <c r="S92">
        <v>146</v>
      </c>
    </row>
    <row r="93" spans="1:35" ht="22" customHeight="1" x14ac:dyDescent="0.2">
      <c r="A93" t="s">
        <v>224</v>
      </c>
      <c r="B93" t="s">
        <v>94</v>
      </c>
      <c r="C93" t="s">
        <v>95</v>
      </c>
      <c r="D93" t="s">
        <v>99</v>
      </c>
      <c r="E93">
        <v>165</v>
      </c>
      <c r="F93">
        <v>166</v>
      </c>
      <c r="G93">
        <v>171</v>
      </c>
      <c r="H93">
        <v>165</v>
      </c>
      <c r="I93">
        <v>170</v>
      </c>
      <c r="J93">
        <v>175</v>
      </c>
      <c r="K93">
        <v>177</v>
      </c>
      <c r="L93">
        <v>175</v>
      </c>
      <c r="M93">
        <v>175</v>
      </c>
      <c r="N93">
        <v>181</v>
      </c>
      <c r="Q93">
        <v>186</v>
      </c>
      <c r="R93">
        <v>188</v>
      </c>
      <c r="S93">
        <v>195</v>
      </c>
      <c r="T93">
        <v>187</v>
      </c>
      <c r="U93">
        <v>194</v>
      </c>
      <c r="V93">
        <v>193</v>
      </c>
      <c r="W93">
        <v>193</v>
      </c>
      <c r="X93">
        <v>193</v>
      </c>
      <c r="Y93">
        <v>194</v>
      </c>
      <c r="Z93">
        <v>196</v>
      </c>
      <c r="AA93">
        <v>201</v>
      </c>
      <c r="AB93">
        <v>199</v>
      </c>
      <c r="AC93">
        <v>198</v>
      </c>
      <c r="AD93">
        <v>203</v>
      </c>
      <c r="AE93">
        <v>207</v>
      </c>
      <c r="AF93">
        <v>198</v>
      </c>
      <c r="AG93">
        <v>198</v>
      </c>
      <c r="AH93">
        <v>206</v>
      </c>
      <c r="AI93">
        <v>206</v>
      </c>
    </row>
    <row r="94" spans="1:35" ht="22" customHeight="1" x14ac:dyDescent="0.2">
      <c r="A94" t="s">
        <v>225</v>
      </c>
      <c r="B94" t="s">
        <v>94</v>
      </c>
      <c r="C94" t="s">
        <v>95</v>
      </c>
      <c r="D94" t="s">
        <v>99</v>
      </c>
      <c r="E94">
        <v>185</v>
      </c>
      <c r="F94">
        <v>184</v>
      </c>
      <c r="G94">
        <v>183</v>
      </c>
      <c r="H94">
        <v>184</v>
      </c>
      <c r="I94">
        <v>186</v>
      </c>
      <c r="J94">
        <v>191</v>
      </c>
      <c r="K94">
        <v>194</v>
      </c>
      <c r="L94">
        <v>192</v>
      </c>
      <c r="M94">
        <v>194</v>
      </c>
      <c r="N94">
        <v>195</v>
      </c>
      <c r="O94">
        <v>197</v>
      </c>
      <c r="S94">
        <v>210</v>
      </c>
      <c r="T94">
        <v>202</v>
      </c>
      <c r="U94">
        <v>203</v>
      </c>
      <c r="V94">
        <v>206</v>
      </c>
      <c r="W94">
        <v>202</v>
      </c>
      <c r="X94">
        <v>206</v>
      </c>
      <c r="Y94">
        <v>210</v>
      </c>
      <c r="Z94">
        <v>205</v>
      </c>
      <c r="AA94">
        <v>208</v>
      </c>
      <c r="AB94">
        <v>205</v>
      </c>
      <c r="AC94">
        <v>202</v>
      </c>
      <c r="AE94">
        <v>209</v>
      </c>
      <c r="AF94">
        <v>201</v>
      </c>
      <c r="AG94">
        <v>212</v>
      </c>
      <c r="AH94">
        <v>209</v>
      </c>
    </row>
    <row r="95" spans="1:35" ht="22" customHeight="1" x14ac:dyDescent="0.2">
      <c r="A95" t="s">
        <v>226</v>
      </c>
      <c r="B95" t="s">
        <v>94</v>
      </c>
      <c r="C95" t="s">
        <v>95</v>
      </c>
      <c r="D95" t="s">
        <v>99</v>
      </c>
      <c r="E95">
        <v>206</v>
      </c>
      <c r="F95">
        <v>210</v>
      </c>
      <c r="G95">
        <v>213</v>
      </c>
      <c r="H95">
        <v>216</v>
      </c>
      <c r="I95">
        <v>219</v>
      </c>
      <c r="J95">
        <v>220</v>
      </c>
      <c r="K95">
        <v>224</v>
      </c>
      <c r="L95">
        <v>222</v>
      </c>
      <c r="M95">
        <v>226</v>
      </c>
      <c r="N95">
        <v>231</v>
      </c>
      <c r="R95">
        <v>239</v>
      </c>
      <c r="S95">
        <v>240</v>
      </c>
      <c r="T95">
        <v>235</v>
      </c>
      <c r="U95">
        <v>243</v>
      </c>
      <c r="V95">
        <v>240</v>
      </c>
      <c r="W95">
        <v>240</v>
      </c>
      <c r="X95">
        <v>242</v>
      </c>
      <c r="Y95">
        <v>245</v>
      </c>
      <c r="Z95">
        <v>245</v>
      </c>
      <c r="AA95">
        <v>249</v>
      </c>
      <c r="AB95">
        <v>246</v>
      </c>
      <c r="AD95">
        <v>249</v>
      </c>
      <c r="AE95">
        <v>250</v>
      </c>
      <c r="AF95">
        <v>248</v>
      </c>
      <c r="AG95">
        <v>251</v>
      </c>
      <c r="AH95">
        <v>245</v>
      </c>
    </row>
    <row r="96" spans="1:35" ht="22" customHeight="1" x14ac:dyDescent="0.2">
      <c r="A96" t="s">
        <v>227</v>
      </c>
      <c r="B96" t="s">
        <v>94</v>
      </c>
      <c r="C96" t="s">
        <v>95</v>
      </c>
      <c r="D96" t="s">
        <v>99</v>
      </c>
      <c r="E96">
        <v>183</v>
      </c>
      <c r="F96">
        <v>182</v>
      </c>
      <c r="G96">
        <v>179</v>
      </c>
      <c r="H96">
        <v>180</v>
      </c>
      <c r="I96">
        <v>186</v>
      </c>
      <c r="J96">
        <v>186</v>
      </c>
      <c r="K96">
        <v>185</v>
      </c>
      <c r="L96">
        <v>182</v>
      </c>
      <c r="M96">
        <v>184</v>
      </c>
      <c r="Q96">
        <v>199</v>
      </c>
      <c r="R96">
        <v>196</v>
      </c>
      <c r="S96">
        <v>196</v>
      </c>
      <c r="T96">
        <v>193</v>
      </c>
      <c r="U96">
        <v>196</v>
      </c>
      <c r="V96">
        <v>203</v>
      </c>
      <c r="W96">
        <v>200</v>
      </c>
      <c r="X96">
        <v>196</v>
      </c>
      <c r="Y96">
        <v>200</v>
      </c>
      <c r="Z96">
        <v>198</v>
      </c>
      <c r="AA96">
        <v>203</v>
      </c>
      <c r="AC96">
        <v>197</v>
      </c>
      <c r="AD96">
        <v>203</v>
      </c>
      <c r="AE96">
        <v>202</v>
      </c>
      <c r="AF96">
        <v>200</v>
      </c>
      <c r="AG96">
        <v>205</v>
      </c>
      <c r="AH96">
        <v>202</v>
      </c>
    </row>
    <row r="97" spans="1:34" ht="22" customHeight="1" x14ac:dyDescent="0.2">
      <c r="A97" t="s">
        <v>228</v>
      </c>
      <c r="B97" t="s">
        <v>94</v>
      </c>
      <c r="C97" t="s">
        <v>95</v>
      </c>
      <c r="D97" t="s">
        <v>99</v>
      </c>
      <c r="E97">
        <v>174</v>
      </c>
      <c r="F97">
        <v>176</v>
      </c>
      <c r="G97">
        <v>177</v>
      </c>
      <c r="H97">
        <v>179</v>
      </c>
      <c r="I97">
        <v>179</v>
      </c>
      <c r="J97">
        <v>178</v>
      </c>
      <c r="K97">
        <v>184</v>
      </c>
      <c r="L97">
        <v>181</v>
      </c>
      <c r="M97">
        <v>181</v>
      </c>
      <c r="Q97">
        <v>190</v>
      </c>
      <c r="R97">
        <v>191</v>
      </c>
      <c r="S97">
        <v>188</v>
      </c>
      <c r="T97">
        <v>187</v>
      </c>
      <c r="U97">
        <v>189</v>
      </c>
      <c r="V97">
        <v>187</v>
      </c>
      <c r="W97">
        <v>187</v>
      </c>
      <c r="X97">
        <v>191</v>
      </c>
      <c r="Y97">
        <v>190</v>
      </c>
      <c r="Z97">
        <v>190</v>
      </c>
      <c r="AA97">
        <v>193</v>
      </c>
      <c r="AC97">
        <v>194</v>
      </c>
      <c r="AD97">
        <v>197</v>
      </c>
      <c r="AE97">
        <v>197</v>
      </c>
      <c r="AF97">
        <v>194</v>
      </c>
      <c r="AG97">
        <v>195</v>
      </c>
      <c r="AH97">
        <v>192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C314-1152-BF4D-B074-58B423F725DC}">
  <dimension ref="A1:G97"/>
  <sheetViews>
    <sheetView workbookViewId="0">
      <selection activeCell="A6" sqref="A6"/>
    </sheetView>
  </sheetViews>
  <sheetFormatPr baseColWidth="10" defaultColWidth="16.1640625" defaultRowHeight="22" customHeight="1" x14ac:dyDescent="0.2"/>
  <cols>
    <col min="1" max="1" width="21.5" customWidth="1"/>
  </cols>
  <sheetData>
    <row r="1" spans="1:7" ht="22" customHeight="1" x14ac:dyDescent="0.2">
      <c r="A1" t="s">
        <v>229</v>
      </c>
      <c r="B1" t="s">
        <v>97</v>
      </c>
      <c r="C1" t="s">
        <v>3</v>
      </c>
      <c r="D1" t="s">
        <v>89</v>
      </c>
      <c r="E1" t="s">
        <v>100</v>
      </c>
      <c r="F1" t="s">
        <v>101</v>
      </c>
      <c r="G1" t="s">
        <v>129</v>
      </c>
    </row>
    <row r="2" spans="1:7" ht="22" customHeight="1" x14ac:dyDescent="0.2">
      <c r="A2" t="s">
        <v>133</v>
      </c>
      <c r="B2" t="s">
        <v>98</v>
      </c>
      <c r="C2" t="s">
        <v>88</v>
      </c>
      <c r="D2" t="s">
        <v>90</v>
      </c>
      <c r="E2">
        <f>31-1+30+22</f>
        <v>82</v>
      </c>
      <c r="F2">
        <f>E2/30</f>
        <v>2.7333333333333334</v>
      </c>
      <c r="G2">
        <f>E2/7</f>
        <v>11.714285714285714</v>
      </c>
    </row>
    <row r="3" spans="1:7" ht="22" customHeight="1" x14ac:dyDescent="0.2">
      <c r="A3" t="s">
        <v>134</v>
      </c>
      <c r="B3" t="s">
        <v>98</v>
      </c>
      <c r="C3" t="s">
        <v>88</v>
      </c>
      <c r="D3" t="s">
        <v>90</v>
      </c>
      <c r="E3">
        <f>31-1+30+22</f>
        <v>82</v>
      </c>
      <c r="F3">
        <f t="shared" ref="F3:F66" si="0">E3/30</f>
        <v>2.7333333333333334</v>
      </c>
      <c r="G3">
        <f t="shared" ref="G3:G66" si="1">E3/7</f>
        <v>11.714285714285714</v>
      </c>
    </row>
    <row r="4" spans="1:7" ht="22" customHeight="1" x14ac:dyDescent="0.2">
      <c r="A4" t="s">
        <v>135</v>
      </c>
      <c r="B4" t="s">
        <v>98</v>
      </c>
      <c r="C4" t="s">
        <v>88</v>
      </c>
      <c r="D4" t="s">
        <v>90</v>
      </c>
      <c r="E4">
        <f>30-6+31+21</f>
        <v>76</v>
      </c>
      <c r="F4">
        <f t="shared" si="0"/>
        <v>2.5333333333333332</v>
      </c>
      <c r="G4">
        <f t="shared" si="1"/>
        <v>10.857142857142858</v>
      </c>
    </row>
    <row r="5" spans="1:7" ht="22" customHeight="1" x14ac:dyDescent="0.2">
      <c r="A5" t="s">
        <v>136</v>
      </c>
      <c r="B5" t="s">
        <v>98</v>
      </c>
      <c r="C5" t="s">
        <v>88</v>
      </c>
      <c r="D5" t="s">
        <v>90</v>
      </c>
      <c r="E5">
        <f>30-1+31+23</f>
        <v>83</v>
      </c>
      <c r="F5">
        <f t="shared" si="0"/>
        <v>2.7666666666666666</v>
      </c>
      <c r="G5">
        <f t="shared" si="1"/>
        <v>11.857142857142858</v>
      </c>
    </row>
    <row r="6" spans="1:7" ht="22" customHeight="1" x14ac:dyDescent="0.2">
      <c r="A6" t="s">
        <v>137</v>
      </c>
      <c r="B6" t="s">
        <v>98</v>
      </c>
      <c r="C6" t="s">
        <v>88</v>
      </c>
      <c r="D6" t="s">
        <v>90</v>
      </c>
      <c r="E6">
        <f t="shared" ref="E6:E9" si="2">30-1+31+23</f>
        <v>83</v>
      </c>
      <c r="F6">
        <f t="shared" si="0"/>
        <v>2.7666666666666666</v>
      </c>
      <c r="G6">
        <f t="shared" si="1"/>
        <v>11.857142857142858</v>
      </c>
    </row>
    <row r="7" spans="1:7" ht="22" customHeight="1" x14ac:dyDescent="0.2">
      <c r="A7" t="s">
        <v>138</v>
      </c>
      <c r="B7" t="s">
        <v>98</v>
      </c>
      <c r="C7" t="s">
        <v>88</v>
      </c>
      <c r="D7" t="s">
        <v>90</v>
      </c>
      <c r="E7">
        <f t="shared" si="2"/>
        <v>83</v>
      </c>
      <c r="F7">
        <f t="shared" si="0"/>
        <v>2.7666666666666666</v>
      </c>
      <c r="G7">
        <f t="shared" si="1"/>
        <v>11.857142857142858</v>
      </c>
    </row>
    <row r="8" spans="1:7" ht="22" customHeight="1" x14ac:dyDescent="0.2">
      <c r="A8" t="s">
        <v>139</v>
      </c>
      <c r="B8" t="s">
        <v>98</v>
      </c>
      <c r="C8" t="s">
        <v>88</v>
      </c>
      <c r="D8" t="s">
        <v>90</v>
      </c>
      <c r="E8">
        <f t="shared" si="2"/>
        <v>83</v>
      </c>
      <c r="F8">
        <f t="shared" si="0"/>
        <v>2.7666666666666666</v>
      </c>
      <c r="G8">
        <f t="shared" si="1"/>
        <v>11.857142857142858</v>
      </c>
    </row>
    <row r="9" spans="1:7" ht="22" customHeight="1" x14ac:dyDescent="0.2">
      <c r="A9" t="s">
        <v>140</v>
      </c>
      <c r="B9" t="s">
        <v>98</v>
      </c>
      <c r="C9" t="s">
        <v>88</v>
      </c>
      <c r="D9" t="s">
        <v>90</v>
      </c>
      <c r="E9">
        <f t="shared" si="2"/>
        <v>83</v>
      </c>
      <c r="F9">
        <f t="shared" si="0"/>
        <v>2.7666666666666666</v>
      </c>
      <c r="G9">
        <f t="shared" si="1"/>
        <v>11.857142857142858</v>
      </c>
    </row>
    <row r="10" spans="1:7" ht="22" customHeight="1" x14ac:dyDescent="0.2">
      <c r="A10" t="s">
        <v>141</v>
      </c>
      <c r="B10" t="s">
        <v>98</v>
      </c>
      <c r="C10" t="s">
        <v>88</v>
      </c>
      <c r="D10" t="s">
        <v>99</v>
      </c>
      <c r="E10">
        <f>31-18+31+24</f>
        <v>68</v>
      </c>
      <c r="F10">
        <f t="shared" si="0"/>
        <v>2.2666666666666666</v>
      </c>
      <c r="G10">
        <f t="shared" si="1"/>
        <v>9.7142857142857135</v>
      </c>
    </row>
    <row r="11" spans="1:7" ht="22" customHeight="1" x14ac:dyDescent="0.2">
      <c r="A11" t="s">
        <v>142</v>
      </c>
      <c r="B11" t="s">
        <v>98</v>
      </c>
      <c r="C11" t="s">
        <v>88</v>
      </c>
      <c r="D11" t="s">
        <v>99</v>
      </c>
      <c r="E11">
        <f>28-7+31+12</f>
        <v>64</v>
      </c>
      <c r="F11">
        <f t="shared" si="0"/>
        <v>2.1333333333333333</v>
      </c>
      <c r="G11">
        <f t="shared" si="1"/>
        <v>9.1428571428571423</v>
      </c>
    </row>
    <row r="12" spans="1:7" ht="22" customHeight="1" x14ac:dyDescent="0.2">
      <c r="A12" t="s">
        <v>143</v>
      </c>
      <c r="B12" t="s">
        <v>98</v>
      </c>
      <c r="C12" t="s">
        <v>88</v>
      </c>
      <c r="D12" t="s">
        <v>99</v>
      </c>
      <c r="E12">
        <f>31-3+30+9</f>
        <v>67</v>
      </c>
      <c r="F12">
        <f t="shared" si="0"/>
        <v>2.2333333333333334</v>
      </c>
      <c r="G12">
        <f t="shared" si="1"/>
        <v>9.5714285714285712</v>
      </c>
    </row>
    <row r="13" spans="1:7" ht="22" customHeight="1" x14ac:dyDescent="0.2">
      <c r="A13" t="s">
        <v>144</v>
      </c>
      <c r="B13" t="s">
        <v>98</v>
      </c>
      <c r="C13" t="s">
        <v>88</v>
      </c>
      <c r="D13" t="s">
        <v>99</v>
      </c>
      <c r="E13">
        <f t="shared" ref="E13:E17" si="3">31-3+30+9</f>
        <v>67</v>
      </c>
      <c r="F13">
        <f t="shared" si="0"/>
        <v>2.2333333333333334</v>
      </c>
      <c r="G13">
        <f t="shared" si="1"/>
        <v>9.5714285714285712</v>
      </c>
    </row>
    <row r="14" spans="1:7" ht="22" customHeight="1" x14ac:dyDescent="0.2">
      <c r="A14" t="s">
        <v>145</v>
      </c>
      <c r="B14" t="s">
        <v>98</v>
      </c>
      <c r="C14" t="s">
        <v>88</v>
      </c>
      <c r="D14" t="s">
        <v>99</v>
      </c>
      <c r="E14">
        <f t="shared" si="3"/>
        <v>67</v>
      </c>
      <c r="F14">
        <f t="shared" si="0"/>
        <v>2.2333333333333334</v>
      </c>
      <c r="G14">
        <f t="shared" si="1"/>
        <v>9.5714285714285712</v>
      </c>
    </row>
    <row r="15" spans="1:7" ht="22" customHeight="1" x14ac:dyDescent="0.2">
      <c r="A15" t="s">
        <v>146</v>
      </c>
      <c r="B15" t="s">
        <v>98</v>
      </c>
      <c r="C15" t="s">
        <v>88</v>
      </c>
      <c r="D15" t="s">
        <v>99</v>
      </c>
      <c r="E15">
        <f t="shared" si="3"/>
        <v>67</v>
      </c>
      <c r="F15">
        <f t="shared" si="0"/>
        <v>2.2333333333333334</v>
      </c>
      <c r="G15">
        <f t="shared" si="1"/>
        <v>9.5714285714285712</v>
      </c>
    </row>
    <row r="16" spans="1:7" ht="22" customHeight="1" x14ac:dyDescent="0.2">
      <c r="A16" t="s">
        <v>147</v>
      </c>
      <c r="B16" t="s">
        <v>98</v>
      </c>
      <c r="C16" t="s">
        <v>88</v>
      </c>
      <c r="D16" t="s">
        <v>99</v>
      </c>
      <c r="E16">
        <f t="shared" si="3"/>
        <v>67</v>
      </c>
      <c r="F16">
        <f t="shared" si="0"/>
        <v>2.2333333333333334</v>
      </c>
      <c r="G16">
        <f t="shared" si="1"/>
        <v>9.5714285714285712</v>
      </c>
    </row>
    <row r="17" spans="1:7" ht="22" customHeight="1" x14ac:dyDescent="0.2">
      <c r="A17" t="s">
        <v>148</v>
      </c>
      <c r="B17" t="s">
        <v>98</v>
      </c>
      <c r="C17" t="s">
        <v>88</v>
      </c>
      <c r="D17" t="s">
        <v>99</v>
      </c>
      <c r="E17">
        <f t="shared" si="3"/>
        <v>67</v>
      </c>
      <c r="F17">
        <f t="shared" si="0"/>
        <v>2.2333333333333334</v>
      </c>
      <c r="G17">
        <f t="shared" si="1"/>
        <v>9.5714285714285712</v>
      </c>
    </row>
    <row r="18" spans="1:7" ht="22" customHeight="1" x14ac:dyDescent="0.2">
      <c r="A18" t="s">
        <v>149</v>
      </c>
      <c r="B18" t="s">
        <v>98</v>
      </c>
      <c r="C18" t="s">
        <v>91</v>
      </c>
      <c r="D18" t="s">
        <v>90</v>
      </c>
      <c r="E18">
        <f>31-1+30+21</f>
        <v>81</v>
      </c>
      <c r="F18">
        <f t="shared" si="0"/>
        <v>2.7</v>
      </c>
      <c r="G18">
        <f t="shared" si="1"/>
        <v>11.571428571428571</v>
      </c>
    </row>
    <row r="19" spans="1:7" ht="22" customHeight="1" x14ac:dyDescent="0.2">
      <c r="A19" t="s">
        <v>150</v>
      </c>
      <c r="B19" t="s">
        <v>98</v>
      </c>
      <c r="C19" t="s">
        <v>91</v>
      </c>
      <c r="D19" t="s">
        <v>90</v>
      </c>
      <c r="E19">
        <f>31-1+30+22</f>
        <v>82</v>
      </c>
      <c r="F19">
        <f t="shared" si="0"/>
        <v>2.7333333333333334</v>
      </c>
      <c r="G19">
        <f t="shared" si="1"/>
        <v>11.714285714285714</v>
      </c>
    </row>
    <row r="20" spans="1:7" ht="22" customHeight="1" x14ac:dyDescent="0.2">
      <c r="A20" t="s">
        <v>151</v>
      </c>
      <c r="B20" t="s">
        <v>98</v>
      </c>
      <c r="C20" t="s">
        <v>91</v>
      </c>
      <c r="D20" t="s">
        <v>90</v>
      </c>
      <c r="E20">
        <f>30-6+31+20</f>
        <v>75</v>
      </c>
      <c r="F20">
        <f t="shared" si="0"/>
        <v>2.5</v>
      </c>
      <c r="G20">
        <f t="shared" si="1"/>
        <v>10.714285714285714</v>
      </c>
    </row>
    <row r="21" spans="1:7" ht="22" customHeight="1" x14ac:dyDescent="0.2">
      <c r="A21" t="s">
        <v>152</v>
      </c>
      <c r="B21" t="s">
        <v>98</v>
      </c>
      <c r="C21" t="s">
        <v>91</v>
      </c>
      <c r="D21" t="s">
        <v>90</v>
      </c>
      <c r="E21">
        <f>31-1+31+21</f>
        <v>82</v>
      </c>
      <c r="F21">
        <f t="shared" si="0"/>
        <v>2.7333333333333334</v>
      </c>
      <c r="G21">
        <f t="shared" si="1"/>
        <v>11.714285714285714</v>
      </c>
    </row>
    <row r="22" spans="1:7" ht="22" customHeight="1" x14ac:dyDescent="0.2">
      <c r="A22" t="s">
        <v>153</v>
      </c>
      <c r="B22" t="s">
        <v>98</v>
      </c>
      <c r="C22" t="s">
        <v>91</v>
      </c>
      <c r="D22" t="s">
        <v>90</v>
      </c>
      <c r="E22">
        <f>31-1+31+23</f>
        <v>84</v>
      </c>
      <c r="F22">
        <f t="shared" si="0"/>
        <v>2.8</v>
      </c>
      <c r="G22">
        <f t="shared" si="1"/>
        <v>12</v>
      </c>
    </row>
    <row r="23" spans="1:7" ht="22" customHeight="1" x14ac:dyDescent="0.2">
      <c r="A23" t="s">
        <v>154</v>
      </c>
      <c r="B23" t="s">
        <v>98</v>
      </c>
      <c r="C23" t="s">
        <v>91</v>
      </c>
      <c r="D23" t="s">
        <v>90</v>
      </c>
      <c r="E23">
        <f t="shared" ref="E23:E25" si="4">31-1+31+23</f>
        <v>84</v>
      </c>
      <c r="F23">
        <f t="shared" si="0"/>
        <v>2.8</v>
      </c>
      <c r="G23">
        <f t="shared" si="1"/>
        <v>12</v>
      </c>
    </row>
    <row r="24" spans="1:7" ht="22" customHeight="1" x14ac:dyDescent="0.2">
      <c r="A24" t="s">
        <v>155</v>
      </c>
      <c r="B24" t="s">
        <v>98</v>
      </c>
      <c r="C24" t="s">
        <v>91</v>
      </c>
      <c r="D24" t="s">
        <v>90</v>
      </c>
      <c r="E24">
        <f t="shared" si="4"/>
        <v>84</v>
      </c>
      <c r="F24">
        <f t="shared" si="0"/>
        <v>2.8</v>
      </c>
      <c r="G24">
        <f t="shared" si="1"/>
        <v>12</v>
      </c>
    </row>
    <row r="25" spans="1:7" ht="22" customHeight="1" x14ac:dyDescent="0.2">
      <c r="A25" t="s">
        <v>156</v>
      </c>
      <c r="B25" t="s">
        <v>98</v>
      </c>
      <c r="C25" t="s">
        <v>91</v>
      </c>
      <c r="D25" t="s">
        <v>90</v>
      </c>
      <c r="E25">
        <f t="shared" si="4"/>
        <v>84</v>
      </c>
      <c r="F25">
        <f t="shared" si="0"/>
        <v>2.8</v>
      </c>
      <c r="G25">
        <f t="shared" si="1"/>
        <v>12</v>
      </c>
    </row>
    <row r="26" spans="1:7" ht="22" customHeight="1" x14ac:dyDescent="0.2">
      <c r="A26" t="s">
        <v>157</v>
      </c>
      <c r="B26" t="s">
        <v>98</v>
      </c>
      <c r="C26" t="s">
        <v>91</v>
      </c>
      <c r="D26" t="s">
        <v>99</v>
      </c>
      <c r="E26">
        <f>31-18+31+23</f>
        <v>67</v>
      </c>
      <c r="F26">
        <f t="shared" si="0"/>
        <v>2.2333333333333334</v>
      </c>
      <c r="G26">
        <f t="shared" si="1"/>
        <v>9.5714285714285712</v>
      </c>
    </row>
    <row r="27" spans="1:7" ht="22" customHeight="1" x14ac:dyDescent="0.2">
      <c r="A27" t="s">
        <v>158</v>
      </c>
      <c r="B27" t="s">
        <v>98</v>
      </c>
      <c r="C27" t="s">
        <v>91</v>
      </c>
      <c r="D27" t="s">
        <v>99</v>
      </c>
      <c r="E27">
        <f>28-7+31+12</f>
        <v>64</v>
      </c>
      <c r="F27">
        <f t="shared" si="0"/>
        <v>2.1333333333333333</v>
      </c>
      <c r="G27">
        <f t="shared" si="1"/>
        <v>9.1428571428571423</v>
      </c>
    </row>
    <row r="28" spans="1:7" ht="22" customHeight="1" x14ac:dyDescent="0.2">
      <c r="A28" t="s">
        <v>159</v>
      </c>
      <c r="B28" t="s">
        <v>98</v>
      </c>
      <c r="C28" t="s">
        <v>91</v>
      </c>
      <c r="D28" t="s">
        <v>99</v>
      </c>
      <c r="E28">
        <f>31-3+30+9</f>
        <v>67</v>
      </c>
      <c r="F28">
        <f t="shared" si="0"/>
        <v>2.2333333333333334</v>
      </c>
      <c r="G28">
        <f t="shared" si="1"/>
        <v>9.5714285714285712</v>
      </c>
    </row>
    <row r="29" spans="1:7" ht="22" customHeight="1" x14ac:dyDescent="0.2">
      <c r="A29" t="s">
        <v>160</v>
      </c>
      <c r="B29" t="s">
        <v>98</v>
      </c>
      <c r="C29" t="s">
        <v>91</v>
      </c>
      <c r="D29" t="s">
        <v>99</v>
      </c>
      <c r="E29">
        <f t="shared" ref="E29:E33" si="5">31-3+30+9</f>
        <v>67</v>
      </c>
      <c r="F29">
        <f t="shared" si="0"/>
        <v>2.2333333333333334</v>
      </c>
      <c r="G29">
        <f t="shared" si="1"/>
        <v>9.5714285714285712</v>
      </c>
    </row>
    <row r="30" spans="1:7" ht="22" customHeight="1" x14ac:dyDescent="0.2">
      <c r="A30" t="s">
        <v>161</v>
      </c>
      <c r="B30" t="s">
        <v>98</v>
      </c>
      <c r="C30" t="s">
        <v>91</v>
      </c>
      <c r="D30" t="s">
        <v>99</v>
      </c>
      <c r="E30">
        <f t="shared" si="5"/>
        <v>67</v>
      </c>
      <c r="F30">
        <f t="shared" si="0"/>
        <v>2.2333333333333334</v>
      </c>
      <c r="G30">
        <f t="shared" si="1"/>
        <v>9.5714285714285712</v>
      </c>
    </row>
    <row r="31" spans="1:7" ht="22" customHeight="1" x14ac:dyDescent="0.2">
      <c r="A31" t="s">
        <v>162</v>
      </c>
      <c r="B31" t="s">
        <v>98</v>
      </c>
      <c r="C31" t="s">
        <v>91</v>
      </c>
      <c r="D31" t="s">
        <v>99</v>
      </c>
      <c r="E31">
        <f t="shared" si="5"/>
        <v>67</v>
      </c>
      <c r="F31">
        <f t="shared" si="0"/>
        <v>2.2333333333333334</v>
      </c>
      <c r="G31">
        <f t="shared" si="1"/>
        <v>9.5714285714285712</v>
      </c>
    </row>
    <row r="32" spans="1:7" ht="22" customHeight="1" x14ac:dyDescent="0.2">
      <c r="A32" t="s">
        <v>163</v>
      </c>
      <c r="B32" t="s">
        <v>98</v>
      </c>
      <c r="C32" t="s">
        <v>91</v>
      </c>
      <c r="D32" t="s">
        <v>99</v>
      </c>
      <c r="E32">
        <f t="shared" si="5"/>
        <v>67</v>
      </c>
      <c r="F32">
        <f t="shared" si="0"/>
        <v>2.2333333333333334</v>
      </c>
      <c r="G32">
        <f t="shared" si="1"/>
        <v>9.5714285714285712</v>
      </c>
    </row>
    <row r="33" spans="1:7" ht="22" customHeight="1" x14ac:dyDescent="0.2">
      <c r="A33" t="s">
        <v>164</v>
      </c>
      <c r="B33" t="s">
        <v>98</v>
      </c>
      <c r="C33" t="s">
        <v>91</v>
      </c>
      <c r="D33" t="s">
        <v>99</v>
      </c>
      <c r="E33">
        <f t="shared" si="5"/>
        <v>67</v>
      </c>
      <c r="F33">
        <f t="shared" si="0"/>
        <v>2.2333333333333334</v>
      </c>
      <c r="G33">
        <f t="shared" si="1"/>
        <v>9.5714285714285712</v>
      </c>
    </row>
    <row r="34" spans="1:7" ht="22" customHeight="1" x14ac:dyDescent="0.2">
      <c r="A34" t="s">
        <v>165</v>
      </c>
      <c r="B34" t="s">
        <v>92</v>
      </c>
      <c r="C34" t="s">
        <v>92</v>
      </c>
      <c r="D34" t="s">
        <v>90</v>
      </c>
      <c r="E34">
        <f>31-1+30+20</f>
        <v>80</v>
      </c>
      <c r="F34">
        <f t="shared" si="0"/>
        <v>2.6666666666666665</v>
      </c>
      <c r="G34">
        <f t="shared" si="1"/>
        <v>11.428571428571429</v>
      </c>
    </row>
    <row r="35" spans="1:7" ht="22" customHeight="1" x14ac:dyDescent="0.2">
      <c r="A35" t="s">
        <v>166</v>
      </c>
      <c r="B35" t="s">
        <v>92</v>
      </c>
      <c r="C35" t="s">
        <v>92</v>
      </c>
      <c r="D35" t="s">
        <v>90</v>
      </c>
      <c r="E35">
        <f>31-1+30+20</f>
        <v>80</v>
      </c>
      <c r="F35">
        <f t="shared" si="0"/>
        <v>2.6666666666666665</v>
      </c>
      <c r="G35">
        <f t="shared" si="1"/>
        <v>11.428571428571429</v>
      </c>
    </row>
    <row r="36" spans="1:7" ht="22" customHeight="1" x14ac:dyDescent="0.2">
      <c r="A36" t="s">
        <v>167</v>
      </c>
      <c r="B36" t="s">
        <v>92</v>
      </c>
      <c r="C36" t="s">
        <v>92</v>
      </c>
      <c r="D36" t="s">
        <v>90</v>
      </c>
      <c r="E36">
        <f>30-6+31+19</f>
        <v>74</v>
      </c>
      <c r="F36">
        <f t="shared" si="0"/>
        <v>2.4666666666666668</v>
      </c>
      <c r="G36">
        <f t="shared" si="1"/>
        <v>10.571428571428571</v>
      </c>
    </row>
    <row r="37" spans="1:7" ht="22" customHeight="1" x14ac:dyDescent="0.2">
      <c r="A37" t="s">
        <v>168</v>
      </c>
      <c r="B37" t="s">
        <v>92</v>
      </c>
      <c r="C37" t="s">
        <v>92</v>
      </c>
      <c r="D37" t="s">
        <v>90</v>
      </c>
      <c r="E37">
        <f t="shared" ref="E37" si="6">30-6+31+19</f>
        <v>74</v>
      </c>
      <c r="F37">
        <f t="shared" si="0"/>
        <v>2.4666666666666668</v>
      </c>
      <c r="G37">
        <f t="shared" si="1"/>
        <v>10.571428571428571</v>
      </c>
    </row>
    <row r="38" spans="1:7" ht="22" customHeight="1" x14ac:dyDescent="0.2">
      <c r="A38" t="s">
        <v>169</v>
      </c>
      <c r="B38" t="s">
        <v>92</v>
      </c>
      <c r="C38" t="s">
        <v>92</v>
      </c>
      <c r="D38" t="s">
        <v>90</v>
      </c>
      <c r="E38">
        <f>30-6+31+20</f>
        <v>75</v>
      </c>
      <c r="F38">
        <f t="shared" si="0"/>
        <v>2.5</v>
      </c>
      <c r="G38">
        <f t="shared" si="1"/>
        <v>10.714285714285714</v>
      </c>
    </row>
    <row r="39" spans="1:7" ht="22" customHeight="1" x14ac:dyDescent="0.2">
      <c r="A39" t="s">
        <v>170</v>
      </c>
      <c r="B39" t="s">
        <v>92</v>
      </c>
      <c r="C39" t="s">
        <v>92</v>
      </c>
      <c r="D39" t="s">
        <v>90</v>
      </c>
      <c r="E39">
        <f>30-6+31+21</f>
        <v>76</v>
      </c>
      <c r="F39">
        <f t="shared" si="0"/>
        <v>2.5333333333333332</v>
      </c>
      <c r="G39">
        <f t="shared" si="1"/>
        <v>10.857142857142858</v>
      </c>
    </row>
    <row r="40" spans="1:7" ht="22" customHeight="1" x14ac:dyDescent="0.2">
      <c r="A40" t="s">
        <v>171</v>
      </c>
      <c r="B40" t="s">
        <v>92</v>
      </c>
      <c r="C40" t="s">
        <v>92</v>
      </c>
      <c r="D40" t="s">
        <v>90</v>
      </c>
      <c r="E40">
        <f>30-6+31+21</f>
        <v>76</v>
      </c>
      <c r="F40">
        <f t="shared" si="0"/>
        <v>2.5333333333333332</v>
      </c>
      <c r="G40">
        <f t="shared" si="1"/>
        <v>10.857142857142858</v>
      </c>
    </row>
    <row r="41" spans="1:7" ht="22" customHeight="1" x14ac:dyDescent="0.2">
      <c r="A41" t="s">
        <v>172</v>
      </c>
      <c r="B41" t="s">
        <v>92</v>
      </c>
      <c r="C41" t="s">
        <v>92</v>
      </c>
      <c r="D41" t="s">
        <v>90</v>
      </c>
      <c r="E41">
        <f>30-6+31+21</f>
        <v>76</v>
      </c>
      <c r="F41">
        <f t="shared" si="0"/>
        <v>2.5333333333333332</v>
      </c>
      <c r="G41">
        <f t="shared" si="1"/>
        <v>10.857142857142858</v>
      </c>
    </row>
    <row r="42" spans="1:7" ht="22" customHeight="1" x14ac:dyDescent="0.2">
      <c r="A42" t="s">
        <v>173</v>
      </c>
      <c r="B42" t="s">
        <v>92</v>
      </c>
      <c r="C42" t="s">
        <v>92</v>
      </c>
      <c r="D42" t="s">
        <v>99</v>
      </c>
      <c r="E42">
        <f>31-18+31+22</f>
        <v>66</v>
      </c>
      <c r="F42">
        <f t="shared" si="0"/>
        <v>2.2000000000000002</v>
      </c>
      <c r="G42">
        <f t="shared" si="1"/>
        <v>9.4285714285714288</v>
      </c>
    </row>
    <row r="43" spans="1:7" ht="22" customHeight="1" x14ac:dyDescent="0.2">
      <c r="A43" t="s">
        <v>174</v>
      </c>
      <c r="B43" t="s">
        <v>92</v>
      </c>
      <c r="C43" t="s">
        <v>92</v>
      </c>
      <c r="D43" t="s">
        <v>99</v>
      </c>
      <c r="E43">
        <f t="shared" ref="E43" si="7">31-18+31+22</f>
        <v>66</v>
      </c>
      <c r="F43">
        <f t="shared" si="0"/>
        <v>2.2000000000000002</v>
      </c>
      <c r="G43">
        <f t="shared" si="1"/>
        <v>9.4285714285714288</v>
      </c>
    </row>
    <row r="44" spans="1:7" ht="22" customHeight="1" x14ac:dyDescent="0.2">
      <c r="A44" t="s">
        <v>175</v>
      </c>
      <c r="B44" t="s">
        <v>92</v>
      </c>
      <c r="C44" t="s">
        <v>92</v>
      </c>
      <c r="D44" t="s">
        <v>99</v>
      </c>
      <c r="E44">
        <f>31-18+31+23</f>
        <v>67</v>
      </c>
      <c r="F44">
        <f t="shared" si="0"/>
        <v>2.2333333333333334</v>
      </c>
      <c r="G44">
        <f t="shared" si="1"/>
        <v>9.5714285714285712</v>
      </c>
    </row>
    <row r="45" spans="1:7" ht="22" customHeight="1" x14ac:dyDescent="0.2">
      <c r="A45" t="s">
        <v>176</v>
      </c>
      <c r="B45" t="s">
        <v>92</v>
      </c>
      <c r="C45" t="s">
        <v>92</v>
      </c>
      <c r="D45" t="s">
        <v>99</v>
      </c>
      <c r="E45">
        <f>31-18+31+24</f>
        <v>68</v>
      </c>
      <c r="F45">
        <f t="shared" si="0"/>
        <v>2.2666666666666666</v>
      </c>
      <c r="G45">
        <f t="shared" si="1"/>
        <v>9.7142857142857135</v>
      </c>
    </row>
    <row r="46" spans="1:7" ht="22" customHeight="1" x14ac:dyDescent="0.2">
      <c r="A46" t="s">
        <v>177</v>
      </c>
      <c r="B46" t="s">
        <v>92</v>
      </c>
      <c r="C46" t="s">
        <v>92</v>
      </c>
      <c r="D46" t="s">
        <v>99</v>
      </c>
      <c r="E46">
        <f>28-7+31+12</f>
        <v>64</v>
      </c>
      <c r="F46">
        <f t="shared" si="0"/>
        <v>2.1333333333333333</v>
      </c>
      <c r="G46">
        <f t="shared" si="1"/>
        <v>9.1428571428571423</v>
      </c>
    </row>
    <row r="47" spans="1:7" ht="22" customHeight="1" x14ac:dyDescent="0.2">
      <c r="A47" t="s">
        <v>178</v>
      </c>
      <c r="B47" t="s">
        <v>92</v>
      </c>
      <c r="C47" t="s">
        <v>92</v>
      </c>
      <c r="D47" t="s">
        <v>99</v>
      </c>
      <c r="E47">
        <f t="shared" ref="E47:E49" si="8">28-7+31+12</f>
        <v>64</v>
      </c>
      <c r="F47">
        <f t="shared" si="0"/>
        <v>2.1333333333333333</v>
      </c>
      <c r="G47">
        <f t="shared" si="1"/>
        <v>9.1428571428571423</v>
      </c>
    </row>
    <row r="48" spans="1:7" ht="22" customHeight="1" x14ac:dyDescent="0.2">
      <c r="A48" t="s">
        <v>179</v>
      </c>
      <c r="B48" t="s">
        <v>92</v>
      </c>
      <c r="C48" t="s">
        <v>92</v>
      </c>
      <c r="D48" t="s">
        <v>99</v>
      </c>
      <c r="E48">
        <f t="shared" si="8"/>
        <v>64</v>
      </c>
      <c r="F48">
        <f t="shared" si="0"/>
        <v>2.1333333333333333</v>
      </c>
      <c r="G48">
        <f t="shared" si="1"/>
        <v>9.1428571428571423</v>
      </c>
    </row>
    <row r="49" spans="1:7" ht="22" customHeight="1" x14ac:dyDescent="0.2">
      <c r="A49" t="s">
        <v>180</v>
      </c>
      <c r="B49" t="s">
        <v>92</v>
      </c>
      <c r="C49" t="s">
        <v>92</v>
      </c>
      <c r="D49" t="s">
        <v>99</v>
      </c>
      <c r="E49">
        <f t="shared" si="8"/>
        <v>64</v>
      </c>
      <c r="F49">
        <f t="shared" si="0"/>
        <v>2.1333333333333333</v>
      </c>
      <c r="G49">
        <f t="shared" si="1"/>
        <v>9.1428571428571423</v>
      </c>
    </row>
    <row r="50" spans="1:7" ht="22" customHeight="1" x14ac:dyDescent="0.2">
      <c r="A50" t="s">
        <v>181</v>
      </c>
      <c r="B50" t="s">
        <v>92</v>
      </c>
      <c r="C50" t="s">
        <v>93</v>
      </c>
      <c r="D50" t="s">
        <v>90</v>
      </c>
      <c r="E50">
        <f>31-1+30+20</f>
        <v>80</v>
      </c>
      <c r="F50">
        <f>E50/30</f>
        <v>2.6666666666666665</v>
      </c>
      <c r="G50">
        <f t="shared" si="1"/>
        <v>11.428571428571429</v>
      </c>
    </row>
    <row r="51" spans="1:7" ht="22" customHeight="1" x14ac:dyDescent="0.2">
      <c r="A51" t="s">
        <v>182</v>
      </c>
      <c r="B51" t="s">
        <v>92</v>
      </c>
      <c r="C51" t="s">
        <v>93</v>
      </c>
      <c r="D51" t="s">
        <v>90</v>
      </c>
      <c r="E51">
        <f>31-1+30+21</f>
        <v>81</v>
      </c>
      <c r="F51">
        <f>E51/30</f>
        <v>2.7</v>
      </c>
      <c r="G51">
        <f t="shared" si="1"/>
        <v>11.571428571428571</v>
      </c>
    </row>
    <row r="52" spans="1:7" ht="22" customHeight="1" x14ac:dyDescent="0.2">
      <c r="A52" t="s">
        <v>183</v>
      </c>
      <c r="B52" t="s">
        <v>92</v>
      </c>
      <c r="C52" t="s">
        <v>93</v>
      </c>
      <c r="D52" t="s">
        <v>90</v>
      </c>
      <c r="E52">
        <f>30-6+31+19</f>
        <v>74</v>
      </c>
      <c r="F52">
        <f t="shared" si="0"/>
        <v>2.4666666666666668</v>
      </c>
      <c r="G52">
        <f t="shared" si="1"/>
        <v>10.571428571428571</v>
      </c>
    </row>
    <row r="53" spans="1:7" ht="22" customHeight="1" x14ac:dyDescent="0.2">
      <c r="A53" t="s">
        <v>184</v>
      </c>
      <c r="B53" t="s">
        <v>92</v>
      </c>
      <c r="C53" t="s">
        <v>93</v>
      </c>
      <c r="D53" t="s">
        <v>90</v>
      </c>
      <c r="E53">
        <f t="shared" ref="E53" si="9">30-6+31+19</f>
        <v>74</v>
      </c>
      <c r="F53">
        <f t="shared" si="0"/>
        <v>2.4666666666666668</v>
      </c>
      <c r="G53">
        <f t="shared" si="1"/>
        <v>10.571428571428571</v>
      </c>
    </row>
    <row r="54" spans="1:7" ht="22" customHeight="1" x14ac:dyDescent="0.2">
      <c r="A54" t="s">
        <v>185</v>
      </c>
      <c r="B54" t="s">
        <v>92</v>
      </c>
      <c r="C54" t="s">
        <v>93</v>
      </c>
      <c r="D54" t="s">
        <v>90</v>
      </c>
      <c r="E54">
        <f>30-6+31+20</f>
        <v>75</v>
      </c>
      <c r="F54">
        <f t="shared" si="0"/>
        <v>2.5</v>
      </c>
      <c r="G54">
        <f t="shared" si="1"/>
        <v>10.714285714285714</v>
      </c>
    </row>
    <row r="55" spans="1:7" ht="22" customHeight="1" x14ac:dyDescent="0.2">
      <c r="A55" t="s">
        <v>186</v>
      </c>
      <c r="B55" t="s">
        <v>92</v>
      </c>
      <c r="C55" t="s">
        <v>93</v>
      </c>
      <c r="D55" t="s">
        <v>90</v>
      </c>
      <c r="E55">
        <f>30-1+31+21</f>
        <v>81</v>
      </c>
      <c r="F55">
        <f t="shared" si="0"/>
        <v>2.7</v>
      </c>
      <c r="G55">
        <f t="shared" si="1"/>
        <v>11.571428571428571</v>
      </c>
    </row>
    <row r="56" spans="1:7" ht="22" customHeight="1" x14ac:dyDescent="0.2">
      <c r="A56" t="s">
        <v>187</v>
      </c>
      <c r="B56" t="s">
        <v>92</v>
      </c>
      <c r="C56" t="s">
        <v>93</v>
      </c>
      <c r="D56" t="s">
        <v>90</v>
      </c>
      <c r="E56">
        <f t="shared" ref="E56:E57" si="10">30-1+31+21</f>
        <v>81</v>
      </c>
      <c r="F56">
        <f t="shared" si="0"/>
        <v>2.7</v>
      </c>
      <c r="G56">
        <f t="shared" si="1"/>
        <v>11.571428571428571</v>
      </c>
    </row>
    <row r="57" spans="1:7" ht="22" customHeight="1" x14ac:dyDescent="0.2">
      <c r="A57" t="s">
        <v>188</v>
      </c>
      <c r="B57" t="s">
        <v>92</v>
      </c>
      <c r="C57" t="s">
        <v>93</v>
      </c>
      <c r="D57" t="s">
        <v>90</v>
      </c>
      <c r="E57">
        <f t="shared" si="10"/>
        <v>81</v>
      </c>
      <c r="F57">
        <f t="shared" si="0"/>
        <v>2.7</v>
      </c>
      <c r="G57">
        <f t="shared" si="1"/>
        <v>11.571428571428571</v>
      </c>
    </row>
    <row r="58" spans="1:7" ht="22" customHeight="1" x14ac:dyDescent="0.2">
      <c r="A58" t="s">
        <v>189</v>
      </c>
      <c r="B58" t="s">
        <v>92</v>
      </c>
      <c r="C58" t="s">
        <v>93</v>
      </c>
      <c r="D58" t="s">
        <v>99</v>
      </c>
      <c r="E58">
        <f>31-18+31+22</f>
        <v>66</v>
      </c>
      <c r="F58">
        <f>E58/30</f>
        <v>2.2000000000000002</v>
      </c>
      <c r="G58">
        <f t="shared" si="1"/>
        <v>9.4285714285714288</v>
      </c>
    </row>
    <row r="59" spans="1:7" ht="22" customHeight="1" x14ac:dyDescent="0.2">
      <c r="A59" t="s">
        <v>190</v>
      </c>
      <c r="B59" t="s">
        <v>92</v>
      </c>
      <c r="C59" t="s">
        <v>93</v>
      </c>
      <c r="D59" t="s">
        <v>99</v>
      </c>
      <c r="E59">
        <f t="shared" ref="E59" si="11">31-18+31+22</f>
        <v>66</v>
      </c>
      <c r="F59">
        <f>E59/30</f>
        <v>2.2000000000000002</v>
      </c>
      <c r="G59">
        <f t="shared" si="1"/>
        <v>9.4285714285714288</v>
      </c>
    </row>
    <row r="60" spans="1:7" ht="22" customHeight="1" x14ac:dyDescent="0.2">
      <c r="A60" t="s">
        <v>191</v>
      </c>
      <c r="B60" t="s">
        <v>92</v>
      </c>
      <c r="C60" t="s">
        <v>93</v>
      </c>
      <c r="D60" t="s">
        <v>99</v>
      </c>
      <c r="E60">
        <f>31-18+31+23</f>
        <v>67</v>
      </c>
      <c r="F60">
        <f t="shared" si="0"/>
        <v>2.2333333333333334</v>
      </c>
      <c r="G60">
        <f t="shared" si="1"/>
        <v>9.5714285714285712</v>
      </c>
    </row>
    <row r="61" spans="1:7" ht="22" customHeight="1" x14ac:dyDescent="0.2">
      <c r="A61" t="s">
        <v>192</v>
      </c>
      <c r="B61" t="s">
        <v>92</v>
      </c>
      <c r="C61" t="s">
        <v>93</v>
      </c>
      <c r="D61" t="s">
        <v>99</v>
      </c>
      <c r="E61">
        <f>31-18+31+24</f>
        <v>68</v>
      </c>
      <c r="F61">
        <f t="shared" si="0"/>
        <v>2.2666666666666666</v>
      </c>
      <c r="G61">
        <f t="shared" si="1"/>
        <v>9.7142857142857135</v>
      </c>
    </row>
    <row r="62" spans="1:7" ht="22" customHeight="1" x14ac:dyDescent="0.2">
      <c r="A62" t="s">
        <v>193</v>
      </c>
      <c r="B62" t="s">
        <v>92</v>
      </c>
      <c r="C62" t="s">
        <v>93</v>
      </c>
      <c r="D62" t="s">
        <v>99</v>
      </c>
      <c r="E62">
        <f>28-7+31+12</f>
        <v>64</v>
      </c>
      <c r="F62">
        <f t="shared" si="0"/>
        <v>2.1333333333333333</v>
      </c>
      <c r="G62">
        <f t="shared" si="1"/>
        <v>9.1428571428571423</v>
      </c>
    </row>
    <row r="63" spans="1:7" ht="22" customHeight="1" x14ac:dyDescent="0.2">
      <c r="A63" t="s">
        <v>194</v>
      </c>
      <c r="B63" t="s">
        <v>92</v>
      </c>
      <c r="C63" t="s">
        <v>93</v>
      </c>
      <c r="D63" t="s">
        <v>99</v>
      </c>
      <c r="E63">
        <f t="shared" ref="E63:E65" si="12">28-7+31+12</f>
        <v>64</v>
      </c>
      <c r="F63">
        <f t="shared" si="0"/>
        <v>2.1333333333333333</v>
      </c>
      <c r="G63">
        <f t="shared" si="1"/>
        <v>9.1428571428571423</v>
      </c>
    </row>
    <row r="64" spans="1:7" ht="22" customHeight="1" x14ac:dyDescent="0.2">
      <c r="A64" t="s">
        <v>195</v>
      </c>
      <c r="B64" t="s">
        <v>92</v>
      </c>
      <c r="C64" t="s">
        <v>93</v>
      </c>
      <c r="D64" t="s">
        <v>99</v>
      </c>
      <c r="E64">
        <f t="shared" si="12"/>
        <v>64</v>
      </c>
      <c r="F64">
        <f t="shared" si="0"/>
        <v>2.1333333333333333</v>
      </c>
      <c r="G64">
        <f t="shared" si="1"/>
        <v>9.1428571428571423</v>
      </c>
    </row>
    <row r="65" spans="1:7" ht="22" customHeight="1" x14ac:dyDescent="0.2">
      <c r="A65" t="s">
        <v>196</v>
      </c>
      <c r="B65" t="s">
        <v>92</v>
      </c>
      <c r="C65" t="s">
        <v>93</v>
      </c>
      <c r="D65" t="s">
        <v>99</v>
      </c>
      <c r="E65">
        <f t="shared" si="12"/>
        <v>64</v>
      </c>
      <c r="F65">
        <f t="shared" si="0"/>
        <v>2.1333333333333333</v>
      </c>
      <c r="G65">
        <f t="shared" si="1"/>
        <v>9.1428571428571423</v>
      </c>
    </row>
    <row r="66" spans="1:7" ht="22" customHeight="1" x14ac:dyDescent="0.2">
      <c r="A66" t="s">
        <v>197</v>
      </c>
      <c r="B66" t="s">
        <v>94</v>
      </c>
      <c r="C66" t="s">
        <v>94</v>
      </c>
      <c r="D66" t="s">
        <v>90</v>
      </c>
      <c r="E66">
        <f>31-1+30+20</f>
        <v>80</v>
      </c>
      <c r="F66">
        <f t="shared" si="0"/>
        <v>2.6666666666666665</v>
      </c>
      <c r="G66">
        <f t="shared" si="1"/>
        <v>11.428571428571429</v>
      </c>
    </row>
    <row r="67" spans="1:7" ht="22" customHeight="1" x14ac:dyDescent="0.2">
      <c r="A67" t="s">
        <v>198</v>
      </c>
      <c r="B67" t="s">
        <v>94</v>
      </c>
      <c r="C67" t="s">
        <v>94</v>
      </c>
      <c r="D67" t="s">
        <v>90</v>
      </c>
      <c r="E67">
        <f>31-1+30+20</f>
        <v>80</v>
      </c>
      <c r="F67">
        <f t="shared" ref="F67:F97" si="13">E67/30</f>
        <v>2.6666666666666665</v>
      </c>
      <c r="G67">
        <f t="shared" ref="G67:G97" si="14">E67/7</f>
        <v>11.428571428571429</v>
      </c>
    </row>
    <row r="68" spans="1:7" ht="22" customHeight="1" x14ac:dyDescent="0.2">
      <c r="A68" t="s">
        <v>199</v>
      </c>
      <c r="B68" t="s">
        <v>94</v>
      </c>
      <c r="C68" t="s">
        <v>94</v>
      </c>
      <c r="D68" t="s">
        <v>90</v>
      </c>
      <c r="E68">
        <f>30-6+31+19</f>
        <v>74</v>
      </c>
      <c r="F68">
        <f t="shared" si="13"/>
        <v>2.4666666666666668</v>
      </c>
      <c r="G68">
        <f t="shared" si="14"/>
        <v>10.571428571428571</v>
      </c>
    </row>
    <row r="69" spans="1:7" ht="22" customHeight="1" x14ac:dyDescent="0.2">
      <c r="A69" t="s">
        <v>200</v>
      </c>
      <c r="B69" t="s">
        <v>94</v>
      </c>
      <c r="C69" t="s">
        <v>94</v>
      </c>
      <c r="D69" t="s">
        <v>90</v>
      </c>
      <c r="E69">
        <f>30-6+31+20</f>
        <v>75</v>
      </c>
      <c r="F69">
        <f t="shared" si="13"/>
        <v>2.5</v>
      </c>
      <c r="G69">
        <f t="shared" si="14"/>
        <v>10.714285714285714</v>
      </c>
    </row>
    <row r="70" spans="1:7" ht="22" customHeight="1" x14ac:dyDescent="0.2">
      <c r="A70" t="s">
        <v>201</v>
      </c>
      <c r="B70" t="s">
        <v>94</v>
      </c>
      <c r="C70" t="s">
        <v>94</v>
      </c>
      <c r="D70" t="s">
        <v>90</v>
      </c>
      <c r="E70">
        <f>30-6+31+20</f>
        <v>75</v>
      </c>
      <c r="F70">
        <f t="shared" si="13"/>
        <v>2.5</v>
      </c>
      <c r="G70">
        <f t="shared" si="14"/>
        <v>10.714285714285714</v>
      </c>
    </row>
    <row r="71" spans="1:7" ht="22" customHeight="1" x14ac:dyDescent="0.2">
      <c r="A71" t="s">
        <v>202</v>
      </c>
      <c r="B71" t="s">
        <v>94</v>
      </c>
      <c r="C71" t="s">
        <v>94</v>
      </c>
      <c r="D71" t="s">
        <v>90</v>
      </c>
      <c r="E71">
        <f>30-6+31+21</f>
        <v>76</v>
      </c>
      <c r="F71">
        <f t="shared" si="13"/>
        <v>2.5333333333333332</v>
      </c>
      <c r="G71">
        <f t="shared" si="14"/>
        <v>10.857142857142858</v>
      </c>
    </row>
    <row r="72" spans="1:7" ht="22" customHeight="1" x14ac:dyDescent="0.2">
      <c r="A72" t="s">
        <v>203</v>
      </c>
      <c r="B72" t="s">
        <v>94</v>
      </c>
      <c r="C72" t="s">
        <v>94</v>
      </c>
      <c r="D72" t="s">
        <v>90</v>
      </c>
      <c r="E72">
        <f>30-1+31+21</f>
        <v>81</v>
      </c>
      <c r="F72">
        <f t="shared" si="13"/>
        <v>2.7</v>
      </c>
      <c r="G72">
        <f t="shared" si="14"/>
        <v>11.571428571428571</v>
      </c>
    </row>
    <row r="73" spans="1:7" ht="22" customHeight="1" x14ac:dyDescent="0.2">
      <c r="A73" t="s">
        <v>204</v>
      </c>
      <c r="B73" t="s">
        <v>94</v>
      </c>
      <c r="C73" t="s">
        <v>94</v>
      </c>
      <c r="D73" t="s">
        <v>90</v>
      </c>
      <c r="E73">
        <f>30-1+31+21</f>
        <v>81</v>
      </c>
      <c r="F73">
        <f t="shared" si="13"/>
        <v>2.7</v>
      </c>
      <c r="G73">
        <f t="shared" si="14"/>
        <v>11.571428571428571</v>
      </c>
    </row>
    <row r="74" spans="1:7" ht="22" customHeight="1" x14ac:dyDescent="0.2">
      <c r="A74" t="s">
        <v>205</v>
      </c>
      <c r="B74" t="s">
        <v>94</v>
      </c>
      <c r="C74" t="s">
        <v>94</v>
      </c>
      <c r="D74" t="s">
        <v>99</v>
      </c>
      <c r="E74">
        <f>31-18+31+22</f>
        <v>66</v>
      </c>
      <c r="F74">
        <f t="shared" si="13"/>
        <v>2.2000000000000002</v>
      </c>
      <c r="G74">
        <f t="shared" si="14"/>
        <v>9.4285714285714288</v>
      </c>
    </row>
    <row r="75" spans="1:7" ht="22" customHeight="1" x14ac:dyDescent="0.2">
      <c r="A75" t="s">
        <v>206</v>
      </c>
      <c r="B75" t="s">
        <v>94</v>
      </c>
      <c r="C75" t="s">
        <v>94</v>
      </c>
      <c r="D75" t="s">
        <v>99</v>
      </c>
      <c r="E75">
        <f>31-18+31+23</f>
        <v>67</v>
      </c>
      <c r="F75">
        <f t="shared" si="13"/>
        <v>2.2333333333333334</v>
      </c>
      <c r="G75">
        <f t="shared" si="14"/>
        <v>9.5714285714285712</v>
      </c>
    </row>
    <row r="76" spans="1:7" ht="22" customHeight="1" x14ac:dyDescent="0.2">
      <c r="A76" t="s">
        <v>207</v>
      </c>
      <c r="B76" t="s">
        <v>94</v>
      </c>
      <c r="C76" t="s">
        <v>94</v>
      </c>
      <c r="D76" t="s">
        <v>99</v>
      </c>
      <c r="E76">
        <f>31-18+31+23</f>
        <v>67</v>
      </c>
      <c r="F76">
        <f t="shared" si="13"/>
        <v>2.2333333333333334</v>
      </c>
      <c r="G76">
        <f t="shared" si="14"/>
        <v>9.5714285714285712</v>
      </c>
    </row>
    <row r="77" spans="1:7" ht="22" customHeight="1" x14ac:dyDescent="0.2">
      <c r="A77" t="s">
        <v>208</v>
      </c>
      <c r="B77" t="s">
        <v>94</v>
      </c>
      <c r="C77" t="s">
        <v>94</v>
      </c>
      <c r="D77" t="s">
        <v>99</v>
      </c>
      <c r="E77">
        <f>31-18+31+24</f>
        <v>68</v>
      </c>
      <c r="F77">
        <f t="shared" si="13"/>
        <v>2.2666666666666666</v>
      </c>
      <c r="G77">
        <f t="shared" si="14"/>
        <v>9.7142857142857135</v>
      </c>
    </row>
    <row r="78" spans="1:7" ht="22" customHeight="1" x14ac:dyDescent="0.2">
      <c r="A78" t="s">
        <v>209</v>
      </c>
      <c r="B78" t="s">
        <v>94</v>
      </c>
      <c r="C78" t="s">
        <v>94</v>
      </c>
      <c r="D78" t="s">
        <v>99</v>
      </c>
      <c r="E78">
        <f>28-7+31+12</f>
        <v>64</v>
      </c>
      <c r="F78">
        <f t="shared" si="13"/>
        <v>2.1333333333333333</v>
      </c>
      <c r="G78">
        <f t="shared" si="14"/>
        <v>9.1428571428571423</v>
      </c>
    </row>
    <row r="79" spans="1:7" ht="22" customHeight="1" x14ac:dyDescent="0.2">
      <c r="A79" t="s">
        <v>210</v>
      </c>
      <c r="B79" t="s">
        <v>94</v>
      </c>
      <c r="C79" t="s">
        <v>94</v>
      </c>
      <c r="D79" t="s">
        <v>99</v>
      </c>
      <c r="E79">
        <f t="shared" ref="E79:E81" si="15">28-7+31+12</f>
        <v>64</v>
      </c>
      <c r="F79">
        <f t="shared" si="13"/>
        <v>2.1333333333333333</v>
      </c>
      <c r="G79">
        <f t="shared" si="14"/>
        <v>9.1428571428571423</v>
      </c>
    </row>
    <row r="80" spans="1:7" ht="22" customHeight="1" x14ac:dyDescent="0.2">
      <c r="A80" t="s">
        <v>211</v>
      </c>
      <c r="B80" t="s">
        <v>94</v>
      </c>
      <c r="C80" t="s">
        <v>94</v>
      </c>
      <c r="D80" t="s">
        <v>99</v>
      </c>
      <c r="E80">
        <f t="shared" si="15"/>
        <v>64</v>
      </c>
      <c r="F80">
        <f t="shared" si="13"/>
        <v>2.1333333333333333</v>
      </c>
      <c r="G80">
        <f t="shared" si="14"/>
        <v>9.1428571428571423</v>
      </c>
    </row>
    <row r="81" spans="1:7" ht="22" customHeight="1" x14ac:dyDescent="0.2">
      <c r="A81" t="s">
        <v>212</v>
      </c>
      <c r="B81" t="s">
        <v>94</v>
      </c>
      <c r="C81" t="s">
        <v>94</v>
      </c>
      <c r="D81" t="s">
        <v>99</v>
      </c>
      <c r="E81">
        <f t="shared" si="15"/>
        <v>64</v>
      </c>
      <c r="F81">
        <f t="shared" si="13"/>
        <v>2.1333333333333333</v>
      </c>
      <c r="G81">
        <f t="shared" si="14"/>
        <v>9.1428571428571423</v>
      </c>
    </row>
    <row r="82" spans="1:7" ht="22" customHeight="1" x14ac:dyDescent="0.2">
      <c r="A82" t="s">
        <v>213</v>
      </c>
      <c r="B82" t="s">
        <v>94</v>
      </c>
      <c r="C82" t="s">
        <v>95</v>
      </c>
      <c r="D82" t="s">
        <v>90</v>
      </c>
      <c r="E82">
        <f>31-1+30+20</f>
        <v>80</v>
      </c>
      <c r="F82">
        <f t="shared" si="13"/>
        <v>2.6666666666666665</v>
      </c>
      <c r="G82">
        <f t="shared" si="14"/>
        <v>11.428571428571429</v>
      </c>
    </row>
    <row r="83" spans="1:7" ht="22" customHeight="1" x14ac:dyDescent="0.2">
      <c r="A83" t="s">
        <v>214</v>
      </c>
      <c r="B83" t="s">
        <v>94</v>
      </c>
      <c r="C83" t="s">
        <v>95</v>
      </c>
      <c r="D83" t="s">
        <v>90</v>
      </c>
      <c r="E83">
        <f>31-1+30+21</f>
        <v>81</v>
      </c>
      <c r="F83">
        <f t="shared" si="13"/>
        <v>2.7</v>
      </c>
      <c r="G83">
        <f t="shared" si="14"/>
        <v>11.571428571428571</v>
      </c>
    </row>
    <row r="84" spans="1:7" ht="22" customHeight="1" x14ac:dyDescent="0.2">
      <c r="A84" t="s">
        <v>215</v>
      </c>
      <c r="B84" t="s">
        <v>94</v>
      </c>
      <c r="C84" t="s">
        <v>95</v>
      </c>
      <c r="D84" t="s">
        <v>90</v>
      </c>
      <c r="E84">
        <f>30-6+31+19</f>
        <v>74</v>
      </c>
      <c r="F84">
        <f t="shared" si="13"/>
        <v>2.4666666666666668</v>
      </c>
      <c r="G84">
        <f t="shared" si="14"/>
        <v>10.571428571428571</v>
      </c>
    </row>
    <row r="85" spans="1:7" ht="22" customHeight="1" x14ac:dyDescent="0.2">
      <c r="A85" t="s">
        <v>216</v>
      </c>
      <c r="B85" t="s">
        <v>94</v>
      </c>
      <c r="C85" t="s">
        <v>95</v>
      </c>
      <c r="D85" t="s">
        <v>90</v>
      </c>
      <c r="E85">
        <f>30-6+31+20</f>
        <v>75</v>
      </c>
      <c r="F85">
        <f t="shared" si="13"/>
        <v>2.5</v>
      </c>
      <c r="G85">
        <f t="shared" si="14"/>
        <v>10.714285714285714</v>
      </c>
    </row>
    <row r="86" spans="1:7" ht="22" customHeight="1" x14ac:dyDescent="0.2">
      <c r="A86" t="s">
        <v>217</v>
      </c>
      <c r="B86" t="s">
        <v>94</v>
      </c>
      <c r="C86" t="s">
        <v>95</v>
      </c>
      <c r="D86" t="s">
        <v>90</v>
      </c>
      <c r="E86">
        <f>30-6+31+21</f>
        <v>76</v>
      </c>
      <c r="F86">
        <f t="shared" si="13"/>
        <v>2.5333333333333332</v>
      </c>
      <c r="G86">
        <f t="shared" si="14"/>
        <v>10.857142857142858</v>
      </c>
    </row>
    <row r="87" spans="1:7" ht="22" customHeight="1" x14ac:dyDescent="0.2">
      <c r="A87" t="s">
        <v>218</v>
      </c>
      <c r="B87" t="s">
        <v>94</v>
      </c>
      <c r="C87" t="s">
        <v>95</v>
      </c>
      <c r="D87" t="s">
        <v>90</v>
      </c>
      <c r="E87">
        <f>30-1+31+21</f>
        <v>81</v>
      </c>
      <c r="F87">
        <f t="shared" si="13"/>
        <v>2.7</v>
      </c>
      <c r="G87">
        <f t="shared" si="14"/>
        <v>11.571428571428571</v>
      </c>
    </row>
    <row r="88" spans="1:7" ht="22" customHeight="1" x14ac:dyDescent="0.2">
      <c r="A88" t="s">
        <v>219</v>
      </c>
      <c r="B88" t="s">
        <v>94</v>
      </c>
      <c r="C88" t="s">
        <v>95</v>
      </c>
      <c r="D88" t="s">
        <v>90</v>
      </c>
      <c r="E88">
        <f t="shared" ref="E88:E89" si="16">30-1+31+21</f>
        <v>81</v>
      </c>
      <c r="F88">
        <f t="shared" si="13"/>
        <v>2.7</v>
      </c>
      <c r="G88">
        <f t="shared" si="14"/>
        <v>11.571428571428571</v>
      </c>
    </row>
    <row r="89" spans="1:7" ht="22" customHeight="1" x14ac:dyDescent="0.2">
      <c r="A89" t="s">
        <v>220</v>
      </c>
      <c r="B89" t="s">
        <v>94</v>
      </c>
      <c r="C89" t="s">
        <v>95</v>
      </c>
      <c r="D89" t="s">
        <v>90</v>
      </c>
      <c r="E89">
        <f t="shared" si="16"/>
        <v>81</v>
      </c>
      <c r="F89">
        <f t="shared" si="13"/>
        <v>2.7</v>
      </c>
      <c r="G89">
        <f t="shared" si="14"/>
        <v>11.571428571428571</v>
      </c>
    </row>
    <row r="90" spans="1:7" ht="22" customHeight="1" x14ac:dyDescent="0.2">
      <c r="A90" t="s">
        <v>221</v>
      </c>
      <c r="B90" t="s">
        <v>94</v>
      </c>
      <c r="C90" t="s">
        <v>95</v>
      </c>
      <c r="D90" t="s">
        <v>99</v>
      </c>
      <c r="E90">
        <f>31-18+31+22</f>
        <v>66</v>
      </c>
      <c r="F90">
        <f t="shared" si="13"/>
        <v>2.2000000000000002</v>
      </c>
      <c r="G90">
        <f t="shared" si="14"/>
        <v>9.4285714285714288</v>
      </c>
    </row>
    <row r="91" spans="1:7" ht="22" customHeight="1" x14ac:dyDescent="0.2">
      <c r="A91" t="s">
        <v>222</v>
      </c>
      <c r="B91" t="s">
        <v>94</v>
      </c>
      <c r="C91" t="s">
        <v>95</v>
      </c>
      <c r="D91" t="s">
        <v>99</v>
      </c>
      <c r="E91">
        <f>31-18+31+23</f>
        <v>67</v>
      </c>
      <c r="F91">
        <f t="shared" si="13"/>
        <v>2.2333333333333334</v>
      </c>
      <c r="G91">
        <f t="shared" si="14"/>
        <v>9.5714285714285712</v>
      </c>
    </row>
    <row r="92" spans="1:7" ht="22" customHeight="1" x14ac:dyDescent="0.2">
      <c r="A92" t="s">
        <v>223</v>
      </c>
      <c r="B92" t="s">
        <v>94</v>
      </c>
      <c r="C92" t="s">
        <v>95</v>
      </c>
      <c r="D92" t="s">
        <v>99</v>
      </c>
      <c r="E92">
        <f>31-18+31+24</f>
        <v>68</v>
      </c>
      <c r="F92">
        <f t="shared" si="13"/>
        <v>2.2666666666666666</v>
      </c>
      <c r="G92">
        <f t="shared" si="14"/>
        <v>9.7142857142857135</v>
      </c>
    </row>
    <row r="93" spans="1:7" ht="22" customHeight="1" x14ac:dyDescent="0.2">
      <c r="A93" t="s">
        <v>224</v>
      </c>
      <c r="B93" t="s">
        <v>94</v>
      </c>
      <c r="C93" t="s">
        <v>95</v>
      </c>
      <c r="D93" t="s">
        <v>99</v>
      </c>
      <c r="E93">
        <f>31-18+31+24</f>
        <v>68</v>
      </c>
      <c r="F93">
        <f t="shared" si="13"/>
        <v>2.2666666666666666</v>
      </c>
      <c r="G93">
        <f t="shared" si="14"/>
        <v>9.7142857142857135</v>
      </c>
    </row>
    <row r="94" spans="1:7" ht="22" customHeight="1" x14ac:dyDescent="0.2">
      <c r="A94" t="s">
        <v>225</v>
      </c>
      <c r="B94" t="s">
        <v>94</v>
      </c>
      <c r="C94" t="s">
        <v>95</v>
      </c>
      <c r="D94" t="s">
        <v>99</v>
      </c>
      <c r="E94">
        <f>28-7+31+12</f>
        <v>64</v>
      </c>
      <c r="F94">
        <f t="shared" si="13"/>
        <v>2.1333333333333333</v>
      </c>
      <c r="G94">
        <f t="shared" si="14"/>
        <v>9.1428571428571423</v>
      </c>
    </row>
    <row r="95" spans="1:7" ht="22" customHeight="1" x14ac:dyDescent="0.2">
      <c r="A95" t="s">
        <v>226</v>
      </c>
      <c r="B95" t="s">
        <v>94</v>
      </c>
      <c r="C95" t="s">
        <v>95</v>
      </c>
      <c r="D95" t="s">
        <v>99</v>
      </c>
      <c r="E95">
        <f t="shared" ref="E95:E97" si="17">28-7+31+12</f>
        <v>64</v>
      </c>
      <c r="F95">
        <f t="shared" si="13"/>
        <v>2.1333333333333333</v>
      </c>
      <c r="G95">
        <f t="shared" si="14"/>
        <v>9.1428571428571423</v>
      </c>
    </row>
    <row r="96" spans="1:7" ht="22" customHeight="1" x14ac:dyDescent="0.2">
      <c r="A96" t="s">
        <v>227</v>
      </c>
      <c r="B96" t="s">
        <v>94</v>
      </c>
      <c r="C96" t="s">
        <v>95</v>
      </c>
      <c r="D96" t="s">
        <v>99</v>
      </c>
      <c r="E96">
        <f t="shared" si="17"/>
        <v>64</v>
      </c>
      <c r="F96">
        <f t="shared" si="13"/>
        <v>2.1333333333333333</v>
      </c>
      <c r="G96">
        <f t="shared" si="14"/>
        <v>9.1428571428571423</v>
      </c>
    </row>
    <row r="97" spans="1:7" ht="22" customHeight="1" x14ac:dyDescent="0.2">
      <c r="A97" t="s">
        <v>228</v>
      </c>
      <c r="B97" t="s">
        <v>94</v>
      </c>
      <c r="C97" t="s">
        <v>95</v>
      </c>
      <c r="D97" t="s">
        <v>99</v>
      </c>
      <c r="E97">
        <f t="shared" si="17"/>
        <v>64</v>
      </c>
      <c r="F97">
        <f t="shared" si="13"/>
        <v>2.1333333333333333</v>
      </c>
      <c r="G97">
        <f t="shared" si="14"/>
        <v>9.1428571428571423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61F0-CCC3-1949-A9BF-471E4D0BC117}">
  <dimension ref="A1:R193"/>
  <sheetViews>
    <sheetView zoomScale="60" zoomScaleNormal="60" workbookViewId="0">
      <pane xSplit="1" topLeftCell="B1" activePane="topRight" state="frozen"/>
      <selection pane="topRight" activeCell="J7" sqref="J7"/>
    </sheetView>
  </sheetViews>
  <sheetFormatPr baseColWidth="10" defaultColWidth="16.1640625" defaultRowHeight="22" customHeight="1" x14ac:dyDescent="0.2"/>
  <cols>
    <col min="1" max="1" width="27.1640625" customWidth="1"/>
  </cols>
  <sheetData>
    <row r="1" spans="1:18" ht="22" customHeight="1" x14ac:dyDescent="0.2">
      <c r="A1" t="s">
        <v>229</v>
      </c>
      <c r="B1" t="s">
        <v>96</v>
      </c>
      <c r="C1" t="s">
        <v>97</v>
      </c>
      <c r="D1" t="s">
        <v>3</v>
      </c>
      <c r="E1" t="s">
        <v>89</v>
      </c>
      <c r="F1" t="s">
        <v>230</v>
      </c>
      <c r="G1" t="s">
        <v>1</v>
      </c>
      <c r="H1" t="s">
        <v>2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ht="22" customHeight="1" x14ac:dyDescent="0.2">
      <c r="A2" t="s">
        <v>133</v>
      </c>
      <c r="B2" t="s">
        <v>130</v>
      </c>
      <c r="C2" t="s">
        <v>98</v>
      </c>
      <c r="D2" t="s">
        <v>88</v>
      </c>
      <c r="E2" t="s">
        <v>90</v>
      </c>
      <c r="F2">
        <v>26</v>
      </c>
      <c r="G2">
        <v>26</v>
      </c>
      <c r="H2">
        <v>26</v>
      </c>
      <c r="I2">
        <v>26</v>
      </c>
      <c r="J2">
        <v>26</v>
      </c>
      <c r="K2">
        <v>26</v>
      </c>
      <c r="L2">
        <v>26</v>
      </c>
      <c r="M2">
        <v>15</v>
      </c>
      <c r="N2">
        <v>15</v>
      </c>
      <c r="O2">
        <v>26</v>
      </c>
      <c r="P2">
        <v>26</v>
      </c>
      <c r="Q2">
        <v>26</v>
      </c>
      <c r="R2">
        <v>26</v>
      </c>
    </row>
    <row r="3" spans="1:18" ht="22" customHeight="1" x14ac:dyDescent="0.2">
      <c r="A3" t="s">
        <v>134</v>
      </c>
      <c r="B3" t="s">
        <v>130</v>
      </c>
      <c r="C3" t="s">
        <v>98</v>
      </c>
      <c r="D3" t="s">
        <v>88</v>
      </c>
      <c r="E3" t="s">
        <v>90</v>
      </c>
      <c r="F3">
        <v>26</v>
      </c>
      <c r="G3">
        <v>26</v>
      </c>
      <c r="H3">
        <v>26</v>
      </c>
      <c r="I3">
        <v>26</v>
      </c>
      <c r="J3">
        <v>26</v>
      </c>
      <c r="K3">
        <v>15</v>
      </c>
      <c r="L3">
        <v>26</v>
      </c>
      <c r="M3">
        <v>15</v>
      </c>
      <c r="N3">
        <v>15</v>
      </c>
      <c r="O3">
        <v>15</v>
      </c>
      <c r="P3">
        <v>26</v>
      </c>
      <c r="Q3">
        <v>15</v>
      </c>
      <c r="R3">
        <v>15</v>
      </c>
    </row>
    <row r="4" spans="1:18" ht="22" customHeight="1" x14ac:dyDescent="0.2">
      <c r="A4" t="s">
        <v>135</v>
      </c>
      <c r="B4" t="s">
        <v>130</v>
      </c>
      <c r="C4" t="s">
        <v>98</v>
      </c>
      <c r="D4" t="s">
        <v>88</v>
      </c>
      <c r="E4" t="s">
        <v>90</v>
      </c>
      <c r="F4">
        <v>15</v>
      </c>
      <c r="G4">
        <v>10</v>
      </c>
      <c r="H4">
        <v>10</v>
      </c>
      <c r="I4">
        <v>10</v>
      </c>
      <c r="J4">
        <v>10</v>
      </c>
      <c r="K4">
        <v>8</v>
      </c>
      <c r="L4">
        <v>8</v>
      </c>
      <c r="M4">
        <v>8</v>
      </c>
      <c r="N4">
        <v>8</v>
      </c>
      <c r="O4">
        <v>15</v>
      </c>
      <c r="P4">
        <v>10</v>
      </c>
      <c r="Q4">
        <v>10</v>
      </c>
      <c r="R4">
        <v>8</v>
      </c>
    </row>
    <row r="5" spans="1:18" ht="22" customHeight="1" x14ac:dyDescent="0.2">
      <c r="A5" t="s">
        <v>136</v>
      </c>
      <c r="B5" t="s">
        <v>130</v>
      </c>
      <c r="C5" t="s">
        <v>98</v>
      </c>
      <c r="D5" t="s">
        <v>88</v>
      </c>
      <c r="E5" t="s">
        <v>90</v>
      </c>
      <c r="F5">
        <v>26</v>
      </c>
      <c r="G5">
        <v>26</v>
      </c>
      <c r="H5">
        <v>15</v>
      </c>
      <c r="I5">
        <v>15</v>
      </c>
      <c r="J5">
        <v>26</v>
      </c>
      <c r="K5">
        <v>26</v>
      </c>
      <c r="L5">
        <v>26</v>
      </c>
      <c r="M5">
        <v>26</v>
      </c>
      <c r="N5">
        <v>26</v>
      </c>
      <c r="O5">
        <v>26</v>
      </c>
      <c r="P5">
        <v>15</v>
      </c>
      <c r="Q5">
        <v>26</v>
      </c>
      <c r="R5">
        <v>26</v>
      </c>
    </row>
    <row r="6" spans="1:18" ht="22" customHeight="1" x14ac:dyDescent="0.2">
      <c r="A6" t="s">
        <v>137</v>
      </c>
      <c r="B6" t="s">
        <v>130</v>
      </c>
      <c r="C6" t="s">
        <v>98</v>
      </c>
      <c r="D6" t="s">
        <v>88</v>
      </c>
      <c r="E6" t="s">
        <v>90</v>
      </c>
      <c r="F6">
        <v>26</v>
      </c>
      <c r="G6">
        <v>26</v>
      </c>
      <c r="H6">
        <v>26</v>
      </c>
      <c r="I6">
        <v>26</v>
      </c>
      <c r="J6">
        <v>26</v>
      </c>
      <c r="K6">
        <v>26</v>
      </c>
      <c r="L6">
        <v>26</v>
      </c>
      <c r="M6">
        <v>26</v>
      </c>
      <c r="N6">
        <v>26</v>
      </c>
      <c r="O6">
        <v>26</v>
      </c>
      <c r="P6">
        <v>26</v>
      </c>
      <c r="Q6">
        <v>26</v>
      </c>
      <c r="R6">
        <v>26</v>
      </c>
    </row>
    <row r="7" spans="1:18" ht="22" customHeight="1" x14ac:dyDescent="0.2">
      <c r="A7" t="s">
        <v>138</v>
      </c>
      <c r="B7" t="s">
        <v>130</v>
      </c>
      <c r="C7" t="s">
        <v>98</v>
      </c>
      <c r="D7" t="s">
        <v>88</v>
      </c>
      <c r="E7" t="s">
        <v>90</v>
      </c>
      <c r="F7">
        <v>26</v>
      </c>
      <c r="G7">
        <v>26</v>
      </c>
      <c r="H7">
        <v>26</v>
      </c>
      <c r="I7">
        <v>26</v>
      </c>
      <c r="J7">
        <v>26</v>
      </c>
      <c r="K7">
        <v>26</v>
      </c>
      <c r="L7">
        <v>26</v>
      </c>
      <c r="M7">
        <v>26</v>
      </c>
      <c r="N7">
        <v>26</v>
      </c>
      <c r="O7">
        <v>15</v>
      </c>
      <c r="P7">
        <v>26</v>
      </c>
      <c r="Q7">
        <v>15</v>
      </c>
      <c r="R7">
        <v>26</v>
      </c>
    </row>
    <row r="8" spans="1:18" ht="22" customHeight="1" x14ac:dyDescent="0.2">
      <c r="A8" t="s">
        <v>139</v>
      </c>
      <c r="B8" t="s">
        <v>130</v>
      </c>
      <c r="C8" t="s">
        <v>98</v>
      </c>
      <c r="D8" t="s">
        <v>88</v>
      </c>
      <c r="E8" t="s">
        <v>90</v>
      </c>
      <c r="F8">
        <v>26</v>
      </c>
      <c r="G8">
        <v>26</v>
      </c>
      <c r="H8">
        <v>26</v>
      </c>
      <c r="I8">
        <v>26</v>
      </c>
      <c r="J8">
        <v>26</v>
      </c>
      <c r="K8">
        <v>26</v>
      </c>
      <c r="L8">
        <v>26</v>
      </c>
      <c r="M8">
        <v>26</v>
      </c>
      <c r="N8">
        <v>26</v>
      </c>
      <c r="O8">
        <v>26</v>
      </c>
      <c r="P8">
        <v>26</v>
      </c>
      <c r="Q8">
        <v>26</v>
      </c>
      <c r="R8">
        <v>26</v>
      </c>
    </row>
    <row r="9" spans="1:18" ht="22" customHeight="1" x14ac:dyDescent="0.2">
      <c r="A9" t="s">
        <v>140</v>
      </c>
      <c r="B9" t="s">
        <v>130</v>
      </c>
      <c r="C9" t="s">
        <v>98</v>
      </c>
      <c r="D9" t="s">
        <v>88</v>
      </c>
      <c r="E9" t="s">
        <v>90</v>
      </c>
      <c r="F9">
        <v>26</v>
      </c>
      <c r="G9">
        <v>26</v>
      </c>
      <c r="H9">
        <v>26</v>
      </c>
      <c r="I9">
        <v>26</v>
      </c>
      <c r="J9">
        <v>26</v>
      </c>
      <c r="K9">
        <v>26</v>
      </c>
      <c r="L9">
        <v>26</v>
      </c>
      <c r="M9">
        <v>26</v>
      </c>
      <c r="N9">
        <v>26</v>
      </c>
      <c r="O9">
        <v>26</v>
      </c>
      <c r="P9">
        <v>26</v>
      </c>
      <c r="Q9">
        <v>26</v>
      </c>
      <c r="R9">
        <v>26</v>
      </c>
    </row>
    <row r="10" spans="1:18" ht="22" customHeight="1" x14ac:dyDescent="0.2">
      <c r="A10" t="s">
        <v>133</v>
      </c>
      <c r="B10" t="s">
        <v>131</v>
      </c>
      <c r="C10" t="s">
        <v>98</v>
      </c>
      <c r="D10" t="s">
        <v>88</v>
      </c>
      <c r="E10" t="s">
        <v>90</v>
      </c>
      <c r="F10">
        <v>26</v>
      </c>
      <c r="G10">
        <v>15</v>
      </c>
      <c r="H10">
        <v>26</v>
      </c>
      <c r="I10">
        <v>26</v>
      </c>
      <c r="J10">
        <v>26</v>
      </c>
      <c r="K10">
        <v>26</v>
      </c>
      <c r="L10">
        <v>26</v>
      </c>
      <c r="M10">
        <v>15</v>
      </c>
      <c r="N10">
        <v>15</v>
      </c>
      <c r="O10">
        <v>26</v>
      </c>
      <c r="P10">
        <v>15</v>
      </c>
      <c r="Q10">
        <v>26</v>
      </c>
      <c r="R10">
        <v>26</v>
      </c>
    </row>
    <row r="11" spans="1:18" ht="22" customHeight="1" x14ac:dyDescent="0.2">
      <c r="A11" t="s">
        <v>134</v>
      </c>
      <c r="B11" t="s">
        <v>131</v>
      </c>
      <c r="C11" t="s">
        <v>98</v>
      </c>
      <c r="D11" t="s">
        <v>88</v>
      </c>
      <c r="E11" t="s">
        <v>90</v>
      </c>
      <c r="F11">
        <v>26</v>
      </c>
      <c r="G11">
        <v>26</v>
      </c>
      <c r="H11">
        <v>26</v>
      </c>
      <c r="I11">
        <v>26</v>
      </c>
      <c r="J11">
        <v>26</v>
      </c>
      <c r="K11">
        <v>15</v>
      </c>
      <c r="L11">
        <v>15</v>
      </c>
      <c r="M11">
        <v>15</v>
      </c>
      <c r="N11">
        <v>15</v>
      </c>
      <c r="O11">
        <v>26</v>
      </c>
      <c r="P11">
        <v>15</v>
      </c>
      <c r="Q11">
        <v>26</v>
      </c>
      <c r="R11">
        <v>26</v>
      </c>
    </row>
    <row r="12" spans="1:18" ht="22" customHeight="1" x14ac:dyDescent="0.2">
      <c r="A12" t="s">
        <v>135</v>
      </c>
      <c r="B12" t="s">
        <v>131</v>
      </c>
      <c r="C12" t="s">
        <v>98</v>
      </c>
      <c r="D12" t="s">
        <v>88</v>
      </c>
      <c r="E12" t="s">
        <v>90</v>
      </c>
      <c r="F12">
        <v>15</v>
      </c>
      <c r="G12">
        <v>15</v>
      </c>
      <c r="H12">
        <v>15</v>
      </c>
      <c r="I12">
        <v>8</v>
      </c>
      <c r="J12">
        <v>8</v>
      </c>
      <c r="K12">
        <v>8</v>
      </c>
      <c r="L12">
        <v>8</v>
      </c>
      <c r="M12">
        <v>10</v>
      </c>
      <c r="N12">
        <v>8</v>
      </c>
      <c r="O12">
        <v>15</v>
      </c>
      <c r="P12">
        <v>15</v>
      </c>
      <c r="Q12">
        <v>8</v>
      </c>
      <c r="R12">
        <v>15</v>
      </c>
    </row>
    <row r="13" spans="1:18" ht="22" customHeight="1" x14ac:dyDescent="0.2">
      <c r="A13" t="s">
        <v>136</v>
      </c>
      <c r="B13" t="s">
        <v>131</v>
      </c>
      <c r="C13" t="s">
        <v>98</v>
      </c>
      <c r="D13" t="s">
        <v>88</v>
      </c>
      <c r="E13" t="s">
        <v>90</v>
      </c>
      <c r="F13">
        <v>26</v>
      </c>
      <c r="G13">
        <v>26</v>
      </c>
      <c r="H13">
        <v>26</v>
      </c>
      <c r="I13">
        <v>26</v>
      </c>
      <c r="J13">
        <v>26</v>
      </c>
      <c r="K13">
        <v>26</v>
      </c>
      <c r="L13">
        <v>26</v>
      </c>
      <c r="M13">
        <v>15</v>
      </c>
      <c r="N13">
        <v>26</v>
      </c>
      <c r="O13">
        <v>26</v>
      </c>
      <c r="P13">
        <v>26</v>
      </c>
      <c r="Q13">
        <v>26</v>
      </c>
      <c r="R13">
        <v>26</v>
      </c>
    </row>
    <row r="14" spans="1:18" ht="22" customHeight="1" x14ac:dyDescent="0.2">
      <c r="A14" t="s">
        <v>137</v>
      </c>
      <c r="B14" t="s">
        <v>131</v>
      </c>
      <c r="C14" t="s">
        <v>98</v>
      </c>
      <c r="D14" t="s">
        <v>88</v>
      </c>
      <c r="E14" t="s">
        <v>90</v>
      </c>
      <c r="F14">
        <v>26</v>
      </c>
      <c r="G14">
        <v>26</v>
      </c>
      <c r="H14">
        <v>15</v>
      </c>
      <c r="I14">
        <v>26</v>
      </c>
      <c r="J14">
        <v>26</v>
      </c>
      <c r="K14">
        <v>26</v>
      </c>
      <c r="L14">
        <v>26</v>
      </c>
      <c r="M14">
        <v>26</v>
      </c>
      <c r="N14">
        <v>15</v>
      </c>
      <c r="O14">
        <v>26</v>
      </c>
      <c r="P14">
        <v>26</v>
      </c>
      <c r="Q14">
        <v>15</v>
      </c>
      <c r="R14">
        <v>15</v>
      </c>
    </row>
    <row r="15" spans="1:18" ht="22" customHeight="1" x14ac:dyDescent="0.2">
      <c r="A15" t="s">
        <v>138</v>
      </c>
      <c r="B15" t="s">
        <v>131</v>
      </c>
      <c r="C15" t="s">
        <v>98</v>
      </c>
      <c r="D15" t="s">
        <v>88</v>
      </c>
      <c r="E15" t="s">
        <v>90</v>
      </c>
      <c r="F15">
        <v>26</v>
      </c>
      <c r="G15">
        <v>26</v>
      </c>
      <c r="H15">
        <v>26</v>
      </c>
      <c r="I15">
        <v>26</v>
      </c>
      <c r="J15">
        <v>26</v>
      </c>
      <c r="K15">
        <v>26</v>
      </c>
      <c r="L15">
        <v>26</v>
      </c>
      <c r="M15">
        <v>26</v>
      </c>
      <c r="N15">
        <v>26</v>
      </c>
      <c r="O15">
        <v>26</v>
      </c>
      <c r="P15">
        <v>26</v>
      </c>
      <c r="Q15">
        <v>15</v>
      </c>
      <c r="R15">
        <v>15</v>
      </c>
    </row>
    <row r="16" spans="1:18" ht="22" customHeight="1" x14ac:dyDescent="0.2">
      <c r="A16" t="s">
        <v>139</v>
      </c>
      <c r="B16" t="s">
        <v>131</v>
      </c>
      <c r="C16" t="s">
        <v>98</v>
      </c>
      <c r="D16" t="s">
        <v>88</v>
      </c>
      <c r="E16" t="s">
        <v>90</v>
      </c>
      <c r="F16">
        <v>26</v>
      </c>
      <c r="G16">
        <v>26</v>
      </c>
      <c r="H16">
        <v>26</v>
      </c>
      <c r="I16">
        <v>26</v>
      </c>
      <c r="J16">
        <v>26</v>
      </c>
      <c r="K16">
        <v>26</v>
      </c>
      <c r="L16">
        <v>26</v>
      </c>
      <c r="M16">
        <v>26</v>
      </c>
      <c r="N16">
        <v>26</v>
      </c>
      <c r="O16">
        <v>26</v>
      </c>
      <c r="P16">
        <v>26</v>
      </c>
      <c r="Q16">
        <v>26</v>
      </c>
      <c r="R16">
        <v>26</v>
      </c>
    </row>
    <row r="17" spans="1:18" ht="22" customHeight="1" x14ac:dyDescent="0.2">
      <c r="A17" t="s">
        <v>140</v>
      </c>
      <c r="B17" t="s">
        <v>131</v>
      </c>
      <c r="C17" t="s">
        <v>98</v>
      </c>
      <c r="D17" t="s">
        <v>88</v>
      </c>
      <c r="E17" t="s">
        <v>90</v>
      </c>
      <c r="F17">
        <v>26</v>
      </c>
      <c r="G17">
        <v>26</v>
      </c>
      <c r="H17">
        <v>26</v>
      </c>
      <c r="I17">
        <v>26</v>
      </c>
      <c r="J17">
        <v>26</v>
      </c>
      <c r="K17">
        <v>26</v>
      </c>
      <c r="L17">
        <v>26</v>
      </c>
      <c r="M17">
        <v>26</v>
      </c>
      <c r="N17">
        <v>26</v>
      </c>
      <c r="O17">
        <v>26</v>
      </c>
      <c r="P17">
        <v>26</v>
      </c>
      <c r="Q17">
        <v>26</v>
      </c>
      <c r="R17">
        <v>26</v>
      </c>
    </row>
    <row r="18" spans="1:18" ht="22" customHeight="1" x14ac:dyDescent="0.2">
      <c r="A18" t="s">
        <v>141</v>
      </c>
      <c r="B18" t="s">
        <v>130</v>
      </c>
      <c r="C18" t="s">
        <v>98</v>
      </c>
      <c r="D18" t="s">
        <v>88</v>
      </c>
      <c r="E18" t="s">
        <v>99</v>
      </c>
      <c r="F18">
        <v>26</v>
      </c>
      <c r="G18">
        <v>15</v>
      </c>
      <c r="H18">
        <v>26</v>
      </c>
      <c r="I18">
        <v>15</v>
      </c>
      <c r="J18">
        <v>26</v>
      </c>
      <c r="K18">
        <v>26</v>
      </c>
      <c r="L18">
        <v>26</v>
      </c>
      <c r="M18">
        <v>26</v>
      </c>
      <c r="N18">
        <v>15</v>
      </c>
      <c r="O18">
        <v>15</v>
      </c>
      <c r="P18">
        <v>26</v>
      </c>
      <c r="Q18">
        <v>15</v>
      </c>
      <c r="R18">
        <v>15</v>
      </c>
    </row>
    <row r="19" spans="1:18" ht="22" customHeight="1" x14ac:dyDescent="0.2">
      <c r="A19" t="s">
        <v>142</v>
      </c>
      <c r="B19" t="s">
        <v>130</v>
      </c>
      <c r="C19" t="s">
        <v>98</v>
      </c>
      <c r="D19" t="s">
        <v>88</v>
      </c>
      <c r="E19" t="s">
        <v>99</v>
      </c>
      <c r="F19">
        <v>15</v>
      </c>
      <c r="G19">
        <v>15</v>
      </c>
      <c r="H19">
        <v>15</v>
      </c>
      <c r="I19">
        <v>26</v>
      </c>
      <c r="J19">
        <v>10</v>
      </c>
      <c r="K19">
        <v>26</v>
      </c>
      <c r="L19">
        <v>15</v>
      </c>
      <c r="M19">
        <v>15</v>
      </c>
      <c r="N19">
        <v>15</v>
      </c>
      <c r="O19">
        <v>15</v>
      </c>
      <c r="P19">
        <v>15</v>
      </c>
      <c r="Q19">
        <v>26</v>
      </c>
      <c r="R19">
        <v>15</v>
      </c>
    </row>
    <row r="20" spans="1:18" ht="22" customHeight="1" x14ac:dyDescent="0.2">
      <c r="A20" t="s">
        <v>143</v>
      </c>
      <c r="B20" t="s">
        <v>130</v>
      </c>
      <c r="C20" t="s">
        <v>98</v>
      </c>
      <c r="D20" t="s">
        <v>88</v>
      </c>
      <c r="E20" t="s">
        <v>99</v>
      </c>
      <c r="F20">
        <v>15</v>
      </c>
      <c r="G20">
        <v>26</v>
      </c>
      <c r="H20">
        <v>26</v>
      </c>
      <c r="I20">
        <v>26</v>
      </c>
      <c r="J20">
        <v>15</v>
      </c>
      <c r="K20">
        <v>26</v>
      </c>
      <c r="L20">
        <v>15</v>
      </c>
      <c r="M20">
        <v>26</v>
      </c>
      <c r="N20">
        <v>26</v>
      </c>
      <c r="O20">
        <v>26</v>
      </c>
      <c r="P20">
        <v>26</v>
      </c>
      <c r="Q20">
        <v>26</v>
      </c>
      <c r="R20">
        <v>26</v>
      </c>
    </row>
    <row r="21" spans="1:18" ht="22" customHeight="1" x14ac:dyDescent="0.2">
      <c r="A21" t="s">
        <v>144</v>
      </c>
      <c r="B21" t="s">
        <v>130</v>
      </c>
      <c r="C21" t="s">
        <v>98</v>
      </c>
      <c r="D21" t="s">
        <v>88</v>
      </c>
      <c r="E21" t="s">
        <v>99</v>
      </c>
      <c r="F21">
        <v>26</v>
      </c>
      <c r="G21">
        <v>26</v>
      </c>
      <c r="H21">
        <v>26</v>
      </c>
      <c r="I21">
        <v>26</v>
      </c>
      <c r="J21">
        <v>26</v>
      </c>
      <c r="K21">
        <v>26</v>
      </c>
      <c r="L21">
        <v>26</v>
      </c>
      <c r="M21">
        <v>26</v>
      </c>
      <c r="N21">
        <v>26</v>
      </c>
      <c r="O21">
        <v>26</v>
      </c>
      <c r="P21">
        <v>26</v>
      </c>
      <c r="Q21">
        <v>26</v>
      </c>
      <c r="R21">
        <v>26</v>
      </c>
    </row>
    <row r="22" spans="1:18" ht="22" customHeight="1" x14ac:dyDescent="0.2">
      <c r="A22" t="s">
        <v>145</v>
      </c>
      <c r="B22" t="s">
        <v>130</v>
      </c>
      <c r="C22" t="s">
        <v>98</v>
      </c>
      <c r="D22" t="s">
        <v>88</v>
      </c>
      <c r="E22" t="s">
        <v>99</v>
      </c>
      <c r="F22">
        <v>15</v>
      </c>
      <c r="G22">
        <v>4</v>
      </c>
      <c r="H22">
        <v>26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</row>
    <row r="23" spans="1:18" ht="22" customHeight="1" x14ac:dyDescent="0.2">
      <c r="A23" t="s">
        <v>146</v>
      </c>
      <c r="B23" t="s">
        <v>130</v>
      </c>
      <c r="C23" t="s">
        <v>98</v>
      </c>
      <c r="D23" t="s">
        <v>88</v>
      </c>
      <c r="E23" t="s">
        <v>99</v>
      </c>
      <c r="F23">
        <v>15</v>
      </c>
      <c r="G23">
        <v>15</v>
      </c>
      <c r="H23">
        <v>15</v>
      </c>
      <c r="I23">
        <v>15</v>
      </c>
      <c r="J23">
        <v>26</v>
      </c>
      <c r="K23">
        <v>26</v>
      </c>
      <c r="L23">
        <v>15</v>
      </c>
      <c r="M23">
        <v>26</v>
      </c>
      <c r="N23">
        <v>15</v>
      </c>
      <c r="O23">
        <v>26</v>
      </c>
      <c r="P23">
        <v>15</v>
      </c>
      <c r="Q23">
        <v>15</v>
      </c>
      <c r="R23">
        <v>15</v>
      </c>
    </row>
    <row r="24" spans="1:18" ht="22" customHeight="1" x14ac:dyDescent="0.2">
      <c r="A24" t="s">
        <v>147</v>
      </c>
      <c r="B24" t="s">
        <v>130</v>
      </c>
      <c r="C24" t="s">
        <v>98</v>
      </c>
      <c r="D24" t="s">
        <v>88</v>
      </c>
      <c r="E24" t="s">
        <v>99</v>
      </c>
      <c r="F24">
        <v>26</v>
      </c>
      <c r="G24">
        <v>26</v>
      </c>
      <c r="H24">
        <v>26</v>
      </c>
      <c r="I24">
        <v>26</v>
      </c>
      <c r="J24">
        <v>26</v>
      </c>
      <c r="K24">
        <v>26</v>
      </c>
      <c r="L24">
        <v>26</v>
      </c>
      <c r="M24">
        <v>26</v>
      </c>
      <c r="N24">
        <v>26</v>
      </c>
      <c r="O24">
        <v>26</v>
      </c>
      <c r="P24">
        <v>26</v>
      </c>
      <c r="Q24">
        <v>26</v>
      </c>
      <c r="R24">
        <v>26</v>
      </c>
    </row>
    <row r="25" spans="1:18" ht="22" customHeight="1" x14ac:dyDescent="0.2">
      <c r="A25" t="s">
        <v>148</v>
      </c>
      <c r="B25" t="s">
        <v>130</v>
      </c>
      <c r="C25" t="s">
        <v>98</v>
      </c>
      <c r="D25" t="s">
        <v>88</v>
      </c>
      <c r="E25" t="s">
        <v>99</v>
      </c>
      <c r="F25">
        <v>26</v>
      </c>
      <c r="G25">
        <v>15</v>
      </c>
      <c r="H25">
        <v>26</v>
      </c>
      <c r="I25">
        <v>15</v>
      </c>
      <c r="J25">
        <v>15</v>
      </c>
      <c r="K25">
        <v>15</v>
      </c>
      <c r="L25">
        <v>15</v>
      </c>
      <c r="M25">
        <v>15</v>
      </c>
      <c r="N25">
        <v>26</v>
      </c>
      <c r="O25">
        <v>15</v>
      </c>
      <c r="P25">
        <v>15</v>
      </c>
      <c r="Q25">
        <v>15</v>
      </c>
      <c r="R25">
        <v>15</v>
      </c>
    </row>
    <row r="26" spans="1:18" ht="22" customHeight="1" x14ac:dyDescent="0.2">
      <c r="A26" t="s">
        <v>141</v>
      </c>
      <c r="B26" t="s">
        <v>131</v>
      </c>
      <c r="C26" t="s">
        <v>98</v>
      </c>
      <c r="D26" t="s">
        <v>88</v>
      </c>
      <c r="E26" t="s">
        <v>99</v>
      </c>
      <c r="F26">
        <v>26</v>
      </c>
      <c r="G26">
        <v>15</v>
      </c>
      <c r="H26">
        <v>15</v>
      </c>
      <c r="I26">
        <v>8</v>
      </c>
      <c r="J26">
        <v>10</v>
      </c>
      <c r="K26">
        <v>15</v>
      </c>
      <c r="L26">
        <v>26</v>
      </c>
      <c r="M26">
        <v>15</v>
      </c>
      <c r="N26">
        <v>10</v>
      </c>
      <c r="O26">
        <v>10</v>
      </c>
      <c r="P26">
        <v>10</v>
      </c>
      <c r="Q26">
        <v>8</v>
      </c>
      <c r="R26">
        <v>15</v>
      </c>
    </row>
    <row r="27" spans="1:18" ht="22" customHeight="1" x14ac:dyDescent="0.2">
      <c r="A27" t="s">
        <v>142</v>
      </c>
      <c r="B27" t="s">
        <v>131</v>
      </c>
      <c r="C27" t="s">
        <v>98</v>
      </c>
      <c r="D27" t="s">
        <v>88</v>
      </c>
      <c r="E27" t="s">
        <v>99</v>
      </c>
      <c r="F27">
        <v>15</v>
      </c>
      <c r="G27">
        <v>10</v>
      </c>
      <c r="H27">
        <v>26</v>
      </c>
      <c r="I27">
        <v>26</v>
      </c>
      <c r="J27">
        <v>15</v>
      </c>
      <c r="K27">
        <v>26</v>
      </c>
      <c r="L27">
        <v>15</v>
      </c>
      <c r="M27">
        <v>15</v>
      </c>
      <c r="N27">
        <v>15</v>
      </c>
      <c r="O27">
        <v>15</v>
      </c>
      <c r="P27">
        <v>15</v>
      </c>
      <c r="Q27">
        <v>26</v>
      </c>
      <c r="R27">
        <v>15</v>
      </c>
    </row>
    <row r="28" spans="1:18" ht="22" customHeight="1" x14ac:dyDescent="0.2">
      <c r="A28" t="s">
        <v>143</v>
      </c>
      <c r="B28" t="s">
        <v>131</v>
      </c>
      <c r="C28" t="s">
        <v>98</v>
      </c>
      <c r="D28" t="s">
        <v>88</v>
      </c>
      <c r="E28" t="s">
        <v>99</v>
      </c>
      <c r="F28">
        <v>26</v>
      </c>
      <c r="G28">
        <v>26</v>
      </c>
      <c r="H28">
        <v>15</v>
      </c>
      <c r="I28">
        <v>26</v>
      </c>
      <c r="J28">
        <v>15</v>
      </c>
      <c r="K28">
        <v>15</v>
      </c>
      <c r="L28">
        <v>15</v>
      </c>
      <c r="M28">
        <v>15</v>
      </c>
      <c r="N28">
        <v>26</v>
      </c>
      <c r="O28">
        <v>15</v>
      </c>
      <c r="P28">
        <v>15</v>
      </c>
      <c r="Q28">
        <v>26</v>
      </c>
      <c r="R28">
        <v>26</v>
      </c>
    </row>
    <row r="29" spans="1:18" ht="22" customHeight="1" x14ac:dyDescent="0.2">
      <c r="A29" t="s">
        <v>144</v>
      </c>
      <c r="B29" t="s">
        <v>131</v>
      </c>
      <c r="C29" t="s">
        <v>98</v>
      </c>
      <c r="D29" t="s">
        <v>88</v>
      </c>
      <c r="E29" t="s">
        <v>99</v>
      </c>
      <c r="F29">
        <v>15</v>
      </c>
      <c r="G29">
        <v>26</v>
      </c>
      <c r="H29">
        <v>15</v>
      </c>
      <c r="I29">
        <v>26</v>
      </c>
      <c r="J29">
        <v>26</v>
      </c>
      <c r="K29">
        <v>15</v>
      </c>
      <c r="L29">
        <v>15</v>
      </c>
      <c r="M29">
        <v>26</v>
      </c>
      <c r="N29">
        <v>26</v>
      </c>
      <c r="O29">
        <v>15</v>
      </c>
      <c r="P29">
        <v>15</v>
      </c>
      <c r="Q29">
        <v>15</v>
      </c>
      <c r="R29">
        <v>26</v>
      </c>
    </row>
    <row r="30" spans="1:18" ht="22" customHeight="1" x14ac:dyDescent="0.2">
      <c r="A30" t="s">
        <v>145</v>
      </c>
      <c r="B30" t="s">
        <v>131</v>
      </c>
      <c r="C30" t="s">
        <v>98</v>
      </c>
      <c r="D30" t="s">
        <v>88</v>
      </c>
      <c r="E30" t="s">
        <v>99</v>
      </c>
      <c r="F30">
        <v>26</v>
      </c>
      <c r="G30">
        <v>15</v>
      </c>
      <c r="H30">
        <v>15</v>
      </c>
      <c r="I30">
        <v>26</v>
      </c>
      <c r="J30">
        <v>15</v>
      </c>
      <c r="K30">
        <v>15</v>
      </c>
      <c r="L30">
        <v>26</v>
      </c>
      <c r="M30">
        <v>26</v>
      </c>
      <c r="N30">
        <v>26</v>
      </c>
      <c r="O30">
        <v>26</v>
      </c>
      <c r="P30">
        <v>15</v>
      </c>
      <c r="Q30">
        <v>15</v>
      </c>
      <c r="R30">
        <v>15</v>
      </c>
    </row>
    <row r="31" spans="1:18" ht="22" customHeight="1" x14ac:dyDescent="0.2">
      <c r="A31" t="s">
        <v>146</v>
      </c>
      <c r="B31" t="s">
        <v>131</v>
      </c>
      <c r="C31" t="s">
        <v>98</v>
      </c>
      <c r="D31" t="s">
        <v>88</v>
      </c>
      <c r="E31" t="s">
        <v>99</v>
      </c>
      <c r="F31">
        <v>26</v>
      </c>
      <c r="G31">
        <v>26</v>
      </c>
      <c r="H31">
        <v>15</v>
      </c>
      <c r="I31">
        <v>15</v>
      </c>
      <c r="J31">
        <v>15</v>
      </c>
      <c r="K31">
        <v>15</v>
      </c>
      <c r="L31">
        <v>15</v>
      </c>
      <c r="M31">
        <v>26</v>
      </c>
      <c r="N31">
        <v>15</v>
      </c>
      <c r="O31">
        <v>15</v>
      </c>
      <c r="P31">
        <v>15</v>
      </c>
      <c r="Q31">
        <v>15</v>
      </c>
      <c r="R31">
        <v>15</v>
      </c>
    </row>
    <row r="32" spans="1:18" ht="22" customHeight="1" x14ac:dyDescent="0.2">
      <c r="A32" t="s">
        <v>147</v>
      </c>
      <c r="B32" t="s">
        <v>131</v>
      </c>
      <c r="C32" t="s">
        <v>98</v>
      </c>
      <c r="D32" t="s">
        <v>88</v>
      </c>
      <c r="E32" t="s">
        <v>99</v>
      </c>
      <c r="F32">
        <v>26</v>
      </c>
      <c r="G32">
        <v>26</v>
      </c>
      <c r="H32">
        <v>26</v>
      </c>
      <c r="I32">
        <v>26</v>
      </c>
      <c r="J32">
        <v>26</v>
      </c>
      <c r="K32">
        <v>26</v>
      </c>
      <c r="L32">
        <v>26</v>
      </c>
      <c r="M32">
        <v>26</v>
      </c>
      <c r="N32">
        <v>26</v>
      </c>
      <c r="O32">
        <v>26</v>
      </c>
      <c r="P32">
        <v>26</v>
      </c>
      <c r="Q32">
        <v>26</v>
      </c>
      <c r="R32">
        <v>26</v>
      </c>
    </row>
    <row r="33" spans="1:18" ht="22" customHeight="1" x14ac:dyDescent="0.2">
      <c r="A33" t="s">
        <v>148</v>
      </c>
      <c r="B33" t="s">
        <v>131</v>
      </c>
      <c r="C33" t="s">
        <v>98</v>
      </c>
      <c r="D33" t="s">
        <v>88</v>
      </c>
      <c r="E33" t="s">
        <v>99</v>
      </c>
      <c r="F33">
        <v>15</v>
      </c>
      <c r="G33">
        <v>26</v>
      </c>
      <c r="H33">
        <v>26</v>
      </c>
      <c r="I33">
        <v>26</v>
      </c>
      <c r="J33">
        <v>15</v>
      </c>
      <c r="K33">
        <v>26</v>
      </c>
      <c r="L33">
        <v>15</v>
      </c>
      <c r="M33">
        <v>26</v>
      </c>
      <c r="N33">
        <v>26</v>
      </c>
      <c r="O33">
        <v>15</v>
      </c>
      <c r="P33">
        <v>15</v>
      </c>
      <c r="Q33">
        <v>26</v>
      </c>
      <c r="R33">
        <v>15</v>
      </c>
    </row>
    <row r="34" spans="1:18" ht="22" customHeight="1" x14ac:dyDescent="0.2">
      <c r="A34" t="s">
        <v>149</v>
      </c>
      <c r="B34" t="s">
        <v>130</v>
      </c>
      <c r="C34" t="s">
        <v>98</v>
      </c>
      <c r="D34" t="s">
        <v>91</v>
      </c>
      <c r="E34" t="s">
        <v>90</v>
      </c>
      <c r="F34">
        <v>26</v>
      </c>
      <c r="G34">
        <v>26</v>
      </c>
      <c r="H34">
        <v>10</v>
      </c>
      <c r="I34">
        <v>6</v>
      </c>
      <c r="J34">
        <v>6</v>
      </c>
      <c r="K34">
        <v>10</v>
      </c>
      <c r="L34">
        <v>10</v>
      </c>
      <c r="M34">
        <v>8</v>
      </c>
      <c r="N34">
        <v>10</v>
      </c>
      <c r="O34">
        <v>10</v>
      </c>
      <c r="P34">
        <v>15</v>
      </c>
      <c r="Q34">
        <v>15</v>
      </c>
      <c r="R34">
        <v>15</v>
      </c>
    </row>
    <row r="35" spans="1:18" ht="22" customHeight="1" x14ac:dyDescent="0.2">
      <c r="A35" t="s">
        <v>150</v>
      </c>
      <c r="B35" t="s">
        <v>130</v>
      </c>
      <c r="C35" t="s">
        <v>98</v>
      </c>
      <c r="D35" t="s">
        <v>91</v>
      </c>
      <c r="E35" t="s">
        <v>90</v>
      </c>
      <c r="F35">
        <v>26</v>
      </c>
      <c r="G35">
        <v>26</v>
      </c>
      <c r="H35">
        <v>10</v>
      </c>
      <c r="I35">
        <v>8</v>
      </c>
      <c r="J35">
        <v>6</v>
      </c>
      <c r="K35">
        <v>10</v>
      </c>
      <c r="L35">
        <v>8</v>
      </c>
      <c r="M35">
        <v>4</v>
      </c>
      <c r="N35">
        <v>4</v>
      </c>
      <c r="O35">
        <v>6</v>
      </c>
      <c r="P35">
        <v>6</v>
      </c>
      <c r="Q35">
        <v>8</v>
      </c>
      <c r="R35">
        <v>6</v>
      </c>
    </row>
    <row r="36" spans="1:18" ht="22" customHeight="1" x14ac:dyDescent="0.2">
      <c r="A36" t="s">
        <v>151</v>
      </c>
      <c r="B36" t="s">
        <v>130</v>
      </c>
      <c r="C36" t="s">
        <v>98</v>
      </c>
      <c r="D36" t="s">
        <v>91</v>
      </c>
      <c r="E36" t="s">
        <v>90</v>
      </c>
      <c r="F36">
        <v>26</v>
      </c>
      <c r="G36">
        <v>15</v>
      </c>
      <c r="H36">
        <v>6</v>
      </c>
      <c r="I36">
        <v>8</v>
      </c>
      <c r="J36">
        <v>8</v>
      </c>
      <c r="K36">
        <v>8</v>
      </c>
      <c r="L36">
        <v>8</v>
      </c>
      <c r="M36">
        <v>4</v>
      </c>
      <c r="N36">
        <v>4</v>
      </c>
      <c r="O36">
        <v>6</v>
      </c>
      <c r="P36">
        <v>8</v>
      </c>
      <c r="Q36">
        <v>8</v>
      </c>
      <c r="R36">
        <v>6</v>
      </c>
    </row>
    <row r="37" spans="1:18" ht="22" customHeight="1" x14ac:dyDescent="0.2">
      <c r="A37" t="s">
        <v>152</v>
      </c>
      <c r="B37" t="s">
        <v>130</v>
      </c>
      <c r="C37" t="s">
        <v>98</v>
      </c>
      <c r="D37" t="s">
        <v>91</v>
      </c>
      <c r="E37" t="s">
        <v>90</v>
      </c>
      <c r="F37">
        <v>26</v>
      </c>
      <c r="G37">
        <v>10</v>
      </c>
      <c r="H37">
        <v>6</v>
      </c>
      <c r="I37">
        <v>4</v>
      </c>
      <c r="J37">
        <v>4</v>
      </c>
      <c r="K37">
        <v>6</v>
      </c>
      <c r="L37">
        <v>4</v>
      </c>
      <c r="M37">
        <v>4</v>
      </c>
      <c r="N37">
        <v>6</v>
      </c>
      <c r="O37">
        <v>4</v>
      </c>
      <c r="P37">
        <v>6</v>
      </c>
      <c r="Q37">
        <v>4</v>
      </c>
      <c r="R37">
        <v>6</v>
      </c>
    </row>
    <row r="38" spans="1:18" ht="22" customHeight="1" x14ac:dyDescent="0.2">
      <c r="A38" t="s">
        <v>153</v>
      </c>
      <c r="B38" t="s">
        <v>130</v>
      </c>
      <c r="C38" t="s">
        <v>98</v>
      </c>
      <c r="D38" t="s">
        <v>91</v>
      </c>
      <c r="E38" t="s">
        <v>90</v>
      </c>
      <c r="F38">
        <v>26</v>
      </c>
      <c r="G38">
        <v>15</v>
      </c>
      <c r="H38">
        <v>8</v>
      </c>
      <c r="I38">
        <v>8</v>
      </c>
      <c r="J38">
        <v>6</v>
      </c>
      <c r="K38">
        <v>6</v>
      </c>
      <c r="L38">
        <v>4</v>
      </c>
      <c r="M38">
        <v>6</v>
      </c>
      <c r="N38">
        <v>4</v>
      </c>
      <c r="O38">
        <v>6</v>
      </c>
      <c r="P38">
        <v>6</v>
      </c>
      <c r="Q38">
        <v>6</v>
      </c>
      <c r="R38">
        <v>6</v>
      </c>
    </row>
    <row r="39" spans="1:18" ht="22" customHeight="1" x14ac:dyDescent="0.2">
      <c r="A39" t="s">
        <v>154</v>
      </c>
      <c r="B39" t="s">
        <v>130</v>
      </c>
      <c r="C39" t="s">
        <v>98</v>
      </c>
      <c r="D39" t="s">
        <v>91</v>
      </c>
      <c r="E39" t="s">
        <v>90</v>
      </c>
      <c r="F39">
        <v>26</v>
      </c>
      <c r="G39">
        <v>10</v>
      </c>
      <c r="H39">
        <v>6</v>
      </c>
      <c r="I39">
        <v>6</v>
      </c>
      <c r="J39">
        <v>6</v>
      </c>
      <c r="K39">
        <v>6</v>
      </c>
      <c r="L39">
        <v>6</v>
      </c>
      <c r="M39">
        <v>4</v>
      </c>
      <c r="N39">
        <v>4</v>
      </c>
      <c r="O39">
        <v>6</v>
      </c>
      <c r="P39">
        <v>4</v>
      </c>
      <c r="Q39">
        <v>4</v>
      </c>
      <c r="R39">
        <v>4</v>
      </c>
    </row>
    <row r="40" spans="1:18" ht="22" customHeight="1" x14ac:dyDescent="0.2">
      <c r="A40" t="s">
        <v>155</v>
      </c>
      <c r="B40" t="s">
        <v>130</v>
      </c>
      <c r="C40" t="s">
        <v>98</v>
      </c>
      <c r="D40" t="s">
        <v>91</v>
      </c>
      <c r="E40" t="s">
        <v>90</v>
      </c>
      <c r="F40">
        <v>26</v>
      </c>
      <c r="G40">
        <v>15</v>
      </c>
      <c r="H40">
        <v>6</v>
      </c>
      <c r="I40">
        <v>6</v>
      </c>
      <c r="J40">
        <v>6</v>
      </c>
      <c r="K40">
        <v>6</v>
      </c>
      <c r="L40">
        <v>6</v>
      </c>
      <c r="M40">
        <v>8</v>
      </c>
      <c r="N40">
        <v>4</v>
      </c>
      <c r="O40">
        <v>6</v>
      </c>
      <c r="P40">
        <v>8</v>
      </c>
      <c r="Q40">
        <v>4</v>
      </c>
      <c r="R40">
        <v>6</v>
      </c>
    </row>
    <row r="41" spans="1:18" ht="22" customHeight="1" x14ac:dyDescent="0.2">
      <c r="A41" t="s">
        <v>156</v>
      </c>
      <c r="B41" t="s">
        <v>130</v>
      </c>
      <c r="C41" t="s">
        <v>98</v>
      </c>
      <c r="D41" t="s">
        <v>91</v>
      </c>
      <c r="E41" t="s">
        <v>90</v>
      </c>
      <c r="F41">
        <v>26</v>
      </c>
      <c r="G41">
        <v>15</v>
      </c>
      <c r="H41">
        <v>6</v>
      </c>
      <c r="I41">
        <v>6</v>
      </c>
      <c r="J41">
        <v>8</v>
      </c>
      <c r="K41">
        <v>4</v>
      </c>
      <c r="L41">
        <v>6</v>
      </c>
      <c r="M41">
        <v>4</v>
      </c>
      <c r="N41">
        <v>6</v>
      </c>
      <c r="O41">
        <v>6</v>
      </c>
      <c r="P41">
        <v>4</v>
      </c>
      <c r="Q41">
        <v>6</v>
      </c>
      <c r="R41">
        <v>6</v>
      </c>
    </row>
    <row r="42" spans="1:18" ht="22" customHeight="1" x14ac:dyDescent="0.2">
      <c r="A42" t="s">
        <v>149</v>
      </c>
      <c r="B42" t="s">
        <v>131</v>
      </c>
      <c r="C42" t="s">
        <v>98</v>
      </c>
      <c r="D42" t="s">
        <v>91</v>
      </c>
      <c r="E42" t="s">
        <v>90</v>
      </c>
      <c r="F42">
        <v>26</v>
      </c>
      <c r="G42">
        <v>15</v>
      </c>
      <c r="H42">
        <v>10</v>
      </c>
      <c r="I42">
        <v>8</v>
      </c>
      <c r="J42">
        <v>8</v>
      </c>
      <c r="K42">
        <v>10</v>
      </c>
      <c r="L42">
        <v>10</v>
      </c>
      <c r="M42">
        <v>4</v>
      </c>
      <c r="N42">
        <v>6</v>
      </c>
      <c r="O42">
        <v>8</v>
      </c>
      <c r="P42">
        <v>8</v>
      </c>
      <c r="Q42">
        <v>8</v>
      </c>
      <c r="R42">
        <v>8</v>
      </c>
    </row>
    <row r="43" spans="1:18" ht="22" customHeight="1" x14ac:dyDescent="0.2">
      <c r="A43" t="s">
        <v>150</v>
      </c>
      <c r="B43" t="s">
        <v>131</v>
      </c>
      <c r="C43" t="s">
        <v>98</v>
      </c>
      <c r="D43" t="s">
        <v>91</v>
      </c>
      <c r="E43" t="s">
        <v>90</v>
      </c>
      <c r="F43">
        <v>26</v>
      </c>
      <c r="G43">
        <v>10</v>
      </c>
      <c r="H43">
        <v>10</v>
      </c>
      <c r="I43">
        <v>10</v>
      </c>
      <c r="J43">
        <v>6</v>
      </c>
      <c r="K43">
        <v>10</v>
      </c>
      <c r="L43">
        <v>6</v>
      </c>
      <c r="M43">
        <v>4</v>
      </c>
      <c r="N43">
        <v>6</v>
      </c>
      <c r="O43">
        <v>6</v>
      </c>
      <c r="P43">
        <v>6</v>
      </c>
      <c r="Q43">
        <v>8</v>
      </c>
      <c r="R43">
        <v>6</v>
      </c>
    </row>
    <row r="44" spans="1:18" ht="22" customHeight="1" x14ac:dyDescent="0.2">
      <c r="A44" t="s">
        <v>151</v>
      </c>
      <c r="B44" t="s">
        <v>131</v>
      </c>
      <c r="C44" t="s">
        <v>98</v>
      </c>
      <c r="D44" t="s">
        <v>91</v>
      </c>
      <c r="E44" t="s">
        <v>90</v>
      </c>
      <c r="F44">
        <v>15</v>
      </c>
      <c r="G44">
        <v>10</v>
      </c>
      <c r="H44">
        <v>8</v>
      </c>
      <c r="I44">
        <v>8</v>
      </c>
      <c r="J44">
        <v>8</v>
      </c>
      <c r="K44">
        <v>6</v>
      </c>
      <c r="L44">
        <v>6</v>
      </c>
      <c r="M44">
        <v>8</v>
      </c>
      <c r="N44">
        <v>6</v>
      </c>
      <c r="O44">
        <v>8</v>
      </c>
      <c r="P44">
        <v>10</v>
      </c>
      <c r="Q44">
        <v>8</v>
      </c>
      <c r="R44">
        <v>8</v>
      </c>
    </row>
    <row r="45" spans="1:18" ht="22" customHeight="1" x14ac:dyDescent="0.2">
      <c r="A45" t="s">
        <v>152</v>
      </c>
      <c r="B45" t="s">
        <v>131</v>
      </c>
      <c r="C45" t="s">
        <v>98</v>
      </c>
      <c r="D45" t="s">
        <v>91</v>
      </c>
      <c r="E45" t="s">
        <v>90</v>
      </c>
      <c r="F45">
        <v>26</v>
      </c>
      <c r="G45">
        <v>15</v>
      </c>
      <c r="H45">
        <v>6</v>
      </c>
      <c r="I45">
        <v>6</v>
      </c>
      <c r="J45">
        <v>6</v>
      </c>
      <c r="K45">
        <v>8</v>
      </c>
      <c r="L45">
        <v>8</v>
      </c>
      <c r="M45">
        <v>6</v>
      </c>
      <c r="N45">
        <v>6</v>
      </c>
      <c r="O45">
        <v>6</v>
      </c>
      <c r="P45">
        <v>8</v>
      </c>
      <c r="Q45">
        <v>6</v>
      </c>
      <c r="R45">
        <v>6</v>
      </c>
    </row>
    <row r="46" spans="1:18" ht="22" customHeight="1" x14ac:dyDescent="0.2">
      <c r="A46" t="s">
        <v>153</v>
      </c>
      <c r="B46" t="s">
        <v>131</v>
      </c>
      <c r="C46" t="s">
        <v>98</v>
      </c>
      <c r="D46" t="s">
        <v>91</v>
      </c>
      <c r="E46" t="s">
        <v>90</v>
      </c>
      <c r="F46">
        <v>26</v>
      </c>
      <c r="G46">
        <v>26</v>
      </c>
      <c r="H46">
        <v>6</v>
      </c>
      <c r="I46">
        <v>10</v>
      </c>
      <c r="J46">
        <v>8</v>
      </c>
      <c r="K46">
        <v>10</v>
      </c>
      <c r="L46">
        <v>8</v>
      </c>
      <c r="M46">
        <v>4</v>
      </c>
      <c r="N46">
        <v>8</v>
      </c>
      <c r="O46">
        <v>6</v>
      </c>
      <c r="P46">
        <v>6</v>
      </c>
      <c r="Q46">
        <v>8</v>
      </c>
      <c r="R46">
        <v>8</v>
      </c>
    </row>
    <row r="47" spans="1:18" ht="22" customHeight="1" x14ac:dyDescent="0.2">
      <c r="A47" t="s">
        <v>154</v>
      </c>
      <c r="B47" t="s">
        <v>131</v>
      </c>
      <c r="C47" t="s">
        <v>98</v>
      </c>
      <c r="D47" t="s">
        <v>91</v>
      </c>
      <c r="E47" t="s">
        <v>90</v>
      </c>
      <c r="F47">
        <v>26</v>
      </c>
      <c r="G47">
        <v>26</v>
      </c>
      <c r="H47">
        <v>10</v>
      </c>
      <c r="I47">
        <v>6</v>
      </c>
      <c r="J47">
        <v>4</v>
      </c>
      <c r="K47">
        <v>6</v>
      </c>
      <c r="L47">
        <v>4</v>
      </c>
      <c r="M47">
        <v>4</v>
      </c>
      <c r="N47">
        <v>4</v>
      </c>
      <c r="O47">
        <v>4</v>
      </c>
      <c r="P47">
        <v>10</v>
      </c>
      <c r="Q47">
        <v>6</v>
      </c>
      <c r="R47">
        <v>4</v>
      </c>
    </row>
    <row r="48" spans="1:18" ht="22" customHeight="1" x14ac:dyDescent="0.2">
      <c r="A48" t="s">
        <v>155</v>
      </c>
      <c r="B48" t="s">
        <v>131</v>
      </c>
      <c r="C48" t="s">
        <v>98</v>
      </c>
      <c r="D48" t="s">
        <v>91</v>
      </c>
      <c r="E48" t="s">
        <v>90</v>
      </c>
      <c r="F48">
        <v>26</v>
      </c>
      <c r="G48">
        <v>26</v>
      </c>
      <c r="H48">
        <v>10</v>
      </c>
      <c r="I48">
        <v>10</v>
      </c>
      <c r="J48">
        <v>10</v>
      </c>
      <c r="K48">
        <v>8</v>
      </c>
      <c r="L48">
        <v>10</v>
      </c>
      <c r="M48">
        <v>6</v>
      </c>
      <c r="N48">
        <v>8</v>
      </c>
      <c r="O48">
        <v>6</v>
      </c>
      <c r="P48">
        <v>6</v>
      </c>
      <c r="Q48">
        <v>4</v>
      </c>
      <c r="R48">
        <v>4</v>
      </c>
    </row>
    <row r="49" spans="1:18" ht="22" customHeight="1" x14ac:dyDescent="0.2">
      <c r="A49" t="s">
        <v>156</v>
      </c>
      <c r="B49" t="s">
        <v>131</v>
      </c>
      <c r="C49" t="s">
        <v>98</v>
      </c>
      <c r="D49" t="s">
        <v>91</v>
      </c>
      <c r="E49" t="s">
        <v>90</v>
      </c>
      <c r="F49">
        <v>26</v>
      </c>
      <c r="G49">
        <v>15</v>
      </c>
      <c r="H49">
        <v>6</v>
      </c>
      <c r="I49">
        <v>6</v>
      </c>
      <c r="J49">
        <v>6</v>
      </c>
      <c r="K49">
        <v>6</v>
      </c>
      <c r="L49">
        <v>6</v>
      </c>
      <c r="M49">
        <v>8</v>
      </c>
      <c r="N49">
        <v>8</v>
      </c>
      <c r="O49">
        <v>6</v>
      </c>
      <c r="P49">
        <v>6</v>
      </c>
      <c r="Q49">
        <v>4</v>
      </c>
      <c r="R49">
        <v>6</v>
      </c>
    </row>
    <row r="50" spans="1:18" ht="22" customHeight="1" x14ac:dyDescent="0.2">
      <c r="A50" t="s">
        <v>157</v>
      </c>
      <c r="B50" t="s">
        <v>130</v>
      </c>
      <c r="C50" t="s">
        <v>98</v>
      </c>
      <c r="D50" t="s">
        <v>91</v>
      </c>
      <c r="E50" t="s">
        <v>99</v>
      </c>
      <c r="F50">
        <v>15</v>
      </c>
      <c r="G50">
        <v>10</v>
      </c>
      <c r="H50">
        <v>8</v>
      </c>
      <c r="I50">
        <v>8</v>
      </c>
      <c r="J50">
        <v>10</v>
      </c>
      <c r="K50">
        <v>6</v>
      </c>
      <c r="L50">
        <v>8</v>
      </c>
      <c r="M50">
        <v>6</v>
      </c>
      <c r="N50">
        <v>8</v>
      </c>
      <c r="O50">
        <v>4</v>
      </c>
      <c r="P50">
        <v>6</v>
      </c>
      <c r="Q50">
        <v>6</v>
      </c>
      <c r="R50">
        <v>6</v>
      </c>
    </row>
    <row r="51" spans="1:18" ht="22" customHeight="1" x14ac:dyDescent="0.2">
      <c r="A51" t="s">
        <v>158</v>
      </c>
      <c r="B51" t="s">
        <v>130</v>
      </c>
      <c r="C51" t="s">
        <v>98</v>
      </c>
      <c r="D51" t="s">
        <v>91</v>
      </c>
      <c r="E51" t="s">
        <v>99</v>
      </c>
      <c r="F51">
        <v>26</v>
      </c>
      <c r="G51">
        <v>8</v>
      </c>
      <c r="H51">
        <v>6</v>
      </c>
      <c r="I51">
        <v>6</v>
      </c>
      <c r="J51">
        <v>4</v>
      </c>
      <c r="K51">
        <v>6</v>
      </c>
      <c r="L51">
        <v>6</v>
      </c>
      <c r="M51">
        <v>8</v>
      </c>
      <c r="N51">
        <v>8</v>
      </c>
      <c r="O51">
        <v>8</v>
      </c>
      <c r="P51">
        <v>6</v>
      </c>
      <c r="Q51">
        <v>6</v>
      </c>
      <c r="R51">
        <v>8</v>
      </c>
    </row>
    <row r="52" spans="1:18" ht="22" customHeight="1" x14ac:dyDescent="0.2">
      <c r="A52" t="s">
        <v>159</v>
      </c>
      <c r="B52" t="s">
        <v>130</v>
      </c>
      <c r="C52" t="s">
        <v>98</v>
      </c>
      <c r="D52" t="s">
        <v>91</v>
      </c>
      <c r="E52" t="s">
        <v>99</v>
      </c>
      <c r="F52">
        <v>15</v>
      </c>
      <c r="G52">
        <v>6</v>
      </c>
      <c r="H52">
        <v>6</v>
      </c>
      <c r="I52">
        <v>4</v>
      </c>
      <c r="J52">
        <v>4</v>
      </c>
      <c r="K52">
        <v>6</v>
      </c>
      <c r="L52">
        <v>4</v>
      </c>
      <c r="M52">
        <v>8</v>
      </c>
      <c r="N52">
        <v>6</v>
      </c>
      <c r="O52">
        <v>4</v>
      </c>
      <c r="P52">
        <v>6</v>
      </c>
      <c r="Q52">
        <v>6</v>
      </c>
      <c r="R52">
        <v>6</v>
      </c>
    </row>
    <row r="53" spans="1:18" ht="22" customHeight="1" x14ac:dyDescent="0.2">
      <c r="A53" t="s">
        <v>160</v>
      </c>
      <c r="B53" t="s">
        <v>130</v>
      </c>
      <c r="C53" t="s">
        <v>98</v>
      </c>
      <c r="D53" t="s">
        <v>91</v>
      </c>
      <c r="E53" t="s">
        <v>99</v>
      </c>
      <c r="F53">
        <v>15</v>
      </c>
      <c r="G53">
        <v>8</v>
      </c>
      <c r="H53">
        <v>4</v>
      </c>
      <c r="I53">
        <v>6</v>
      </c>
      <c r="J53">
        <v>6</v>
      </c>
      <c r="K53">
        <v>6</v>
      </c>
      <c r="L53">
        <v>4</v>
      </c>
      <c r="M53">
        <v>6</v>
      </c>
      <c r="N53">
        <v>6</v>
      </c>
      <c r="O53">
        <v>4</v>
      </c>
      <c r="P53">
        <v>4</v>
      </c>
      <c r="Q53">
        <v>6</v>
      </c>
      <c r="R53">
        <v>4</v>
      </c>
    </row>
    <row r="54" spans="1:18" ht="22" customHeight="1" x14ac:dyDescent="0.2">
      <c r="A54" t="s">
        <v>161</v>
      </c>
      <c r="B54" t="s">
        <v>130</v>
      </c>
      <c r="C54" t="s">
        <v>98</v>
      </c>
      <c r="D54" t="s">
        <v>91</v>
      </c>
      <c r="E54" t="s">
        <v>99</v>
      </c>
      <c r="F54">
        <v>15</v>
      </c>
      <c r="G54">
        <v>8</v>
      </c>
      <c r="H54">
        <v>6</v>
      </c>
      <c r="I54">
        <v>6</v>
      </c>
      <c r="J54">
        <v>6</v>
      </c>
      <c r="K54">
        <v>10</v>
      </c>
      <c r="L54">
        <v>10</v>
      </c>
      <c r="M54">
        <v>4</v>
      </c>
      <c r="N54">
        <v>6</v>
      </c>
      <c r="O54">
        <v>10</v>
      </c>
      <c r="P54">
        <v>8</v>
      </c>
      <c r="Q54">
        <v>8</v>
      </c>
      <c r="R54">
        <v>10</v>
      </c>
    </row>
    <row r="55" spans="1:18" ht="22" customHeight="1" x14ac:dyDescent="0.2">
      <c r="A55" t="s">
        <v>162</v>
      </c>
      <c r="B55" t="s">
        <v>130</v>
      </c>
      <c r="C55" t="s">
        <v>98</v>
      </c>
      <c r="D55" t="s">
        <v>91</v>
      </c>
      <c r="E55" t="s">
        <v>99</v>
      </c>
      <c r="F55">
        <v>15</v>
      </c>
      <c r="G55">
        <v>4</v>
      </c>
      <c r="H55">
        <v>2</v>
      </c>
      <c r="I55">
        <v>2</v>
      </c>
      <c r="J55">
        <v>1.4</v>
      </c>
      <c r="K55">
        <v>2</v>
      </c>
      <c r="L55">
        <v>2</v>
      </c>
      <c r="M55">
        <v>4</v>
      </c>
      <c r="N55">
        <v>2</v>
      </c>
      <c r="O55">
        <v>2</v>
      </c>
      <c r="P55">
        <v>2</v>
      </c>
      <c r="Q55">
        <v>2</v>
      </c>
      <c r="R55">
        <v>2</v>
      </c>
    </row>
    <row r="56" spans="1:18" ht="22" customHeight="1" x14ac:dyDescent="0.2">
      <c r="A56" t="s">
        <v>163</v>
      </c>
      <c r="B56" t="s">
        <v>130</v>
      </c>
      <c r="C56" t="s">
        <v>98</v>
      </c>
      <c r="D56" t="s">
        <v>91</v>
      </c>
      <c r="E56" t="s">
        <v>99</v>
      </c>
      <c r="F56">
        <v>26</v>
      </c>
      <c r="G56">
        <v>6</v>
      </c>
      <c r="H56">
        <v>6</v>
      </c>
      <c r="I56">
        <v>8</v>
      </c>
      <c r="J56">
        <v>10</v>
      </c>
      <c r="K56">
        <v>6</v>
      </c>
      <c r="L56">
        <v>2</v>
      </c>
      <c r="M56">
        <v>4</v>
      </c>
      <c r="N56">
        <v>6</v>
      </c>
      <c r="O56">
        <v>4</v>
      </c>
      <c r="P56">
        <v>4</v>
      </c>
      <c r="Q56">
        <v>2</v>
      </c>
      <c r="R56">
        <v>4</v>
      </c>
    </row>
    <row r="57" spans="1:18" ht="22" customHeight="1" x14ac:dyDescent="0.2">
      <c r="A57" t="s">
        <v>164</v>
      </c>
      <c r="B57" t="s">
        <v>130</v>
      </c>
      <c r="C57" t="s">
        <v>98</v>
      </c>
      <c r="D57" t="s">
        <v>91</v>
      </c>
      <c r="E57" t="s">
        <v>99</v>
      </c>
      <c r="F57">
        <v>26</v>
      </c>
      <c r="G57">
        <v>6</v>
      </c>
      <c r="H57">
        <v>4</v>
      </c>
      <c r="I57">
        <v>4</v>
      </c>
      <c r="J57">
        <v>4</v>
      </c>
      <c r="K57">
        <v>6</v>
      </c>
      <c r="L57">
        <v>2</v>
      </c>
      <c r="M57">
        <v>4</v>
      </c>
      <c r="N57">
        <v>4</v>
      </c>
      <c r="O57">
        <v>4</v>
      </c>
      <c r="P57">
        <v>4</v>
      </c>
      <c r="Q57">
        <v>4</v>
      </c>
      <c r="R57">
        <v>2</v>
      </c>
    </row>
    <row r="58" spans="1:18" ht="22" customHeight="1" x14ac:dyDescent="0.2">
      <c r="A58" t="s">
        <v>157</v>
      </c>
      <c r="B58" t="s">
        <v>131</v>
      </c>
      <c r="C58" t="s">
        <v>98</v>
      </c>
      <c r="D58" t="s">
        <v>91</v>
      </c>
      <c r="E58" t="s">
        <v>99</v>
      </c>
      <c r="F58">
        <v>26</v>
      </c>
      <c r="G58">
        <v>10</v>
      </c>
      <c r="H58">
        <v>8</v>
      </c>
      <c r="I58">
        <v>8</v>
      </c>
      <c r="J58">
        <v>8</v>
      </c>
      <c r="K58">
        <v>8</v>
      </c>
      <c r="L58">
        <v>8</v>
      </c>
      <c r="M58">
        <v>6</v>
      </c>
      <c r="N58">
        <v>6</v>
      </c>
      <c r="O58">
        <v>4</v>
      </c>
      <c r="P58">
        <v>6</v>
      </c>
      <c r="Q58">
        <v>4</v>
      </c>
      <c r="R58">
        <v>6</v>
      </c>
    </row>
    <row r="59" spans="1:18" ht="22" customHeight="1" x14ac:dyDescent="0.2">
      <c r="A59" t="s">
        <v>158</v>
      </c>
      <c r="B59" t="s">
        <v>131</v>
      </c>
      <c r="C59" t="s">
        <v>98</v>
      </c>
      <c r="D59" t="s">
        <v>91</v>
      </c>
      <c r="E59" t="s">
        <v>99</v>
      </c>
      <c r="F59">
        <v>26</v>
      </c>
      <c r="G59">
        <v>15</v>
      </c>
      <c r="H59">
        <v>6</v>
      </c>
      <c r="I59">
        <v>6</v>
      </c>
      <c r="J59">
        <v>6</v>
      </c>
      <c r="K59">
        <v>6</v>
      </c>
      <c r="L59">
        <v>6</v>
      </c>
      <c r="M59">
        <v>8</v>
      </c>
      <c r="N59">
        <v>8</v>
      </c>
      <c r="O59">
        <v>6</v>
      </c>
      <c r="P59">
        <v>6</v>
      </c>
      <c r="Q59">
        <v>6</v>
      </c>
      <c r="R59">
        <v>10</v>
      </c>
    </row>
    <row r="60" spans="1:18" ht="22" customHeight="1" x14ac:dyDescent="0.2">
      <c r="A60" t="s">
        <v>159</v>
      </c>
      <c r="B60" t="s">
        <v>131</v>
      </c>
      <c r="C60" t="s">
        <v>98</v>
      </c>
      <c r="D60" t="s">
        <v>91</v>
      </c>
      <c r="E60" t="s">
        <v>99</v>
      </c>
      <c r="F60">
        <v>8</v>
      </c>
      <c r="G60">
        <v>6</v>
      </c>
      <c r="H60">
        <v>2</v>
      </c>
      <c r="I60">
        <v>4</v>
      </c>
      <c r="J60">
        <v>4</v>
      </c>
      <c r="K60">
        <v>4</v>
      </c>
      <c r="L60">
        <v>6</v>
      </c>
      <c r="M60">
        <v>6</v>
      </c>
      <c r="N60">
        <v>4</v>
      </c>
      <c r="O60">
        <v>4</v>
      </c>
      <c r="P60">
        <v>4</v>
      </c>
      <c r="Q60">
        <v>4</v>
      </c>
      <c r="R60">
        <v>4</v>
      </c>
    </row>
    <row r="61" spans="1:18" ht="22" customHeight="1" x14ac:dyDescent="0.2">
      <c r="A61" t="s">
        <v>160</v>
      </c>
      <c r="B61" t="s">
        <v>131</v>
      </c>
      <c r="C61" t="s">
        <v>98</v>
      </c>
      <c r="D61" t="s">
        <v>91</v>
      </c>
      <c r="E61" t="s">
        <v>99</v>
      </c>
      <c r="F61">
        <v>15</v>
      </c>
      <c r="G61">
        <v>6</v>
      </c>
      <c r="H61">
        <v>4</v>
      </c>
      <c r="I61">
        <v>6</v>
      </c>
      <c r="J61">
        <v>6</v>
      </c>
      <c r="K61">
        <v>6</v>
      </c>
      <c r="L61">
        <v>6</v>
      </c>
      <c r="M61">
        <v>6</v>
      </c>
      <c r="N61">
        <v>6</v>
      </c>
      <c r="O61">
        <v>6</v>
      </c>
      <c r="P61">
        <v>6</v>
      </c>
      <c r="Q61">
        <v>4</v>
      </c>
      <c r="R61">
        <v>4</v>
      </c>
    </row>
    <row r="62" spans="1:18" ht="22" customHeight="1" x14ac:dyDescent="0.2">
      <c r="A62" t="s">
        <v>161</v>
      </c>
      <c r="B62" t="s">
        <v>131</v>
      </c>
      <c r="C62" t="s">
        <v>98</v>
      </c>
      <c r="D62" t="s">
        <v>91</v>
      </c>
      <c r="E62" t="s">
        <v>99</v>
      </c>
      <c r="F62">
        <v>15</v>
      </c>
      <c r="G62">
        <v>6</v>
      </c>
      <c r="H62">
        <v>6</v>
      </c>
      <c r="I62">
        <v>10</v>
      </c>
      <c r="J62">
        <v>6</v>
      </c>
      <c r="K62">
        <v>10</v>
      </c>
      <c r="L62">
        <v>10</v>
      </c>
      <c r="M62">
        <v>4</v>
      </c>
      <c r="N62">
        <v>8</v>
      </c>
      <c r="O62">
        <v>10</v>
      </c>
      <c r="P62">
        <v>26</v>
      </c>
      <c r="Q62">
        <v>8</v>
      </c>
      <c r="R62">
        <v>10</v>
      </c>
    </row>
    <row r="63" spans="1:18" ht="22" customHeight="1" x14ac:dyDescent="0.2">
      <c r="A63" t="s">
        <v>162</v>
      </c>
      <c r="B63" t="s">
        <v>131</v>
      </c>
      <c r="C63" t="s">
        <v>98</v>
      </c>
      <c r="D63" t="s">
        <v>91</v>
      </c>
      <c r="E63" t="s">
        <v>99</v>
      </c>
      <c r="F63">
        <v>15</v>
      </c>
      <c r="G63">
        <v>4</v>
      </c>
      <c r="H63">
        <v>2</v>
      </c>
      <c r="I63">
        <v>2</v>
      </c>
      <c r="J63">
        <v>1.4</v>
      </c>
      <c r="K63">
        <v>2</v>
      </c>
      <c r="L63">
        <v>4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</row>
    <row r="64" spans="1:18" ht="22" customHeight="1" x14ac:dyDescent="0.2">
      <c r="A64" t="s">
        <v>163</v>
      </c>
      <c r="B64" t="s">
        <v>131</v>
      </c>
      <c r="C64" t="s">
        <v>98</v>
      </c>
      <c r="D64" t="s">
        <v>91</v>
      </c>
      <c r="E64" t="s">
        <v>99</v>
      </c>
      <c r="F64">
        <v>26</v>
      </c>
      <c r="G64">
        <v>10</v>
      </c>
      <c r="H64">
        <v>6</v>
      </c>
      <c r="I64">
        <v>10</v>
      </c>
      <c r="J64">
        <v>10</v>
      </c>
      <c r="K64">
        <v>2</v>
      </c>
      <c r="L64">
        <v>6</v>
      </c>
      <c r="M64">
        <v>4</v>
      </c>
      <c r="N64">
        <v>6</v>
      </c>
      <c r="O64">
        <v>4</v>
      </c>
      <c r="P64">
        <v>4</v>
      </c>
      <c r="Q64">
        <v>6</v>
      </c>
      <c r="R64">
        <v>4</v>
      </c>
    </row>
    <row r="65" spans="1:18" ht="22" customHeight="1" x14ac:dyDescent="0.2">
      <c r="A65" t="s">
        <v>164</v>
      </c>
      <c r="B65" t="s">
        <v>131</v>
      </c>
      <c r="C65" t="s">
        <v>98</v>
      </c>
      <c r="D65" t="s">
        <v>91</v>
      </c>
      <c r="E65" t="s">
        <v>99</v>
      </c>
      <c r="F65">
        <v>26</v>
      </c>
      <c r="G65">
        <v>6</v>
      </c>
      <c r="H65">
        <v>10</v>
      </c>
      <c r="I65">
        <v>4</v>
      </c>
      <c r="J65">
        <v>4</v>
      </c>
      <c r="K65">
        <v>6</v>
      </c>
      <c r="L65">
        <v>2</v>
      </c>
      <c r="M65">
        <v>4</v>
      </c>
      <c r="N65">
        <v>4</v>
      </c>
      <c r="O65">
        <v>8</v>
      </c>
      <c r="P65">
        <v>2</v>
      </c>
      <c r="Q65">
        <v>4</v>
      </c>
      <c r="R65">
        <v>6</v>
      </c>
    </row>
    <row r="66" spans="1:18" ht="22" customHeight="1" x14ac:dyDescent="0.2">
      <c r="A66" t="s">
        <v>165</v>
      </c>
      <c r="B66" t="s">
        <v>130</v>
      </c>
      <c r="C66" t="s">
        <v>92</v>
      </c>
      <c r="D66" t="s">
        <v>92</v>
      </c>
      <c r="E66" t="s">
        <v>90</v>
      </c>
      <c r="F66">
        <v>26</v>
      </c>
      <c r="G66">
        <v>15</v>
      </c>
      <c r="H66">
        <v>10</v>
      </c>
      <c r="I66">
        <v>10</v>
      </c>
      <c r="J66">
        <v>8</v>
      </c>
      <c r="K66">
        <v>26</v>
      </c>
      <c r="L66">
        <v>15</v>
      </c>
      <c r="M66">
        <v>10</v>
      </c>
      <c r="N66">
        <v>26</v>
      </c>
      <c r="O66">
        <v>15</v>
      </c>
      <c r="P66">
        <v>26</v>
      </c>
      <c r="Q66">
        <v>26</v>
      </c>
      <c r="R66">
        <v>26</v>
      </c>
    </row>
    <row r="67" spans="1:18" ht="22" customHeight="1" x14ac:dyDescent="0.2">
      <c r="A67" t="s">
        <v>166</v>
      </c>
      <c r="B67" t="s">
        <v>130</v>
      </c>
      <c r="C67" t="s">
        <v>92</v>
      </c>
      <c r="D67" t="s">
        <v>92</v>
      </c>
      <c r="E67" t="s">
        <v>90</v>
      </c>
      <c r="F67">
        <v>26</v>
      </c>
      <c r="G67">
        <v>26</v>
      </c>
      <c r="H67">
        <v>10</v>
      </c>
      <c r="I67">
        <v>10</v>
      </c>
      <c r="J67">
        <v>10</v>
      </c>
      <c r="K67">
        <v>15</v>
      </c>
      <c r="L67">
        <v>10</v>
      </c>
      <c r="M67">
        <v>15</v>
      </c>
      <c r="N67">
        <v>15</v>
      </c>
      <c r="O67">
        <v>15</v>
      </c>
      <c r="P67">
        <v>15</v>
      </c>
      <c r="Q67">
        <v>15</v>
      </c>
      <c r="R67">
        <v>15</v>
      </c>
    </row>
    <row r="68" spans="1:18" ht="22" customHeight="1" x14ac:dyDescent="0.2">
      <c r="A68" t="s">
        <v>167</v>
      </c>
      <c r="B68" t="s">
        <v>130</v>
      </c>
      <c r="C68" t="s">
        <v>92</v>
      </c>
      <c r="D68" t="s">
        <v>92</v>
      </c>
      <c r="E68" t="s">
        <v>90</v>
      </c>
      <c r="F68">
        <v>26</v>
      </c>
      <c r="G68">
        <v>10</v>
      </c>
      <c r="H68">
        <v>10</v>
      </c>
      <c r="I68">
        <v>8</v>
      </c>
      <c r="J68">
        <v>15</v>
      </c>
      <c r="K68">
        <v>15</v>
      </c>
      <c r="L68">
        <v>26</v>
      </c>
      <c r="M68">
        <v>15</v>
      </c>
      <c r="N68">
        <v>26</v>
      </c>
      <c r="O68">
        <v>15</v>
      </c>
      <c r="P68">
        <v>15</v>
      </c>
      <c r="Q68">
        <v>15</v>
      </c>
      <c r="R68">
        <v>26</v>
      </c>
    </row>
    <row r="69" spans="1:18" ht="22" customHeight="1" x14ac:dyDescent="0.2">
      <c r="A69" t="s">
        <v>168</v>
      </c>
      <c r="B69" t="s">
        <v>130</v>
      </c>
      <c r="C69" t="s">
        <v>92</v>
      </c>
      <c r="D69" t="s">
        <v>92</v>
      </c>
      <c r="E69" t="s">
        <v>90</v>
      </c>
      <c r="F69">
        <v>26</v>
      </c>
      <c r="G69">
        <v>15</v>
      </c>
      <c r="H69">
        <v>8</v>
      </c>
      <c r="I69">
        <v>8</v>
      </c>
      <c r="J69">
        <v>15</v>
      </c>
      <c r="K69">
        <v>8</v>
      </c>
      <c r="L69">
        <v>15</v>
      </c>
      <c r="M69">
        <v>10</v>
      </c>
      <c r="N69">
        <v>26</v>
      </c>
      <c r="O69">
        <v>10</v>
      </c>
      <c r="P69">
        <v>15</v>
      </c>
      <c r="Q69">
        <v>10</v>
      </c>
      <c r="R69">
        <v>26</v>
      </c>
    </row>
    <row r="70" spans="1:18" ht="22" customHeight="1" x14ac:dyDescent="0.2">
      <c r="A70" t="s">
        <v>169</v>
      </c>
      <c r="B70" t="s">
        <v>130</v>
      </c>
      <c r="C70" t="s">
        <v>92</v>
      </c>
      <c r="D70" t="s">
        <v>92</v>
      </c>
      <c r="E70" t="s">
        <v>90</v>
      </c>
      <c r="F70">
        <v>26</v>
      </c>
      <c r="G70">
        <v>10</v>
      </c>
      <c r="H70">
        <v>8</v>
      </c>
      <c r="I70">
        <v>10</v>
      </c>
      <c r="J70">
        <v>15</v>
      </c>
      <c r="K70">
        <v>8</v>
      </c>
      <c r="L70">
        <v>10</v>
      </c>
      <c r="M70">
        <v>10</v>
      </c>
      <c r="N70">
        <v>15</v>
      </c>
      <c r="O70">
        <v>15</v>
      </c>
      <c r="P70">
        <v>15</v>
      </c>
      <c r="Q70">
        <v>15</v>
      </c>
      <c r="R70">
        <v>15</v>
      </c>
    </row>
    <row r="71" spans="1:18" ht="22" customHeight="1" x14ac:dyDescent="0.2">
      <c r="A71" t="s">
        <v>170</v>
      </c>
      <c r="B71" t="s">
        <v>130</v>
      </c>
      <c r="C71" t="s">
        <v>92</v>
      </c>
      <c r="D71" t="s">
        <v>92</v>
      </c>
      <c r="E71" t="s">
        <v>90</v>
      </c>
      <c r="F71">
        <v>26</v>
      </c>
      <c r="G71">
        <v>10</v>
      </c>
      <c r="H71">
        <v>10</v>
      </c>
      <c r="I71">
        <v>8</v>
      </c>
      <c r="J71">
        <v>8</v>
      </c>
      <c r="K71">
        <v>8</v>
      </c>
      <c r="L71">
        <v>15</v>
      </c>
      <c r="M71">
        <v>8</v>
      </c>
      <c r="N71">
        <v>10</v>
      </c>
      <c r="O71">
        <v>10</v>
      </c>
      <c r="P71">
        <v>15</v>
      </c>
      <c r="Q71">
        <v>10</v>
      </c>
      <c r="R71">
        <v>26</v>
      </c>
    </row>
    <row r="72" spans="1:18" ht="22" customHeight="1" x14ac:dyDescent="0.2">
      <c r="A72" t="s">
        <v>171</v>
      </c>
      <c r="B72" t="s">
        <v>130</v>
      </c>
      <c r="C72" t="s">
        <v>92</v>
      </c>
      <c r="D72" t="s">
        <v>92</v>
      </c>
      <c r="E72" t="s">
        <v>90</v>
      </c>
      <c r="F72">
        <v>26</v>
      </c>
      <c r="G72">
        <v>10</v>
      </c>
      <c r="H72">
        <v>6</v>
      </c>
      <c r="I72">
        <v>8</v>
      </c>
      <c r="J72">
        <v>15</v>
      </c>
      <c r="K72">
        <v>8</v>
      </c>
      <c r="L72">
        <v>15</v>
      </c>
      <c r="M72">
        <v>8</v>
      </c>
      <c r="N72">
        <v>15</v>
      </c>
      <c r="O72">
        <v>10</v>
      </c>
      <c r="P72">
        <v>26</v>
      </c>
      <c r="Q72">
        <v>10</v>
      </c>
      <c r="R72">
        <v>15</v>
      </c>
    </row>
    <row r="73" spans="1:18" ht="22" customHeight="1" x14ac:dyDescent="0.2">
      <c r="A73" t="s">
        <v>172</v>
      </c>
      <c r="B73" t="s">
        <v>130</v>
      </c>
      <c r="C73" t="s">
        <v>92</v>
      </c>
      <c r="D73" t="s">
        <v>92</v>
      </c>
      <c r="E73" t="s">
        <v>90</v>
      </c>
      <c r="F73">
        <v>26</v>
      </c>
      <c r="G73">
        <v>10</v>
      </c>
      <c r="H73">
        <v>8</v>
      </c>
      <c r="I73">
        <v>8</v>
      </c>
      <c r="J73">
        <v>10</v>
      </c>
      <c r="K73">
        <v>10</v>
      </c>
      <c r="L73">
        <v>10</v>
      </c>
      <c r="M73">
        <v>10</v>
      </c>
      <c r="N73">
        <v>15</v>
      </c>
      <c r="O73">
        <v>15</v>
      </c>
      <c r="P73">
        <v>15</v>
      </c>
      <c r="Q73">
        <v>15</v>
      </c>
      <c r="R73">
        <v>26</v>
      </c>
    </row>
    <row r="74" spans="1:18" ht="22" customHeight="1" x14ac:dyDescent="0.2">
      <c r="A74" t="s">
        <v>165</v>
      </c>
      <c r="B74" t="s">
        <v>131</v>
      </c>
      <c r="C74" t="s">
        <v>92</v>
      </c>
      <c r="D74" t="s">
        <v>92</v>
      </c>
      <c r="E74" t="s">
        <v>90</v>
      </c>
      <c r="F74">
        <v>26</v>
      </c>
      <c r="G74">
        <v>15</v>
      </c>
      <c r="H74">
        <v>8</v>
      </c>
      <c r="I74">
        <v>15</v>
      </c>
      <c r="J74">
        <v>15</v>
      </c>
      <c r="K74">
        <v>10</v>
      </c>
      <c r="L74">
        <v>26</v>
      </c>
      <c r="M74">
        <v>10</v>
      </c>
      <c r="N74">
        <v>15</v>
      </c>
      <c r="O74">
        <v>15</v>
      </c>
      <c r="P74">
        <v>26</v>
      </c>
      <c r="Q74">
        <v>15</v>
      </c>
      <c r="R74">
        <v>26</v>
      </c>
    </row>
    <row r="75" spans="1:18" ht="22" customHeight="1" x14ac:dyDescent="0.2">
      <c r="A75" t="s">
        <v>166</v>
      </c>
      <c r="B75" t="s">
        <v>131</v>
      </c>
      <c r="C75" t="s">
        <v>92</v>
      </c>
      <c r="D75" t="s">
        <v>92</v>
      </c>
      <c r="E75" t="s">
        <v>90</v>
      </c>
      <c r="F75">
        <v>26</v>
      </c>
      <c r="G75">
        <v>26</v>
      </c>
      <c r="H75">
        <v>8</v>
      </c>
      <c r="I75">
        <v>8</v>
      </c>
      <c r="J75">
        <v>10</v>
      </c>
      <c r="K75">
        <v>15</v>
      </c>
      <c r="L75">
        <v>10</v>
      </c>
      <c r="M75">
        <v>10</v>
      </c>
      <c r="N75">
        <v>15</v>
      </c>
      <c r="O75">
        <v>10</v>
      </c>
      <c r="P75">
        <v>15</v>
      </c>
      <c r="Q75">
        <v>10</v>
      </c>
      <c r="R75">
        <v>15</v>
      </c>
    </row>
    <row r="76" spans="1:18" ht="22" customHeight="1" x14ac:dyDescent="0.2">
      <c r="A76" t="s">
        <v>167</v>
      </c>
      <c r="B76" t="s">
        <v>131</v>
      </c>
      <c r="C76" t="s">
        <v>92</v>
      </c>
      <c r="D76" t="s">
        <v>92</v>
      </c>
      <c r="E76" t="s">
        <v>90</v>
      </c>
      <c r="F76">
        <v>26</v>
      </c>
      <c r="G76">
        <v>10</v>
      </c>
      <c r="H76">
        <v>10</v>
      </c>
      <c r="I76">
        <v>10</v>
      </c>
      <c r="J76">
        <v>15</v>
      </c>
      <c r="K76">
        <v>10</v>
      </c>
      <c r="L76">
        <v>15</v>
      </c>
      <c r="M76">
        <v>10</v>
      </c>
      <c r="N76">
        <v>15</v>
      </c>
      <c r="O76">
        <v>15</v>
      </c>
      <c r="P76">
        <v>15</v>
      </c>
      <c r="Q76">
        <v>15</v>
      </c>
      <c r="R76">
        <v>15</v>
      </c>
    </row>
    <row r="77" spans="1:18" ht="22" customHeight="1" x14ac:dyDescent="0.2">
      <c r="A77" t="s">
        <v>168</v>
      </c>
      <c r="B77" t="s">
        <v>131</v>
      </c>
      <c r="C77" t="s">
        <v>92</v>
      </c>
      <c r="D77" t="s">
        <v>92</v>
      </c>
      <c r="E77" t="s">
        <v>90</v>
      </c>
      <c r="F77">
        <v>26</v>
      </c>
      <c r="G77">
        <v>15</v>
      </c>
      <c r="H77">
        <v>8</v>
      </c>
      <c r="I77">
        <v>8</v>
      </c>
      <c r="J77">
        <v>10</v>
      </c>
      <c r="K77">
        <v>8</v>
      </c>
      <c r="L77">
        <v>10</v>
      </c>
      <c r="M77">
        <v>8</v>
      </c>
      <c r="N77">
        <v>15</v>
      </c>
      <c r="O77">
        <v>8</v>
      </c>
      <c r="P77">
        <v>10</v>
      </c>
      <c r="Q77">
        <v>10</v>
      </c>
      <c r="R77">
        <v>26</v>
      </c>
    </row>
    <row r="78" spans="1:18" ht="22" customHeight="1" x14ac:dyDescent="0.2">
      <c r="A78" t="s">
        <v>169</v>
      </c>
      <c r="B78" t="s">
        <v>131</v>
      </c>
      <c r="C78" t="s">
        <v>92</v>
      </c>
      <c r="D78" t="s">
        <v>92</v>
      </c>
      <c r="E78" t="s">
        <v>90</v>
      </c>
      <c r="F78">
        <v>26</v>
      </c>
      <c r="G78">
        <v>10</v>
      </c>
      <c r="H78">
        <v>10</v>
      </c>
      <c r="I78">
        <v>8</v>
      </c>
      <c r="J78">
        <v>8</v>
      </c>
      <c r="K78">
        <v>8</v>
      </c>
      <c r="L78">
        <v>8</v>
      </c>
      <c r="M78">
        <v>8</v>
      </c>
      <c r="N78">
        <v>8</v>
      </c>
      <c r="O78">
        <v>8</v>
      </c>
      <c r="P78">
        <v>10</v>
      </c>
      <c r="Q78">
        <v>15</v>
      </c>
      <c r="R78">
        <v>10</v>
      </c>
    </row>
    <row r="79" spans="1:18" ht="22" customHeight="1" x14ac:dyDescent="0.2">
      <c r="A79" t="s">
        <v>170</v>
      </c>
      <c r="B79" t="s">
        <v>131</v>
      </c>
      <c r="C79" t="s">
        <v>92</v>
      </c>
      <c r="D79" t="s">
        <v>92</v>
      </c>
      <c r="E79" t="s">
        <v>90</v>
      </c>
      <c r="F79">
        <v>26</v>
      </c>
      <c r="G79">
        <v>15</v>
      </c>
      <c r="H79">
        <v>8</v>
      </c>
      <c r="I79">
        <v>10</v>
      </c>
      <c r="J79">
        <v>8</v>
      </c>
      <c r="K79">
        <v>8</v>
      </c>
      <c r="L79">
        <v>10</v>
      </c>
      <c r="M79">
        <v>8</v>
      </c>
      <c r="N79">
        <v>8</v>
      </c>
      <c r="O79">
        <v>10</v>
      </c>
      <c r="P79">
        <v>10</v>
      </c>
      <c r="Q79">
        <v>10</v>
      </c>
      <c r="R79">
        <v>26</v>
      </c>
    </row>
    <row r="80" spans="1:18" ht="22" customHeight="1" x14ac:dyDescent="0.2">
      <c r="A80" t="s">
        <v>171</v>
      </c>
      <c r="B80" t="s">
        <v>131</v>
      </c>
      <c r="C80" t="s">
        <v>92</v>
      </c>
      <c r="D80" t="s">
        <v>92</v>
      </c>
      <c r="E80" t="s">
        <v>90</v>
      </c>
      <c r="F80">
        <v>26</v>
      </c>
      <c r="G80">
        <v>10</v>
      </c>
      <c r="H80">
        <v>8</v>
      </c>
      <c r="I80">
        <v>8</v>
      </c>
      <c r="J80">
        <v>10</v>
      </c>
      <c r="K80">
        <v>8</v>
      </c>
      <c r="L80">
        <v>10</v>
      </c>
      <c r="M80">
        <v>8</v>
      </c>
      <c r="N80">
        <v>10</v>
      </c>
      <c r="O80">
        <v>10</v>
      </c>
      <c r="P80">
        <v>15</v>
      </c>
      <c r="Q80">
        <v>10</v>
      </c>
      <c r="R80">
        <v>15</v>
      </c>
    </row>
    <row r="81" spans="1:18" ht="22" customHeight="1" x14ac:dyDescent="0.2">
      <c r="A81" t="s">
        <v>172</v>
      </c>
      <c r="B81" t="s">
        <v>131</v>
      </c>
      <c r="C81" t="s">
        <v>92</v>
      </c>
      <c r="D81" t="s">
        <v>92</v>
      </c>
      <c r="E81" t="s">
        <v>90</v>
      </c>
      <c r="F81">
        <v>26</v>
      </c>
      <c r="G81">
        <v>15</v>
      </c>
      <c r="H81">
        <v>10</v>
      </c>
      <c r="I81">
        <v>8</v>
      </c>
      <c r="J81">
        <v>8</v>
      </c>
      <c r="K81">
        <v>8</v>
      </c>
      <c r="L81">
        <v>10</v>
      </c>
      <c r="M81">
        <v>8</v>
      </c>
      <c r="N81">
        <v>10</v>
      </c>
      <c r="O81">
        <v>15</v>
      </c>
      <c r="P81">
        <v>15</v>
      </c>
      <c r="Q81">
        <v>15</v>
      </c>
      <c r="R81">
        <v>26</v>
      </c>
    </row>
    <row r="82" spans="1:18" ht="22" customHeight="1" x14ac:dyDescent="0.2">
      <c r="A82" t="s">
        <v>173</v>
      </c>
      <c r="B82" t="s">
        <v>130</v>
      </c>
      <c r="C82" t="s">
        <v>92</v>
      </c>
      <c r="D82" t="s">
        <v>92</v>
      </c>
      <c r="E82" t="s">
        <v>99</v>
      </c>
      <c r="F82">
        <v>8</v>
      </c>
      <c r="G82">
        <v>8</v>
      </c>
      <c r="H82">
        <v>6</v>
      </c>
      <c r="I82">
        <v>6</v>
      </c>
      <c r="J82">
        <v>8</v>
      </c>
      <c r="K82">
        <v>2</v>
      </c>
      <c r="L82">
        <v>8</v>
      </c>
      <c r="M82">
        <v>4</v>
      </c>
      <c r="N82">
        <v>8</v>
      </c>
      <c r="O82">
        <v>8</v>
      </c>
      <c r="P82">
        <v>8</v>
      </c>
      <c r="Q82">
        <v>8</v>
      </c>
      <c r="R82">
        <v>6</v>
      </c>
    </row>
    <row r="83" spans="1:18" ht="22" customHeight="1" x14ac:dyDescent="0.2">
      <c r="A83" t="s">
        <v>174</v>
      </c>
      <c r="B83" t="s">
        <v>130</v>
      </c>
      <c r="C83" t="s">
        <v>92</v>
      </c>
      <c r="D83" t="s">
        <v>92</v>
      </c>
      <c r="E83" t="s">
        <v>99</v>
      </c>
      <c r="F83">
        <v>15</v>
      </c>
      <c r="G83">
        <v>6</v>
      </c>
      <c r="H83">
        <v>6</v>
      </c>
      <c r="I83">
        <v>8</v>
      </c>
      <c r="J83">
        <v>2</v>
      </c>
      <c r="K83">
        <v>6</v>
      </c>
      <c r="L83">
        <v>8</v>
      </c>
      <c r="M83">
        <v>6</v>
      </c>
      <c r="N83">
        <v>8</v>
      </c>
      <c r="O83">
        <v>8</v>
      </c>
      <c r="P83">
        <v>15</v>
      </c>
      <c r="Q83">
        <v>8</v>
      </c>
      <c r="R83">
        <v>15</v>
      </c>
    </row>
    <row r="84" spans="1:18" ht="22" customHeight="1" x14ac:dyDescent="0.2">
      <c r="A84" t="s">
        <v>175</v>
      </c>
      <c r="B84" t="s">
        <v>130</v>
      </c>
      <c r="C84" t="s">
        <v>92</v>
      </c>
      <c r="D84" t="s">
        <v>92</v>
      </c>
      <c r="E84" t="s">
        <v>99</v>
      </c>
      <c r="F84">
        <v>26</v>
      </c>
      <c r="G84">
        <v>15</v>
      </c>
      <c r="H84">
        <v>8</v>
      </c>
      <c r="I84">
        <v>8</v>
      </c>
      <c r="J84">
        <v>15</v>
      </c>
      <c r="K84">
        <v>8</v>
      </c>
      <c r="L84">
        <v>10</v>
      </c>
      <c r="M84">
        <v>8</v>
      </c>
      <c r="N84">
        <v>26</v>
      </c>
      <c r="O84">
        <v>15</v>
      </c>
      <c r="P84">
        <v>26</v>
      </c>
      <c r="Q84">
        <v>8</v>
      </c>
      <c r="R84">
        <v>26</v>
      </c>
    </row>
    <row r="85" spans="1:18" ht="22" customHeight="1" x14ac:dyDescent="0.2">
      <c r="A85" t="s">
        <v>176</v>
      </c>
      <c r="B85" t="s">
        <v>130</v>
      </c>
      <c r="C85" t="s">
        <v>92</v>
      </c>
      <c r="D85" t="s">
        <v>92</v>
      </c>
      <c r="E85" t="s">
        <v>99</v>
      </c>
      <c r="F85">
        <v>26</v>
      </c>
      <c r="G85">
        <v>10</v>
      </c>
      <c r="H85">
        <v>10</v>
      </c>
      <c r="I85">
        <v>6</v>
      </c>
      <c r="J85">
        <v>10</v>
      </c>
      <c r="K85">
        <v>8</v>
      </c>
      <c r="L85">
        <v>15</v>
      </c>
      <c r="M85">
        <v>10</v>
      </c>
      <c r="N85">
        <v>26</v>
      </c>
      <c r="O85">
        <v>10</v>
      </c>
      <c r="P85">
        <v>26</v>
      </c>
      <c r="Q85">
        <v>8</v>
      </c>
      <c r="R85">
        <v>10</v>
      </c>
    </row>
    <row r="86" spans="1:18" ht="22" customHeight="1" x14ac:dyDescent="0.2">
      <c r="A86" t="s">
        <v>177</v>
      </c>
      <c r="B86" t="s">
        <v>130</v>
      </c>
      <c r="C86" t="s">
        <v>92</v>
      </c>
      <c r="D86" t="s">
        <v>92</v>
      </c>
      <c r="E86" t="s">
        <v>99</v>
      </c>
      <c r="F86">
        <v>8</v>
      </c>
      <c r="G86">
        <v>8</v>
      </c>
      <c r="H86">
        <v>6</v>
      </c>
      <c r="I86">
        <v>4</v>
      </c>
      <c r="J86">
        <v>8</v>
      </c>
      <c r="K86">
        <v>6</v>
      </c>
      <c r="L86">
        <v>8</v>
      </c>
      <c r="M86">
        <v>8</v>
      </c>
      <c r="N86">
        <v>8</v>
      </c>
      <c r="O86">
        <v>6</v>
      </c>
      <c r="P86">
        <v>15</v>
      </c>
      <c r="Q86">
        <v>8</v>
      </c>
      <c r="R86">
        <v>15</v>
      </c>
    </row>
    <row r="87" spans="1:18" ht="22" customHeight="1" x14ac:dyDescent="0.2">
      <c r="A87" t="s">
        <v>178</v>
      </c>
      <c r="B87" t="s">
        <v>130</v>
      </c>
      <c r="C87" t="s">
        <v>92</v>
      </c>
      <c r="D87" t="s">
        <v>92</v>
      </c>
      <c r="E87" t="s">
        <v>99</v>
      </c>
      <c r="F87">
        <v>26</v>
      </c>
      <c r="G87">
        <v>8</v>
      </c>
      <c r="H87">
        <v>6</v>
      </c>
      <c r="I87">
        <v>4</v>
      </c>
      <c r="J87">
        <v>4</v>
      </c>
      <c r="K87">
        <v>4</v>
      </c>
      <c r="L87">
        <v>6</v>
      </c>
      <c r="M87">
        <v>6</v>
      </c>
      <c r="N87">
        <v>10</v>
      </c>
      <c r="O87">
        <v>8</v>
      </c>
      <c r="P87">
        <v>15</v>
      </c>
      <c r="Q87">
        <v>8</v>
      </c>
      <c r="R87">
        <v>15</v>
      </c>
    </row>
    <row r="88" spans="1:18" ht="22" customHeight="1" x14ac:dyDescent="0.2">
      <c r="A88" t="s">
        <v>179</v>
      </c>
      <c r="B88" t="s">
        <v>130</v>
      </c>
      <c r="C88" t="s">
        <v>92</v>
      </c>
      <c r="D88" t="s">
        <v>92</v>
      </c>
      <c r="E88" t="s">
        <v>99</v>
      </c>
      <c r="F88">
        <v>26</v>
      </c>
      <c r="G88">
        <v>26</v>
      </c>
      <c r="H88">
        <v>6</v>
      </c>
      <c r="I88">
        <v>6</v>
      </c>
      <c r="J88">
        <v>8</v>
      </c>
      <c r="K88">
        <v>6</v>
      </c>
      <c r="L88">
        <v>10</v>
      </c>
      <c r="M88">
        <v>6</v>
      </c>
      <c r="N88">
        <v>10</v>
      </c>
      <c r="O88">
        <v>8</v>
      </c>
      <c r="P88">
        <v>8</v>
      </c>
      <c r="Q88">
        <v>6</v>
      </c>
      <c r="R88">
        <v>15</v>
      </c>
    </row>
    <row r="89" spans="1:18" ht="22" customHeight="1" x14ac:dyDescent="0.2">
      <c r="A89" t="s">
        <v>180</v>
      </c>
      <c r="B89" t="s">
        <v>130</v>
      </c>
      <c r="C89" t="s">
        <v>92</v>
      </c>
      <c r="D89" t="s">
        <v>92</v>
      </c>
      <c r="E89" t="s">
        <v>99</v>
      </c>
      <c r="F89">
        <v>15</v>
      </c>
      <c r="G89">
        <v>8</v>
      </c>
      <c r="H89">
        <v>6</v>
      </c>
      <c r="I89">
        <v>6</v>
      </c>
      <c r="J89">
        <v>10</v>
      </c>
      <c r="K89">
        <v>6</v>
      </c>
      <c r="L89">
        <v>15</v>
      </c>
      <c r="M89">
        <v>6</v>
      </c>
      <c r="N89">
        <v>15</v>
      </c>
      <c r="O89">
        <v>8</v>
      </c>
      <c r="P89">
        <v>15</v>
      </c>
      <c r="Q89">
        <v>8</v>
      </c>
      <c r="R89">
        <v>15</v>
      </c>
    </row>
    <row r="90" spans="1:18" ht="22" customHeight="1" x14ac:dyDescent="0.2">
      <c r="A90" t="s">
        <v>173</v>
      </c>
      <c r="B90" t="s">
        <v>131</v>
      </c>
      <c r="C90" t="s">
        <v>92</v>
      </c>
      <c r="D90" t="s">
        <v>92</v>
      </c>
      <c r="E90" t="s">
        <v>99</v>
      </c>
      <c r="F90">
        <v>10</v>
      </c>
      <c r="G90">
        <v>10</v>
      </c>
      <c r="H90">
        <v>6</v>
      </c>
      <c r="I90">
        <v>6</v>
      </c>
      <c r="J90">
        <v>4</v>
      </c>
      <c r="K90">
        <v>4</v>
      </c>
      <c r="L90">
        <v>6</v>
      </c>
      <c r="M90">
        <v>6</v>
      </c>
      <c r="N90">
        <v>10</v>
      </c>
      <c r="O90">
        <v>6</v>
      </c>
      <c r="P90">
        <v>6</v>
      </c>
      <c r="Q90">
        <v>8</v>
      </c>
      <c r="R90">
        <v>8</v>
      </c>
    </row>
    <row r="91" spans="1:18" ht="22" customHeight="1" x14ac:dyDescent="0.2">
      <c r="A91" t="s">
        <v>174</v>
      </c>
      <c r="B91" t="s">
        <v>131</v>
      </c>
      <c r="C91" t="s">
        <v>92</v>
      </c>
      <c r="D91" t="s">
        <v>92</v>
      </c>
      <c r="E91" t="s">
        <v>99</v>
      </c>
      <c r="F91">
        <v>15</v>
      </c>
      <c r="G91">
        <v>8</v>
      </c>
      <c r="H91">
        <v>6</v>
      </c>
      <c r="I91">
        <v>6</v>
      </c>
      <c r="J91">
        <v>6</v>
      </c>
      <c r="K91">
        <v>4</v>
      </c>
      <c r="L91">
        <v>6</v>
      </c>
      <c r="M91">
        <v>4</v>
      </c>
      <c r="N91">
        <v>6</v>
      </c>
      <c r="O91">
        <v>6</v>
      </c>
      <c r="P91">
        <v>6</v>
      </c>
      <c r="Q91">
        <v>6</v>
      </c>
      <c r="R91">
        <v>8</v>
      </c>
    </row>
    <row r="92" spans="1:18" ht="22" customHeight="1" x14ac:dyDescent="0.2">
      <c r="A92" t="s">
        <v>175</v>
      </c>
      <c r="B92" t="s">
        <v>131</v>
      </c>
      <c r="C92" t="s">
        <v>92</v>
      </c>
      <c r="D92" t="s">
        <v>92</v>
      </c>
      <c r="E92" t="s">
        <v>99</v>
      </c>
      <c r="F92">
        <v>26</v>
      </c>
      <c r="G92">
        <v>15</v>
      </c>
      <c r="H92">
        <v>8</v>
      </c>
      <c r="I92">
        <v>6</v>
      </c>
      <c r="J92">
        <v>6</v>
      </c>
      <c r="K92">
        <v>4</v>
      </c>
      <c r="L92">
        <v>4</v>
      </c>
      <c r="M92">
        <v>4</v>
      </c>
      <c r="N92">
        <v>4</v>
      </c>
      <c r="O92">
        <v>6</v>
      </c>
      <c r="P92">
        <v>10</v>
      </c>
      <c r="Q92">
        <v>6</v>
      </c>
      <c r="R92">
        <v>6</v>
      </c>
    </row>
    <row r="93" spans="1:18" ht="22" customHeight="1" x14ac:dyDescent="0.2">
      <c r="A93" t="s">
        <v>176</v>
      </c>
      <c r="B93" t="s">
        <v>131</v>
      </c>
      <c r="C93" t="s">
        <v>92</v>
      </c>
      <c r="D93" t="s">
        <v>92</v>
      </c>
      <c r="E93" t="s">
        <v>99</v>
      </c>
      <c r="F93">
        <v>26</v>
      </c>
      <c r="G93">
        <v>10</v>
      </c>
      <c r="H93">
        <v>6</v>
      </c>
      <c r="I93">
        <v>8</v>
      </c>
      <c r="J93">
        <v>6</v>
      </c>
      <c r="K93">
        <v>8</v>
      </c>
      <c r="L93">
        <v>8</v>
      </c>
      <c r="M93">
        <v>4</v>
      </c>
      <c r="N93">
        <v>6</v>
      </c>
      <c r="O93">
        <v>6</v>
      </c>
      <c r="P93">
        <v>6</v>
      </c>
      <c r="Q93">
        <v>6</v>
      </c>
      <c r="R93">
        <v>4</v>
      </c>
    </row>
    <row r="94" spans="1:18" ht="22" customHeight="1" x14ac:dyDescent="0.2">
      <c r="A94" t="s">
        <v>177</v>
      </c>
      <c r="B94" t="s">
        <v>131</v>
      </c>
      <c r="C94" t="s">
        <v>92</v>
      </c>
      <c r="D94" t="s">
        <v>92</v>
      </c>
      <c r="E94" t="s">
        <v>99</v>
      </c>
      <c r="F94">
        <v>10</v>
      </c>
      <c r="G94">
        <v>6</v>
      </c>
      <c r="H94">
        <v>4</v>
      </c>
      <c r="I94">
        <v>6</v>
      </c>
      <c r="J94">
        <v>6</v>
      </c>
      <c r="K94">
        <v>4</v>
      </c>
      <c r="L94">
        <v>4</v>
      </c>
      <c r="M94">
        <v>6</v>
      </c>
      <c r="N94">
        <v>8</v>
      </c>
      <c r="O94">
        <v>6</v>
      </c>
      <c r="P94">
        <v>8</v>
      </c>
      <c r="Q94">
        <v>6</v>
      </c>
      <c r="R94">
        <v>10</v>
      </c>
    </row>
    <row r="95" spans="1:18" ht="22" customHeight="1" x14ac:dyDescent="0.2">
      <c r="A95" t="s">
        <v>178</v>
      </c>
      <c r="B95" t="s">
        <v>131</v>
      </c>
      <c r="C95" t="s">
        <v>92</v>
      </c>
      <c r="D95" t="s">
        <v>92</v>
      </c>
      <c r="E95" t="s">
        <v>99</v>
      </c>
      <c r="F95">
        <v>15</v>
      </c>
      <c r="G95">
        <v>6</v>
      </c>
      <c r="H95">
        <v>4</v>
      </c>
      <c r="I95">
        <v>4</v>
      </c>
      <c r="J95">
        <v>2</v>
      </c>
      <c r="K95">
        <v>4</v>
      </c>
      <c r="L95">
        <v>6</v>
      </c>
      <c r="M95">
        <v>6</v>
      </c>
      <c r="N95">
        <v>4</v>
      </c>
      <c r="O95">
        <v>6</v>
      </c>
      <c r="P95">
        <v>6</v>
      </c>
      <c r="Q95">
        <v>6</v>
      </c>
      <c r="R95">
        <v>6</v>
      </c>
    </row>
    <row r="96" spans="1:18" ht="22" customHeight="1" x14ac:dyDescent="0.2">
      <c r="A96" t="s">
        <v>179</v>
      </c>
      <c r="B96" t="s">
        <v>131</v>
      </c>
      <c r="C96" t="s">
        <v>92</v>
      </c>
      <c r="D96" t="s">
        <v>92</v>
      </c>
      <c r="E96" t="s">
        <v>99</v>
      </c>
      <c r="F96">
        <v>15</v>
      </c>
      <c r="G96">
        <v>10</v>
      </c>
      <c r="H96">
        <v>8</v>
      </c>
      <c r="I96">
        <v>4</v>
      </c>
      <c r="J96">
        <v>10</v>
      </c>
      <c r="K96">
        <v>8</v>
      </c>
      <c r="L96">
        <v>8</v>
      </c>
      <c r="M96">
        <v>6</v>
      </c>
      <c r="N96">
        <v>6</v>
      </c>
      <c r="O96">
        <v>6</v>
      </c>
      <c r="P96">
        <v>6</v>
      </c>
      <c r="Q96">
        <v>6</v>
      </c>
      <c r="R96">
        <v>6</v>
      </c>
    </row>
    <row r="97" spans="1:18" ht="22" customHeight="1" x14ac:dyDescent="0.2">
      <c r="A97" t="s">
        <v>180</v>
      </c>
      <c r="B97" t="s">
        <v>131</v>
      </c>
      <c r="C97" t="s">
        <v>92</v>
      </c>
      <c r="D97" t="s">
        <v>92</v>
      </c>
      <c r="E97" t="s">
        <v>99</v>
      </c>
      <c r="F97">
        <v>26</v>
      </c>
      <c r="G97">
        <v>10</v>
      </c>
      <c r="H97">
        <v>4</v>
      </c>
      <c r="I97">
        <v>4</v>
      </c>
      <c r="J97">
        <v>8</v>
      </c>
      <c r="K97">
        <v>4</v>
      </c>
      <c r="L97">
        <v>6</v>
      </c>
      <c r="M97">
        <v>8</v>
      </c>
      <c r="N97">
        <v>10</v>
      </c>
      <c r="O97">
        <v>6</v>
      </c>
      <c r="P97">
        <v>10</v>
      </c>
      <c r="Q97">
        <v>10</v>
      </c>
      <c r="R97">
        <v>15</v>
      </c>
    </row>
    <row r="98" spans="1:18" ht="22" customHeight="1" x14ac:dyDescent="0.2">
      <c r="A98" t="s">
        <v>181</v>
      </c>
      <c r="B98" t="s">
        <v>130</v>
      </c>
      <c r="C98" t="s">
        <v>92</v>
      </c>
      <c r="D98" t="s">
        <v>93</v>
      </c>
      <c r="E98" t="s">
        <v>90</v>
      </c>
      <c r="F98">
        <v>26</v>
      </c>
      <c r="G98">
        <v>15</v>
      </c>
      <c r="H98">
        <v>15</v>
      </c>
      <c r="I98">
        <v>10</v>
      </c>
      <c r="J98">
        <v>15</v>
      </c>
      <c r="K98">
        <v>10</v>
      </c>
      <c r="L98">
        <v>15</v>
      </c>
      <c r="M98">
        <v>15</v>
      </c>
      <c r="N98">
        <v>15</v>
      </c>
      <c r="O98">
        <v>15</v>
      </c>
      <c r="P98">
        <v>15</v>
      </c>
      <c r="Q98">
        <v>15</v>
      </c>
      <c r="R98">
        <v>26</v>
      </c>
    </row>
    <row r="99" spans="1:18" ht="22" customHeight="1" x14ac:dyDescent="0.2">
      <c r="A99" t="s">
        <v>182</v>
      </c>
      <c r="B99" t="s">
        <v>130</v>
      </c>
      <c r="C99" t="s">
        <v>92</v>
      </c>
      <c r="D99" t="s">
        <v>93</v>
      </c>
      <c r="E99" t="s">
        <v>90</v>
      </c>
      <c r="F99">
        <v>26</v>
      </c>
      <c r="G99">
        <v>26</v>
      </c>
      <c r="H99">
        <v>10</v>
      </c>
      <c r="I99">
        <v>6</v>
      </c>
      <c r="J99">
        <v>8</v>
      </c>
      <c r="K99">
        <v>10</v>
      </c>
      <c r="L99">
        <v>10</v>
      </c>
      <c r="M99">
        <v>8</v>
      </c>
      <c r="N99">
        <v>8</v>
      </c>
      <c r="O99">
        <v>8</v>
      </c>
      <c r="P99">
        <v>8</v>
      </c>
      <c r="Q99">
        <v>15</v>
      </c>
      <c r="R99">
        <v>26</v>
      </c>
    </row>
    <row r="100" spans="1:18" ht="22" customHeight="1" x14ac:dyDescent="0.2">
      <c r="A100" t="s">
        <v>183</v>
      </c>
      <c r="B100" t="s">
        <v>130</v>
      </c>
      <c r="C100" t="s">
        <v>92</v>
      </c>
      <c r="D100" t="s">
        <v>93</v>
      </c>
      <c r="E100" t="s">
        <v>90</v>
      </c>
      <c r="F100">
        <v>26</v>
      </c>
      <c r="G100">
        <v>10</v>
      </c>
      <c r="H100">
        <v>8</v>
      </c>
      <c r="I100">
        <v>8</v>
      </c>
      <c r="J100">
        <v>10</v>
      </c>
      <c r="K100">
        <v>8</v>
      </c>
      <c r="L100">
        <v>15</v>
      </c>
      <c r="M100">
        <v>8</v>
      </c>
      <c r="N100">
        <v>10</v>
      </c>
      <c r="O100">
        <v>8</v>
      </c>
      <c r="P100">
        <v>10</v>
      </c>
      <c r="Q100">
        <v>15</v>
      </c>
      <c r="R100">
        <v>8</v>
      </c>
    </row>
    <row r="101" spans="1:18" ht="22" customHeight="1" x14ac:dyDescent="0.2">
      <c r="A101" t="s">
        <v>184</v>
      </c>
      <c r="B101" t="s">
        <v>130</v>
      </c>
      <c r="C101" t="s">
        <v>92</v>
      </c>
      <c r="D101" t="s">
        <v>93</v>
      </c>
      <c r="E101" t="s">
        <v>90</v>
      </c>
      <c r="F101">
        <v>15</v>
      </c>
      <c r="G101">
        <v>10</v>
      </c>
      <c r="H101">
        <v>8</v>
      </c>
      <c r="I101">
        <v>6</v>
      </c>
      <c r="J101">
        <v>6</v>
      </c>
      <c r="K101">
        <v>8</v>
      </c>
      <c r="L101">
        <v>10</v>
      </c>
      <c r="M101">
        <v>6</v>
      </c>
      <c r="N101">
        <v>8</v>
      </c>
      <c r="O101">
        <v>6</v>
      </c>
      <c r="P101">
        <v>8</v>
      </c>
      <c r="Q101">
        <v>10</v>
      </c>
      <c r="R101">
        <v>15</v>
      </c>
    </row>
    <row r="102" spans="1:18" ht="22" customHeight="1" x14ac:dyDescent="0.2">
      <c r="A102" t="s">
        <v>185</v>
      </c>
      <c r="B102" t="s">
        <v>130</v>
      </c>
      <c r="C102" t="s">
        <v>92</v>
      </c>
      <c r="D102" t="s">
        <v>93</v>
      </c>
      <c r="E102" t="s">
        <v>90</v>
      </c>
      <c r="F102">
        <v>26</v>
      </c>
      <c r="G102">
        <v>10</v>
      </c>
      <c r="H102">
        <v>8</v>
      </c>
      <c r="I102">
        <v>8</v>
      </c>
      <c r="J102">
        <v>8</v>
      </c>
      <c r="K102">
        <v>8</v>
      </c>
      <c r="L102">
        <v>8</v>
      </c>
      <c r="M102">
        <v>6</v>
      </c>
      <c r="N102">
        <v>6</v>
      </c>
      <c r="O102">
        <v>6</v>
      </c>
      <c r="P102">
        <v>6</v>
      </c>
      <c r="Q102">
        <v>10</v>
      </c>
      <c r="R102">
        <v>15</v>
      </c>
    </row>
    <row r="103" spans="1:18" ht="22" customHeight="1" x14ac:dyDescent="0.2">
      <c r="A103" t="s">
        <v>186</v>
      </c>
      <c r="B103" t="s">
        <v>130</v>
      </c>
      <c r="C103" t="s">
        <v>92</v>
      </c>
      <c r="D103" t="s">
        <v>93</v>
      </c>
      <c r="E103" t="s">
        <v>90</v>
      </c>
      <c r="F103">
        <v>26</v>
      </c>
      <c r="G103">
        <v>15</v>
      </c>
      <c r="H103">
        <v>8</v>
      </c>
      <c r="I103">
        <v>6</v>
      </c>
      <c r="J103">
        <v>8</v>
      </c>
      <c r="K103">
        <v>4</v>
      </c>
      <c r="L103">
        <v>6</v>
      </c>
      <c r="M103">
        <v>6</v>
      </c>
      <c r="N103">
        <v>6</v>
      </c>
      <c r="O103">
        <v>1.4</v>
      </c>
      <c r="P103">
        <v>4</v>
      </c>
      <c r="Q103">
        <v>6</v>
      </c>
      <c r="R103">
        <v>4</v>
      </c>
    </row>
    <row r="104" spans="1:18" ht="22" customHeight="1" x14ac:dyDescent="0.2">
      <c r="A104" t="s">
        <v>187</v>
      </c>
      <c r="B104" t="s">
        <v>130</v>
      </c>
      <c r="C104" t="s">
        <v>92</v>
      </c>
      <c r="D104" t="s">
        <v>93</v>
      </c>
      <c r="E104" t="s">
        <v>90</v>
      </c>
      <c r="F104">
        <v>26</v>
      </c>
      <c r="G104">
        <v>10</v>
      </c>
      <c r="H104">
        <v>6</v>
      </c>
      <c r="I104">
        <v>8</v>
      </c>
      <c r="J104">
        <v>8</v>
      </c>
      <c r="K104">
        <v>8</v>
      </c>
      <c r="L104">
        <v>4</v>
      </c>
      <c r="M104">
        <v>6</v>
      </c>
      <c r="N104">
        <v>6</v>
      </c>
      <c r="O104">
        <v>4</v>
      </c>
      <c r="P104">
        <v>4</v>
      </c>
      <c r="Q104">
        <v>4</v>
      </c>
      <c r="R104">
        <v>4</v>
      </c>
    </row>
    <row r="105" spans="1:18" ht="22" customHeight="1" x14ac:dyDescent="0.2">
      <c r="A105" t="s">
        <v>188</v>
      </c>
      <c r="B105" t="s">
        <v>130</v>
      </c>
      <c r="C105" t="s">
        <v>92</v>
      </c>
      <c r="D105" t="s">
        <v>93</v>
      </c>
      <c r="E105" t="s">
        <v>90</v>
      </c>
      <c r="F105">
        <v>26</v>
      </c>
      <c r="G105">
        <v>15</v>
      </c>
      <c r="H105">
        <v>8</v>
      </c>
      <c r="I105">
        <v>6</v>
      </c>
      <c r="J105">
        <v>6</v>
      </c>
      <c r="K105">
        <v>8</v>
      </c>
      <c r="L105">
        <v>6</v>
      </c>
      <c r="M105">
        <v>8</v>
      </c>
      <c r="N105">
        <v>6</v>
      </c>
      <c r="O105">
        <v>6</v>
      </c>
      <c r="P105">
        <v>6</v>
      </c>
      <c r="Q105">
        <v>8</v>
      </c>
      <c r="R105">
        <v>4</v>
      </c>
    </row>
    <row r="106" spans="1:18" ht="22" customHeight="1" x14ac:dyDescent="0.2">
      <c r="A106" t="s">
        <v>181</v>
      </c>
      <c r="B106" t="s">
        <v>131</v>
      </c>
      <c r="C106" t="s">
        <v>92</v>
      </c>
      <c r="D106" t="s">
        <v>93</v>
      </c>
      <c r="E106" t="s">
        <v>90</v>
      </c>
      <c r="F106">
        <v>26</v>
      </c>
      <c r="G106">
        <v>26</v>
      </c>
      <c r="H106">
        <v>10</v>
      </c>
      <c r="I106">
        <v>15</v>
      </c>
      <c r="J106">
        <v>15</v>
      </c>
      <c r="K106">
        <v>10</v>
      </c>
      <c r="L106">
        <v>26</v>
      </c>
      <c r="M106">
        <v>15</v>
      </c>
      <c r="N106">
        <v>26</v>
      </c>
      <c r="O106">
        <v>15</v>
      </c>
      <c r="P106">
        <v>26</v>
      </c>
      <c r="Q106">
        <v>26</v>
      </c>
      <c r="R106">
        <v>15</v>
      </c>
    </row>
    <row r="107" spans="1:18" ht="22" customHeight="1" x14ac:dyDescent="0.2">
      <c r="A107" t="s">
        <v>182</v>
      </c>
      <c r="B107" t="s">
        <v>131</v>
      </c>
      <c r="C107" t="s">
        <v>92</v>
      </c>
      <c r="D107" t="s">
        <v>93</v>
      </c>
      <c r="E107" t="s">
        <v>90</v>
      </c>
      <c r="F107">
        <v>26</v>
      </c>
      <c r="G107">
        <v>26</v>
      </c>
      <c r="H107">
        <v>15</v>
      </c>
      <c r="I107">
        <v>8</v>
      </c>
      <c r="J107">
        <v>8</v>
      </c>
      <c r="K107">
        <v>10</v>
      </c>
      <c r="L107">
        <v>10</v>
      </c>
      <c r="M107">
        <v>8</v>
      </c>
      <c r="N107">
        <v>8</v>
      </c>
      <c r="O107">
        <v>8</v>
      </c>
      <c r="P107">
        <v>8</v>
      </c>
      <c r="Q107">
        <v>15</v>
      </c>
      <c r="R107">
        <v>26</v>
      </c>
    </row>
    <row r="108" spans="1:18" ht="22" customHeight="1" x14ac:dyDescent="0.2">
      <c r="A108" t="s">
        <v>183</v>
      </c>
      <c r="B108" t="s">
        <v>131</v>
      </c>
      <c r="C108" t="s">
        <v>92</v>
      </c>
      <c r="D108" t="s">
        <v>93</v>
      </c>
      <c r="E108" t="s">
        <v>90</v>
      </c>
      <c r="F108">
        <v>26</v>
      </c>
      <c r="G108">
        <v>15</v>
      </c>
      <c r="H108">
        <v>10</v>
      </c>
      <c r="I108">
        <v>8</v>
      </c>
      <c r="J108">
        <v>10</v>
      </c>
      <c r="K108">
        <v>10</v>
      </c>
      <c r="L108">
        <v>10</v>
      </c>
      <c r="M108">
        <v>10</v>
      </c>
      <c r="N108">
        <v>10</v>
      </c>
      <c r="O108">
        <v>10</v>
      </c>
      <c r="P108">
        <v>10</v>
      </c>
      <c r="Q108">
        <v>15</v>
      </c>
      <c r="R108">
        <v>10</v>
      </c>
    </row>
    <row r="109" spans="1:18" ht="22" customHeight="1" x14ac:dyDescent="0.2">
      <c r="A109" t="s">
        <v>184</v>
      </c>
      <c r="B109" t="s">
        <v>131</v>
      </c>
      <c r="C109" t="s">
        <v>92</v>
      </c>
      <c r="D109" t="s">
        <v>93</v>
      </c>
      <c r="E109" t="s">
        <v>90</v>
      </c>
      <c r="F109">
        <v>15</v>
      </c>
      <c r="G109">
        <v>8</v>
      </c>
      <c r="H109">
        <v>8</v>
      </c>
      <c r="I109">
        <v>6</v>
      </c>
      <c r="J109">
        <v>6</v>
      </c>
      <c r="K109">
        <v>8</v>
      </c>
      <c r="L109">
        <v>8</v>
      </c>
      <c r="M109">
        <v>6</v>
      </c>
      <c r="N109">
        <v>8</v>
      </c>
      <c r="O109">
        <v>6</v>
      </c>
      <c r="P109">
        <v>8</v>
      </c>
      <c r="Q109">
        <v>15</v>
      </c>
      <c r="R109">
        <v>10</v>
      </c>
    </row>
    <row r="110" spans="1:18" ht="22" customHeight="1" x14ac:dyDescent="0.2">
      <c r="A110" t="s">
        <v>185</v>
      </c>
      <c r="B110" t="s">
        <v>131</v>
      </c>
      <c r="C110" t="s">
        <v>92</v>
      </c>
      <c r="D110" t="s">
        <v>93</v>
      </c>
      <c r="E110" t="s">
        <v>90</v>
      </c>
      <c r="F110">
        <v>26</v>
      </c>
      <c r="G110">
        <v>10</v>
      </c>
      <c r="H110">
        <v>8</v>
      </c>
      <c r="I110">
        <v>8</v>
      </c>
      <c r="J110">
        <v>8</v>
      </c>
      <c r="K110">
        <v>8</v>
      </c>
      <c r="L110">
        <v>8</v>
      </c>
      <c r="M110">
        <v>8</v>
      </c>
      <c r="N110">
        <v>8</v>
      </c>
      <c r="O110">
        <v>8</v>
      </c>
      <c r="P110">
        <v>8</v>
      </c>
      <c r="Q110">
        <v>10</v>
      </c>
      <c r="R110">
        <v>10</v>
      </c>
    </row>
    <row r="111" spans="1:18" ht="22" customHeight="1" x14ac:dyDescent="0.2">
      <c r="A111" t="s">
        <v>186</v>
      </c>
      <c r="B111" t="s">
        <v>131</v>
      </c>
      <c r="C111" t="s">
        <v>92</v>
      </c>
      <c r="D111" t="s">
        <v>93</v>
      </c>
      <c r="E111" t="s">
        <v>90</v>
      </c>
      <c r="F111">
        <v>26</v>
      </c>
      <c r="G111">
        <v>26</v>
      </c>
      <c r="H111">
        <v>8</v>
      </c>
      <c r="I111">
        <v>8</v>
      </c>
      <c r="J111">
        <v>8</v>
      </c>
      <c r="K111">
        <v>4</v>
      </c>
      <c r="L111">
        <v>6</v>
      </c>
      <c r="M111">
        <v>8</v>
      </c>
      <c r="N111">
        <v>6</v>
      </c>
      <c r="O111">
        <v>6</v>
      </c>
      <c r="P111">
        <v>4</v>
      </c>
      <c r="Q111">
        <v>6</v>
      </c>
      <c r="R111">
        <v>6</v>
      </c>
    </row>
    <row r="112" spans="1:18" ht="22" customHeight="1" x14ac:dyDescent="0.2">
      <c r="A112" t="s">
        <v>187</v>
      </c>
      <c r="B112" t="s">
        <v>131</v>
      </c>
      <c r="C112" t="s">
        <v>92</v>
      </c>
      <c r="D112" t="s">
        <v>93</v>
      </c>
      <c r="E112" t="s">
        <v>90</v>
      </c>
      <c r="F112">
        <v>26</v>
      </c>
      <c r="G112">
        <v>15</v>
      </c>
      <c r="H112">
        <v>6</v>
      </c>
      <c r="I112">
        <v>4</v>
      </c>
      <c r="J112">
        <v>4</v>
      </c>
      <c r="K112">
        <v>8</v>
      </c>
      <c r="L112">
        <v>4</v>
      </c>
      <c r="M112">
        <v>6</v>
      </c>
      <c r="N112">
        <v>4</v>
      </c>
      <c r="O112">
        <v>8</v>
      </c>
      <c r="P112">
        <v>6</v>
      </c>
      <c r="Q112">
        <v>4</v>
      </c>
      <c r="R112">
        <v>6</v>
      </c>
    </row>
    <row r="113" spans="1:18" ht="22" customHeight="1" x14ac:dyDescent="0.2">
      <c r="A113" t="s">
        <v>188</v>
      </c>
      <c r="B113" t="s">
        <v>131</v>
      </c>
      <c r="C113" t="s">
        <v>92</v>
      </c>
      <c r="D113" t="s">
        <v>93</v>
      </c>
      <c r="E113" t="s">
        <v>90</v>
      </c>
      <c r="F113">
        <v>26</v>
      </c>
      <c r="G113">
        <v>10</v>
      </c>
      <c r="H113">
        <v>10</v>
      </c>
      <c r="I113">
        <v>8</v>
      </c>
      <c r="J113">
        <v>8</v>
      </c>
      <c r="K113">
        <v>6</v>
      </c>
      <c r="L113">
        <v>10</v>
      </c>
      <c r="M113">
        <v>4</v>
      </c>
      <c r="N113">
        <v>4</v>
      </c>
      <c r="O113">
        <v>4</v>
      </c>
      <c r="P113">
        <v>6</v>
      </c>
      <c r="Q113">
        <v>6</v>
      </c>
      <c r="R113">
        <v>4</v>
      </c>
    </row>
    <row r="114" spans="1:18" ht="22" customHeight="1" x14ac:dyDescent="0.2">
      <c r="A114" t="s">
        <v>189</v>
      </c>
      <c r="B114" t="s">
        <v>130</v>
      </c>
      <c r="C114" t="s">
        <v>92</v>
      </c>
      <c r="D114" t="s">
        <v>93</v>
      </c>
      <c r="E114" t="s">
        <v>99</v>
      </c>
      <c r="F114">
        <v>15</v>
      </c>
      <c r="G114">
        <v>10</v>
      </c>
      <c r="H114">
        <v>8</v>
      </c>
      <c r="I114">
        <v>6</v>
      </c>
      <c r="J114">
        <v>6</v>
      </c>
      <c r="K114">
        <v>6</v>
      </c>
      <c r="L114">
        <v>6</v>
      </c>
      <c r="M114">
        <v>6</v>
      </c>
      <c r="N114">
        <v>6</v>
      </c>
      <c r="O114">
        <v>6</v>
      </c>
      <c r="P114">
        <v>8</v>
      </c>
      <c r="Q114">
        <v>6</v>
      </c>
      <c r="R114">
        <v>8</v>
      </c>
    </row>
    <row r="115" spans="1:18" ht="22" customHeight="1" x14ac:dyDescent="0.2">
      <c r="A115" t="s">
        <v>190</v>
      </c>
      <c r="B115" t="s">
        <v>130</v>
      </c>
      <c r="C115" t="s">
        <v>92</v>
      </c>
      <c r="D115" t="s">
        <v>93</v>
      </c>
      <c r="E115" t="s">
        <v>99</v>
      </c>
      <c r="F115">
        <v>15</v>
      </c>
      <c r="G115">
        <v>8</v>
      </c>
      <c r="H115">
        <v>8</v>
      </c>
      <c r="I115">
        <v>6</v>
      </c>
      <c r="J115">
        <v>6</v>
      </c>
      <c r="K115">
        <v>6</v>
      </c>
      <c r="L115">
        <v>8</v>
      </c>
      <c r="M115">
        <v>4</v>
      </c>
      <c r="N115">
        <v>6</v>
      </c>
      <c r="O115">
        <v>6</v>
      </c>
      <c r="P115">
        <v>4</v>
      </c>
      <c r="Q115">
        <v>10</v>
      </c>
      <c r="R115">
        <v>8</v>
      </c>
    </row>
    <row r="116" spans="1:18" ht="22" customHeight="1" x14ac:dyDescent="0.2">
      <c r="A116" t="s">
        <v>191</v>
      </c>
      <c r="B116" t="s">
        <v>130</v>
      </c>
      <c r="C116" t="s">
        <v>92</v>
      </c>
      <c r="D116" t="s">
        <v>93</v>
      </c>
      <c r="E116" t="s">
        <v>99</v>
      </c>
      <c r="F116">
        <v>26</v>
      </c>
      <c r="G116">
        <v>10</v>
      </c>
      <c r="H116">
        <v>4</v>
      </c>
      <c r="I116">
        <v>6</v>
      </c>
      <c r="J116">
        <v>6</v>
      </c>
      <c r="K116">
        <v>6</v>
      </c>
      <c r="L116">
        <v>6</v>
      </c>
      <c r="M116">
        <v>6</v>
      </c>
      <c r="N116">
        <v>6</v>
      </c>
      <c r="O116">
        <v>6</v>
      </c>
      <c r="P116">
        <v>6</v>
      </c>
      <c r="Q116">
        <v>6</v>
      </c>
      <c r="R116">
        <v>4</v>
      </c>
    </row>
    <row r="117" spans="1:18" ht="22" customHeight="1" x14ac:dyDescent="0.2">
      <c r="A117" t="s">
        <v>192</v>
      </c>
      <c r="B117" t="s">
        <v>130</v>
      </c>
      <c r="C117" t="s">
        <v>92</v>
      </c>
      <c r="D117" t="s">
        <v>93</v>
      </c>
      <c r="E117" t="s">
        <v>99</v>
      </c>
      <c r="F117">
        <v>26</v>
      </c>
      <c r="G117">
        <v>8</v>
      </c>
      <c r="H117">
        <v>6</v>
      </c>
      <c r="I117">
        <v>4</v>
      </c>
      <c r="J117">
        <v>6</v>
      </c>
      <c r="K117">
        <v>4</v>
      </c>
      <c r="L117">
        <v>6</v>
      </c>
      <c r="M117">
        <v>4</v>
      </c>
      <c r="N117">
        <v>4</v>
      </c>
      <c r="O117">
        <v>4</v>
      </c>
      <c r="P117">
        <v>6</v>
      </c>
      <c r="Q117">
        <v>4</v>
      </c>
      <c r="R117">
        <v>6</v>
      </c>
    </row>
    <row r="118" spans="1:18" ht="22" customHeight="1" x14ac:dyDescent="0.2">
      <c r="A118" t="s">
        <v>193</v>
      </c>
      <c r="B118" t="s">
        <v>130</v>
      </c>
      <c r="C118" t="s">
        <v>92</v>
      </c>
      <c r="D118" t="s">
        <v>93</v>
      </c>
      <c r="E118" t="s">
        <v>99</v>
      </c>
      <c r="F118">
        <v>15</v>
      </c>
      <c r="G118">
        <v>15</v>
      </c>
      <c r="H118">
        <v>15</v>
      </c>
      <c r="I118">
        <v>8</v>
      </c>
      <c r="J118">
        <v>8</v>
      </c>
      <c r="K118">
        <v>8</v>
      </c>
      <c r="L118">
        <v>8</v>
      </c>
      <c r="M118">
        <v>8</v>
      </c>
      <c r="N118">
        <v>6</v>
      </c>
      <c r="O118">
        <v>6</v>
      </c>
      <c r="P118">
        <v>6</v>
      </c>
      <c r="Q118">
        <v>8</v>
      </c>
      <c r="R118">
        <v>6</v>
      </c>
    </row>
    <row r="119" spans="1:18" ht="22" customHeight="1" x14ac:dyDescent="0.2">
      <c r="A119" t="s">
        <v>194</v>
      </c>
      <c r="B119" t="s">
        <v>130</v>
      </c>
      <c r="C119" t="s">
        <v>92</v>
      </c>
      <c r="D119" t="s">
        <v>93</v>
      </c>
      <c r="E119" t="s">
        <v>99</v>
      </c>
      <c r="F119">
        <v>15</v>
      </c>
      <c r="G119">
        <v>10</v>
      </c>
      <c r="H119">
        <v>6</v>
      </c>
      <c r="I119">
        <v>26</v>
      </c>
      <c r="J119">
        <v>6</v>
      </c>
      <c r="K119">
        <v>6</v>
      </c>
      <c r="L119">
        <v>4</v>
      </c>
      <c r="M119">
        <v>6</v>
      </c>
      <c r="N119">
        <v>8</v>
      </c>
      <c r="O119">
        <v>6</v>
      </c>
      <c r="P119">
        <v>8</v>
      </c>
      <c r="Q119">
        <v>6</v>
      </c>
      <c r="R119">
        <v>8</v>
      </c>
    </row>
    <row r="120" spans="1:18" ht="22" customHeight="1" x14ac:dyDescent="0.2">
      <c r="A120" t="s">
        <v>195</v>
      </c>
      <c r="B120" t="s">
        <v>130</v>
      </c>
      <c r="C120" t="s">
        <v>92</v>
      </c>
      <c r="D120" t="s">
        <v>93</v>
      </c>
      <c r="E120" t="s">
        <v>99</v>
      </c>
      <c r="F120">
        <v>26</v>
      </c>
      <c r="G120">
        <v>8</v>
      </c>
      <c r="H120">
        <v>8</v>
      </c>
      <c r="I120">
        <v>4</v>
      </c>
      <c r="J120">
        <v>6</v>
      </c>
      <c r="K120">
        <v>6</v>
      </c>
      <c r="L120">
        <v>6</v>
      </c>
      <c r="M120">
        <v>4</v>
      </c>
      <c r="N120">
        <v>6</v>
      </c>
      <c r="O120">
        <v>4</v>
      </c>
      <c r="P120">
        <v>6</v>
      </c>
      <c r="Q120">
        <v>6</v>
      </c>
      <c r="R120">
        <v>8</v>
      </c>
    </row>
    <row r="121" spans="1:18" ht="22" customHeight="1" x14ac:dyDescent="0.2">
      <c r="A121" t="s">
        <v>196</v>
      </c>
      <c r="B121" t="s">
        <v>130</v>
      </c>
      <c r="C121" t="s">
        <v>92</v>
      </c>
      <c r="D121" t="s">
        <v>93</v>
      </c>
      <c r="E121" t="s">
        <v>99</v>
      </c>
      <c r="F121">
        <v>26</v>
      </c>
      <c r="G121">
        <v>8</v>
      </c>
      <c r="H121">
        <v>4</v>
      </c>
      <c r="I121">
        <v>4</v>
      </c>
      <c r="J121">
        <v>4</v>
      </c>
      <c r="K121">
        <v>6</v>
      </c>
      <c r="L121">
        <v>8</v>
      </c>
      <c r="M121">
        <v>4</v>
      </c>
      <c r="N121">
        <v>8</v>
      </c>
      <c r="O121">
        <v>6</v>
      </c>
      <c r="P121">
        <v>6</v>
      </c>
      <c r="Q121">
        <v>4</v>
      </c>
      <c r="R121">
        <v>4</v>
      </c>
    </row>
    <row r="122" spans="1:18" ht="22" customHeight="1" x14ac:dyDescent="0.2">
      <c r="A122" t="s">
        <v>189</v>
      </c>
      <c r="B122" t="s">
        <v>131</v>
      </c>
      <c r="C122" t="s">
        <v>92</v>
      </c>
      <c r="D122" t="s">
        <v>93</v>
      </c>
      <c r="E122" t="s">
        <v>99</v>
      </c>
      <c r="F122">
        <v>15</v>
      </c>
      <c r="G122">
        <v>6</v>
      </c>
      <c r="H122">
        <v>6</v>
      </c>
      <c r="I122">
        <v>6</v>
      </c>
      <c r="J122">
        <v>6</v>
      </c>
      <c r="K122">
        <v>6</v>
      </c>
      <c r="L122">
        <v>6</v>
      </c>
      <c r="M122">
        <v>4</v>
      </c>
      <c r="N122">
        <v>4</v>
      </c>
      <c r="O122">
        <v>4</v>
      </c>
      <c r="P122">
        <v>6</v>
      </c>
      <c r="Q122">
        <v>4</v>
      </c>
      <c r="R122">
        <v>4</v>
      </c>
    </row>
    <row r="123" spans="1:18" ht="22" customHeight="1" x14ac:dyDescent="0.2">
      <c r="A123" t="s">
        <v>190</v>
      </c>
      <c r="B123" t="s">
        <v>131</v>
      </c>
      <c r="C123" t="s">
        <v>92</v>
      </c>
      <c r="D123" t="s">
        <v>93</v>
      </c>
      <c r="E123" t="s">
        <v>99</v>
      </c>
      <c r="F123">
        <v>26</v>
      </c>
      <c r="G123">
        <v>10</v>
      </c>
      <c r="H123">
        <v>6</v>
      </c>
      <c r="I123">
        <v>6</v>
      </c>
      <c r="J123">
        <v>2</v>
      </c>
      <c r="K123">
        <v>6</v>
      </c>
      <c r="L123">
        <v>8</v>
      </c>
      <c r="M123">
        <v>6</v>
      </c>
      <c r="N123">
        <v>8</v>
      </c>
      <c r="O123">
        <v>6</v>
      </c>
      <c r="P123">
        <v>8</v>
      </c>
      <c r="Q123">
        <v>6</v>
      </c>
      <c r="R123">
        <v>6</v>
      </c>
    </row>
    <row r="124" spans="1:18" ht="22" customHeight="1" x14ac:dyDescent="0.2">
      <c r="A124" t="s">
        <v>191</v>
      </c>
      <c r="B124" t="s">
        <v>131</v>
      </c>
      <c r="C124" t="s">
        <v>92</v>
      </c>
      <c r="D124" t="s">
        <v>93</v>
      </c>
      <c r="E124" t="s">
        <v>99</v>
      </c>
      <c r="F124">
        <v>15</v>
      </c>
      <c r="G124">
        <v>15</v>
      </c>
      <c r="H124">
        <v>6</v>
      </c>
      <c r="I124">
        <v>4</v>
      </c>
      <c r="J124">
        <v>6</v>
      </c>
      <c r="K124">
        <v>4</v>
      </c>
      <c r="L124">
        <v>4</v>
      </c>
      <c r="M124">
        <v>6</v>
      </c>
      <c r="N124">
        <v>6</v>
      </c>
      <c r="O124">
        <v>2</v>
      </c>
      <c r="P124">
        <v>4</v>
      </c>
      <c r="Q124">
        <v>6</v>
      </c>
      <c r="R124">
        <v>6</v>
      </c>
    </row>
    <row r="125" spans="1:18" ht="22" customHeight="1" x14ac:dyDescent="0.2">
      <c r="A125" t="s">
        <v>192</v>
      </c>
      <c r="B125" t="s">
        <v>131</v>
      </c>
      <c r="C125" t="s">
        <v>92</v>
      </c>
      <c r="D125" t="s">
        <v>93</v>
      </c>
      <c r="E125" t="s">
        <v>99</v>
      </c>
      <c r="F125">
        <v>26</v>
      </c>
      <c r="G125">
        <v>8</v>
      </c>
      <c r="H125">
        <v>6</v>
      </c>
      <c r="I125">
        <v>4</v>
      </c>
      <c r="J125">
        <v>4</v>
      </c>
      <c r="K125">
        <v>6</v>
      </c>
      <c r="L125">
        <v>4</v>
      </c>
      <c r="M125">
        <v>2</v>
      </c>
      <c r="N125">
        <v>2</v>
      </c>
      <c r="O125">
        <v>4</v>
      </c>
      <c r="P125">
        <v>6</v>
      </c>
      <c r="Q125">
        <v>4</v>
      </c>
      <c r="R125">
        <v>4</v>
      </c>
    </row>
    <row r="126" spans="1:18" ht="22" customHeight="1" x14ac:dyDescent="0.2">
      <c r="A126" t="s">
        <v>193</v>
      </c>
      <c r="B126" t="s">
        <v>131</v>
      </c>
      <c r="C126" t="s">
        <v>92</v>
      </c>
      <c r="D126" t="s">
        <v>93</v>
      </c>
      <c r="E126" t="s">
        <v>99</v>
      </c>
      <c r="F126">
        <v>15</v>
      </c>
      <c r="G126">
        <v>10</v>
      </c>
      <c r="H126">
        <v>15</v>
      </c>
      <c r="I126">
        <v>8</v>
      </c>
      <c r="J126">
        <v>6</v>
      </c>
      <c r="K126">
        <v>6</v>
      </c>
      <c r="L126">
        <v>6</v>
      </c>
      <c r="M126">
        <v>6</v>
      </c>
      <c r="N126">
        <v>6</v>
      </c>
      <c r="O126">
        <v>4</v>
      </c>
      <c r="P126">
        <v>6</v>
      </c>
      <c r="Q126">
        <v>6</v>
      </c>
      <c r="R126">
        <v>6</v>
      </c>
    </row>
    <row r="127" spans="1:18" ht="22" customHeight="1" x14ac:dyDescent="0.2">
      <c r="A127" t="s">
        <v>194</v>
      </c>
      <c r="B127" t="s">
        <v>131</v>
      </c>
      <c r="C127" t="s">
        <v>92</v>
      </c>
      <c r="D127" t="s">
        <v>93</v>
      </c>
      <c r="E127" t="s">
        <v>99</v>
      </c>
      <c r="F127">
        <v>15</v>
      </c>
      <c r="G127">
        <v>8</v>
      </c>
      <c r="H127">
        <v>8</v>
      </c>
      <c r="I127">
        <v>26</v>
      </c>
      <c r="J127">
        <v>8</v>
      </c>
      <c r="K127">
        <v>6</v>
      </c>
      <c r="L127">
        <v>6</v>
      </c>
      <c r="M127">
        <v>8</v>
      </c>
      <c r="N127">
        <v>8</v>
      </c>
      <c r="O127">
        <v>6</v>
      </c>
      <c r="P127">
        <v>6</v>
      </c>
      <c r="Q127">
        <v>10</v>
      </c>
      <c r="R127">
        <v>15</v>
      </c>
    </row>
    <row r="128" spans="1:18" ht="22" customHeight="1" x14ac:dyDescent="0.2">
      <c r="A128" t="s">
        <v>195</v>
      </c>
      <c r="B128" t="s">
        <v>131</v>
      </c>
      <c r="C128" t="s">
        <v>92</v>
      </c>
      <c r="D128" t="s">
        <v>93</v>
      </c>
      <c r="E128" t="s">
        <v>99</v>
      </c>
      <c r="F128">
        <v>26</v>
      </c>
      <c r="G128">
        <v>6</v>
      </c>
      <c r="H128">
        <v>8</v>
      </c>
      <c r="I128">
        <v>4</v>
      </c>
      <c r="J128">
        <v>6</v>
      </c>
      <c r="K128">
        <v>6</v>
      </c>
      <c r="L128">
        <v>10</v>
      </c>
      <c r="M128">
        <v>8</v>
      </c>
      <c r="N128">
        <v>8</v>
      </c>
      <c r="O128">
        <v>8</v>
      </c>
      <c r="P128">
        <v>8</v>
      </c>
      <c r="Q128">
        <v>8</v>
      </c>
      <c r="R128">
        <v>10</v>
      </c>
    </row>
    <row r="129" spans="1:18" ht="22" customHeight="1" x14ac:dyDescent="0.2">
      <c r="A129" t="s">
        <v>196</v>
      </c>
      <c r="B129" t="s">
        <v>131</v>
      </c>
      <c r="C129" t="s">
        <v>92</v>
      </c>
      <c r="D129" t="s">
        <v>93</v>
      </c>
      <c r="E129" t="s">
        <v>99</v>
      </c>
      <c r="F129">
        <v>15</v>
      </c>
      <c r="G129">
        <v>8</v>
      </c>
      <c r="H129">
        <v>8</v>
      </c>
      <c r="I129">
        <v>6</v>
      </c>
      <c r="J129">
        <v>6</v>
      </c>
      <c r="K129">
        <v>8</v>
      </c>
      <c r="L129">
        <v>6</v>
      </c>
      <c r="M129">
        <v>6</v>
      </c>
      <c r="N129">
        <v>6</v>
      </c>
      <c r="O129">
        <v>10</v>
      </c>
      <c r="P129">
        <v>6</v>
      </c>
      <c r="Q129">
        <v>6</v>
      </c>
      <c r="R129">
        <v>4</v>
      </c>
    </row>
    <row r="130" spans="1:18" ht="22" customHeight="1" x14ac:dyDescent="0.2">
      <c r="A130" t="s">
        <v>197</v>
      </c>
      <c r="B130" t="s">
        <v>130</v>
      </c>
      <c r="C130" t="s">
        <v>94</v>
      </c>
      <c r="D130" t="s">
        <v>94</v>
      </c>
      <c r="E130" t="s">
        <v>90</v>
      </c>
      <c r="F130">
        <v>15</v>
      </c>
      <c r="G130">
        <v>15</v>
      </c>
      <c r="H130">
        <v>8</v>
      </c>
      <c r="I130">
        <v>10</v>
      </c>
      <c r="J130">
        <v>15</v>
      </c>
      <c r="K130">
        <v>10</v>
      </c>
      <c r="L130">
        <v>8</v>
      </c>
      <c r="M130">
        <v>8</v>
      </c>
      <c r="N130">
        <v>10</v>
      </c>
      <c r="O130">
        <v>10</v>
      </c>
      <c r="P130">
        <v>26</v>
      </c>
      <c r="Q130">
        <v>26</v>
      </c>
      <c r="R130">
        <v>26</v>
      </c>
    </row>
    <row r="131" spans="1:18" ht="22" customHeight="1" x14ac:dyDescent="0.2">
      <c r="A131" t="s">
        <v>198</v>
      </c>
      <c r="B131" t="s">
        <v>130</v>
      </c>
      <c r="C131" t="s">
        <v>94</v>
      </c>
      <c r="D131" t="s">
        <v>94</v>
      </c>
      <c r="E131" t="s">
        <v>90</v>
      </c>
      <c r="F131">
        <v>15</v>
      </c>
      <c r="G131">
        <v>15</v>
      </c>
      <c r="H131">
        <v>10</v>
      </c>
      <c r="I131">
        <v>6</v>
      </c>
      <c r="J131">
        <v>6</v>
      </c>
      <c r="K131">
        <v>10</v>
      </c>
      <c r="L131">
        <v>6</v>
      </c>
      <c r="M131">
        <v>6</v>
      </c>
      <c r="N131">
        <v>8</v>
      </c>
      <c r="O131">
        <v>6</v>
      </c>
      <c r="P131">
        <v>6</v>
      </c>
      <c r="Q131">
        <v>8</v>
      </c>
      <c r="R131">
        <v>10</v>
      </c>
    </row>
    <row r="132" spans="1:18" ht="22" customHeight="1" x14ac:dyDescent="0.2">
      <c r="A132" t="s">
        <v>199</v>
      </c>
      <c r="B132" t="s">
        <v>130</v>
      </c>
      <c r="C132" t="s">
        <v>94</v>
      </c>
      <c r="D132" t="s">
        <v>94</v>
      </c>
      <c r="E132" t="s">
        <v>90</v>
      </c>
      <c r="F132">
        <v>15</v>
      </c>
      <c r="G132">
        <v>10</v>
      </c>
      <c r="H132">
        <v>8</v>
      </c>
      <c r="I132">
        <v>8</v>
      </c>
      <c r="J132">
        <v>8</v>
      </c>
      <c r="K132">
        <v>8</v>
      </c>
      <c r="L132">
        <v>15</v>
      </c>
      <c r="M132">
        <v>8</v>
      </c>
      <c r="N132">
        <v>15</v>
      </c>
      <c r="O132">
        <v>10</v>
      </c>
      <c r="P132">
        <v>15</v>
      </c>
      <c r="Q132">
        <v>26</v>
      </c>
      <c r="R132">
        <v>26</v>
      </c>
    </row>
    <row r="133" spans="1:18" ht="22" customHeight="1" x14ac:dyDescent="0.2">
      <c r="A133" t="s">
        <v>200</v>
      </c>
      <c r="B133" t="s">
        <v>130</v>
      </c>
      <c r="C133" t="s">
        <v>94</v>
      </c>
      <c r="D133" t="s">
        <v>94</v>
      </c>
      <c r="E133" t="s">
        <v>90</v>
      </c>
      <c r="F133">
        <v>26</v>
      </c>
      <c r="G133">
        <v>15</v>
      </c>
      <c r="H133">
        <v>10</v>
      </c>
      <c r="I133">
        <v>10</v>
      </c>
      <c r="J133">
        <v>15</v>
      </c>
      <c r="K133">
        <v>15</v>
      </c>
      <c r="L133">
        <v>15</v>
      </c>
      <c r="M133">
        <v>10</v>
      </c>
      <c r="N133">
        <v>10</v>
      </c>
      <c r="O133">
        <v>10</v>
      </c>
      <c r="P133">
        <v>10</v>
      </c>
      <c r="Q133">
        <v>26</v>
      </c>
      <c r="R133">
        <v>15</v>
      </c>
    </row>
    <row r="134" spans="1:18" ht="22" customHeight="1" x14ac:dyDescent="0.2">
      <c r="A134" t="s">
        <v>201</v>
      </c>
      <c r="B134" t="s">
        <v>130</v>
      </c>
      <c r="C134" t="s">
        <v>94</v>
      </c>
      <c r="D134" t="s">
        <v>94</v>
      </c>
      <c r="E134" t="s">
        <v>90</v>
      </c>
      <c r="F134">
        <v>26</v>
      </c>
      <c r="G134">
        <v>10</v>
      </c>
      <c r="H134">
        <v>10</v>
      </c>
      <c r="I134">
        <v>8</v>
      </c>
      <c r="J134">
        <v>15</v>
      </c>
      <c r="K134">
        <v>10</v>
      </c>
      <c r="L134">
        <v>10</v>
      </c>
      <c r="M134">
        <v>10</v>
      </c>
      <c r="N134">
        <v>10</v>
      </c>
      <c r="O134">
        <v>8</v>
      </c>
      <c r="P134">
        <v>15</v>
      </c>
      <c r="Q134">
        <v>15</v>
      </c>
      <c r="R134">
        <v>26</v>
      </c>
    </row>
    <row r="135" spans="1:18" ht="22" customHeight="1" x14ac:dyDescent="0.2">
      <c r="A135" t="s">
        <v>202</v>
      </c>
      <c r="B135" t="s">
        <v>130</v>
      </c>
      <c r="C135" t="s">
        <v>94</v>
      </c>
      <c r="D135" t="s">
        <v>94</v>
      </c>
      <c r="E135" t="s">
        <v>90</v>
      </c>
      <c r="F135">
        <v>26</v>
      </c>
      <c r="G135">
        <v>10</v>
      </c>
      <c r="H135">
        <v>10</v>
      </c>
      <c r="I135">
        <v>8</v>
      </c>
      <c r="J135">
        <v>15</v>
      </c>
      <c r="K135">
        <v>8</v>
      </c>
      <c r="L135">
        <v>15</v>
      </c>
      <c r="M135">
        <v>15</v>
      </c>
      <c r="N135">
        <v>26</v>
      </c>
      <c r="O135">
        <v>10</v>
      </c>
      <c r="P135">
        <v>26</v>
      </c>
      <c r="Q135">
        <v>15</v>
      </c>
      <c r="R135">
        <v>15</v>
      </c>
    </row>
    <row r="136" spans="1:18" ht="22" customHeight="1" x14ac:dyDescent="0.2">
      <c r="A136" t="s">
        <v>203</v>
      </c>
      <c r="B136" t="s">
        <v>130</v>
      </c>
      <c r="C136" t="s">
        <v>94</v>
      </c>
      <c r="D136" t="s">
        <v>94</v>
      </c>
      <c r="E136" t="s">
        <v>90</v>
      </c>
      <c r="F136">
        <v>26</v>
      </c>
      <c r="G136">
        <v>15</v>
      </c>
      <c r="H136">
        <v>6</v>
      </c>
      <c r="I136">
        <v>10</v>
      </c>
      <c r="J136">
        <v>10</v>
      </c>
      <c r="K136">
        <v>8</v>
      </c>
      <c r="L136">
        <v>10</v>
      </c>
      <c r="M136">
        <v>6</v>
      </c>
      <c r="N136">
        <v>10</v>
      </c>
      <c r="O136">
        <v>6</v>
      </c>
      <c r="P136">
        <v>8</v>
      </c>
      <c r="Q136">
        <v>8</v>
      </c>
      <c r="R136">
        <v>6</v>
      </c>
    </row>
    <row r="137" spans="1:18" ht="22" customHeight="1" x14ac:dyDescent="0.2">
      <c r="A137" t="s">
        <v>204</v>
      </c>
      <c r="B137" t="s">
        <v>130</v>
      </c>
      <c r="C137" t="s">
        <v>94</v>
      </c>
      <c r="D137" t="s">
        <v>94</v>
      </c>
      <c r="E137" t="s">
        <v>90</v>
      </c>
      <c r="F137">
        <v>26</v>
      </c>
      <c r="G137">
        <v>10</v>
      </c>
      <c r="H137">
        <v>6</v>
      </c>
      <c r="I137">
        <v>6</v>
      </c>
      <c r="J137">
        <v>4</v>
      </c>
      <c r="K137">
        <v>4</v>
      </c>
      <c r="L137">
        <v>6</v>
      </c>
      <c r="M137">
        <v>4</v>
      </c>
      <c r="N137">
        <v>8</v>
      </c>
      <c r="O137">
        <v>6</v>
      </c>
      <c r="P137">
        <v>15</v>
      </c>
      <c r="Q137">
        <v>6</v>
      </c>
      <c r="R137">
        <v>15</v>
      </c>
    </row>
    <row r="138" spans="1:18" ht="22" customHeight="1" x14ac:dyDescent="0.2">
      <c r="A138" t="s">
        <v>197</v>
      </c>
      <c r="B138" t="s">
        <v>131</v>
      </c>
      <c r="C138" t="s">
        <v>94</v>
      </c>
      <c r="D138" t="s">
        <v>94</v>
      </c>
      <c r="E138" t="s">
        <v>90</v>
      </c>
      <c r="F138">
        <v>15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15</v>
      </c>
      <c r="M138">
        <v>8</v>
      </c>
      <c r="N138">
        <v>10</v>
      </c>
      <c r="O138">
        <v>10</v>
      </c>
      <c r="P138">
        <v>15</v>
      </c>
      <c r="Q138">
        <v>10</v>
      </c>
      <c r="R138">
        <v>15</v>
      </c>
    </row>
    <row r="139" spans="1:18" ht="22" customHeight="1" x14ac:dyDescent="0.2">
      <c r="A139" t="s">
        <v>198</v>
      </c>
      <c r="B139" t="s">
        <v>131</v>
      </c>
      <c r="C139" t="s">
        <v>94</v>
      </c>
      <c r="D139" t="s">
        <v>94</v>
      </c>
      <c r="E139" t="s">
        <v>90</v>
      </c>
      <c r="F139">
        <v>15</v>
      </c>
      <c r="G139">
        <v>10</v>
      </c>
      <c r="H139">
        <v>10</v>
      </c>
      <c r="I139">
        <v>10</v>
      </c>
      <c r="J139">
        <v>10</v>
      </c>
      <c r="K139">
        <v>10</v>
      </c>
      <c r="L139">
        <v>10</v>
      </c>
      <c r="M139">
        <v>6</v>
      </c>
      <c r="N139">
        <v>8</v>
      </c>
      <c r="O139">
        <v>10</v>
      </c>
      <c r="P139">
        <v>10</v>
      </c>
      <c r="Q139">
        <v>10</v>
      </c>
      <c r="R139">
        <v>15</v>
      </c>
    </row>
    <row r="140" spans="1:18" ht="22" customHeight="1" x14ac:dyDescent="0.2">
      <c r="A140" t="s">
        <v>199</v>
      </c>
      <c r="B140" t="s">
        <v>131</v>
      </c>
      <c r="C140" t="s">
        <v>94</v>
      </c>
      <c r="D140" t="s">
        <v>94</v>
      </c>
      <c r="E140" t="s">
        <v>90</v>
      </c>
      <c r="F140">
        <v>26</v>
      </c>
      <c r="G140">
        <v>10</v>
      </c>
      <c r="H140">
        <v>8</v>
      </c>
      <c r="I140">
        <v>8</v>
      </c>
      <c r="J140">
        <v>8</v>
      </c>
      <c r="K140">
        <v>8</v>
      </c>
      <c r="L140">
        <v>8</v>
      </c>
      <c r="M140">
        <v>10</v>
      </c>
      <c r="N140">
        <v>10</v>
      </c>
      <c r="O140">
        <v>10</v>
      </c>
      <c r="P140">
        <v>15</v>
      </c>
      <c r="Q140">
        <v>15</v>
      </c>
      <c r="R140">
        <v>26</v>
      </c>
    </row>
    <row r="141" spans="1:18" ht="22" customHeight="1" x14ac:dyDescent="0.2">
      <c r="A141" t="s">
        <v>200</v>
      </c>
      <c r="B141" t="s">
        <v>131</v>
      </c>
      <c r="C141" t="s">
        <v>94</v>
      </c>
      <c r="D141" t="s">
        <v>94</v>
      </c>
      <c r="E141" t="s">
        <v>90</v>
      </c>
      <c r="F141">
        <v>26</v>
      </c>
      <c r="G141">
        <v>15</v>
      </c>
      <c r="H141">
        <v>8</v>
      </c>
      <c r="I141">
        <v>10</v>
      </c>
      <c r="J141">
        <v>8</v>
      </c>
      <c r="K141">
        <v>8</v>
      </c>
      <c r="L141">
        <v>8</v>
      </c>
      <c r="M141">
        <v>8</v>
      </c>
      <c r="N141">
        <v>8</v>
      </c>
      <c r="O141">
        <v>10</v>
      </c>
      <c r="P141">
        <v>10</v>
      </c>
      <c r="Q141">
        <v>10</v>
      </c>
      <c r="R141">
        <v>10</v>
      </c>
    </row>
    <row r="142" spans="1:18" ht="22" customHeight="1" x14ac:dyDescent="0.2">
      <c r="A142" t="s">
        <v>201</v>
      </c>
      <c r="B142" t="s">
        <v>131</v>
      </c>
      <c r="C142" t="s">
        <v>94</v>
      </c>
      <c r="D142" t="s">
        <v>94</v>
      </c>
      <c r="E142" t="s">
        <v>90</v>
      </c>
      <c r="F142">
        <v>26</v>
      </c>
      <c r="G142">
        <v>15</v>
      </c>
      <c r="H142">
        <v>10</v>
      </c>
      <c r="I142">
        <v>10</v>
      </c>
      <c r="J142">
        <v>15</v>
      </c>
      <c r="K142">
        <v>10</v>
      </c>
      <c r="L142">
        <v>8</v>
      </c>
      <c r="M142">
        <v>10</v>
      </c>
      <c r="N142">
        <v>10</v>
      </c>
      <c r="O142">
        <v>10</v>
      </c>
      <c r="P142">
        <v>15</v>
      </c>
      <c r="Q142">
        <v>10</v>
      </c>
      <c r="R142">
        <v>15</v>
      </c>
    </row>
    <row r="143" spans="1:18" ht="22" customHeight="1" x14ac:dyDescent="0.2">
      <c r="A143" t="s">
        <v>202</v>
      </c>
      <c r="B143" t="s">
        <v>131</v>
      </c>
      <c r="C143" t="s">
        <v>94</v>
      </c>
      <c r="D143" t="s">
        <v>94</v>
      </c>
      <c r="E143" t="s">
        <v>90</v>
      </c>
      <c r="F143">
        <v>26</v>
      </c>
      <c r="G143">
        <v>15</v>
      </c>
      <c r="H143">
        <v>10</v>
      </c>
      <c r="I143">
        <v>8</v>
      </c>
      <c r="J143">
        <v>8</v>
      </c>
      <c r="K143">
        <v>8</v>
      </c>
      <c r="L143">
        <v>10</v>
      </c>
      <c r="M143">
        <v>8</v>
      </c>
      <c r="N143">
        <v>15</v>
      </c>
      <c r="O143">
        <v>15</v>
      </c>
      <c r="P143">
        <v>15</v>
      </c>
      <c r="Q143">
        <v>15</v>
      </c>
      <c r="R143">
        <v>26</v>
      </c>
    </row>
    <row r="144" spans="1:18" ht="22" customHeight="1" x14ac:dyDescent="0.2">
      <c r="A144" t="s">
        <v>203</v>
      </c>
      <c r="B144" t="s">
        <v>131</v>
      </c>
      <c r="C144" t="s">
        <v>94</v>
      </c>
      <c r="D144" t="s">
        <v>94</v>
      </c>
      <c r="E144" t="s">
        <v>90</v>
      </c>
      <c r="F144">
        <v>26</v>
      </c>
      <c r="G144">
        <v>10</v>
      </c>
      <c r="H144">
        <v>6</v>
      </c>
      <c r="I144">
        <v>10</v>
      </c>
      <c r="J144">
        <v>15</v>
      </c>
      <c r="K144">
        <v>8</v>
      </c>
      <c r="L144">
        <v>15</v>
      </c>
      <c r="M144">
        <v>4</v>
      </c>
      <c r="N144">
        <v>8</v>
      </c>
      <c r="O144">
        <v>6</v>
      </c>
      <c r="P144">
        <v>10</v>
      </c>
      <c r="Q144">
        <v>6</v>
      </c>
      <c r="R144">
        <v>8</v>
      </c>
    </row>
    <row r="145" spans="1:18" ht="22" customHeight="1" x14ac:dyDescent="0.2">
      <c r="A145" t="s">
        <v>204</v>
      </c>
      <c r="B145" t="s">
        <v>131</v>
      </c>
      <c r="C145" t="s">
        <v>94</v>
      </c>
      <c r="D145" t="s">
        <v>94</v>
      </c>
      <c r="E145" t="s">
        <v>90</v>
      </c>
      <c r="F145">
        <v>26</v>
      </c>
      <c r="G145">
        <v>15</v>
      </c>
      <c r="H145">
        <v>8</v>
      </c>
      <c r="I145">
        <v>6</v>
      </c>
      <c r="J145">
        <v>8</v>
      </c>
      <c r="K145">
        <v>4</v>
      </c>
      <c r="L145">
        <v>6</v>
      </c>
      <c r="M145">
        <v>6</v>
      </c>
      <c r="N145">
        <v>4</v>
      </c>
      <c r="O145">
        <v>10</v>
      </c>
      <c r="P145">
        <v>10</v>
      </c>
      <c r="Q145">
        <v>6</v>
      </c>
      <c r="R145">
        <v>8</v>
      </c>
    </row>
    <row r="146" spans="1:18" ht="22" customHeight="1" x14ac:dyDescent="0.2">
      <c r="A146" t="s">
        <v>205</v>
      </c>
      <c r="B146" t="s">
        <v>130</v>
      </c>
      <c r="C146" t="s">
        <v>94</v>
      </c>
      <c r="D146" t="s">
        <v>94</v>
      </c>
      <c r="E146" t="s">
        <v>99</v>
      </c>
      <c r="F146">
        <v>15</v>
      </c>
      <c r="G146">
        <v>6</v>
      </c>
      <c r="H146">
        <v>8</v>
      </c>
      <c r="I146">
        <v>8</v>
      </c>
      <c r="J146">
        <v>8</v>
      </c>
      <c r="K146">
        <v>8</v>
      </c>
      <c r="L146">
        <v>15</v>
      </c>
      <c r="M146">
        <v>6</v>
      </c>
      <c r="N146">
        <v>10</v>
      </c>
      <c r="O146">
        <v>10</v>
      </c>
      <c r="P146">
        <v>6</v>
      </c>
      <c r="Q146">
        <v>8</v>
      </c>
      <c r="R146">
        <v>15</v>
      </c>
    </row>
    <row r="147" spans="1:18" ht="22" customHeight="1" x14ac:dyDescent="0.2">
      <c r="A147" t="s">
        <v>206</v>
      </c>
      <c r="B147" t="s">
        <v>130</v>
      </c>
      <c r="C147" t="s">
        <v>94</v>
      </c>
      <c r="D147" t="s">
        <v>94</v>
      </c>
      <c r="E147" t="s">
        <v>99</v>
      </c>
      <c r="F147">
        <v>26</v>
      </c>
      <c r="G147">
        <v>15</v>
      </c>
      <c r="H147">
        <v>10</v>
      </c>
      <c r="I147">
        <v>10</v>
      </c>
      <c r="J147">
        <v>26</v>
      </c>
      <c r="K147">
        <v>10</v>
      </c>
      <c r="L147">
        <v>8</v>
      </c>
      <c r="M147">
        <v>6</v>
      </c>
      <c r="N147">
        <v>15</v>
      </c>
      <c r="O147">
        <v>10</v>
      </c>
      <c r="P147">
        <v>15</v>
      </c>
      <c r="Q147">
        <v>8</v>
      </c>
      <c r="R147">
        <v>8</v>
      </c>
    </row>
    <row r="148" spans="1:18" ht="22" customHeight="1" x14ac:dyDescent="0.2">
      <c r="A148" t="s">
        <v>207</v>
      </c>
      <c r="B148" t="s">
        <v>130</v>
      </c>
      <c r="C148" t="s">
        <v>94</v>
      </c>
      <c r="D148" t="s">
        <v>94</v>
      </c>
      <c r="E148" t="s">
        <v>99</v>
      </c>
      <c r="F148">
        <v>26</v>
      </c>
      <c r="G148">
        <v>15</v>
      </c>
      <c r="H148">
        <v>15</v>
      </c>
      <c r="I148">
        <v>15</v>
      </c>
      <c r="J148">
        <v>26</v>
      </c>
      <c r="K148">
        <v>10</v>
      </c>
      <c r="L148">
        <v>15</v>
      </c>
      <c r="M148">
        <v>8</v>
      </c>
      <c r="N148">
        <v>26</v>
      </c>
      <c r="O148">
        <v>15</v>
      </c>
      <c r="P148">
        <v>26</v>
      </c>
      <c r="Q148">
        <v>10</v>
      </c>
      <c r="R148">
        <v>26</v>
      </c>
    </row>
    <row r="149" spans="1:18" ht="22" customHeight="1" x14ac:dyDescent="0.2">
      <c r="A149" t="s">
        <v>208</v>
      </c>
      <c r="B149" t="s">
        <v>130</v>
      </c>
      <c r="C149" t="s">
        <v>94</v>
      </c>
      <c r="D149" t="s">
        <v>94</v>
      </c>
      <c r="E149" t="s">
        <v>99</v>
      </c>
      <c r="F149">
        <v>26</v>
      </c>
      <c r="G149">
        <v>10</v>
      </c>
      <c r="H149">
        <v>6</v>
      </c>
      <c r="I149">
        <v>6</v>
      </c>
      <c r="J149">
        <v>15</v>
      </c>
      <c r="K149">
        <v>6</v>
      </c>
      <c r="L149">
        <v>8</v>
      </c>
      <c r="M149">
        <v>4</v>
      </c>
      <c r="N149">
        <v>2</v>
      </c>
      <c r="O149">
        <v>4</v>
      </c>
      <c r="P149">
        <v>6</v>
      </c>
      <c r="Q149">
        <v>6</v>
      </c>
      <c r="R149">
        <v>6</v>
      </c>
    </row>
    <row r="150" spans="1:18" ht="22" customHeight="1" x14ac:dyDescent="0.2">
      <c r="A150" t="s">
        <v>209</v>
      </c>
      <c r="B150" t="s">
        <v>130</v>
      </c>
      <c r="C150" t="s">
        <v>94</v>
      </c>
      <c r="D150" t="s">
        <v>94</v>
      </c>
      <c r="E150" t="s">
        <v>99</v>
      </c>
      <c r="F150">
        <v>15</v>
      </c>
      <c r="G150">
        <v>8</v>
      </c>
      <c r="H150">
        <v>6</v>
      </c>
      <c r="I150">
        <v>4</v>
      </c>
      <c r="J150">
        <v>4</v>
      </c>
      <c r="K150">
        <v>6</v>
      </c>
      <c r="L150">
        <v>6</v>
      </c>
      <c r="M150">
        <v>6</v>
      </c>
      <c r="N150">
        <v>10</v>
      </c>
      <c r="O150">
        <v>10</v>
      </c>
      <c r="P150">
        <v>15</v>
      </c>
      <c r="Q150">
        <v>6</v>
      </c>
      <c r="R150">
        <v>15</v>
      </c>
    </row>
    <row r="151" spans="1:18" ht="22" customHeight="1" x14ac:dyDescent="0.2">
      <c r="A151" t="s">
        <v>210</v>
      </c>
      <c r="B151" t="s">
        <v>130</v>
      </c>
      <c r="C151" t="s">
        <v>94</v>
      </c>
      <c r="D151" t="s">
        <v>94</v>
      </c>
      <c r="E151" t="s">
        <v>99</v>
      </c>
      <c r="F151">
        <v>26</v>
      </c>
      <c r="G151">
        <v>8</v>
      </c>
      <c r="H151">
        <v>6</v>
      </c>
      <c r="I151">
        <v>8</v>
      </c>
      <c r="J151">
        <v>8</v>
      </c>
      <c r="K151">
        <v>8</v>
      </c>
      <c r="L151">
        <v>8</v>
      </c>
      <c r="M151">
        <v>6</v>
      </c>
      <c r="N151">
        <v>8</v>
      </c>
      <c r="O151">
        <v>8</v>
      </c>
      <c r="P151">
        <v>8</v>
      </c>
      <c r="Q151">
        <v>8</v>
      </c>
      <c r="R151">
        <v>10</v>
      </c>
    </row>
    <row r="152" spans="1:18" ht="22" customHeight="1" x14ac:dyDescent="0.2">
      <c r="A152" t="s">
        <v>211</v>
      </c>
      <c r="B152" t="s">
        <v>130</v>
      </c>
      <c r="C152" t="s">
        <v>94</v>
      </c>
      <c r="D152" t="s">
        <v>94</v>
      </c>
      <c r="E152" t="s">
        <v>99</v>
      </c>
      <c r="F152">
        <v>15</v>
      </c>
      <c r="G152">
        <v>10</v>
      </c>
      <c r="H152">
        <v>4</v>
      </c>
      <c r="I152">
        <v>6</v>
      </c>
      <c r="J152">
        <v>6</v>
      </c>
      <c r="K152">
        <v>4</v>
      </c>
      <c r="L152">
        <v>6</v>
      </c>
      <c r="M152">
        <v>6</v>
      </c>
      <c r="N152">
        <v>6</v>
      </c>
      <c r="O152">
        <v>8</v>
      </c>
      <c r="P152">
        <v>6</v>
      </c>
      <c r="Q152">
        <v>6</v>
      </c>
      <c r="R152">
        <v>4</v>
      </c>
    </row>
    <row r="153" spans="1:18" ht="22" customHeight="1" x14ac:dyDescent="0.2">
      <c r="A153" t="s">
        <v>212</v>
      </c>
      <c r="B153" t="s">
        <v>130</v>
      </c>
      <c r="C153" t="s">
        <v>94</v>
      </c>
      <c r="D153" t="s">
        <v>94</v>
      </c>
      <c r="E153" t="s">
        <v>99</v>
      </c>
      <c r="F153">
        <v>26</v>
      </c>
      <c r="G153">
        <v>6</v>
      </c>
      <c r="H153">
        <v>4</v>
      </c>
      <c r="I153">
        <v>6</v>
      </c>
      <c r="J153">
        <v>4</v>
      </c>
      <c r="K153">
        <v>8</v>
      </c>
      <c r="L153">
        <v>10</v>
      </c>
      <c r="M153">
        <v>8</v>
      </c>
      <c r="N153">
        <v>15</v>
      </c>
      <c r="O153">
        <v>6</v>
      </c>
      <c r="P153">
        <v>15</v>
      </c>
      <c r="Q153">
        <v>26</v>
      </c>
      <c r="R153">
        <v>26</v>
      </c>
    </row>
    <row r="154" spans="1:18" ht="22" customHeight="1" x14ac:dyDescent="0.2">
      <c r="A154" t="s">
        <v>205</v>
      </c>
      <c r="B154" t="s">
        <v>131</v>
      </c>
      <c r="C154" t="s">
        <v>94</v>
      </c>
      <c r="D154" t="s">
        <v>94</v>
      </c>
      <c r="E154" t="s">
        <v>99</v>
      </c>
      <c r="F154">
        <v>15</v>
      </c>
      <c r="G154">
        <v>8</v>
      </c>
      <c r="H154">
        <v>6</v>
      </c>
      <c r="I154">
        <v>6</v>
      </c>
      <c r="J154">
        <v>6</v>
      </c>
      <c r="K154">
        <v>6</v>
      </c>
      <c r="L154">
        <v>6</v>
      </c>
      <c r="M154">
        <v>6</v>
      </c>
      <c r="N154">
        <v>8</v>
      </c>
      <c r="O154">
        <v>6</v>
      </c>
      <c r="P154">
        <v>8</v>
      </c>
      <c r="Q154">
        <v>6</v>
      </c>
      <c r="R154">
        <v>10</v>
      </c>
    </row>
    <row r="155" spans="1:18" ht="22" customHeight="1" x14ac:dyDescent="0.2">
      <c r="A155" t="s">
        <v>206</v>
      </c>
      <c r="B155" t="s">
        <v>131</v>
      </c>
      <c r="C155" t="s">
        <v>94</v>
      </c>
      <c r="D155" t="s">
        <v>94</v>
      </c>
      <c r="E155" t="s">
        <v>99</v>
      </c>
      <c r="F155">
        <v>26</v>
      </c>
      <c r="G155">
        <v>10</v>
      </c>
      <c r="H155">
        <v>8</v>
      </c>
      <c r="I155">
        <v>8</v>
      </c>
      <c r="J155">
        <v>10</v>
      </c>
      <c r="K155">
        <v>8</v>
      </c>
      <c r="L155">
        <v>6</v>
      </c>
      <c r="M155">
        <v>6</v>
      </c>
      <c r="N155">
        <v>6</v>
      </c>
      <c r="O155">
        <v>8</v>
      </c>
      <c r="P155">
        <v>8</v>
      </c>
      <c r="Q155">
        <v>6</v>
      </c>
      <c r="R155">
        <v>6</v>
      </c>
    </row>
    <row r="156" spans="1:18" ht="22" customHeight="1" x14ac:dyDescent="0.2">
      <c r="A156" t="s">
        <v>207</v>
      </c>
      <c r="B156" t="s">
        <v>131</v>
      </c>
      <c r="C156" t="s">
        <v>94</v>
      </c>
      <c r="D156" t="s">
        <v>94</v>
      </c>
      <c r="E156" t="s">
        <v>99</v>
      </c>
      <c r="F156">
        <v>26</v>
      </c>
      <c r="G156">
        <v>8</v>
      </c>
      <c r="H156">
        <v>8</v>
      </c>
      <c r="I156">
        <v>8</v>
      </c>
      <c r="J156">
        <v>15</v>
      </c>
      <c r="K156">
        <v>8</v>
      </c>
      <c r="L156">
        <v>8</v>
      </c>
      <c r="M156">
        <v>10</v>
      </c>
      <c r="N156">
        <v>15</v>
      </c>
      <c r="O156">
        <v>8</v>
      </c>
      <c r="P156">
        <v>10</v>
      </c>
      <c r="Q156">
        <v>15</v>
      </c>
      <c r="R156">
        <v>15</v>
      </c>
    </row>
    <row r="157" spans="1:18" ht="22" customHeight="1" x14ac:dyDescent="0.2">
      <c r="A157" t="s">
        <v>208</v>
      </c>
      <c r="B157" t="s">
        <v>131</v>
      </c>
      <c r="C157" t="s">
        <v>94</v>
      </c>
      <c r="D157" t="s">
        <v>94</v>
      </c>
      <c r="E157" t="s">
        <v>99</v>
      </c>
      <c r="F157">
        <v>26</v>
      </c>
      <c r="G157">
        <v>15</v>
      </c>
      <c r="H157">
        <v>8</v>
      </c>
      <c r="I157">
        <v>10</v>
      </c>
      <c r="J157">
        <v>15</v>
      </c>
      <c r="K157">
        <v>10</v>
      </c>
      <c r="L157">
        <v>8</v>
      </c>
      <c r="M157">
        <v>15</v>
      </c>
      <c r="N157">
        <v>10</v>
      </c>
      <c r="O157">
        <v>10</v>
      </c>
      <c r="P157">
        <v>26</v>
      </c>
      <c r="Q157">
        <v>10</v>
      </c>
      <c r="R157">
        <v>15</v>
      </c>
    </row>
    <row r="158" spans="1:18" ht="22" customHeight="1" x14ac:dyDescent="0.2">
      <c r="A158" t="s">
        <v>209</v>
      </c>
      <c r="B158" t="s">
        <v>131</v>
      </c>
      <c r="C158" t="s">
        <v>94</v>
      </c>
      <c r="D158" t="s">
        <v>94</v>
      </c>
      <c r="E158" t="s">
        <v>99</v>
      </c>
      <c r="F158">
        <v>26</v>
      </c>
      <c r="G158">
        <v>8</v>
      </c>
      <c r="H158">
        <v>6</v>
      </c>
      <c r="I158">
        <v>4</v>
      </c>
      <c r="J158">
        <v>4</v>
      </c>
      <c r="K158">
        <v>4</v>
      </c>
      <c r="L158">
        <v>6</v>
      </c>
      <c r="M158">
        <v>8</v>
      </c>
      <c r="N158">
        <v>10</v>
      </c>
      <c r="O158">
        <v>10</v>
      </c>
      <c r="P158">
        <v>10</v>
      </c>
      <c r="Q158">
        <v>8</v>
      </c>
      <c r="R158">
        <v>15</v>
      </c>
    </row>
    <row r="159" spans="1:18" ht="22" customHeight="1" x14ac:dyDescent="0.2">
      <c r="A159" t="s">
        <v>210</v>
      </c>
      <c r="B159" t="s">
        <v>131</v>
      </c>
      <c r="C159" t="s">
        <v>94</v>
      </c>
      <c r="D159" t="s">
        <v>94</v>
      </c>
      <c r="E159" t="s">
        <v>99</v>
      </c>
      <c r="F159">
        <v>15</v>
      </c>
      <c r="G159">
        <v>10</v>
      </c>
      <c r="H159">
        <v>8</v>
      </c>
      <c r="I159">
        <v>6</v>
      </c>
      <c r="J159">
        <v>8</v>
      </c>
      <c r="K159">
        <v>6</v>
      </c>
      <c r="L159">
        <v>4</v>
      </c>
      <c r="M159">
        <v>4</v>
      </c>
      <c r="N159">
        <v>6</v>
      </c>
      <c r="O159">
        <v>8</v>
      </c>
      <c r="P159">
        <v>8</v>
      </c>
      <c r="Q159">
        <v>8</v>
      </c>
      <c r="R159">
        <v>6</v>
      </c>
    </row>
    <row r="160" spans="1:18" ht="22" customHeight="1" x14ac:dyDescent="0.2">
      <c r="A160" t="s">
        <v>211</v>
      </c>
      <c r="B160" t="s">
        <v>131</v>
      </c>
      <c r="C160" t="s">
        <v>94</v>
      </c>
      <c r="D160" t="s">
        <v>94</v>
      </c>
      <c r="E160" t="s">
        <v>99</v>
      </c>
      <c r="F160">
        <v>26</v>
      </c>
      <c r="G160">
        <v>6</v>
      </c>
      <c r="H160">
        <v>4</v>
      </c>
      <c r="I160">
        <v>6</v>
      </c>
      <c r="J160">
        <v>4</v>
      </c>
      <c r="K160">
        <v>4</v>
      </c>
      <c r="L160">
        <v>6</v>
      </c>
      <c r="M160">
        <v>4</v>
      </c>
      <c r="N160">
        <v>6</v>
      </c>
      <c r="O160">
        <v>6</v>
      </c>
      <c r="P160">
        <v>8</v>
      </c>
      <c r="Q160">
        <v>8</v>
      </c>
      <c r="R160">
        <v>6</v>
      </c>
    </row>
    <row r="161" spans="1:18" ht="22" customHeight="1" x14ac:dyDescent="0.2">
      <c r="A161" t="s">
        <v>212</v>
      </c>
      <c r="B161" t="s">
        <v>131</v>
      </c>
      <c r="C161" t="s">
        <v>94</v>
      </c>
      <c r="D161" t="s">
        <v>94</v>
      </c>
      <c r="E161" t="s">
        <v>99</v>
      </c>
      <c r="F161">
        <v>26</v>
      </c>
      <c r="G161">
        <v>15</v>
      </c>
      <c r="H161">
        <v>4</v>
      </c>
      <c r="I161">
        <v>4</v>
      </c>
      <c r="J161">
        <v>6</v>
      </c>
      <c r="K161">
        <v>8</v>
      </c>
      <c r="L161">
        <v>6</v>
      </c>
      <c r="M161">
        <v>8</v>
      </c>
      <c r="N161">
        <v>26</v>
      </c>
      <c r="O161">
        <v>8</v>
      </c>
      <c r="P161">
        <v>10</v>
      </c>
      <c r="Q161">
        <v>8</v>
      </c>
      <c r="R161">
        <v>10</v>
      </c>
    </row>
    <row r="162" spans="1:18" ht="22" customHeight="1" x14ac:dyDescent="0.2">
      <c r="A162" t="s">
        <v>213</v>
      </c>
      <c r="B162" t="s">
        <v>130</v>
      </c>
      <c r="C162" t="s">
        <v>94</v>
      </c>
      <c r="D162" t="s">
        <v>95</v>
      </c>
      <c r="E162" t="s">
        <v>90</v>
      </c>
      <c r="F162">
        <v>26</v>
      </c>
      <c r="G162">
        <v>15</v>
      </c>
      <c r="H162">
        <v>15</v>
      </c>
      <c r="I162">
        <v>10</v>
      </c>
      <c r="J162">
        <v>8</v>
      </c>
      <c r="K162">
        <v>10</v>
      </c>
      <c r="L162">
        <v>26</v>
      </c>
      <c r="M162">
        <v>10</v>
      </c>
      <c r="N162">
        <v>15</v>
      </c>
      <c r="O162">
        <v>15</v>
      </c>
      <c r="P162">
        <v>15</v>
      </c>
      <c r="Q162">
        <v>15</v>
      </c>
      <c r="R162">
        <v>15</v>
      </c>
    </row>
    <row r="163" spans="1:18" ht="22" customHeight="1" x14ac:dyDescent="0.2">
      <c r="A163" t="s">
        <v>214</v>
      </c>
      <c r="B163" t="s">
        <v>130</v>
      </c>
      <c r="C163" t="s">
        <v>94</v>
      </c>
      <c r="D163" t="s">
        <v>95</v>
      </c>
      <c r="E163" t="s">
        <v>90</v>
      </c>
      <c r="F163">
        <v>26</v>
      </c>
      <c r="G163">
        <v>15</v>
      </c>
      <c r="H163">
        <v>10</v>
      </c>
      <c r="I163">
        <v>8</v>
      </c>
      <c r="J163">
        <v>8</v>
      </c>
      <c r="K163">
        <v>8</v>
      </c>
      <c r="L163">
        <v>8</v>
      </c>
      <c r="M163">
        <v>8</v>
      </c>
      <c r="N163">
        <v>8</v>
      </c>
      <c r="O163">
        <v>8</v>
      </c>
      <c r="P163">
        <v>10</v>
      </c>
      <c r="Q163">
        <v>15</v>
      </c>
      <c r="R163">
        <v>15</v>
      </c>
    </row>
    <row r="164" spans="1:18" ht="22" customHeight="1" x14ac:dyDescent="0.2">
      <c r="A164" t="s">
        <v>215</v>
      </c>
      <c r="B164" t="s">
        <v>130</v>
      </c>
      <c r="C164" t="s">
        <v>94</v>
      </c>
      <c r="D164" t="s">
        <v>95</v>
      </c>
      <c r="E164" t="s">
        <v>90</v>
      </c>
      <c r="F164">
        <v>26</v>
      </c>
      <c r="G164">
        <v>15</v>
      </c>
      <c r="H164">
        <v>15</v>
      </c>
      <c r="I164">
        <v>15</v>
      </c>
      <c r="J164">
        <v>15</v>
      </c>
      <c r="K164">
        <v>26</v>
      </c>
      <c r="L164">
        <v>10</v>
      </c>
      <c r="M164">
        <v>15</v>
      </c>
      <c r="N164">
        <v>8</v>
      </c>
      <c r="O164">
        <v>8</v>
      </c>
      <c r="P164">
        <v>10</v>
      </c>
      <c r="Q164">
        <v>26</v>
      </c>
      <c r="R164">
        <v>15</v>
      </c>
    </row>
    <row r="165" spans="1:18" ht="22" customHeight="1" x14ac:dyDescent="0.2">
      <c r="A165" t="s">
        <v>216</v>
      </c>
      <c r="B165" t="s">
        <v>130</v>
      </c>
      <c r="C165" t="s">
        <v>94</v>
      </c>
      <c r="D165" t="s">
        <v>95</v>
      </c>
      <c r="E165" t="s">
        <v>90</v>
      </c>
      <c r="F165">
        <v>26</v>
      </c>
      <c r="G165">
        <v>10</v>
      </c>
      <c r="H165">
        <v>8</v>
      </c>
      <c r="I165">
        <v>8</v>
      </c>
      <c r="J165">
        <v>10</v>
      </c>
      <c r="K165">
        <v>8</v>
      </c>
      <c r="L165">
        <v>10</v>
      </c>
      <c r="M165">
        <v>8</v>
      </c>
      <c r="N165">
        <v>10</v>
      </c>
      <c r="O165">
        <v>8</v>
      </c>
      <c r="P165">
        <v>8</v>
      </c>
      <c r="Q165">
        <v>10</v>
      </c>
      <c r="R165">
        <v>10</v>
      </c>
    </row>
    <row r="166" spans="1:18" ht="22" customHeight="1" x14ac:dyDescent="0.2">
      <c r="A166" t="s">
        <v>217</v>
      </c>
      <c r="B166" t="s">
        <v>130</v>
      </c>
      <c r="C166" t="s">
        <v>94</v>
      </c>
      <c r="D166" t="s">
        <v>95</v>
      </c>
      <c r="E166" t="s">
        <v>90</v>
      </c>
      <c r="F166">
        <v>26</v>
      </c>
      <c r="G166">
        <v>10</v>
      </c>
      <c r="H166">
        <v>26</v>
      </c>
      <c r="I166">
        <v>10</v>
      </c>
      <c r="J166">
        <v>10</v>
      </c>
      <c r="K166">
        <v>8</v>
      </c>
      <c r="L166">
        <v>15</v>
      </c>
      <c r="M166">
        <v>15</v>
      </c>
      <c r="N166">
        <v>15</v>
      </c>
      <c r="O166">
        <v>15</v>
      </c>
      <c r="P166">
        <v>15</v>
      </c>
      <c r="Q166">
        <v>15</v>
      </c>
      <c r="R166">
        <v>15</v>
      </c>
    </row>
    <row r="167" spans="1:18" ht="22" customHeight="1" x14ac:dyDescent="0.2">
      <c r="A167" t="s">
        <v>218</v>
      </c>
      <c r="B167" t="s">
        <v>130</v>
      </c>
      <c r="C167" t="s">
        <v>94</v>
      </c>
      <c r="D167" t="s">
        <v>95</v>
      </c>
      <c r="E167" t="s">
        <v>90</v>
      </c>
      <c r="F167">
        <v>26</v>
      </c>
      <c r="G167">
        <v>10</v>
      </c>
      <c r="H167">
        <v>8</v>
      </c>
      <c r="I167">
        <v>6</v>
      </c>
      <c r="J167">
        <v>8</v>
      </c>
      <c r="K167">
        <v>8</v>
      </c>
      <c r="L167">
        <v>8</v>
      </c>
      <c r="M167">
        <v>8</v>
      </c>
      <c r="N167">
        <v>26</v>
      </c>
      <c r="O167">
        <v>15</v>
      </c>
      <c r="P167">
        <v>10</v>
      </c>
      <c r="Q167">
        <v>8</v>
      </c>
      <c r="R167">
        <v>15</v>
      </c>
    </row>
    <row r="168" spans="1:18" ht="22" customHeight="1" x14ac:dyDescent="0.2">
      <c r="A168" t="s">
        <v>219</v>
      </c>
      <c r="B168" t="s">
        <v>130</v>
      </c>
      <c r="C168" t="s">
        <v>94</v>
      </c>
      <c r="D168" t="s">
        <v>95</v>
      </c>
      <c r="E168" t="s">
        <v>90</v>
      </c>
      <c r="F168">
        <v>26</v>
      </c>
      <c r="G168">
        <v>15</v>
      </c>
      <c r="H168">
        <v>8</v>
      </c>
      <c r="I168">
        <v>6</v>
      </c>
      <c r="J168">
        <v>8</v>
      </c>
      <c r="K168">
        <v>8</v>
      </c>
      <c r="L168">
        <v>8</v>
      </c>
      <c r="M168">
        <v>26</v>
      </c>
      <c r="N168">
        <v>26</v>
      </c>
      <c r="O168">
        <v>10</v>
      </c>
      <c r="P168">
        <v>6</v>
      </c>
      <c r="Q168">
        <v>6</v>
      </c>
      <c r="R168">
        <v>26</v>
      </c>
    </row>
    <row r="169" spans="1:18" ht="22" customHeight="1" x14ac:dyDescent="0.2">
      <c r="A169" t="s">
        <v>220</v>
      </c>
      <c r="B169" t="s">
        <v>130</v>
      </c>
      <c r="C169" t="s">
        <v>94</v>
      </c>
      <c r="D169" t="s">
        <v>95</v>
      </c>
      <c r="E169" t="s">
        <v>90</v>
      </c>
      <c r="F169">
        <v>26</v>
      </c>
      <c r="G169">
        <v>15</v>
      </c>
      <c r="H169">
        <v>8</v>
      </c>
      <c r="I169">
        <v>10</v>
      </c>
      <c r="J169">
        <v>6</v>
      </c>
      <c r="K169">
        <v>8</v>
      </c>
      <c r="L169">
        <v>8</v>
      </c>
      <c r="M169">
        <v>26</v>
      </c>
      <c r="N169">
        <v>8</v>
      </c>
      <c r="O169">
        <v>6</v>
      </c>
      <c r="P169">
        <v>6</v>
      </c>
      <c r="Q169">
        <v>26</v>
      </c>
      <c r="R169">
        <v>26</v>
      </c>
    </row>
    <row r="170" spans="1:18" ht="22" customHeight="1" x14ac:dyDescent="0.2">
      <c r="A170" t="s">
        <v>213</v>
      </c>
      <c r="B170" t="s">
        <v>131</v>
      </c>
      <c r="C170" t="s">
        <v>94</v>
      </c>
      <c r="D170" t="s">
        <v>95</v>
      </c>
      <c r="E170" t="s">
        <v>90</v>
      </c>
      <c r="F170">
        <v>26</v>
      </c>
      <c r="G170">
        <v>15</v>
      </c>
      <c r="H170">
        <v>10</v>
      </c>
      <c r="I170">
        <v>10</v>
      </c>
      <c r="J170">
        <v>10</v>
      </c>
      <c r="K170">
        <v>10</v>
      </c>
      <c r="L170">
        <v>15</v>
      </c>
      <c r="M170">
        <v>10</v>
      </c>
      <c r="N170">
        <v>10</v>
      </c>
      <c r="O170">
        <v>15</v>
      </c>
      <c r="P170">
        <v>15</v>
      </c>
      <c r="Q170">
        <v>15</v>
      </c>
      <c r="R170">
        <v>15</v>
      </c>
    </row>
    <row r="171" spans="1:18" ht="22" customHeight="1" x14ac:dyDescent="0.2">
      <c r="A171" t="s">
        <v>214</v>
      </c>
      <c r="B171" t="s">
        <v>131</v>
      </c>
      <c r="C171" t="s">
        <v>94</v>
      </c>
      <c r="D171" t="s">
        <v>95</v>
      </c>
      <c r="E171" t="s">
        <v>90</v>
      </c>
      <c r="F171">
        <v>26</v>
      </c>
      <c r="G171">
        <v>15</v>
      </c>
      <c r="H171">
        <v>8</v>
      </c>
      <c r="I171">
        <v>8</v>
      </c>
      <c r="J171">
        <v>8</v>
      </c>
      <c r="K171">
        <v>10</v>
      </c>
      <c r="L171">
        <v>8</v>
      </c>
      <c r="M171">
        <v>8</v>
      </c>
      <c r="N171">
        <v>8</v>
      </c>
      <c r="O171">
        <v>10</v>
      </c>
      <c r="P171">
        <v>10</v>
      </c>
      <c r="Q171">
        <v>15</v>
      </c>
      <c r="R171">
        <v>15</v>
      </c>
    </row>
    <row r="172" spans="1:18" ht="22" customHeight="1" x14ac:dyDescent="0.2">
      <c r="A172" t="s">
        <v>215</v>
      </c>
      <c r="B172" t="s">
        <v>131</v>
      </c>
      <c r="C172" t="s">
        <v>94</v>
      </c>
      <c r="D172" t="s">
        <v>95</v>
      </c>
      <c r="E172" t="s">
        <v>90</v>
      </c>
      <c r="F172">
        <v>26</v>
      </c>
      <c r="G172">
        <v>15</v>
      </c>
      <c r="H172">
        <v>15</v>
      </c>
      <c r="I172">
        <v>15</v>
      </c>
      <c r="J172">
        <v>15</v>
      </c>
      <c r="K172">
        <v>15</v>
      </c>
      <c r="L172">
        <v>8</v>
      </c>
      <c r="M172">
        <v>10</v>
      </c>
      <c r="N172">
        <v>10</v>
      </c>
      <c r="O172">
        <v>10</v>
      </c>
      <c r="P172">
        <v>10</v>
      </c>
      <c r="Q172">
        <v>26</v>
      </c>
      <c r="R172">
        <v>26</v>
      </c>
    </row>
    <row r="173" spans="1:18" ht="22" customHeight="1" x14ac:dyDescent="0.2">
      <c r="A173" t="s">
        <v>216</v>
      </c>
      <c r="B173" t="s">
        <v>131</v>
      </c>
      <c r="C173" t="s">
        <v>94</v>
      </c>
      <c r="D173" t="s">
        <v>95</v>
      </c>
      <c r="E173" t="s">
        <v>90</v>
      </c>
      <c r="F173">
        <v>26</v>
      </c>
      <c r="G173">
        <v>8</v>
      </c>
      <c r="H173">
        <v>8</v>
      </c>
      <c r="I173">
        <v>10</v>
      </c>
      <c r="J173">
        <v>10</v>
      </c>
      <c r="K173">
        <v>10</v>
      </c>
      <c r="L173">
        <v>8</v>
      </c>
      <c r="M173">
        <v>8</v>
      </c>
      <c r="N173">
        <v>8</v>
      </c>
      <c r="O173">
        <v>10</v>
      </c>
      <c r="P173">
        <v>15</v>
      </c>
      <c r="Q173">
        <v>8</v>
      </c>
      <c r="R173">
        <v>15</v>
      </c>
    </row>
    <row r="174" spans="1:18" ht="22" customHeight="1" x14ac:dyDescent="0.2">
      <c r="A174" t="s">
        <v>217</v>
      </c>
      <c r="B174" t="s">
        <v>131</v>
      </c>
      <c r="C174" t="s">
        <v>94</v>
      </c>
      <c r="D174" t="s">
        <v>95</v>
      </c>
      <c r="E174" t="s">
        <v>90</v>
      </c>
      <c r="F174">
        <v>26</v>
      </c>
      <c r="G174">
        <v>15</v>
      </c>
      <c r="H174">
        <v>26</v>
      </c>
      <c r="I174">
        <v>8</v>
      </c>
      <c r="J174">
        <v>8</v>
      </c>
      <c r="K174">
        <v>8</v>
      </c>
      <c r="L174">
        <v>10</v>
      </c>
      <c r="M174">
        <v>8</v>
      </c>
      <c r="N174">
        <v>10</v>
      </c>
      <c r="O174">
        <v>15</v>
      </c>
      <c r="P174">
        <v>15</v>
      </c>
      <c r="Q174">
        <v>26</v>
      </c>
      <c r="R174">
        <v>26</v>
      </c>
    </row>
    <row r="175" spans="1:18" ht="22" customHeight="1" x14ac:dyDescent="0.2">
      <c r="A175" t="s">
        <v>218</v>
      </c>
      <c r="B175" t="s">
        <v>131</v>
      </c>
      <c r="C175" t="s">
        <v>94</v>
      </c>
      <c r="D175" t="s">
        <v>95</v>
      </c>
      <c r="E175" t="s">
        <v>90</v>
      </c>
      <c r="F175">
        <v>26</v>
      </c>
      <c r="G175">
        <v>26</v>
      </c>
      <c r="H175">
        <v>6</v>
      </c>
      <c r="I175">
        <v>6</v>
      </c>
      <c r="J175">
        <v>6</v>
      </c>
      <c r="K175">
        <v>6</v>
      </c>
      <c r="L175">
        <v>6</v>
      </c>
      <c r="M175">
        <v>10</v>
      </c>
      <c r="N175">
        <v>6</v>
      </c>
      <c r="O175">
        <v>6</v>
      </c>
      <c r="P175">
        <v>4</v>
      </c>
      <c r="Q175">
        <v>8</v>
      </c>
      <c r="R175">
        <v>4</v>
      </c>
    </row>
    <row r="176" spans="1:18" ht="22" customHeight="1" x14ac:dyDescent="0.2">
      <c r="A176" t="s">
        <v>219</v>
      </c>
      <c r="B176" t="s">
        <v>131</v>
      </c>
      <c r="C176" t="s">
        <v>94</v>
      </c>
      <c r="D176" t="s">
        <v>95</v>
      </c>
      <c r="E176" t="s">
        <v>90</v>
      </c>
      <c r="F176">
        <v>26</v>
      </c>
      <c r="G176">
        <v>26</v>
      </c>
      <c r="H176">
        <v>26</v>
      </c>
      <c r="I176">
        <v>8</v>
      </c>
      <c r="J176">
        <v>10</v>
      </c>
      <c r="K176">
        <v>6</v>
      </c>
      <c r="L176">
        <v>6</v>
      </c>
      <c r="M176">
        <v>4</v>
      </c>
      <c r="N176">
        <v>15</v>
      </c>
      <c r="O176">
        <v>10</v>
      </c>
      <c r="P176">
        <v>26</v>
      </c>
      <c r="Q176">
        <v>6</v>
      </c>
      <c r="R176">
        <v>26</v>
      </c>
    </row>
    <row r="177" spans="1:18" ht="22" customHeight="1" x14ac:dyDescent="0.2">
      <c r="A177" t="s">
        <v>220</v>
      </c>
      <c r="B177" t="s">
        <v>131</v>
      </c>
      <c r="C177" t="s">
        <v>94</v>
      </c>
      <c r="D177" t="s">
        <v>95</v>
      </c>
      <c r="E177" t="s">
        <v>90</v>
      </c>
      <c r="F177">
        <v>26</v>
      </c>
      <c r="G177">
        <v>15</v>
      </c>
      <c r="H177">
        <v>8</v>
      </c>
      <c r="I177">
        <v>8</v>
      </c>
      <c r="J177">
        <v>6</v>
      </c>
      <c r="K177">
        <v>6</v>
      </c>
      <c r="L177">
        <v>6</v>
      </c>
      <c r="M177">
        <v>8</v>
      </c>
      <c r="N177">
        <v>4</v>
      </c>
      <c r="O177">
        <v>6</v>
      </c>
      <c r="P177">
        <v>6</v>
      </c>
      <c r="Q177">
        <v>6</v>
      </c>
      <c r="R177">
        <v>8</v>
      </c>
    </row>
    <row r="178" spans="1:18" ht="22" customHeight="1" x14ac:dyDescent="0.2">
      <c r="A178" t="s">
        <v>221</v>
      </c>
      <c r="B178" t="s">
        <v>130</v>
      </c>
      <c r="C178" t="s">
        <v>94</v>
      </c>
      <c r="D178" t="s">
        <v>95</v>
      </c>
      <c r="E178" t="s">
        <v>99</v>
      </c>
      <c r="F178">
        <v>15</v>
      </c>
      <c r="G178">
        <v>10</v>
      </c>
      <c r="H178">
        <v>4</v>
      </c>
      <c r="I178">
        <v>4</v>
      </c>
      <c r="J178">
        <v>4</v>
      </c>
      <c r="K178">
        <v>2</v>
      </c>
      <c r="L178">
        <v>8</v>
      </c>
      <c r="M178">
        <v>6</v>
      </c>
      <c r="N178">
        <v>6</v>
      </c>
      <c r="O178">
        <v>10</v>
      </c>
      <c r="P178">
        <v>8</v>
      </c>
      <c r="Q178">
        <v>6</v>
      </c>
      <c r="R178">
        <v>6</v>
      </c>
    </row>
    <row r="179" spans="1:18" ht="22" customHeight="1" x14ac:dyDescent="0.2">
      <c r="A179" t="s">
        <v>222</v>
      </c>
      <c r="B179" t="s">
        <v>130</v>
      </c>
      <c r="C179" t="s">
        <v>94</v>
      </c>
      <c r="D179" t="s">
        <v>95</v>
      </c>
      <c r="E179" t="s">
        <v>99</v>
      </c>
      <c r="F179">
        <v>15</v>
      </c>
      <c r="G179">
        <v>8</v>
      </c>
      <c r="H179">
        <v>4</v>
      </c>
      <c r="I179">
        <v>2</v>
      </c>
      <c r="J179">
        <v>6</v>
      </c>
      <c r="K179">
        <v>6</v>
      </c>
      <c r="L179">
        <v>6</v>
      </c>
      <c r="M179">
        <v>4</v>
      </c>
      <c r="N179">
        <v>4</v>
      </c>
      <c r="O179">
        <v>6</v>
      </c>
      <c r="P179">
        <v>4</v>
      </c>
      <c r="Q179">
        <v>6</v>
      </c>
      <c r="R179">
        <v>6</v>
      </c>
    </row>
    <row r="180" spans="1:18" ht="22" customHeight="1" x14ac:dyDescent="0.2">
      <c r="A180" t="s">
        <v>223</v>
      </c>
      <c r="B180" t="s">
        <v>130</v>
      </c>
      <c r="C180" t="s">
        <v>94</v>
      </c>
      <c r="D180" t="s">
        <v>95</v>
      </c>
      <c r="E180" t="s">
        <v>99</v>
      </c>
      <c r="F180">
        <v>26</v>
      </c>
      <c r="G180">
        <v>10</v>
      </c>
    </row>
    <row r="181" spans="1:18" ht="22" customHeight="1" x14ac:dyDescent="0.2">
      <c r="A181" t="s">
        <v>224</v>
      </c>
      <c r="B181" t="s">
        <v>130</v>
      </c>
      <c r="C181" t="s">
        <v>94</v>
      </c>
      <c r="D181" t="s">
        <v>95</v>
      </c>
      <c r="E181" t="s">
        <v>99</v>
      </c>
      <c r="F181">
        <v>15</v>
      </c>
      <c r="G181">
        <v>8</v>
      </c>
      <c r="H181">
        <v>6</v>
      </c>
      <c r="I181">
        <v>6</v>
      </c>
      <c r="J181">
        <v>6</v>
      </c>
      <c r="K181">
        <v>6</v>
      </c>
      <c r="L181">
        <v>6</v>
      </c>
      <c r="M181">
        <v>4</v>
      </c>
      <c r="N181">
        <v>6</v>
      </c>
      <c r="O181">
        <v>4</v>
      </c>
      <c r="P181">
        <v>6</v>
      </c>
      <c r="Q181">
        <v>8</v>
      </c>
      <c r="R181">
        <v>6</v>
      </c>
    </row>
    <row r="182" spans="1:18" ht="22" customHeight="1" x14ac:dyDescent="0.2">
      <c r="A182" t="s">
        <v>225</v>
      </c>
      <c r="B182" t="s">
        <v>130</v>
      </c>
      <c r="C182" t="s">
        <v>94</v>
      </c>
      <c r="D182" t="s">
        <v>95</v>
      </c>
      <c r="E182" t="s">
        <v>99</v>
      </c>
      <c r="F182">
        <v>15</v>
      </c>
      <c r="G182">
        <v>6</v>
      </c>
      <c r="H182">
        <v>6</v>
      </c>
      <c r="I182">
        <v>2</v>
      </c>
      <c r="J182">
        <v>2</v>
      </c>
      <c r="K182">
        <v>4</v>
      </c>
      <c r="L182">
        <v>4</v>
      </c>
      <c r="M182">
        <v>8</v>
      </c>
      <c r="N182">
        <v>4</v>
      </c>
      <c r="O182">
        <v>6</v>
      </c>
      <c r="P182">
        <v>6</v>
      </c>
      <c r="Q182">
        <v>6</v>
      </c>
      <c r="R182">
        <v>6</v>
      </c>
    </row>
    <row r="183" spans="1:18" ht="22" customHeight="1" x14ac:dyDescent="0.2">
      <c r="A183" t="s">
        <v>226</v>
      </c>
      <c r="B183" t="s">
        <v>130</v>
      </c>
      <c r="C183" t="s">
        <v>94</v>
      </c>
      <c r="D183" t="s">
        <v>95</v>
      </c>
      <c r="E183" t="s">
        <v>99</v>
      </c>
      <c r="F183">
        <v>26</v>
      </c>
      <c r="G183">
        <v>10</v>
      </c>
      <c r="H183">
        <v>6</v>
      </c>
      <c r="I183">
        <v>4</v>
      </c>
      <c r="J183">
        <v>26</v>
      </c>
      <c r="K183">
        <v>8</v>
      </c>
      <c r="L183">
        <v>15</v>
      </c>
      <c r="M183">
        <v>8</v>
      </c>
      <c r="N183">
        <v>6</v>
      </c>
      <c r="O183">
        <v>6</v>
      </c>
      <c r="P183">
        <v>8</v>
      </c>
      <c r="Q183">
        <v>8</v>
      </c>
      <c r="R183">
        <v>6</v>
      </c>
    </row>
    <row r="184" spans="1:18" ht="22" customHeight="1" x14ac:dyDescent="0.2">
      <c r="A184" t="s">
        <v>227</v>
      </c>
      <c r="B184" t="s">
        <v>130</v>
      </c>
      <c r="C184" t="s">
        <v>94</v>
      </c>
      <c r="D184" t="s">
        <v>95</v>
      </c>
      <c r="E184" t="s">
        <v>99</v>
      </c>
      <c r="F184">
        <v>8</v>
      </c>
      <c r="G184">
        <v>8</v>
      </c>
      <c r="H184">
        <v>4</v>
      </c>
      <c r="I184">
        <v>4</v>
      </c>
      <c r="J184">
        <v>4</v>
      </c>
      <c r="K184">
        <v>4</v>
      </c>
      <c r="L184">
        <v>6</v>
      </c>
      <c r="M184">
        <v>4</v>
      </c>
      <c r="N184">
        <v>6</v>
      </c>
      <c r="O184">
        <v>4</v>
      </c>
      <c r="P184">
        <v>6</v>
      </c>
      <c r="Q184">
        <v>6</v>
      </c>
      <c r="R184">
        <v>8</v>
      </c>
    </row>
    <row r="185" spans="1:18" ht="22" customHeight="1" x14ac:dyDescent="0.2">
      <c r="A185" t="s">
        <v>228</v>
      </c>
      <c r="B185" t="s">
        <v>130</v>
      </c>
      <c r="C185" t="s">
        <v>94</v>
      </c>
      <c r="D185" t="s">
        <v>95</v>
      </c>
      <c r="E185" t="s">
        <v>99</v>
      </c>
      <c r="F185">
        <v>15</v>
      </c>
      <c r="G185">
        <v>10</v>
      </c>
      <c r="H185">
        <v>4</v>
      </c>
      <c r="I185">
        <v>2</v>
      </c>
      <c r="J185">
        <v>2</v>
      </c>
      <c r="K185">
        <v>6</v>
      </c>
      <c r="L185">
        <v>4</v>
      </c>
      <c r="M185">
        <v>4</v>
      </c>
      <c r="N185">
        <v>6</v>
      </c>
      <c r="O185">
        <v>4</v>
      </c>
      <c r="P185">
        <v>6</v>
      </c>
      <c r="Q185">
        <v>6</v>
      </c>
      <c r="R185">
        <v>6</v>
      </c>
    </row>
    <row r="186" spans="1:18" ht="22" customHeight="1" x14ac:dyDescent="0.2">
      <c r="A186" t="s">
        <v>221</v>
      </c>
      <c r="B186" t="s">
        <v>131</v>
      </c>
      <c r="C186" t="s">
        <v>94</v>
      </c>
      <c r="D186" t="s">
        <v>95</v>
      </c>
      <c r="E186" t="s">
        <v>99</v>
      </c>
      <c r="F186">
        <v>26</v>
      </c>
      <c r="G186">
        <v>8</v>
      </c>
      <c r="H186">
        <v>4</v>
      </c>
      <c r="I186">
        <v>6</v>
      </c>
      <c r="J186">
        <v>2</v>
      </c>
      <c r="K186">
        <v>6</v>
      </c>
      <c r="L186">
        <v>6</v>
      </c>
      <c r="M186">
        <v>6</v>
      </c>
      <c r="N186">
        <v>6</v>
      </c>
      <c r="O186">
        <v>6</v>
      </c>
      <c r="P186">
        <v>6</v>
      </c>
      <c r="Q186">
        <v>6</v>
      </c>
      <c r="R186">
        <v>4</v>
      </c>
    </row>
    <row r="187" spans="1:18" ht="22" customHeight="1" x14ac:dyDescent="0.2">
      <c r="A187" t="s">
        <v>222</v>
      </c>
      <c r="B187" t="s">
        <v>131</v>
      </c>
      <c r="C187" t="s">
        <v>94</v>
      </c>
      <c r="D187" t="s">
        <v>95</v>
      </c>
      <c r="E187" t="s">
        <v>99</v>
      </c>
      <c r="F187">
        <v>15</v>
      </c>
      <c r="G187">
        <v>6</v>
      </c>
      <c r="H187">
        <v>6</v>
      </c>
      <c r="I187">
        <v>6</v>
      </c>
      <c r="J187">
        <v>6</v>
      </c>
      <c r="K187">
        <v>6</v>
      </c>
      <c r="L187">
        <v>4</v>
      </c>
      <c r="M187">
        <v>4</v>
      </c>
      <c r="N187">
        <v>4</v>
      </c>
      <c r="O187">
        <v>4</v>
      </c>
      <c r="P187">
        <v>2</v>
      </c>
      <c r="Q187">
        <v>4</v>
      </c>
      <c r="R187">
        <v>2</v>
      </c>
    </row>
    <row r="188" spans="1:18" ht="22" customHeight="1" x14ac:dyDescent="0.2">
      <c r="A188" t="s">
        <v>223</v>
      </c>
      <c r="B188" t="s">
        <v>131</v>
      </c>
      <c r="C188" t="s">
        <v>94</v>
      </c>
      <c r="D188" t="s">
        <v>95</v>
      </c>
      <c r="E188" t="s">
        <v>99</v>
      </c>
      <c r="F188">
        <v>26</v>
      </c>
      <c r="G188">
        <v>10</v>
      </c>
    </row>
    <row r="189" spans="1:18" ht="22" customHeight="1" x14ac:dyDescent="0.2">
      <c r="A189" t="s">
        <v>224</v>
      </c>
      <c r="B189" t="s">
        <v>131</v>
      </c>
      <c r="C189" t="s">
        <v>94</v>
      </c>
      <c r="D189" t="s">
        <v>95</v>
      </c>
      <c r="E189" t="s">
        <v>99</v>
      </c>
      <c r="F189">
        <v>15</v>
      </c>
      <c r="G189">
        <v>8</v>
      </c>
      <c r="H189">
        <v>6</v>
      </c>
      <c r="I189">
        <v>4</v>
      </c>
      <c r="J189">
        <v>4</v>
      </c>
      <c r="K189">
        <v>6</v>
      </c>
      <c r="L189">
        <v>8</v>
      </c>
      <c r="M189">
        <v>6</v>
      </c>
      <c r="N189">
        <v>4</v>
      </c>
      <c r="O189">
        <v>4</v>
      </c>
      <c r="P189">
        <v>8</v>
      </c>
      <c r="Q189">
        <v>6</v>
      </c>
      <c r="R189">
        <v>6</v>
      </c>
    </row>
    <row r="190" spans="1:18" ht="22" customHeight="1" x14ac:dyDescent="0.2">
      <c r="A190" t="s">
        <v>225</v>
      </c>
      <c r="B190" t="s">
        <v>131</v>
      </c>
      <c r="C190" t="s">
        <v>94</v>
      </c>
      <c r="D190" t="s">
        <v>95</v>
      </c>
      <c r="E190" t="s">
        <v>99</v>
      </c>
      <c r="F190">
        <v>15</v>
      </c>
      <c r="G190">
        <v>4</v>
      </c>
      <c r="H190">
        <v>6</v>
      </c>
      <c r="I190">
        <v>1.4</v>
      </c>
      <c r="J190">
        <v>2</v>
      </c>
      <c r="K190">
        <v>4</v>
      </c>
      <c r="L190">
        <v>2</v>
      </c>
      <c r="M190">
        <v>6</v>
      </c>
      <c r="N190">
        <v>4</v>
      </c>
      <c r="O190">
        <v>6</v>
      </c>
      <c r="P190">
        <v>4</v>
      </c>
      <c r="Q190">
        <v>4</v>
      </c>
      <c r="R190">
        <v>6</v>
      </c>
    </row>
    <row r="191" spans="1:18" ht="22" customHeight="1" x14ac:dyDescent="0.2">
      <c r="A191" t="s">
        <v>226</v>
      </c>
      <c r="B191" t="s">
        <v>131</v>
      </c>
      <c r="C191" t="s">
        <v>94</v>
      </c>
      <c r="D191" t="s">
        <v>95</v>
      </c>
      <c r="E191" t="s">
        <v>99</v>
      </c>
      <c r="F191">
        <v>26</v>
      </c>
      <c r="G191">
        <v>10</v>
      </c>
      <c r="H191">
        <v>6</v>
      </c>
      <c r="I191">
        <v>4</v>
      </c>
      <c r="J191">
        <v>26</v>
      </c>
      <c r="K191">
        <v>6</v>
      </c>
      <c r="L191">
        <v>15</v>
      </c>
      <c r="M191">
        <v>6</v>
      </c>
      <c r="N191">
        <v>15</v>
      </c>
      <c r="O191">
        <v>26</v>
      </c>
      <c r="P191">
        <v>8</v>
      </c>
      <c r="Q191">
        <v>8</v>
      </c>
      <c r="R191">
        <v>6</v>
      </c>
    </row>
    <row r="192" spans="1:18" ht="22" customHeight="1" x14ac:dyDescent="0.2">
      <c r="A192" t="s">
        <v>227</v>
      </c>
      <c r="B192" t="s">
        <v>131</v>
      </c>
      <c r="C192" t="s">
        <v>94</v>
      </c>
      <c r="D192" t="s">
        <v>95</v>
      </c>
      <c r="E192" t="s">
        <v>99</v>
      </c>
      <c r="F192">
        <v>8</v>
      </c>
      <c r="G192">
        <v>6</v>
      </c>
      <c r="H192">
        <v>2</v>
      </c>
      <c r="I192">
        <v>4</v>
      </c>
      <c r="J192">
        <v>4</v>
      </c>
      <c r="K192">
        <v>4</v>
      </c>
      <c r="L192">
        <v>6</v>
      </c>
      <c r="M192">
        <v>4</v>
      </c>
      <c r="N192">
        <v>4</v>
      </c>
      <c r="O192">
        <v>4</v>
      </c>
      <c r="P192">
        <v>2</v>
      </c>
      <c r="Q192">
        <v>6</v>
      </c>
      <c r="R192">
        <v>6</v>
      </c>
    </row>
    <row r="193" spans="1:18" ht="22" customHeight="1" x14ac:dyDescent="0.2">
      <c r="A193" t="s">
        <v>228</v>
      </c>
      <c r="B193" t="s">
        <v>131</v>
      </c>
      <c r="C193" t="s">
        <v>94</v>
      </c>
      <c r="D193" t="s">
        <v>95</v>
      </c>
      <c r="E193" t="s">
        <v>99</v>
      </c>
      <c r="F193">
        <v>15</v>
      </c>
      <c r="G193">
        <v>6</v>
      </c>
      <c r="H193">
        <v>4</v>
      </c>
      <c r="I193">
        <v>4</v>
      </c>
      <c r="J193">
        <v>4</v>
      </c>
      <c r="K193">
        <v>6</v>
      </c>
      <c r="L193">
        <v>6</v>
      </c>
      <c r="M193">
        <v>4</v>
      </c>
      <c r="N193">
        <v>6</v>
      </c>
      <c r="O193">
        <v>4</v>
      </c>
      <c r="P193">
        <v>6</v>
      </c>
      <c r="Q193">
        <v>6</v>
      </c>
      <c r="R193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736C-C6EF-F343-8C79-836B60C03142}">
  <dimension ref="A1:R193"/>
  <sheetViews>
    <sheetView zoomScale="60" zoomScaleNormal="60" workbookViewId="0">
      <selection activeCell="I20" sqref="I20"/>
    </sheetView>
  </sheetViews>
  <sheetFormatPr baseColWidth="10" defaultColWidth="16.1640625" defaultRowHeight="16" x14ac:dyDescent="0.2"/>
  <cols>
    <col min="1" max="1" width="27.1640625" customWidth="1"/>
  </cols>
  <sheetData>
    <row r="1" spans="1:18" ht="22" customHeight="1" x14ac:dyDescent="0.2">
      <c r="A1" t="s">
        <v>229</v>
      </c>
      <c r="B1" t="s">
        <v>96</v>
      </c>
      <c r="C1" t="s">
        <v>97</v>
      </c>
      <c r="D1" t="s">
        <v>3</v>
      </c>
      <c r="E1" t="s">
        <v>89</v>
      </c>
      <c r="F1" t="s">
        <v>0</v>
      </c>
      <c r="G1" t="s">
        <v>1</v>
      </c>
      <c r="H1" t="s">
        <v>2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ht="22" customHeight="1" x14ac:dyDescent="0.2">
      <c r="A2" t="s">
        <v>133</v>
      </c>
      <c r="B2" t="s">
        <v>130</v>
      </c>
      <c r="C2" t="s">
        <v>98</v>
      </c>
      <c r="D2" t="s">
        <v>88</v>
      </c>
      <c r="E2" t="s">
        <v>90</v>
      </c>
      <c r="F2">
        <v>8.8000000000000007</v>
      </c>
      <c r="G2">
        <v>11.1</v>
      </c>
      <c r="H2">
        <v>8.6</v>
      </c>
      <c r="I2">
        <v>15.1</v>
      </c>
      <c r="J2">
        <v>12.5</v>
      </c>
      <c r="K2">
        <v>15.1</v>
      </c>
      <c r="L2">
        <v>15.1</v>
      </c>
      <c r="M2">
        <v>10.8</v>
      </c>
      <c r="N2">
        <v>10.8</v>
      </c>
      <c r="O2">
        <v>11.5</v>
      </c>
      <c r="P2">
        <v>12.7</v>
      </c>
      <c r="Q2">
        <v>10.9</v>
      </c>
      <c r="R2">
        <v>14.4</v>
      </c>
    </row>
    <row r="3" spans="1:18" ht="22" customHeight="1" x14ac:dyDescent="0.2">
      <c r="A3" t="s">
        <v>134</v>
      </c>
      <c r="B3" t="s">
        <v>130</v>
      </c>
      <c r="C3" t="s">
        <v>98</v>
      </c>
      <c r="D3" t="s">
        <v>88</v>
      </c>
      <c r="E3" t="s">
        <v>90</v>
      </c>
      <c r="F3">
        <v>12.1</v>
      </c>
      <c r="G3">
        <v>8.4</v>
      </c>
      <c r="H3">
        <v>9</v>
      </c>
      <c r="I3">
        <v>9.8000000000000007</v>
      </c>
      <c r="J3">
        <v>8.1999999999999993</v>
      </c>
      <c r="K3">
        <v>9.9</v>
      </c>
      <c r="L3">
        <v>7.5</v>
      </c>
      <c r="M3">
        <v>13.7</v>
      </c>
      <c r="N3">
        <v>12.7</v>
      </c>
      <c r="O3">
        <v>9</v>
      </c>
      <c r="P3">
        <v>7</v>
      </c>
      <c r="Q3">
        <v>6.6</v>
      </c>
      <c r="R3">
        <v>12.1</v>
      </c>
    </row>
    <row r="4" spans="1:18" ht="22" customHeight="1" x14ac:dyDescent="0.2">
      <c r="A4" t="s">
        <v>135</v>
      </c>
      <c r="B4" t="s">
        <v>130</v>
      </c>
      <c r="C4" t="s">
        <v>98</v>
      </c>
      <c r="D4" t="s">
        <v>88</v>
      </c>
      <c r="E4" t="s">
        <v>90</v>
      </c>
      <c r="F4">
        <v>12.9</v>
      </c>
      <c r="G4">
        <v>6.9</v>
      </c>
      <c r="H4">
        <v>7.2</v>
      </c>
      <c r="I4">
        <v>7.2</v>
      </c>
      <c r="J4">
        <v>6.6</v>
      </c>
      <c r="K4">
        <v>6.9</v>
      </c>
      <c r="L4">
        <v>6.6</v>
      </c>
      <c r="M4">
        <v>4.9000000000000004</v>
      </c>
      <c r="N4">
        <v>6.9</v>
      </c>
      <c r="O4">
        <v>4.5999999999999996</v>
      </c>
      <c r="P4">
        <v>5.7</v>
      </c>
      <c r="Q4">
        <v>4.9000000000000004</v>
      </c>
      <c r="R4">
        <v>4.9000000000000004</v>
      </c>
    </row>
    <row r="5" spans="1:18" ht="22" customHeight="1" x14ac:dyDescent="0.2">
      <c r="A5" t="s">
        <v>136</v>
      </c>
      <c r="B5" t="s">
        <v>130</v>
      </c>
      <c r="C5" t="s">
        <v>98</v>
      </c>
      <c r="D5" t="s">
        <v>88</v>
      </c>
      <c r="E5" t="s">
        <v>90</v>
      </c>
      <c r="F5">
        <v>15.1</v>
      </c>
      <c r="G5">
        <v>15.1</v>
      </c>
      <c r="H5">
        <v>13.6</v>
      </c>
      <c r="I5">
        <v>12.9</v>
      </c>
      <c r="J5">
        <v>12.3</v>
      </c>
      <c r="K5">
        <v>14.6</v>
      </c>
      <c r="L5">
        <v>9.3000000000000007</v>
      </c>
      <c r="M5">
        <v>10.6</v>
      </c>
      <c r="N5">
        <v>13.5</v>
      </c>
      <c r="O5">
        <v>12.6</v>
      </c>
      <c r="P5">
        <v>8.5</v>
      </c>
      <c r="Q5">
        <v>11.1</v>
      </c>
      <c r="R5">
        <v>11.5</v>
      </c>
    </row>
    <row r="6" spans="1:18" ht="22" customHeight="1" x14ac:dyDescent="0.2">
      <c r="A6" t="s">
        <v>137</v>
      </c>
      <c r="B6" t="s">
        <v>130</v>
      </c>
      <c r="C6" t="s">
        <v>98</v>
      </c>
      <c r="D6" t="s">
        <v>88</v>
      </c>
      <c r="E6" t="s">
        <v>90</v>
      </c>
      <c r="F6">
        <v>9.8000000000000007</v>
      </c>
      <c r="G6">
        <v>9.6</v>
      </c>
      <c r="H6">
        <v>15.1</v>
      </c>
      <c r="I6">
        <v>11.7</v>
      </c>
      <c r="J6">
        <v>10.1</v>
      </c>
      <c r="K6">
        <v>8.1</v>
      </c>
      <c r="L6">
        <v>13.3</v>
      </c>
      <c r="M6">
        <v>11.5</v>
      </c>
      <c r="N6">
        <v>15.1</v>
      </c>
      <c r="O6">
        <v>7.6</v>
      </c>
      <c r="P6">
        <v>13.8</v>
      </c>
      <c r="Q6">
        <v>7.5</v>
      </c>
      <c r="R6">
        <v>11.7</v>
      </c>
    </row>
    <row r="7" spans="1:18" ht="22" customHeight="1" x14ac:dyDescent="0.2">
      <c r="A7" t="s">
        <v>138</v>
      </c>
      <c r="B7" t="s">
        <v>130</v>
      </c>
      <c r="C7" t="s">
        <v>98</v>
      </c>
      <c r="D7" t="s">
        <v>88</v>
      </c>
      <c r="E7" t="s">
        <v>90</v>
      </c>
      <c r="F7">
        <v>13.9</v>
      </c>
      <c r="G7">
        <v>8.6</v>
      </c>
      <c r="H7">
        <v>10.5</v>
      </c>
      <c r="I7">
        <v>9.6</v>
      </c>
      <c r="J7">
        <v>8.8000000000000007</v>
      </c>
      <c r="K7">
        <v>10.9</v>
      </c>
      <c r="L7">
        <v>7.1</v>
      </c>
      <c r="M7">
        <v>11.3</v>
      </c>
      <c r="N7">
        <v>6.9</v>
      </c>
      <c r="O7">
        <v>6.9</v>
      </c>
      <c r="P7">
        <v>12.9</v>
      </c>
      <c r="Q7">
        <v>6.7</v>
      </c>
      <c r="R7">
        <v>8.6999999999999993</v>
      </c>
    </row>
    <row r="8" spans="1:18" ht="22" customHeight="1" x14ac:dyDescent="0.2">
      <c r="A8" t="s">
        <v>139</v>
      </c>
      <c r="B8" t="s">
        <v>130</v>
      </c>
      <c r="C8" t="s">
        <v>98</v>
      </c>
      <c r="D8" t="s">
        <v>88</v>
      </c>
      <c r="E8" t="s">
        <v>90</v>
      </c>
      <c r="F8">
        <v>15.1</v>
      </c>
      <c r="G8">
        <v>15.1</v>
      </c>
      <c r="H8">
        <v>15.1</v>
      </c>
      <c r="I8">
        <v>15.1</v>
      </c>
      <c r="J8">
        <v>12.1</v>
      </c>
      <c r="K8">
        <v>11.9</v>
      </c>
      <c r="L8">
        <v>12.6</v>
      </c>
      <c r="M8">
        <v>9.5</v>
      </c>
      <c r="N8">
        <v>15.1</v>
      </c>
      <c r="O8">
        <v>12.2</v>
      </c>
      <c r="P8">
        <v>15.1</v>
      </c>
      <c r="Q8">
        <v>9.9</v>
      </c>
      <c r="R8">
        <v>9.6999999999999993</v>
      </c>
    </row>
    <row r="9" spans="1:18" ht="22" customHeight="1" x14ac:dyDescent="0.2">
      <c r="A9" t="s">
        <v>140</v>
      </c>
      <c r="B9" t="s">
        <v>130</v>
      </c>
      <c r="C9" t="s">
        <v>98</v>
      </c>
      <c r="D9" t="s">
        <v>88</v>
      </c>
      <c r="E9" t="s">
        <v>90</v>
      </c>
      <c r="F9">
        <v>14.4</v>
      </c>
      <c r="G9">
        <v>9.9</v>
      </c>
      <c r="H9">
        <v>15.1</v>
      </c>
      <c r="I9">
        <v>13.5</v>
      </c>
      <c r="J9">
        <v>10.9</v>
      </c>
      <c r="K9">
        <v>10.3</v>
      </c>
      <c r="L9">
        <v>8.6999999999999993</v>
      </c>
      <c r="M9">
        <v>10.4</v>
      </c>
      <c r="N9">
        <v>13.1</v>
      </c>
      <c r="O9">
        <v>10.5</v>
      </c>
      <c r="P9">
        <v>5.0999999999999996</v>
      </c>
      <c r="Q9">
        <v>14.5</v>
      </c>
      <c r="R9">
        <v>5.8</v>
      </c>
    </row>
    <row r="10" spans="1:18" ht="22" customHeight="1" x14ac:dyDescent="0.2">
      <c r="A10" t="s">
        <v>133</v>
      </c>
      <c r="B10" t="s">
        <v>131</v>
      </c>
      <c r="C10" t="s">
        <v>98</v>
      </c>
      <c r="D10" t="s">
        <v>88</v>
      </c>
      <c r="E10" t="s">
        <v>90</v>
      </c>
      <c r="F10">
        <v>8.9</v>
      </c>
      <c r="G10">
        <v>13.2</v>
      </c>
      <c r="H10">
        <v>11.5</v>
      </c>
      <c r="I10">
        <v>15.1</v>
      </c>
      <c r="J10">
        <v>8.8000000000000007</v>
      </c>
      <c r="K10">
        <v>15.1</v>
      </c>
      <c r="L10">
        <v>10.9</v>
      </c>
      <c r="M10">
        <v>10.3</v>
      </c>
      <c r="N10">
        <v>6.2</v>
      </c>
      <c r="O10">
        <v>12.5</v>
      </c>
      <c r="P10">
        <v>7.2</v>
      </c>
      <c r="Q10">
        <v>12.6</v>
      </c>
      <c r="R10">
        <v>15.1</v>
      </c>
    </row>
    <row r="11" spans="1:18" ht="22" customHeight="1" x14ac:dyDescent="0.2">
      <c r="A11" t="s">
        <v>134</v>
      </c>
      <c r="B11" t="s">
        <v>131</v>
      </c>
      <c r="C11" t="s">
        <v>98</v>
      </c>
      <c r="D11" t="s">
        <v>88</v>
      </c>
      <c r="E11" t="s">
        <v>90</v>
      </c>
      <c r="F11">
        <v>8</v>
      </c>
      <c r="G11">
        <v>11.4</v>
      </c>
      <c r="H11">
        <v>11.4</v>
      </c>
      <c r="I11">
        <v>12.5</v>
      </c>
      <c r="J11">
        <v>11.6</v>
      </c>
      <c r="K11">
        <v>10.199999999999999</v>
      </c>
      <c r="L11">
        <v>7.3</v>
      </c>
      <c r="M11">
        <v>10.4</v>
      </c>
      <c r="N11">
        <v>9.3000000000000007</v>
      </c>
      <c r="O11">
        <v>7.4</v>
      </c>
      <c r="P11">
        <v>10</v>
      </c>
      <c r="Q11">
        <v>9.1999999999999993</v>
      </c>
      <c r="R11">
        <v>8.3000000000000007</v>
      </c>
    </row>
    <row r="12" spans="1:18" ht="22" customHeight="1" x14ac:dyDescent="0.2">
      <c r="A12" t="s">
        <v>135</v>
      </c>
      <c r="B12" t="s">
        <v>131</v>
      </c>
      <c r="C12" t="s">
        <v>98</v>
      </c>
      <c r="D12" t="s">
        <v>88</v>
      </c>
      <c r="E12" t="s">
        <v>90</v>
      </c>
      <c r="F12">
        <v>9.1</v>
      </c>
      <c r="G12">
        <v>11.4</v>
      </c>
      <c r="H12">
        <v>10.9</v>
      </c>
      <c r="I12">
        <v>7.1</v>
      </c>
      <c r="J12">
        <v>4.4000000000000004</v>
      </c>
      <c r="K12">
        <v>7.9</v>
      </c>
      <c r="L12">
        <v>6.4</v>
      </c>
      <c r="M12">
        <v>8.1</v>
      </c>
      <c r="N12">
        <v>10.5</v>
      </c>
      <c r="O12">
        <v>6.3</v>
      </c>
      <c r="P12">
        <v>5.4</v>
      </c>
      <c r="Q12">
        <v>5.2</v>
      </c>
      <c r="R12">
        <v>4.9000000000000004</v>
      </c>
    </row>
    <row r="13" spans="1:18" ht="22" customHeight="1" x14ac:dyDescent="0.2">
      <c r="A13" t="s">
        <v>136</v>
      </c>
      <c r="B13" t="s">
        <v>131</v>
      </c>
      <c r="C13" t="s">
        <v>98</v>
      </c>
      <c r="D13" t="s">
        <v>88</v>
      </c>
      <c r="E13" t="s">
        <v>90</v>
      </c>
      <c r="F13">
        <v>15.1</v>
      </c>
      <c r="G13">
        <v>15.1</v>
      </c>
      <c r="H13">
        <v>12.4</v>
      </c>
      <c r="I13">
        <v>15.1</v>
      </c>
      <c r="J13">
        <v>15.1</v>
      </c>
      <c r="K13">
        <v>13.9</v>
      </c>
      <c r="L13">
        <v>11.1</v>
      </c>
      <c r="M13">
        <v>10.6</v>
      </c>
      <c r="N13">
        <v>14.4</v>
      </c>
      <c r="O13">
        <v>15.1</v>
      </c>
      <c r="P13">
        <v>11.4</v>
      </c>
      <c r="Q13">
        <v>10.199999999999999</v>
      </c>
      <c r="R13">
        <v>15.1</v>
      </c>
    </row>
    <row r="14" spans="1:18" ht="22" customHeight="1" x14ac:dyDescent="0.2">
      <c r="A14" t="s">
        <v>137</v>
      </c>
      <c r="B14" t="s">
        <v>131</v>
      </c>
      <c r="C14" t="s">
        <v>98</v>
      </c>
      <c r="D14" t="s">
        <v>88</v>
      </c>
      <c r="E14" t="s">
        <v>90</v>
      </c>
      <c r="F14">
        <v>14.9</v>
      </c>
      <c r="G14">
        <v>10.5</v>
      </c>
      <c r="H14">
        <v>14.7</v>
      </c>
      <c r="I14">
        <v>12.8</v>
      </c>
      <c r="J14">
        <v>14.5</v>
      </c>
      <c r="K14">
        <v>10.7</v>
      </c>
      <c r="L14">
        <v>7.7</v>
      </c>
      <c r="M14">
        <v>15.1</v>
      </c>
      <c r="N14">
        <v>13.4</v>
      </c>
      <c r="O14">
        <v>13.9</v>
      </c>
      <c r="P14">
        <v>15.1</v>
      </c>
      <c r="Q14">
        <v>11.7</v>
      </c>
      <c r="R14">
        <v>9.9</v>
      </c>
    </row>
    <row r="15" spans="1:18" ht="22" customHeight="1" x14ac:dyDescent="0.2">
      <c r="A15" t="s">
        <v>138</v>
      </c>
      <c r="B15" t="s">
        <v>131</v>
      </c>
      <c r="C15" t="s">
        <v>98</v>
      </c>
      <c r="D15" t="s">
        <v>88</v>
      </c>
      <c r="E15" t="s">
        <v>90</v>
      </c>
      <c r="F15">
        <v>8.1999999999999993</v>
      </c>
      <c r="G15">
        <v>8.1</v>
      </c>
      <c r="H15">
        <v>7.6</v>
      </c>
      <c r="I15">
        <v>11.2</v>
      </c>
      <c r="J15">
        <v>8.6999999999999993</v>
      </c>
      <c r="K15">
        <v>8.8000000000000007</v>
      </c>
      <c r="L15">
        <v>4.7</v>
      </c>
      <c r="M15">
        <v>13.2</v>
      </c>
      <c r="N15">
        <v>4.8</v>
      </c>
      <c r="O15">
        <v>7.9</v>
      </c>
      <c r="P15">
        <v>6.2</v>
      </c>
      <c r="Q15">
        <v>9.6999999999999993</v>
      </c>
      <c r="R15">
        <v>3.9</v>
      </c>
    </row>
    <row r="16" spans="1:18" ht="22" customHeight="1" x14ac:dyDescent="0.2">
      <c r="A16" t="s">
        <v>139</v>
      </c>
      <c r="B16" t="s">
        <v>131</v>
      </c>
      <c r="C16" t="s">
        <v>98</v>
      </c>
      <c r="D16" t="s">
        <v>88</v>
      </c>
      <c r="E16" t="s">
        <v>90</v>
      </c>
      <c r="F16">
        <v>15.1</v>
      </c>
      <c r="G16">
        <v>15.1</v>
      </c>
      <c r="H16">
        <v>15.1</v>
      </c>
      <c r="I16">
        <v>15.1</v>
      </c>
      <c r="J16">
        <v>15.1</v>
      </c>
      <c r="K16">
        <v>15.1</v>
      </c>
      <c r="L16">
        <v>15.1</v>
      </c>
      <c r="M16">
        <v>15.1</v>
      </c>
      <c r="N16">
        <v>10.6</v>
      </c>
      <c r="O16">
        <v>15.1</v>
      </c>
      <c r="P16">
        <v>15.1</v>
      </c>
      <c r="Q16">
        <v>15.1</v>
      </c>
      <c r="R16">
        <v>15.1</v>
      </c>
    </row>
    <row r="17" spans="1:18" ht="22" customHeight="1" x14ac:dyDescent="0.2">
      <c r="A17" t="s">
        <v>140</v>
      </c>
      <c r="B17" t="s">
        <v>131</v>
      </c>
      <c r="C17" t="s">
        <v>98</v>
      </c>
      <c r="D17" t="s">
        <v>88</v>
      </c>
      <c r="E17" t="s">
        <v>90</v>
      </c>
      <c r="F17">
        <v>12.9</v>
      </c>
      <c r="G17">
        <v>10.7</v>
      </c>
      <c r="H17">
        <v>12.8</v>
      </c>
      <c r="I17">
        <v>15.1</v>
      </c>
      <c r="J17">
        <v>15.1</v>
      </c>
      <c r="K17">
        <v>12.2</v>
      </c>
      <c r="L17">
        <v>11.9</v>
      </c>
      <c r="M17">
        <v>8.8000000000000007</v>
      </c>
      <c r="N17">
        <v>8.6999999999999993</v>
      </c>
      <c r="O17">
        <v>8.5</v>
      </c>
      <c r="P17">
        <v>9.1999999999999993</v>
      </c>
      <c r="Q17">
        <v>11.1</v>
      </c>
      <c r="R17">
        <v>7.2</v>
      </c>
    </row>
    <row r="18" spans="1:18" ht="22" customHeight="1" x14ac:dyDescent="0.2">
      <c r="A18" t="s">
        <v>141</v>
      </c>
      <c r="B18" t="s">
        <v>130</v>
      </c>
      <c r="C18" t="s">
        <v>98</v>
      </c>
      <c r="D18" t="s">
        <v>88</v>
      </c>
      <c r="E18" t="s">
        <v>99</v>
      </c>
      <c r="F18">
        <v>9.6999999999999993</v>
      </c>
      <c r="G18">
        <v>10.4</v>
      </c>
      <c r="H18">
        <v>10.9</v>
      </c>
      <c r="I18">
        <v>11.2</v>
      </c>
      <c r="J18">
        <v>14.9</v>
      </c>
      <c r="K18">
        <v>9.3000000000000007</v>
      </c>
      <c r="L18">
        <v>10.3</v>
      </c>
      <c r="M18">
        <v>7.6</v>
      </c>
      <c r="N18">
        <v>12.3</v>
      </c>
      <c r="O18">
        <v>12.7</v>
      </c>
      <c r="P18">
        <v>9.1</v>
      </c>
      <c r="Q18">
        <v>8.9</v>
      </c>
      <c r="R18">
        <v>8.4</v>
      </c>
    </row>
    <row r="19" spans="1:18" ht="22" customHeight="1" x14ac:dyDescent="0.2">
      <c r="A19" t="s">
        <v>142</v>
      </c>
      <c r="B19" t="s">
        <v>130</v>
      </c>
      <c r="C19" t="s">
        <v>98</v>
      </c>
      <c r="D19" t="s">
        <v>88</v>
      </c>
      <c r="E19" t="s">
        <v>99</v>
      </c>
      <c r="F19">
        <v>7.9</v>
      </c>
      <c r="G19">
        <v>12.9</v>
      </c>
      <c r="H19">
        <v>11.4</v>
      </c>
      <c r="I19">
        <v>9.9</v>
      </c>
      <c r="J19">
        <v>9.9</v>
      </c>
      <c r="K19">
        <v>9.1999999999999993</v>
      </c>
      <c r="L19">
        <v>7.8</v>
      </c>
      <c r="M19">
        <v>7.8</v>
      </c>
      <c r="N19">
        <v>8.1</v>
      </c>
      <c r="O19">
        <v>10.3</v>
      </c>
      <c r="P19">
        <v>9.8000000000000007</v>
      </c>
      <c r="Q19">
        <v>15.1</v>
      </c>
      <c r="R19">
        <v>13.1</v>
      </c>
    </row>
    <row r="20" spans="1:18" ht="22" customHeight="1" x14ac:dyDescent="0.2">
      <c r="A20" t="s">
        <v>143</v>
      </c>
      <c r="B20" t="s">
        <v>130</v>
      </c>
      <c r="C20" t="s">
        <v>98</v>
      </c>
      <c r="D20" t="s">
        <v>88</v>
      </c>
      <c r="E20" t="s">
        <v>99</v>
      </c>
      <c r="F20">
        <v>9.1999999999999993</v>
      </c>
      <c r="G20">
        <v>15.1</v>
      </c>
      <c r="H20">
        <v>15.1</v>
      </c>
      <c r="I20">
        <v>11.3</v>
      </c>
      <c r="J20">
        <v>11.3</v>
      </c>
      <c r="K20">
        <v>10.4</v>
      </c>
      <c r="L20">
        <v>12.1</v>
      </c>
      <c r="M20">
        <v>13.4</v>
      </c>
      <c r="N20">
        <v>15.1</v>
      </c>
      <c r="O20">
        <v>14.6</v>
      </c>
      <c r="P20">
        <v>15.1</v>
      </c>
      <c r="Q20">
        <v>13.9</v>
      </c>
      <c r="R20">
        <v>11.9</v>
      </c>
    </row>
    <row r="21" spans="1:18" ht="22" customHeight="1" x14ac:dyDescent="0.2">
      <c r="A21" t="s">
        <v>144</v>
      </c>
      <c r="B21" t="s">
        <v>130</v>
      </c>
      <c r="C21" t="s">
        <v>98</v>
      </c>
      <c r="D21" t="s">
        <v>88</v>
      </c>
      <c r="E21" t="s">
        <v>99</v>
      </c>
      <c r="F21">
        <v>14.7</v>
      </c>
      <c r="G21">
        <v>13.6</v>
      </c>
      <c r="H21">
        <v>14.5</v>
      </c>
      <c r="I21">
        <v>15.1</v>
      </c>
      <c r="J21">
        <v>15.1</v>
      </c>
      <c r="K21">
        <v>15.1</v>
      </c>
      <c r="L21">
        <v>15.1</v>
      </c>
      <c r="M21">
        <v>11.6</v>
      </c>
      <c r="N21">
        <v>15.1</v>
      </c>
      <c r="O21">
        <v>15.1</v>
      </c>
      <c r="P21">
        <v>14.3</v>
      </c>
      <c r="Q21">
        <v>10.3</v>
      </c>
      <c r="R21">
        <v>11.8</v>
      </c>
    </row>
    <row r="22" spans="1:18" ht="22" customHeight="1" x14ac:dyDescent="0.2">
      <c r="A22" t="s">
        <v>145</v>
      </c>
      <c r="B22" t="s">
        <v>130</v>
      </c>
      <c r="C22" t="s">
        <v>98</v>
      </c>
      <c r="D22" t="s">
        <v>88</v>
      </c>
      <c r="E22" t="s">
        <v>99</v>
      </c>
      <c r="F22">
        <v>12.6</v>
      </c>
      <c r="G22">
        <v>13.7</v>
      </c>
      <c r="H22">
        <v>15.1</v>
      </c>
      <c r="I22">
        <v>10.5</v>
      </c>
      <c r="J22">
        <v>9.9</v>
      </c>
      <c r="K22">
        <v>8.1</v>
      </c>
      <c r="L22">
        <v>14.2</v>
      </c>
      <c r="M22">
        <v>14.2</v>
      </c>
      <c r="N22">
        <v>14.1</v>
      </c>
      <c r="O22">
        <v>15.1</v>
      </c>
      <c r="P22">
        <v>12.2</v>
      </c>
      <c r="Q22">
        <v>14.6</v>
      </c>
      <c r="R22">
        <v>8.8000000000000007</v>
      </c>
    </row>
    <row r="23" spans="1:18" ht="22" customHeight="1" x14ac:dyDescent="0.2">
      <c r="A23" t="s">
        <v>146</v>
      </c>
      <c r="B23" t="s">
        <v>130</v>
      </c>
      <c r="C23" t="s">
        <v>98</v>
      </c>
      <c r="D23" t="s">
        <v>88</v>
      </c>
      <c r="E23" t="s">
        <v>99</v>
      </c>
      <c r="F23">
        <v>9.9</v>
      </c>
      <c r="G23">
        <v>10.6</v>
      </c>
      <c r="H23">
        <v>11.4</v>
      </c>
      <c r="I23">
        <v>11.1</v>
      </c>
      <c r="J23">
        <v>10.6</v>
      </c>
      <c r="K23">
        <v>13.6</v>
      </c>
      <c r="L23">
        <v>6.9</v>
      </c>
      <c r="M23">
        <v>13.1</v>
      </c>
      <c r="N23">
        <v>14.4</v>
      </c>
      <c r="O23">
        <v>9.5</v>
      </c>
      <c r="P23">
        <v>6.9</v>
      </c>
      <c r="Q23">
        <v>15.1</v>
      </c>
      <c r="R23">
        <v>11.1</v>
      </c>
    </row>
    <row r="24" spans="1:18" ht="22" customHeight="1" x14ac:dyDescent="0.2">
      <c r="A24" t="s">
        <v>147</v>
      </c>
      <c r="B24" t="s">
        <v>130</v>
      </c>
      <c r="C24" t="s">
        <v>98</v>
      </c>
      <c r="D24" t="s">
        <v>88</v>
      </c>
      <c r="E24" t="s">
        <v>99</v>
      </c>
      <c r="F24">
        <v>14.8</v>
      </c>
      <c r="G24">
        <v>10.4</v>
      </c>
      <c r="H24">
        <v>12.5</v>
      </c>
      <c r="I24">
        <v>10.7</v>
      </c>
      <c r="J24">
        <v>12.9</v>
      </c>
      <c r="K24">
        <v>14.7</v>
      </c>
      <c r="L24">
        <v>14.5</v>
      </c>
      <c r="M24">
        <v>13.5</v>
      </c>
      <c r="N24">
        <v>15.1</v>
      </c>
      <c r="O24">
        <v>11.1</v>
      </c>
      <c r="P24">
        <v>12.2</v>
      </c>
      <c r="Q24">
        <v>13.8</v>
      </c>
      <c r="R24">
        <v>11.2</v>
      </c>
    </row>
    <row r="25" spans="1:18" ht="22" customHeight="1" x14ac:dyDescent="0.2">
      <c r="A25" t="s">
        <v>148</v>
      </c>
      <c r="B25" t="s">
        <v>130</v>
      </c>
      <c r="C25" t="s">
        <v>98</v>
      </c>
      <c r="D25" t="s">
        <v>88</v>
      </c>
      <c r="E25" t="s">
        <v>99</v>
      </c>
      <c r="F25">
        <v>14.3</v>
      </c>
      <c r="G25">
        <v>15.1</v>
      </c>
      <c r="H25">
        <v>15.1</v>
      </c>
      <c r="I25">
        <v>15.1</v>
      </c>
      <c r="J25">
        <v>13.9</v>
      </c>
      <c r="K25">
        <v>11.3</v>
      </c>
      <c r="L25">
        <v>15.1</v>
      </c>
      <c r="M25">
        <v>15.1</v>
      </c>
      <c r="N25">
        <v>10.4</v>
      </c>
      <c r="O25">
        <v>8.1</v>
      </c>
      <c r="P25">
        <v>12.6</v>
      </c>
      <c r="Q25">
        <v>11.5</v>
      </c>
      <c r="R25">
        <v>10.199999999999999</v>
      </c>
    </row>
    <row r="26" spans="1:18" ht="22" customHeight="1" x14ac:dyDescent="0.2">
      <c r="A26" t="s">
        <v>141</v>
      </c>
      <c r="B26" t="s">
        <v>131</v>
      </c>
      <c r="C26" t="s">
        <v>98</v>
      </c>
      <c r="D26" t="s">
        <v>88</v>
      </c>
      <c r="E26" t="s">
        <v>99</v>
      </c>
      <c r="F26">
        <v>11.4</v>
      </c>
      <c r="G26">
        <v>12.9</v>
      </c>
      <c r="H26">
        <v>11.4</v>
      </c>
      <c r="I26">
        <v>12.6</v>
      </c>
      <c r="J26">
        <v>6.9</v>
      </c>
      <c r="K26">
        <v>11.2</v>
      </c>
      <c r="L26">
        <v>5.2</v>
      </c>
      <c r="M26">
        <v>11.6</v>
      </c>
      <c r="N26">
        <v>8.1999999999999993</v>
      </c>
      <c r="O26">
        <v>12.7</v>
      </c>
      <c r="P26">
        <v>11.8</v>
      </c>
      <c r="Q26">
        <v>9.3000000000000007</v>
      </c>
      <c r="R26">
        <v>8.6999999999999993</v>
      </c>
    </row>
    <row r="27" spans="1:18" ht="22" customHeight="1" x14ac:dyDescent="0.2">
      <c r="A27" t="s">
        <v>142</v>
      </c>
      <c r="B27" t="s">
        <v>131</v>
      </c>
      <c r="C27" t="s">
        <v>98</v>
      </c>
      <c r="D27" t="s">
        <v>88</v>
      </c>
      <c r="E27" t="s">
        <v>99</v>
      </c>
      <c r="F27">
        <v>10.6</v>
      </c>
      <c r="G27">
        <v>13.4</v>
      </c>
      <c r="H27">
        <v>14.7</v>
      </c>
      <c r="I27">
        <v>9.5</v>
      </c>
      <c r="J27">
        <v>9.3000000000000007</v>
      </c>
      <c r="K27">
        <v>9.4</v>
      </c>
      <c r="L27">
        <v>8.6</v>
      </c>
      <c r="M27">
        <v>12.2</v>
      </c>
      <c r="N27">
        <v>6.6</v>
      </c>
      <c r="O27">
        <v>11.2</v>
      </c>
      <c r="P27">
        <v>10.6</v>
      </c>
      <c r="Q27">
        <v>12.6</v>
      </c>
      <c r="R27">
        <v>12.2</v>
      </c>
    </row>
    <row r="28" spans="1:18" ht="22" customHeight="1" x14ac:dyDescent="0.2">
      <c r="A28" t="s">
        <v>143</v>
      </c>
      <c r="B28" t="s">
        <v>131</v>
      </c>
      <c r="C28" t="s">
        <v>98</v>
      </c>
      <c r="D28" t="s">
        <v>88</v>
      </c>
      <c r="E28" t="s">
        <v>99</v>
      </c>
      <c r="F28">
        <v>12.9</v>
      </c>
      <c r="G28">
        <v>15.1</v>
      </c>
      <c r="H28">
        <v>14.4</v>
      </c>
      <c r="I28">
        <v>10.7</v>
      </c>
      <c r="J28">
        <v>12.1</v>
      </c>
      <c r="K28">
        <v>9.9</v>
      </c>
      <c r="L28">
        <v>8.9</v>
      </c>
      <c r="M28">
        <v>15.1</v>
      </c>
      <c r="N28">
        <v>9.4</v>
      </c>
      <c r="O28">
        <v>15.1</v>
      </c>
      <c r="P28">
        <v>7.8</v>
      </c>
      <c r="Q28">
        <v>12.5</v>
      </c>
      <c r="R28">
        <v>15.1</v>
      </c>
    </row>
    <row r="29" spans="1:18" ht="22" customHeight="1" x14ac:dyDescent="0.2">
      <c r="A29" t="s">
        <v>144</v>
      </c>
      <c r="B29" t="s">
        <v>131</v>
      </c>
      <c r="C29" t="s">
        <v>98</v>
      </c>
      <c r="D29" t="s">
        <v>88</v>
      </c>
      <c r="E29" t="s">
        <v>99</v>
      </c>
      <c r="F29">
        <v>15.1</v>
      </c>
      <c r="G29">
        <v>15.1</v>
      </c>
      <c r="H29">
        <v>15.1</v>
      </c>
      <c r="I29">
        <v>15.1</v>
      </c>
      <c r="J29">
        <v>15.1</v>
      </c>
      <c r="K29">
        <v>14.9</v>
      </c>
      <c r="L29">
        <v>11.8</v>
      </c>
      <c r="M29">
        <v>15.1</v>
      </c>
      <c r="N29">
        <v>9.4</v>
      </c>
      <c r="O29">
        <v>13.3</v>
      </c>
      <c r="P29">
        <v>15.1</v>
      </c>
      <c r="Q29">
        <v>15.1</v>
      </c>
      <c r="R29">
        <v>15.1</v>
      </c>
    </row>
    <row r="30" spans="1:18" ht="22" customHeight="1" x14ac:dyDescent="0.2">
      <c r="A30" t="s">
        <v>145</v>
      </c>
      <c r="B30" t="s">
        <v>131</v>
      </c>
      <c r="C30" t="s">
        <v>98</v>
      </c>
      <c r="D30" t="s">
        <v>88</v>
      </c>
      <c r="E30" t="s">
        <v>99</v>
      </c>
      <c r="F30">
        <v>13.5</v>
      </c>
      <c r="G30">
        <v>8.9</v>
      </c>
      <c r="H30">
        <v>14.7</v>
      </c>
      <c r="I30">
        <v>15.1</v>
      </c>
      <c r="J30">
        <v>13.7</v>
      </c>
      <c r="K30">
        <v>6.3</v>
      </c>
      <c r="L30">
        <v>10.5</v>
      </c>
      <c r="M30">
        <v>14.2</v>
      </c>
      <c r="N30">
        <v>12.8</v>
      </c>
      <c r="O30">
        <v>15.1</v>
      </c>
      <c r="P30">
        <v>13.9</v>
      </c>
      <c r="Q30">
        <v>12.6</v>
      </c>
      <c r="R30">
        <v>10.3</v>
      </c>
    </row>
    <row r="31" spans="1:18" ht="22" customHeight="1" x14ac:dyDescent="0.2">
      <c r="A31" t="s">
        <v>146</v>
      </c>
      <c r="B31" t="s">
        <v>131</v>
      </c>
      <c r="C31" t="s">
        <v>98</v>
      </c>
      <c r="D31" t="s">
        <v>88</v>
      </c>
      <c r="E31" t="s">
        <v>99</v>
      </c>
      <c r="F31">
        <v>11.2</v>
      </c>
      <c r="G31">
        <v>9.9</v>
      </c>
      <c r="H31">
        <v>15.1</v>
      </c>
      <c r="I31">
        <v>14.5</v>
      </c>
      <c r="J31">
        <v>11.2</v>
      </c>
      <c r="K31">
        <v>12.2</v>
      </c>
      <c r="L31">
        <v>10.5</v>
      </c>
      <c r="M31">
        <v>15.1</v>
      </c>
      <c r="N31">
        <v>12.3</v>
      </c>
      <c r="O31">
        <v>9.9</v>
      </c>
      <c r="P31">
        <v>8.5</v>
      </c>
      <c r="Q31">
        <v>14.1</v>
      </c>
      <c r="R31">
        <v>8.8000000000000007</v>
      </c>
    </row>
    <row r="32" spans="1:18" ht="22" customHeight="1" x14ac:dyDescent="0.2">
      <c r="A32" t="s">
        <v>147</v>
      </c>
      <c r="B32" t="s">
        <v>131</v>
      </c>
      <c r="C32" t="s">
        <v>98</v>
      </c>
      <c r="D32" t="s">
        <v>88</v>
      </c>
      <c r="E32" t="s">
        <v>99</v>
      </c>
      <c r="F32">
        <v>12.6</v>
      </c>
      <c r="G32">
        <v>15.1</v>
      </c>
      <c r="H32">
        <v>12.9</v>
      </c>
      <c r="I32">
        <v>15.1</v>
      </c>
      <c r="J32">
        <v>12.9</v>
      </c>
      <c r="K32">
        <v>7.6</v>
      </c>
      <c r="L32">
        <v>11.9</v>
      </c>
      <c r="M32">
        <v>11.5</v>
      </c>
      <c r="N32">
        <v>15.1</v>
      </c>
      <c r="O32">
        <v>14.7</v>
      </c>
      <c r="P32">
        <v>9.9</v>
      </c>
      <c r="Q32">
        <v>15.1</v>
      </c>
      <c r="R32">
        <v>11.9</v>
      </c>
    </row>
    <row r="33" spans="1:18" ht="22" customHeight="1" x14ac:dyDescent="0.2">
      <c r="A33" t="s">
        <v>148</v>
      </c>
      <c r="B33" t="s">
        <v>131</v>
      </c>
      <c r="C33" t="s">
        <v>98</v>
      </c>
      <c r="D33" t="s">
        <v>88</v>
      </c>
      <c r="E33" t="s">
        <v>99</v>
      </c>
      <c r="F33">
        <v>15.1</v>
      </c>
      <c r="G33">
        <v>14.2</v>
      </c>
      <c r="H33">
        <v>15.1</v>
      </c>
      <c r="I33">
        <v>12.6</v>
      </c>
      <c r="J33">
        <v>8.1</v>
      </c>
      <c r="K33">
        <v>4.9000000000000004</v>
      </c>
      <c r="L33">
        <v>8.4</v>
      </c>
      <c r="M33">
        <v>8.8000000000000007</v>
      </c>
      <c r="N33">
        <v>14.6</v>
      </c>
      <c r="O33">
        <v>9.6999999999999993</v>
      </c>
      <c r="P33">
        <v>14.3</v>
      </c>
      <c r="Q33">
        <v>11.7</v>
      </c>
      <c r="R33">
        <v>15.1</v>
      </c>
    </row>
    <row r="34" spans="1:18" ht="22" customHeight="1" x14ac:dyDescent="0.2">
      <c r="A34" t="s">
        <v>149</v>
      </c>
      <c r="B34" t="s">
        <v>130</v>
      </c>
      <c r="C34" t="s">
        <v>98</v>
      </c>
      <c r="D34" t="s">
        <v>91</v>
      </c>
      <c r="E34" t="s">
        <v>90</v>
      </c>
      <c r="F34">
        <v>11.4</v>
      </c>
      <c r="G34">
        <v>13.5</v>
      </c>
      <c r="H34">
        <v>7.5</v>
      </c>
      <c r="I34">
        <v>7.9</v>
      </c>
      <c r="J34">
        <v>7.9</v>
      </c>
      <c r="K34">
        <v>15</v>
      </c>
      <c r="L34">
        <v>8.4</v>
      </c>
      <c r="M34">
        <v>11.3</v>
      </c>
      <c r="N34">
        <v>11.5</v>
      </c>
      <c r="O34">
        <v>15.1</v>
      </c>
      <c r="P34">
        <v>7.3</v>
      </c>
      <c r="Q34">
        <v>12.7</v>
      </c>
      <c r="R34">
        <v>6.7</v>
      </c>
    </row>
    <row r="35" spans="1:18" ht="22" customHeight="1" x14ac:dyDescent="0.2">
      <c r="A35" t="s">
        <v>150</v>
      </c>
      <c r="B35" t="s">
        <v>130</v>
      </c>
      <c r="C35" t="s">
        <v>98</v>
      </c>
      <c r="D35" t="s">
        <v>91</v>
      </c>
      <c r="E35" t="s">
        <v>90</v>
      </c>
      <c r="F35">
        <v>7.5</v>
      </c>
      <c r="G35">
        <v>10</v>
      </c>
      <c r="H35">
        <v>13.5</v>
      </c>
      <c r="I35">
        <v>14.2</v>
      </c>
      <c r="J35">
        <v>12.5</v>
      </c>
      <c r="K35">
        <v>11.9</v>
      </c>
      <c r="L35">
        <v>9.4</v>
      </c>
      <c r="M35">
        <v>12.9</v>
      </c>
      <c r="N35">
        <v>10.7</v>
      </c>
      <c r="O35">
        <v>7.6</v>
      </c>
      <c r="P35">
        <v>9.6999999999999993</v>
      </c>
      <c r="Q35">
        <v>6.8</v>
      </c>
      <c r="R35">
        <v>9</v>
      </c>
    </row>
    <row r="36" spans="1:18" ht="22" customHeight="1" x14ac:dyDescent="0.2">
      <c r="A36" t="s">
        <v>151</v>
      </c>
      <c r="B36" t="s">
        <v>130</v>
      </c>
      <c r="C36" t="s">
        <v>98</v>
      </c>
      <c r="D36" t="s">
        <v>91</v>
      </c>
      <c r="E36" t="s">
        <v>90</v>
      </c>
      <c r="F36">
        <v>12.3</v>
      </c>
      <c r="G36">
        <v>13.5</v>
      </c>
      <c r="H36">
        <v>9.1999999999999993</v>
      </c>
      <c r="I36">
        <v>9.1</v>
      </c>
      <c r="J36">
        <v>8.9</v>
      </c>
      <c r="K36">
        <v>10.7</v>
      </c>
      <c r="L36">
        <v>9.6999999999999993</v>
      </c>
      <c r="M36">
        <v>6.2</v>
      </c>
      <c r="N36">
        <v>5.2</v>
      </c>
      <c r="O36">
        <v>9.3000000000000007</v>
      </c>
      <c r="P36">
        <v>5.6</v>
      </c>
      <c r="Q36">
        <v>13.9</v>
      </c>
      <c r="R36">
        <v>8.1</v>
      </c>
    </row>
    <row r="37" spans="1:18" ht="22" customHeight="1" x14ac:dyDescent="0.2">
      <c r="A37" t="s">
        <v>152</v>
      </c>
      <c r="B37" t="s">
        <v>130</v>
      </c>
      <c r="C37" t="s">
        <v>98</v>
      </c>
      <c r="D37" t="s">
        <v>91</v>
      </c>
      <c r="E37" t="s">
        <v>90</v>
      </c>
      <c r="F37">
        <v>14.2</v>
      </c>
      <c r="G37">
        <v>15.1</v>
      </c>
      <c r="H37">
        <v>14.9</v>
      </c>
      <c r="I37">
        <v>13.4</v>
      </c>
      <c r="J37">
        <v>10.5</v>
      </c>
      <c r="K37">
        <v>12.4</v>
      </c>
      <c r="L37">
        <v>11.9</v>
      </c>
      <c r="M37">
        <v>9.9</v>
      </c>
      <c r="N37">
        <v>13.4</v>
      </c>
      <c r="O37">
        <v>9.5</v>
      </c>
      <c r="P37">
        <v>15.1</v>
      </c>
      <c r="Q37">
        <v>14.2</v>
      </c>
      <c r="R37">
        <v>15.1</v>
      </c>
    </row>
    <row r="38" spans="1:18" ht="22" customHeight="1" x14ac:dyDescent="0.2">
      <c r="A38" t="s">
        <v>153</v>
      </c>
      <c r="B38" t="s">
        <v>130</v>
      </c>
      <c r="C38" t="s">
        <v>98</v>
      </c>
      <c r="D38" t="s">
        <v>91</v>
      </c>
      <c r="E38" t="s">
        <v>90</v>
      </c>
      <c r="F38">
        <v>15.1</v>
      </c>
      <c r="G38">
        <v>15.1</v>
      </c>
      <c r="H38">
        <v>15.1</v>
      </c>
      <c r="I38">
        <v>14.3</v>
      </c>
      <c r="J38">
        <v>15.1</v>
      </c>
      <c r="K38">
        <v>15.1</v>
      </c>
      <c r="L38">
        <v>10.9</v>
      </c>
      <c r="M38">
        <v>13.3</v>
      </c>
      <c r="N38">
        <v>15.1</v>
      </c>
      <c r="O38">
        <v>15.1</v>
      </c>
      <c r="P38">
        <v>11.5</v>
      </c>
      <c r="Q38">
        <v>12.2</v>
      </c>
      <c r="R38">
        <v>14.8</v>
      </c>
    </row>
    <row r="39" spans="1:18" ht="22" customHeight="1" x14ac:dyDescent="0.2">
      <c r="A39" t="s">
        <v>154</v>
      </c>
      <c r="B39" t="s">
        <v>130</v>
      </c>
      <c r="C39" t="s">
        <v>98</v>
      </c>
      <c r="D39" t="s">
        <v>91</v>
      </c>
      <c r="E39" t="s">
        <v>90</v>
      </c>
      <c r="F39">
        <v>15.1</v>
      </c>
      <c r="G39">
        <v>13.7</v>
      </c>
      <c r="H39">
        <v>15.1</v>
      </c>
      <c r="I39">
        <v>15.1</v>
      </c>
      <c r="J39">
        <v>12.9</v>
      </c>
      <c r="K39">
        <v>15.1</v>
      </c>
      <c r="L39">
        <v>12.1</v>
      </c>
      <c r="M39">
        <v>9.9</v>
      </c>
      <c r="N39">
        <v>15.1</v>
      </c>
      <c r="O39">
        <v>14.3</v>
      </c>
      <c r="P39">
        <v>12.9</v>
      </c>
      <c r="Q39">
        <v>12.9</v>
      </c>
      <c r="R39">
        <v>12.2</v>
      </c>
    </row>
    <row r="40" spans="1:18" ht="22" customHeight="1" x14ac:dyDescent="0.2">
      <c r="A40" t="s">
        <v>155</v>
      </c>
      <c r="B40" t="s">
        <v>130</v>
      </c>
      <c r="C40" t="s">
        <v>98</v>
      </c>
      <c r="D40" t="s">
        <v>91</v>
      </c>
      <c r="E40" t="s">
        <v>90</v>
      </c>
      <c r="F40">
        <v>15.1</v>
      </c>
      <c r="G40">
        <v>13.2</v>
      </c>
      <c r="H40">
        <v>12.2</v>
      </c>
      <c r="I40">
        <v>13.3</v>
      </c>
      <c r="J40">
        <v>15.1</v>
      </c>
      <c r="K40">
        <v>13.9</v>
      </c>
      <c r="L40">
        <v>9.6</v>
      </c>
      <c r="M40">
        <v>15.1</v>
      </c>
      <c r="N40">
        <v>15.1</v>
      </c>
      <c r="O40">
        <v>15.1</v>
      </c>
      <c r="P40">
        <v>15.1</v>
      </c>
      <c r="Q40">
        <v>14.9</v>
      </c>
      <c r="R40">
        <v>12.1</v>
      </c>
    </row>
    <row r="41" spans="1:18" ht="22" customHeight="1" x14ac:dyDescent="0.2">
      <c r="A41" t="s">
        <v>156</v>
      </c>
      <c r="B41" t="s">
        <v>130</v>
      </c>
      <c r="C41" t="s">
        <v>98</v>
      </c>
      <c r="D41" t="s">
        <v>91</v>
      </c>
      <c r="E41" t="s">
        <v>90</v>
      </c>
      <c r="F41">
        <v>15.1</v>
      </c>
      <c r="G41">
        <v>10.4</v>
      </c>
      <c r="H41">
        <v>10.4</v>
      </c>
      <c r="I41">
        <v>14.9</v>
      </c>
      <c r="J41">
        <v>11.7</v>
      </c>
      <c r="K41">
        <v>7.9</v>
      </c>
      <c r="L41">
        <v>6.9</v>
      </c>
      <c r="M41">
        <v>11.9</v>
      </c>
      <c r="N41">
        <v>10.8</v>
      </c>
      <c r="O41">
        <v>8.6999999999999993</v>
      </c>
      <c r="P41">
        <v>7.5</v>
      </c>
      <c r="Q41">
        <v>11.9</v>
      </c>
      <c r="R41">
        <v>5.7</v>
      </c>
    </row>
    <row r="42" spans="1:18" ht="22" customHeight="1" x14ac:dyDescent="0.2">
      <c r="A42" t="s">
        <v>149</v>
      </c>
      <c r="B42" t="s">
        <v>131</v>
      </c>
      <c r="C42" t="s">
        <v>98</v>
      </c>
      <c r="D42" t="s">
        <v>91</v>
      </c>
      <c r="E42" t="s">
        <v>90</v>
      </c>
      <c r="F42">
        <v>15.1</v>
      </c>
      <c r="G42">
        <v>15.1</v>
      </c>
      <c r="H42">
        <v>11.3</v>
      </c>
      <c r="I42">
        <v>10</v>
      </c>
      <c r="J42">
        <v>10</v>
      </c>
      <c r="K42">
        <v>13.6</v>
      </c>
      <c r="L42">
        <v>14.1</v>
      </c>
      <c r="M42">
        <v>11.9</v>
      </c>
      <c r="N42">
        <v>9.6999999999999993</v>
      </c>
      <c r="O42">
        <v>14.9</v>
      </c>
      <c r="P42">
        <v>9.3000000000000007</v>
      </c>
      <c r="Q42">
        <v>12.7</v>
      </c>
      <c r="R42">
        <v>8.6</v>
      </c>
    </row>
    <row r="43" spans="1:18" ht="22" customHeight="1" x14ac:dyDescent="0.2">
      <c r="A43" t="s">
        <v>150</v>
      </c>
      <c r="B43" t="s">
        <v>131</v>
      </c>
      <c r="C43" t="s">
        <v>98</v>
      </c>
      <c r="D43" t="s">
        <v>91</v>
      </c>
      <c r="E43" t="s">
        <v>90</v>
      </c>
      <c r="F43">
        <v>7.9</v>
      </c>
      <c r="G43">
        <v>14.2</v>
      </c>
      <c r="H43">
        <v>12.9</v>
      </c>
      <c r="I43">
        <v>12.2</v>
      </c>
      <c r="J43">
        <v>8.8000000000000007</v>
      </c>
      <c r="K43">
        <v>12.9</v>
      </c>
      <c r="L43">
        <v>8.9</v>
      </c>
      <c r="M43">
        <v>11</v>
      </c>
      <c r="N43">
        <v>8.6999999999999993</v>
      </c>
      <c r="O43">
        <v>8.8000000000000007</v>
      </c>
      <c r="P43">
        <v>11.2</v>
      </c>
      <c r="Q43">
        <v>7.6</v>
      </c>
      <c r="R43">
        <v>8.3000000000000007</v>
      </c>
    </row>
    <row r="44" spans="1:18" ht="22" customHeight="1" x14ac:dyDescent="0.2">
      <c r="A44" t="s">
        <v>151</v>
      </c>
      <c r="B44" t="s">
        <v>131</v>
      </c>
      <c r="C44" t="s">
        <v>98</v>
      </c>
      <c r="D44" t="s">
        <v>91</v>
      </c>
      <c r="E44" t="s">
        <v>90</v>
      </c>
      <c r="F44">
        <v>8</v>
      </c>
      <c r="G44">
        <v>9.4</v>
      </c>
      <c r="H44">
        <v>9.9</v>
      </c>
      <c r="I44">
        <v>8.1999999999999993</v>
      </c>
      <c r="J44">
        <v>5.9</v>
      </c>
      <c r="K44">
        <v>9.6999999999999993</v>
      </c>
      <c r="L44">
        <v>12.7</v>
      </c>
      <c r="M44">
        <v>7.5</v>
      </c>
      <c r="N44">
        <v>10.8</v>
      </c>
      <c r="O44">
        <v>5.9</v>
      </c>
      <c r="P44">
        <v>7.8</v>
      </c>
      <c r="Q44">
        <v>12.9</v>
      </c>
      <c r="R44">
        <v>6.4</v>
      </c>
    </row>
    <row r="45" spans="1:18" ht="22" customHeight="1" x14ac:dyDescent="0.2">
      <c r="A45" t="s">
        <v>152</v>
      </c>
      <c r="B45" t="s">
        <v>131</v>
      </c>
      <c r="C45" t="s">
        <v>98</v>
      </c>
      <c r="D45" t="s">
        <v>91</v>
      </c>
      <c r="E45" t="s">
        <v>90</v>
      </c>
      <c r="F45">
        <v>15.1</v>
      </c>
      <c r="G45">
        <v>12.4</v>
      </c>
      <c r="H45">
        <v>15.1</v>
      </c>
      <c r="I45">
        <v>13.1</v>
      </c>
      <c r="J45">
        <v>14.3</v>
      </c>
      <c r="K45">
        <v>15.1</v>
      </c>
      <c r="L45">
        <v>12.3</v>
      </c>
      <c r="M45">
        <v>11.4</v>
      </c>
      <c r="N45">
        <v>12.4</v>
      </c>
      <c r="O45">
        <v>11.3</v>
      </c>
      <c r="P45">
        <v>11.9</v>
      </c>
      <c r="Q45">
        <v>6.6</v>
      </c>
      <c r="R45">
        <v>14.4</v>
      </c>
    </row>
    <row r="46" spans="1:18" ht="22" customHeight="1" x14ac:dyDescent="0.2">
      <c r="A46" t="s">
        <v>153</v>
      </c>
      <c r="B46" t="s">
        <v>131</v>
      </c>
      <c r="C46" t="s">
        <v>98</v>
      </c>
      <c r="D46" t="s">
        <v>91</v>
      </c>
      <c r="E46" t="s">
        <v>90</v>
      </c>
      <c r="F46">
        <v>15.1</v>
      </c>
      <c r="G46">
        <v>15.1</v>
      </c>
      <c r="H46">
        <v>15.1</v>
      </c>
      <c r="I46">
        <v>15.1</v>
      </c>
      <c r="J46">
        <v>13.6</v>
      </c>
      <c r="K46">
        <v>14.4</v>
      </c>
      <c r="L46">
        <v>15.1</v>
      </c>
      <c r="M46">
        <v>15.1</v>
      </c>
      <c r="N46">
        <v>15.1</v>
      </c>
      <c r="O46">
        <v>12.6</v>
      </c>
      <c r="P46">
        <v>10.9</v>
      </c>
      <c r="Q46">
        <v>15.1</v>
      </c>
      <c r="R46">
        <v>15.1</v>
      </c>
    </row>
    <row r="47" spans="1:18" ht="22" customHeight="1" x14ac:dyDescent="0.2">
      <c r="A47" t="s">
        <v>154</v>
      </c>
      <c r="B47" t="s">
        <v>131</v>
      </c>
      <c r="C47" t="s">
        <v>98</v>
      </c>
      <c r="D47" t="s">
        <v>91</v>
      </c>
      <c r="E47" t="s">
        <v>90</v>
      </c>
      <c r="F47">
        <v>15.1</v>
      </c>
      <c r="G47">
        <v>12.1</v>
      </c>
      <c r="H47">
        <v>13.9</v>
      </c>
      <c r="I47">
        <v>13.2</v>
      </c>
      <c r="J47">
        <v>13.1</v>
      </c>
      <c r="K47">
        <v>9.4</v>
      </c>
      <c r="L47">
        <v>9.9</v>
      </c>
      <c r="M47">
        <v>8.1</v>
      </c>
      <c r="N47">
        <v>15.1</v>
      </c>
      <c r="O47">
        <v>9.5</v>
      </c>
      <c r="P47">
        <v>8.8000000000000007</v>
      </c>
      <c r="Q47">
        <v>15.1</v>
      </c>
      <c r="R47">
        <v>13.9</v>
      </c>
    </row>
    <row r="48" spans="1:18" ht="22" customHeight="1" x14ac:dyDescent="0.2">
      <c r="A48" t="s">
        <v>155</v>
      </c>
      <c r="B48" t="s">
        <v>131</v>
      </c>
      <c r="C48" t="s">
        <v>98</v>
      </c>
      <c r="D48" t="s">
        <v>91</v>
      </c>
      <c r="E48" t="s">
        <v>90</v>
      </c>
      <c r="F48">
        <v>15.1</v>
      </c>
      <c r="G48">
        <v>15.1</v>
      </c>
      <c r="H48">
        <v>15.1</v>
      </c>
      <c r="I48">
        <v>15.1</v>
      </c>
      <c r="J48">
        <v>15.1</v>
      </c>
      <c r="K48">
        <v>15.1</v>
      </c>
      <c r="L48">
        <v>11.3</v>
      </c>
      <c r="M48">
        <v>12.8</v>
      </c>
      <c r="N48">
        <v>15.1</v>
      </c>
      <c r="O48">
        <v>13.9</v>
      </c>
      <c r="P48">
        <v>15.1</v>
      </c>
      <c r="Q48">
        <v>15.1</v>
      </c>
      <c r="R48">
        <v>15.1</v>
      </c>
    </row>
    <row r="49" spans="1:18" ht="22" customHeight="1" x14ac:dyDescent="0.2">
      <c r="A49" t="s">
        <v>156</v>
      </c>
      <c r="B49" t="s">
        <v>131</v>
      </c>
      <c r="C49" t="s">
        <v>98</v>
      </c>
      <c r="D49" t="s">
        <v>91</v>
      </c>
      <c r="E49" t="s">
        <v>90</v>
      </c>
      <c r="F49">
        <v>15.1</v>
      </c>
      <c r="G49">
        <v>11.8</v>
      </c>
      <c r="H49">
        <v>15.1</v>
      </c>
      <c r="I49">
        <v>7.9</v>
      </c>
      <c r="J49">
        <v>15.1</v>
      </c>
      <c r="K49">
        <v>12.7</v>
      </c>
      <c r="L49">
        <v>13.8</v>
      </c>
      <c r="M49">
        <v>9.8000000000000007</v>
      </c>
      <c r="N49">
        <v>12.5</v>
      </c>
      <c r="O49">
        <v>11.4</v>
      </c>
      <c r="P49">
        <v>8.6999999999999993</v>
      </c>
      <c r="Q49">
        <v>13.3</v>
      </c>
      <c r="R49">
        <v>5.4</v>
      </c>
    </row>
    <row r="50" spans="1:18" ht="22" customHeight="1" x14ac:dyDescent="0.2">
      <c r="A50" t="s">
        <v>157</v>
      </c>
      <c r="B50" t="s">
        <v>130</v>
      </c>
      <c r="C50" t="s">
        <v>98</v>
      </c>
      <c r="D50" t="s">
        <v>91</v>
      </c>
      <c r="E50" t="s">
        <v>99</v>
      </c>
      <c r="F50">
        <v>10.1</v>
      </c>
      <c r="G50">
        <v>9.5</v>
      </c>
      <c r="H50">
        <v>13.4</v>
      </c>
      <c r="I50">
        <v>9.8000000000000007</v>
      </c>
      <c r="J50">
        <v>10.4</v>
      </c>
      <c r="K50">
        <v>11.8</v>
      </c>
      <c r="L50">
        <v>12.9</v>
      </c>
      <c r="M50">
        <v>10.6</v>
      </c>
      <c r="N50">
        <v>10.199999999999999</v>
      </c>
      <c r="O50">
        <v>11.1</v>
      </c>
      <c r="P50">
        <v>9.9</v>
      </c>
      <c r="Q50">
        <v>13.3</v>
      </c>
      <c r="R50">
        <v>14.3</v>
      </c>
    </row>
    <row r="51" spans="1:18" ht="22" customHeight="1" x14ac:dyDescent="0.2">
      <c r="A51" t="s">
        <v>158</v>
      </c>
      <c r="B51" t="s">
        <v>130</v>
      </c>
      <c r="C51" t="s">
        <v>98</v>
      </c>
      <c r="D51" t="s">
        <v>91</v>
      </c>
      <c r="E51" t="s">
        <v>99</v>
      </c>
      <c r="F51">
        <v>13.6</v>
      </c>
      <c r="G51">
        <v>12.9</v>
      </c>
      <c r="H51">
        <v>8.6</v>
      </c>
      <c r="I51">
        <v>6.9</v>
      </c>
      <c r="J51">
        <v>5.9</v>
      </c>
      <c r="K51">
        <v>7.8</v>
      </c>
      <c r="L51">
        <v>6.2</v>
      </c>
      <c r="M51">
        <v>8.3000000000000007</v>
      </c>
      <c r="N51">
        <v>8.9</v>
      </c>
      <c r="O51">
        <v>7.9</v>
      </c>
      <c r="P51">
        <v>7.8</v>
      </c>
      <c r="Q51">
        <v>10.5</v>
      </c>
      <c r="R51">
        <v>8.1999999999999993</v>
      </c>
    </row>
    <row r="52" spans="1:18" ht="22" customHeight="1" x14ac:dyDescent="0.2">
      <c r="A52" t="s">
        <v>159</v>
      </c>
      <c r="B52" t="s">
        <v>130</v>
      </c>
      <c r="C52" t="s">
        <v>98</v>
      </c>
      <c r="D52" t="s">
        <v>91</v>
      </c>
      <c r="E52" t="s">
        <v>99</v>
      </c>
      <c r="F52">
        <v>13.4</v>
      </c>
      <c r="G52">
        <v>12.9</v>
      </c>
      <c r="H52">
        <v>15.1</v>
      </c>
      <c r="I52">
        <v>9.9</v>
      </c>
      <c r="J52">
        <v>10.7</v>
      </c>
      <c r="K52">
        <v>12.9</v>
      </c>
      <c r="L52">
        <v>13.8</v>
      </c>
      <c r="M52">
        <v>14.1</v>
      </c>
      <c r="N52">
        <v>11.5</v>
      </c>
      <c r="O52">
        <v>15.1</v>
      </c>
      <c r="P52">
        <v>12.1</v>
      </c>
      <c r="Q52">
        <v>14.3</v>
      </c>
      <c r="R52">
        <v>15.1</v>
      </c>
    </row>
    <row r="53" spans="1:18" ht="22" customHeight="1" x14ac:dyDescent="0.2">
      <c r="A53" t="s">
        <v>160</v>
      </c>
      <c r="B53" t="s">
        <v>130</v>
      </c>
      <c r="C53" t="s">
        <v>98</v>
      </c>
      <c r="D53" t="s">
        <v>91</v>
      </c>
      <c r="E53" t="s">
        <v>99</v>
      </c>
      <c r="F53">
        <v>12.6</v>
      </c>
      <c r="G53">
        <v>15.1</v>
      </c>
      <c r="H53">
        <v>10.3</v>
      </c>
      <c r="I53">
        <v>7.9</v>
      </c>
      <c r="J53">
        <v>14.4</v>
      </c>
      <c r="K53">
        <v>9.9</v>
      </c>
      <c r="L53">
        <v>13.9</v>
      </c>
      <c r="M53">
        <v>10.4</v>
      </c>
      <c r="N53">
        <v>15.1</v>
      </c>
      <c r="O53">
        <v>10.5</v>
      </c>
      <c r="P53">
        <v>10.3</v>
      </c>
      <c r="Q53">
        <v>15.1</v>
      </c>
      <c r="R53">
        <v>9.1999999999999993</v>
      </c>
    </row>
    <row r="54" spans="1:18" ht="22" customHeight="1" x14ac:dyDescent="0.2">
      <c r="A54" t="s">
        <v>161</v>
      </c>
      <c r="B54" t="s">
        <v>130</v>
      </c>
      <c r="C54" t="s">
        <v>98</v>
      </c>
      <c r="D54" t="s">
        <v>91</v>
      </c>
      <c r="E54" t="s">
        <v>99</v>
      </c>
      <c r="F54">
        <v>9.6</v>
      </c>
      <c r="G54">
        <v>15.1</v>
      </c>
      <c r="H54">
        <v>12.7</v>
      </c>
      <c r="I54">
        <v>13.2</v>
      </c>
      <c r="J54">
        <v>9.1999999999999993</v>
      </c>
      <c r="K54">
        <v>12.9</v>
      </c>
      <c r="L54">
        <v>11.1</v>
      </c>
      <c r="M54">
        <v>11.4</v>
      </c>
      <c r="N54">
        <v>9.5</v>
      </c>
      <c r="O54">
        <v>11.2</v>
      </c>
      <c r="P54">
        <v>14.6</v>
      </c>
      <c r="Q54">
        <v>11.4</v>
      </c>
      <c r="R54">
        <v>10.3</v>
      </c>
    </row>
    <row r="55" spans="1:18" ht="22" customHeight="1" x14ac:dyDescent="0.2">
      <c r="A55" t="s">
        <v>162</v>
      </c>
      <c r="B55" t="s">
        <v>130</v>
      </c>
      <c r="C55" t="s">
        <v>98</v>
      </c>
      <c r="D55" t="s">
        <v>91</v>
      </c>
      <c r="E55" t="s">
        <v>99</v>
      </c>
      <c r="F55">
        <v>7.8</v>
      </c>
      <c r="G55">
        <v>14.9</v>
      </c>
      <c r="H55">
        <v>12.3</v>
      </c>
      <c r="I55">
        <v>12.2</v>
      </c>
      <c r="J55">
        <v>14.5</v>
      </c>
      <c r="K55">
        <v>11.9</v>
      </c>
      <c r="L55">
        <v>7.9</v>
      </c>
      <c r="M55">
        <v>10.9</v>
      </c>
      <c r="N55">
        <v>15.1</v>
      </c>
      <c r="O55">
        <v>13.7</v>
      </c>
      <c r="P55">
        <v>14.9</v>
      </c>
      <c r="Q55">
        <v>12.9</v>
      </c>
      <c r="R55">
        <v>9.1999999999999993</v>
      </c>
    </row>
    <row r="56" spans="1:18" ht="22" customHeight="1" x14ac:dyDescent="0.2">
      <c r="A56" t="s">
        <v>163</v>
      </c>
      <c r="B56" t="s">
        <v>130</v>
      </c>
      <c r="C56" t="s">
        <v>98</v>
      </c>
      <c r="D56" t="s">
        <v>91</v>
      </c>
      <c r="E56" t="s">
        <v>99</v>
      </c>
      <c r="F56">
        <v>14.4</v>
      </c>
      <c r="G56">
        <v>11.8</v>
      </c>
      <c r="H56">
        <v>9.4</v>
      </c>
      <c r="I56">
        <v>9.8000000000000007</v>
      </c>
      <c r="J56">
        <v>9.9</v>
      </c>
      <c r="K56">
        <v>10.1</v>
      </c>
      <c r="L56">
        <v>8.4</v>
      </c>
      <c r="M56">
        <v>12.9</v>
      </c>
      <c r="N56">
        <v>8.5</v>
      </c>
      <c r="O56">
        <v>6.9</v>
      </c>
      <c r="P56">
        <v>7.3</v>
      </c>
      <c r="Q56">
        <v>9.5</v>
      </c>
      <c r="R56">
        <v>5.8</v>
      </c>
    </row>
    <row r="57" spans="1:18" ht="22" customHeight="1" x14ac:dyDescent="0.2">
      <c r="A57" t="s">
        <v>164</v>
      </c>
      <c r="B57" t="s">
        <v>130</v>
      </c>
      <c r="C57" t="s">
        <v>98</v>
      </c>
      <c r="D57" t="s">
        <v>91</v>
      </c>
      <c r="E57" t="s">
        <v>99</v>
      </c>
      <c r="F57">
        <v>7.5</v>
      </c>
      <c r="G57">
        <v>12.3</v>
      </c>
      <c r="H57">
        <v>12.9</v>
      </c>
      <c r="I57">
        <v>9.8000000000000007</v>
      </c>
      <c r="J57">
        <v>11.2</v>
      </c>
      <c r="K57">
        <v>10.199999999999999</v>
      </c>
      <c r="L57">
        <v>6.7</v>
      </c>
      <c r="M57">
        <v>15.1</v>
      </c>
      <c r="N57">
        <v>10.4</v>
      </c>
      <c r="O57">
        <v>9.8000000000000007</v>
      </c>
      <c r="P57">
        <v>7.6</v>
      </c>
      <c r="Q57">
        <v>9.6</v>
      </c>
      <c r="R57">
        <v>9.5</v>
      </c>
    </row>
    <row r="58" spans="1:18" ht="22" customHeight="1" x14ac:dyDescent="0.2">
      <c r="A58" t="s">
        <v>157</v>
      </c>
      <c r="B58" t="s">
        <v>131</v>
      </c>
      <c r="C58" t="s">
        <v>98</v>
      </c>
      <c r="D58" t="s">
        <v>91</v>
      </c>
      <c r="E58" t="s">
        <v>99</v>
      </c>
      <c r="F58">
        <v>12.9</v>
      </c>
      <c r="G58">
        <v>9.9</v>
      </c>
      <c r="H58">
        <v>10.5</v>
      </c>
      <c r="I58">
        <v>12.9</v>
      </c>
      <c r="J58">
        <v>14.7</v>
      </c>
      <c r="K58">
        <v>9.5</v>
      </c>
      <c r="L58">
        <v>15.1</v>
      </c>
      <c r="M58">
        <v>13.3</v>
      </c>
      <c r="N58">
        <v>10.7</v>
      </c>
      <c r="O58">
        <v>9.1999999999999993</v>
      </c>
      <c r="P58">
        <v>8.6</v>
      </c>
      <c r="Q58">
        <v>6.9</v>
      </c>
      <c r="R58">
        <v>11.1</v>
      </c>
    </row>
    <row r="59" spans="1:18" ht="22" customHeight="1" x14ac:dyDescent="0.2">
      <c r="A59" t="s">
        <v>158</v>
      </c>
      <c r="B59" t="s">
        <v>131</v>
      </c>
      <c r="C59" t="s">
        <v>98</v>
      </c>
      <c r="D59" t="s">
        <v>91</v>
      </c>
      <c r="E59" t="s">
        <v>99</v>
      </c>
      <c r="F59">
        <v>12.9</v>
      </c>
      <c r="G59">
        <v>14.9</v>
      </c>
      <c r="H59">
        <v>8.1999999999999993</v>
      </c>
      <c r="I59">
        <v>11.9</v>
      </c>
      <c r="J59">
        <v>15.1</v>
      </c>
      <c r="K59">
        <v>10.1</v>
      </c>
      <c r="L59">
        <v>10.6</v>
      </c>
      <c r="M59">
        <v>9.9</v>
      </c>
      <c r="N59">
        <v>8.6999999999999993</v>
      </c>
      <c r="O59">
        <v>9.6</v>
      </c>
      <c r="P59">
        <v>9.4</v>
      </c>
      <c r="Q59">
        <v>9.3000000000000007</v>
      </c>
      <c r="R59">
        <v>15.1</v>
      </c>
    </row>
    <row r="60" spans="1:18" ht="22" customHeight="1" x14ac:dyDescent="0.2">
      <c r="A60" t="s">
        <v>159</v>
      </c>
      <c r="B60" t="s">
        <v>131</v>
      </c>
      <c r="C60" t="s">
        <v>98</v>
      </c>
      <c r="D60" t="s">
        <v>91</v>
      </c>
      <c r="E60" t="s">
        <v>99</v>
      </c>
      <c r="F60">
        <v>9.8000000000000007</v>
      </c>
      <c r="G60">
        <v>15.1</v>
      </c>
      <c r="H60">
        <v>15.1</v>
      </c>
      <c r="I60">
        <v>15.1</v>
      </c>
      <c r="J60">
        <v>9.1</v>
      </c>
      <c r="K60">
        <v>11.3</v>
      </c>
      <c r="L60">
        <v>8.8000000000000007</v>
      </c>
      <c r="M60">
        <v>15.1</v>
      </c>
      <c r="N60">
        <v>15.1</v>
      </c>
      <c r="O60">
        <v>10.8</v>
      </c>
      <c r="P60">
        <v>15.1</v>
      </c>
      <c r="Q60">
        <v>10.8</v>
      </c>
      <c r="R60">
        <v>15.1</v>
      </c>
    </row>
    <row r="61" spans="1:18" ht="22" customHeight="1" x14ac:dyDescent="0.2">
      <c r="A61" t="s">
        <v>160</v>
      </c>
      <c r="B61" t="s">
        <v>131</v>
      </c>
      <c r="C61" t="s">
        <v>98</v>
      </c>
      <c r="D61" t="s">
        <v>91</v>
      </c>
      <c r="E61" t="s">
        <v>99</v>
      </c>
      <c r="F61">
        <v>12.5</v>
      </c>
      <c r="G61">
        <v>11.9</v>
      </c>
      <c r="H61">
        <v>15.1</v>
      </c>
      <c r="I61">
        <v>12.1</v>
      </c>
      <c r="J61">
        <v>15.1</v>
      </c>
      <c r="K61">
        <v>14.6</v>
      </c>
      <c r="L61">
        <v>7.8</v>
      </c>
      <c r="M61">
        <v>9.8000000000000007</v>
      </c>
      <c r="N61">
        <v>11.9</v>
      </c>
      <c r="O61">
        <v>10.9</v>
      </c>
      <c r="P61">
        <v>8.9</v>
      </c>
      <c r="Q61">
        <v>14.6</v>
      </c>
      <c r="R61">
        <v>13.9</v>
      </c>
    </row>
    <row r="62" spans="1:18" ht="22" customHeight="1" x14ac:dyDescent="0.2">
      <c r="A62" t="s">
        <v>161</v>
      </c>
      <c r="B62" t="s">
        <v>131</v>
      </c>
      <c r="C62" t="s">
        <v>98</v>
      </c>
      <c r="D62" t="s">
        <v>91</v>
      </c>
      <c r="E62" t="s">
        <v>99</v>
      </c>
      <c r="F62">
        <v>14.7</v>
      </c>
      <c r="G62">
        <v>12.5</v>
      </c>
      <c r="H62">
        <v>14.6</v>
      </c>
      <c r="I62">
        <v>14.2</v>
      </c>
      <c r="J62">
        <v>8.1</v>
      </c>
      <c r="K62">
        <v>15.1</v>
      </c>
      <c r="L62">
        <v>8.3000000000000007</v>
      </c>
      <c r="M62">
        <v>15.1</v>
      </c>
      <c r="N62">
        <v>12.9</v>
      </c>
      <c r="O62">
        <v>15.1</v>
      </c>
      <c r="P62">
        <v>6.4</v>
      </c>
      <c r="Q62">
        <v>7.2</v>
      </c>
      <c r="R62">
        <v>5.2</v>
      </c>
    </row>
    <row r="63" spans="1:18" ht="22" customHeight="1" x14ac:dyDescent="0.2">
      <c r="A63" t="s">
        <v>162</v>
      </c>
      <c r="B63" t="s">
        <v>131</v>
      </c>
      <c r="C63" t="s">
        <v>98</v>
      </c>
      <c r="D63" t="s">
        <v>91</v>
      </c>
      <c r="E63" t="s">
        <v>99</v>
      </c>
      <c r="F63">
        <v>15.1</v>
      </c>
      <c r="G63">
        <v>15.1</v>
      </c>
      <c r="H63">
        <v>14.9</v>
      </c>
      <c r="I63">
        <v>15.1</v>
      </c>
      <c r="J63">
        <v>8.1999999999999993</v>
      </c>
      <c r="K63">
        <v>12.9</v>
      </c>
      <c r="L63">
        <v>8.9</v>
      </c>
      <c r="M63">
        <v>11.2</v>
      </c>
      <c r="N63">
        <v>15.1</v>
      </c>
      <c r="O63">
        <v>9.9</v>
      </c>
      <c r="P63">
        <v>14.7</v>
      </c>
      <c r="Q63">
        <v>10.1</v>
      </c>
      <c r="R63">
        <v>15.1</v>
      </c>
    </row>
    <row r="64" spans="1:18" ht="22" customHeight="1" x14ac:dyDescent="0.2">
      <c r="A64" t="s">
        <v>163</v>
      </c>
      <c r="B64" t="s">
        <v>131</v>
      </c>
      <c r="C64" t="s">
        <v>98</v>
      </c>
      <c r="D64" t="s">
        <v>91</v>
      </c>
      <c r="E64" t="s">
        <v>99</v>
      </c>
      <c r="F64">
        <v>10.4</v>
      </c>
      <c r="G64">
        <v>12.7</v>
      </c>
      <c r="H64">
        <v>14.4</v>
      </c>
      <c r="I64">
        <v>8.5</v>
      </c>
      <c r="J64">
        <v>10.4</v>
      </c>
      <c r="K64">
        <v>8.6999999999999993</v>
      </c>
      <c r="L64">
        <v>12.3</v>
      </c>
      <c r="M64">
        <v>12.9</v>
      </c>
      <c r="N64">
        <v>11.6</v>
      </c>
      <c r="O64">
        <v>13.8</v>
      </c>
      <c r="P64">
        <v>11.6</v>
      </c>
      <c r="Q64">
        <v>15.1</v>
      </c>
      <c r="R64">
        <v>14.6</v>
      </c>
    </row>
    <row r="65" spans="1:18" ht="22" customHeight="1" x14ac:dyDescent="0.2">
      <c r="A65" t="s">
        <v>164</v>
      </c>
      <c r="B65" t="s">
        <v>131</v>
      </c>
      <c r="C65" t="s">
        <v>98</v>
      </c>
      <c r="D65" t="s">
        <v>91</v>
      </c>
      <c r="E65" t="s">
        <v>99</v>
      </c>
      <c r="F65">
        <v>8.4</v>
      </c>
      <c r="G65">
        <v>7.1</v>
      </c>
      <c r="H65">
        <v>15.1</v>
      </c>
      <c r="I65">
        <v>15.1</v>
      </c>
      <c r="J65">
        <v>10.9</v>
      </c>
      <c r="K65">
        <v>15.1</v>
      </c>
      <c r="L65">
        <v>9.3000000000000007</v>
      </c>
      <c r="M65">
        <v>11.1</v>
      </c>
      <c r="N65">
        <v>10.6</v>
      </c>
      <c r="O65">
        <v>9.9</v>
      </c>
      <c r="P65">
        <v>12.2</v>
      </c>
      <c r="Q65">
        <v>8.1999999999999993</v>
      </c>
      <c r="R65">
        <v>9.1</v>
      </c>
    </row>
    <row r="66" spans="1:18" ht="22" customHeight="1" x14ac:dyDescent="0.2">
      <c r="A66" t="s">
        <v>165</v>
      </c>
      <c r="B66" t="s">
        <v>130</v>
      </c>
      <c r="C66" t="s">
        <v>92</v>
      </c>
      <c r="D66" t="s">
        <v>92</v>
      </c>
      <c r="E66" t="s">
        <v>90</v>
      </c>
      <c r="F66">
        <v>15.1</v>
      </c>
      <c r="G66">
        <v>10.1</v>
      </c>
      <c r="H66">
        <v>7.8</v>
      </c>
      <c r="I66">
        <v>9.9</v>
      </c>
      <c r="J66">
        <v>8.6</v>
      </c>
      <c r="K66">
        <v>14.9</v>
      </c>
      <c r="L66">
        <v>7.1</v>
      </c>
      <c r="M66">
        <v>13</v>
      </c>
      <c r="N66">
        <v>14</v>
      </c>
      <c r="O66">
        <v>8.9</v>
      </c>
      <c r="P66">
        <v>8.6</v>
      </c>
      <c r="Q66">
        <v>10.7</v>
      </c>
      <c r="R66">
        <v>10.3</v>
      </c>
    </row>
    <row r="67" spans="1:18" ht="22" customHeight="1" x14ac:dyDescent="0.2">
      <c r="A67" t="s">
        <v>166</v>
      </c>
      <c r="B67" t="s">
        <v>130</v>
      </c>
      <c r="C67" t="s">
        <v>92</v>
      </c>
      <c r="D67" t="s">
        <v>92</v>
      </c>
      <c r="E67" t="s">
        <v>90</v>
      </c>
      <c r="F67">
        <v>10.5</v>
      </c>
      <c r="G67">
        <v>8.6999999999999993</v>
      </c>
      <c r="H67">
        <v>10.3</v>
      </c>
      <c r="I67">
        <v>9.1999999999999993</v>
      </c>
      <c r="J67">
        <v>8.1999999999999993</v>
      </c>
      <c r="K67">
        <v>10.4</v>
      </c>
      <c r="L67">
        <v>9.4</v>
      </c>
      <c r="M67">
        <v>12.6</v>
      </c>
      <c r="N67">
        <v>10.4</v>
      </c>
      <c r="O67">
        <v>11</v>
      </c>
      <c r="P67">
        <v>10.8</v>
      </c>
      <c r="Q67">
        <v>9.1999999999999993</v>
      </c>
      <c r="R67">
        <v>7.8</v>
      </c>
    </row>
    <row r="68" spans="1:18" ht="22" customHeight="1" x14ac:dyDescent="0.2">
      <c r="A68" t="s">
        <v>167</v>
      </c>
      <c r="B68" t="s">
        <v>130</v>
      </c>
      <c r="C68" t="s">
        <v>92</v>
      </c>
      <c r="D68" t="s">
        <v>92</v>
      </c>
      <c r="E68" t="s">
        <v>90</v>
      </c>
      <c r="F68">
        <v>10.3</v>
      </c>
      <c r="G68">
        <v>5.7</v>
      </c>
      <c r="H68">
        <v>9.4</v>
      </c>
      <c r="I68">
        <v>14.6</v>
      </c>
      <c r="J68">
        <v>8.4</v>
      </c>
      <c r="K68">
        <v>9.3000000000000007</v>
      </c>
      <c r="L68">
        <v>6.8</v>
      </c>
      <c r="M68">
        <v>8.9</v>
      </c>
      <c r="N68">
        <v>7.7</v>
      </c>
      <c r="O68">
        <v>8.9</v>
      </c>
      <c r="P68">
        <v>11.1</v>
      </c>
      <c r="Q68">
        <v>9.4</v>
      </c>
      <c r="R68">
        <v>8.1999999999999993</v>
      </c>
    </row>
    <row r="69" spans="1:18" ht="22" customHeight="1" x14ac:dyDescent="0.2">
      <c r="A69" t="s">
        <v>168</v>
      </c>
      <c r="B69" t="s">
        <v>130</v>
      </c>
      <c r="C69" t="s">
        <v>92</v>
      </c>
      <c r="D69" t="s">
        <v>92</v>
      </c>
      <c r="E69" t="s">
        <v>90</v>
      </c>
      <c r="F69">
        <v>7.9</v>
      </c>
      <c r="G69">
        <v>9.9</v>
      </c>
      <c r="H69">
        <v>8.9</v>
      </c>
      <c r="I69">
        <v>8.8000000000000007</v>
      </c>
      <c r="J69">
        <v>6.9</v>
      </c>
      <c r="K69">
        <v>7.2</v>
      </c>
      <c r="L69">
        <v>6.8</v>
      </c>
      <c r="M69">
        <v>4.9000000000000004</v>
      </c>
      <c r="N69">
        <v>4.8</v>
      </c>
      <c r="O69">
        <v>7.6</v>
      </c>
      <c r="P69">
        <v>4.5999999999999996</v>
      </c>
      <c r="Q69">
        <v>9.3000000000000007</v>
      </c>
      <c r="R69">
        <v>4.2</v>
      </c>
    </row>
    <row r="70" spans="1:18" ht="22" customHeight="1" x14ac:dyDescent="0.2">
      <c r="A70" t="s">
        <v>169</v>
      </c>
      <c r="B70" t="s">
        <v>130</v>
      </c>
      <c r="C70" t="s">
        <v>92</v>
      </c>
      <c r="D70" t="s">
        <v>92</v>
      </c>
      <c r="E70" t="s">
        <v>90</v>
      </c>
      <c r="F70">
        <v>15</v>
      </c>
      <c r="G70">
        <v>13.6</v>
      </c>
      <c r="H70">
        <v>7.1</v>
      </c>
      <c r="I70">
        <v>9.9</v>
      </c>
      <c r="J70">
        <v>7.9</v>
      </c>
      <c r="K70">
        <v>6.9</v>
      </c>
      <c r="L70">
        <v>10.4</v>
      </c>
      <c r="M70">
        <v>9.8000000000000007</v>
      </c>
      <c r="N70">
        <v>8.4</v>
      </c>
      <c r="O70">
        <v>7.5</v>
      </c>
      <c r="P70">
        <v>10.199999999999999</v>
      </c>
      <c r="Q70">
        <v>8.5</v>
      </c>
      <c r="R70">
        <v>8.6999999999999993</v>
      </c>
    </row>
    <row r="71" spans="1:18" ht="22" customHeight="1" x14ac:dyDescent="0.2">
      <c r="A71" t="s">
        <v>170</v>
      </c>
      <c r="B71" t="s">
        <v>130</v>
      </c>
      <c r="C71" t="s">
        <v>92</v>
      </c>
      <c r="D71" t="s">
        <v>92</v>
      </c>
      <c r="E71" t="s">
        <v>90</v>
      </c>
      <c r="F71">
        <v>8.1999999999999993</v>
      </c>
      <c r="G71">
        <v>7.2</v>
      </c>
      <c r="H71">
        <v>6.9</v>
      </c>
      <c r="I71">
        <v>14.3</v>
      </c>
      <c r="J71">
        <v>10.3</v>
      </c>
      <c r="K71">
        <v>10.3</v>
      </c>
      <c r="L71">
        <v>6.7</v>
      </c>
      <c r="M71">
        <v>9.1</v>
      </c>
      <c r="N71">
        <v>6.9</v>
      </c>
      <c r="O71">
        <v>8.1</v>
      </c>
      <c r="P71">
        <v>11.8</v>
      </c>
      <c r="Q71">
        <v>11.9</v>
      </c>
      <c r="R71">
        <v>11.5</v>
      </c>
    </row>
    <row r="72" spans="1:18" ht="22" customHeight="1" x14ac:dyDescent="0.2">
      <c r="A72" t="s">
        <v>171</v>
      </c>
      <c r="B72" t="s">
        <v>130</v>
      </c>
      <c r="C72" t="s">
        <v>92</v>
      </c>
      <c r="D72" t="s">
        <v>92</v>
      </c>
      <c r="E72" t="s">
        <v>90</v>
      </c>
      <c r="F72">
        <v>15</v>
      </c>
      <c r="G72">
        <v>12.9</v>
      </c>
      <c r="H72">
        <v>8.9</v>
      </c>
      <c r="I72">
        <v>12.9</v>
      </c>
      <c r="J72">
        <v>7.9</v>
      </c>
      <c r="K72">
        <v>9.8000000000000007</v>
      </c>
      <c r="L72">
        <v>6.9</v>
      </c>
      <c r="M72">
        <v>11.5</v>
      </c>
      <c r="N72">
        <v>7.4</v>
      </c>
      <c r="O72">
        <v>9.4</v>
      </c>
      <c r="P72">
        <v>8.5</v>
      </c>
      <c r="Q72">
        <v>8.4</v>
      </c>
      <c r="R72">
        <v>9.1</v>
      </c>
    </row>
    <row r="73" spans="1:18" ht="22" customHeight="1" x14ac:dyDescent="0.2">
      <c r="A73" t="s">
        <v>172</v>
      </c>
      <c r="B73" t="s">
        <v>130</v>
      </c>
      <c r="C73" t="s">
        <v>92</v>
      </c>
      <c r="D73" t="s">
        <v>92</v>
      </c>
      <c r="E73" t="s">
        <v>90</v>
      </c>
      <c r="F73">
        <v>9.4</v>
      </c>
      <c r="G73">
        <v>7.3</v>
      </c>
      <c r="H73">
        <v>9.5</v>
      </c>
      <c r="I73">
        <v>6.4</v>
      </c>
      <c r="J73">
        <v>7.5</v>
      </c>
      <c r="K73">
        <v>7.1</v>
      </c>
      <c r="L73">
        <v>7.2</v>
      </c>
      <c r="M73">
        <v>8.1999999999999993</v>
      </c>
      <c r="N73">
        <v>9.6</v>
      </c>
      <c r="O73">
        <v>7.7</v>
      </c>
      <c r="P73">
        <v>9.3000000000000007</v>
      </c>
      <c r="Q73">
        <v>7.2</v>
      </c>
      <c r="R73">
        <v>8.8000000000000007</v>
      </c>
    </row>
    <row r="74" spans="1:18" ht="22" customHeight="1" x14ac:dyDescent="0.2">
      <c r="A74" t="s">
        <v>165</v>
      </c>
      <c r="B74" t="s">
        <v>131</v>
      </c>
      <c r="C74" t="s">
        <v>92</v>
      </c>
      <c r="D74" t="s">
        <v>92</v>
      </c>
      <c r="E74" t="s">
        <v>90</v>
      </c>
      <c r="F74">
        <v>14.3</v>
      </c>
      <c r="G74">
        <v>9.6</v>
      </c>
      <c r="H74">
        <v>7.8</v>
      </c>
      <c r="I74">
        <v>11.5</v>
      </c>
      <c r="J74">
        <v>9.1999999999999993</v>
      </c>
      <c r="K74">
        <v>10</v>
      </c>
      <c r="L74">
        <v>12.8</v>
      </c>
      <c r="M74">
        <v>9.8000000000000007</v>
      </c>
      <c r="N74">
        <v>9.3000000000000007</v>
      </c>
      <c r="O74">
        <v>8.9</v>
      </c>
      <c r="P74">
        <v>8.5</v>
      </c>
      <c r="Q74">
        <v>15.1</v>
      </c>
      <c r="R74">
        <v>14.8</v>
      </c>
    </row>
    <row r="75" spans="1:18" ht="22" customHeight="1" x14ac:dyDescent="0.2">
      <c r="A75" t="s">
        <v>166</v>
      </c>
      <c r="B75" t="s">
        <v>131</v>
      </c>
      <c r="C75" t="s">
        <v>92</v>
      </c>
      <c r="D75" t="s">
        <v>92</v>
      </c>
      <c r="E75" t="s">
        <v>90</v>
      </c>
      <c r="F75">
        <v>15.1</v>
      </c>
      <c r="G75">
        <v>8.1</v>
      </c>
      <c r="H75">
        <v>10.9</v>
      </c>
      <c r="I75">
        <v>9.8000000000000007</v>
      </c>
      <c r="J75">
        <v>12.5</v>
      </c>
      <c r="K75">
        <v>11</v>
      </c>
      <c r="L75">
        <v>7.2</v>
      </c>
      <c r="M75">
        <v>11.6</v>
      </c>
      <c r="N75">
        <v>15.1</v>
      </c>
      <c r="O75">
        <v>10.4</v>
      </c>
      <c r="P75">
        <v>11.7</v>
      </c>
      <c r="Q75">
        <v>7.2</v>
      </c>
      <c r="R75">
        <v>12.1</v>
      </c>
    </row>
    <row r="76" spans="1:18" ht="22" customHeight="1" x14ac:dyDescent="0.2">
      <c r="A76" t="s">
        <v>167</v>
      </c>
      <c r="B76" t="s">
        <v>131</v>
      </c>
      <c r="C76" t="s">
        <v>92</v>
      </c>
      <c r="D76" t="s">
        <v>92</v>
      </c>
      <c r="E76" t="s">
        <v>90</v>
      </c>
      <c r="F76">
        <v>11</v>
      </c>
      <c r="G76">
        <v>10.199999999999999</v>
      </c>
      <c r="H76">
        <v>9.6</v>
      </c>
      <c r="I76">
        <v>11.1</v>
      </c>
      <c r="J76">
        <v>9.1999999999999993</v>
      </c>
      <c r="K76">
        <v>10.1</v>
      </c>
      <c r="L76">
        <v>10.7</v>
      </c>
      <c r="M76">
        <v>11.8</v>
      </c>
      <c r="N76">
        <v>6.9</v>
      </c>
      <c r="O76">
        <v>15.1</v>
      </c>
      <c r="P76">
        <v>13.4</v>
      </c>
      <c r="Q76">
        <v>10.7</v>
      </c>
      <c r="R76">
        <v>8.3000000000000007</v>
      </c>
    </row>
    <row r="77" spans="1:18" ht="22" customHeight="1" x14ac:dyDescent="0.2">
      <c r="A77" t="s">
        <v>168</v>
      </c>
      <c r="B77" t="s">
        <v>131</v>
      </c>
      <c r="C77" t="s">
        <v>92</v>
      </c>
      <c r="D77" t="s">
        <v>92</v>
      </c>
      <c r="E77" t="s">
        <v>90</v>
      </c>
      <c r="F77">
        <v>8</v>
      </c>
      <c r="G77">
        <v>8.6999999999999993</v>
      </c>
      <c r="H77">
        <v>11.3</v>
      </c>
      <c r="I77">
        <v>8.8000000000000007</v>
      </c>
      <c r="J77">
        <v>8.4</v>
      </c>
      <c r="K77">
        <v>6.1</v>
      </c>
      <c r="L77">
        <v>3.9</v>
      </c>
      <c r="M77">
        <v>7.1</v>
      </c>
      <c r="N77">
        <v>7.9</v>
      </c>
      <c r="O77">
        <v>6.7</v>
      </c>
      <c r="P77">
        <v>7.2</v>
      </c>
      <c r="Q77">
        <v>8.8000000000000007</v>
      </c>
      <c r="R77">
        <v>8.9</v>
      </c>
    </row>
    <row r="78" spans="1:18" ht="22" customHeight="1" x14ac:dyDescent="0.2">
      <c r="A78" t="s">
        <v>169</v>
      </c>
      <c r="B78" t="s">
        <v>131</v>
      </c>
      <c r="C78" t="s">
        <v>92</v>
      </c>
      <c r="D78" t="s">
        <v>92</v>
      </c>
      <c r="E78" t="s">
        <v>90</v>
      </c>
      <c r="F78">
        <v>12.4</v>
      </c>
      <c r="G78">
        <v>8.6999999999999993</v>
      </c>
      <c r="H78">
        <v>6.9</v>
      </c>
      <c r="I78">
        <v>9.3000000000000007</v>
      </c>
      <c r="J78">
        <v>7.6</v>
      </c>
      <c r="K78">
        <v>11.3</v>
      </c>
      <c r="L78">
        <v>8.1</v>
      </c>
      <c r="M78">
        <v>7.4</v>
      </c>
      <c r="N78">
        <v>6.1</v>
      </c>
      <c r="O78">
        <v>7.8</v>
      </c>
      <c r="P78">
        <v>8.4</v>
      </c>
      <c r="Q78">
        <v>8.9</v>
      </c>
      <c r="R78">
        <v>13.3</v>
      </c>
    </row>
    <row r="79" spans="1:18" ht="22" customHeight="1" x14ac:dyDescent="0.2">
      <c r="A79" t="s">
        <v>170</v>
      </c>
      <c r="B79" t="s">
        <v>131</v>
      </c>
      <c r="C79" t="s">
        <v>92</v>
      </c>
      <c r="D79" t="s">
        <v>92</v>
      </c>
      <c r="E79" t="s">
        <v>90</v>
      </c>
      <c r="F79">
        <v>8.9</v>
      </c>
      <c r="G79">
        <v>8.1</v>
      </c>
      <c r="H79">
        <v>6.7</v>
      </c>
      <c r="I79">
        <v>10.9</v>
      </c>
      <c r="J79">
        <v>11.1</v>
      </c>
      <c r="K79">
        <v>10.7</v>
      </c>
      <c r="L79">
        <v>9.8000000000000007</v>
      </c>
      <c r="M79">
        <v>7.4</v>
      </c>
      <c r="N79">
        <v>8.1</v>
      </c>
      <c r="O79">
        <v>8.6999999999999993</v>
      </c>
      <c r="P79">
        <v>8.6999999999999993</v>
      </c>
      <c r="Q79">
        <v>15.1</v>
      </c>
      <c r="R79">
        <v>10.7</v>
      </c>
    </row>
    <row r="80" spans="1:18" ht="22" customHeight="1" x14ac:dyDescent="0.2">
      <c r="A80" t="s">
        <v>171</v>
      </c>
      <c r="B80" t="s">
        <v>131</v>
      </c>
      <c r="C80" t="s">
        <v>92</v>
      </c>
      <c r="D80" t="s">
        <v>92</v>
      </c>
      <c r="E80" t="s">
        <v>90</v>
      </c>
      <c r="F80">
        <v>10.9</v>
      </c>
      <c r="G80">
        <v>14.4</v>
      </c>
      <c r="H80">
        <v>5.9</v>
      </c>
      <c r="I80">
        <v>12.3</v>
      </c>
      <c r="J80">
        <v>8.6</v>
      </c>
      <c r="K80">
        <v>11.1</v>
      </c>
      <c r="L80">
        <v>11.4</v>
      </c>
      <c r="M80">
        <v>9.1999999999999993</v>
      </c>
      <c r="N80">
        <v>10.4</v>
      </c>
      <c r="O80">
        <v>14.8</v>
      </c>
      <c r="P80">
        <v>7.9</v>
      </c>
      <c r="Q80">
        <v>8.9</v>
      </c>
      <c r="R80">
        <v>8.3000000000000007</v>
      </c>
    </row>
    <row r="81" spans="1:18" ht="22" customHeight="1" x14ac:dyDescent="0.2">
      <c r="A81" t="s">
        <v>172</v>
      </c>
      <c r="B81" t="s">
        <v>131</v>
      </c>
      <c r="C81" t="s">
        <v>92</v>
      </c>
      <c r="D81" t="s">
        <v>92</v>
      </c>
      <c r="E81" t="s">
        <v>90</v>
      </c>
      <c r="F81">
        <v>7.5</v>
      </c>
      <c r="G81">
        <v>8.3000000000000007</v>
      </c>
      <c r="H81">
        <v>11.9</v>
      </c>
      <c r="I81">
        <v>8.6</v>
      </c>
      <c r="J81">
        <v>7.1</v>
      </c>
      <c r="K81">
        <v>6.8</v>
      </c>
      <c r="L81">
        <v>6.2</v>
      </c>
      <c r="M81">
        <v>7.6</v>
      </c>
      <c r="N81">
        <v>11.9</v>
      </c>
      <c r="O81">
        <v>6.4</v>
      </c>
      <c r="P81">
        <v>8.1</v>
      </c>
      <c r="Q81">
        <v>9.1</v>
      </c>
      <c r="R81">
        <v>8.1</v>
      </c>
    </row>
    <row r="82" spans="1:18" ht="22" customHeight="1" x14ac:dyDescent="0.2">
      <c r="A82" t="s">
        <v>173</v>
      </c>
      <c r="B82" t="s">
        <v>130</v>
      </c>
      <c r="C82" t="s">
        <v>92</v>
      </c>
      <c r="D82" t="s">
        <v>92</v>
      </c>
      <c r="E82" t="s">
        <v>99</v>
      </c>
      <c r="F82">
        <v>7.6</v>
      </c>
      <c r="G82">
        <v>9.4</v>
      </c>
      <c r="H82">
        <v>10.3</v>
      </c>
      <c r="I82">
        <v>11.6</v>
      </c>
      <c r="J82">
        <v>13.1</v>
      </c>
      <c r="K82">
        <v>7.6</v>
      </c>
      <c r="L82">
        <v>9.1999999999999993</v>
      </c>
      <c r="M82">
        <v>9.8000000000000007</v>
      </c>
      <c r="N82">
        <v>8.9</v>
      </c>
      <c r="O82">
        <v>7.7</v>
      </c>
      <c r="P82">
        <v>9.5</v>
      </c>
      <c r="Q82">
        <v>7.9</v>
      </c>
      <c r="R82">
        <v>6.8</v>
      </c>
    </row>
    <row r="83" spans="1:18" ht="22" customHeight="1" x14ac:dyDescent="0.2">
      <c r="A83" t="s">
        <v>174</v>
      </c>
      <c r="B83" t="s">
        <v>130</v>
      </c>
      <c r="C83" t="s">
        <v>92</v>
      </c>
      <c r="D83" t="s">
        <v>92</v>
      </c>
      <c r="E83" t="s">
        <v>99</v>
      </c>
      <c r="F83">
        <v>10.1</v>
      </c>
      <c r="G83">
        <v>10.8</v>
      </c>
      <c r="H83">
        <v>12.9</v>
      </c>
      <c r="I83">
        <v>14.9</v>
      </c>
      <c r="J83">
        <v>11.7</v>
      </c>
      <c r="K83">
        <v>15.1</v>
      </c>
      <c r="L83">
        <v>9.5</v>
      </c>
      <c r="M83">
        <v>9.1999999999999993</v>
      </c>
      <c r="N83">
        <v>7.5</v>
      </c>
      <c r="O83">
        <v>6.3</v>
      </c>
      <c r="P83">
        <v>8.4</v>
      </c>
      <c r="Q83">
        <v>9.8000000000000007</v>
      </c>
      <c r="R83">
        <v>6.7</v>
      </c>
    </row>
    <row r="84" spans="1:18" ht="22" customHeight="1" x14ac:dyDescent="0.2">
      <c r="A84" t="s">
        <v>175</v>
      </c>
      <c r="B84" t="s">
        <v>130</v>
      </c>
      <c r="C84" t="s">
        <v>92</v>
      </c>
      <c r="D84" t="s">
        <v>92</v>
      </c>
      <c r="E84" t="s">
        <v>99</v>
      </c>
      <c r="F84">
        <v>8.6999999999999993</v>
      </c>
      <c r="G84">
        <v>7.5</v>
      </c>
      <c r="H84">
        <v>10.7</v>
      </c>
      <c r="I84">
        <v>11.9</v>
      </c>
      <c r="J84">
        <v>7.5</v>
      </c>
      <c r="K84">
        <v>7.7</v>
      </c>
      <c r="L84">
        <v>8.8000000000000007</v>
      </c>
      <c r="M84">
        <v>8.4</v>
      </c>
      <c r="N84">
        <v>7.6</v>
      </c>
      <c r="O84">
        <v>7.6</v>
      </c>
      <c r="P84">
        <v>6.1</v>
      </c>
      <c r="Q84">
        <v>10.6</v>
      </c>
      <c r="R84">
        <v>8.9</v>
      </c>
    </row>
    <row r="85" spans="1:18" ht="22" customHeight="1" x14ac:dyDescent="0.2">
      <c r="A85" t="s">
        <v>176</v>
      </c>
      <c r="B85" t="s">
        <v>130</v>
      </c>
      <c r="C85" t="s">
        <v>92</v>
      </c>
      <c r="D85" t="s">
        <v>92</v>
      </c>
      <c r="E85" t="s">
        <v>99</v>
      </c>
      <c r="F85">
        <v>10.8</v>
      </c>
      <c r="G85">
        <v>9.9</v>
      </c>
      <c r="H85">
        <v>12.3</v>
      </c>
      <c r="I85">
        <v>12.6</v>
      </c>
      <c r="J85">
        <v>15.1</v>
      </c>
      <c r="K85">
        <v>8.5</v>
      </c>
      <c r="L85">
        <v>9.8000000000000007</v>
      </c>
      <c r="M85">
        <v>9.6999999999999993</v>
      </c>
      <c r="N85">
        <v>8.9</v>
      </c>
      <c r="O85">
        <v>7.9</v>
      </c>
      <c r="P85">
        <v>6.8</v>
      </c>
      <c r="Q85">
        <v>10.5</v>
      </c>
      <c r="R85">
        <v>10.199999999999999</v>
      </c>
    </row>
    <row r="86" spans="1:18" ht="22" customHeight="1" x14ac:dyDescent="0.2">
      <c r="A86" t="s">
        <v>177</v>
      </c>
      <c r="B86" t="s">
        <v>130</v>
      </c>
      <c r="C86" t="s">
        <v>92</v>
      </c>
      <c r="D86" t="s">
        <v>92</v>
      </c>
      <c r="E86" t="s">
        <v>99</v>
      </c>
      <c r="F86">
        <v>11.7</v>
      </c>
      <c r="G86">
        <v>9.1999999999999993</v>
      </c>
      <c r="H86">
        <v>13.8</v>
      </c>
      <c r="I86">
        <v>12.2</v>
      </c>
      <c r="J86">
        <v>12.5</v>
      </c>
      <c r="K86">
        <v>9.8000000000000007</v>
      </c>
      <c r="L86">
        <v>6.6</v>
      </c>
      <c r="M86">
        <v>11.2</v>
      </c>
      <c r="N86">
        <v>11.1</v>
      </c>
      <c r="O86">
        <v>12.2</v>
      </c>
      <c r="P86">
        <v>11.7</v>
      </c>
      <c r="Q86">
        <v>12.1</v>
      </c>
      <c r="R86">
        <v>12.7</v>
      </c>
    </row>
    <row r="87" spans="1:18" ht="22" customHeight="1" x14ac:dyDescent="0.2">
      <c r="A87" t="s">
        <v>178</v>
      </c>
      <c r="B87" t="s">
        <v>130</v>
      </c>
      <c r="C87" t="s">
        <v>92</v>
      </c>
      <c r="D87" t="s">
        <v>92</v>
      </c>
      <c r="E87" t="s">
        <v>99</v>
      </c>
      <c r="F87">
        <v>10.5</v>
      </c>
      <c r="G87">
        <v>13.6</v>
      </c>
      <c r="H87">
        <v>13.1</v>
      </c>
      <c r="I87">
        <v>13.5</v>
      </c>
      <c r="J87">
        <v>12.9</v>
      </c>
      <c r="K87">
        <v>9.9</v>
      </c>
      <c r="L87">
        <v>9.8000000000000007</v>
      </c>
      <c r="M87">
        <v>11.4</v>
      </c>
      <c r="N87">
        <v>12.4</v>
      </c>
      <c r="O87">
        <v>9.3000000000000007</v>
      </c>
      <c r="P87">
        <v>12.2</v>
      </c>
      <c r="Q87">
        <v>10.7</v>
      </c>
      <c r="R87">
        <v>7.7</v>
      </c>
    </row>
    <row r="88" spans="1:18" ht="22" customHeight="1" x14ac:dyDescent="0.2">
      <c r="A88" t="s">
        <v>179</v>
      </c>
      <c r="B88" t="s">
        <v>130</v>
      </c>
      <c r="C88" t="s">
        <v>92</v>
      </c>
      <c r="D88" t="s">
        <v>92</v>
      </c>
      <c r="E88" t="s">
        <v>99</v>
      </c>
      <c r="F88">
        <v>12</v>
      </c>
      <c r="G88">
        <v>14.5</v>
      </c>
      <c r="H88">
        <v>10.3</v>
      </c>
      <c r="I88">
        <v>11.8</v>
      </c>
      <c r="J88">
        <v>8.9</v>
      </c>
      <c r="K88">
        <v>14.2</v>
      </c>
      <c r="L88">
        <v>10.9</v>
      </c>
      <c r="M88">
        <v>9.5</v>
      </c>
      <c r="N88">
        <v>9.4</v>
      </c>
      <c r="O88">
        <v>13.2</v>
      </c>
      <c r="P88">
        <v>8.4</v>
      </c>
      <c r="Q88">
        <v>15.1</v>
      </c>
      <c r="R88">
        <v>8.9</v>
      </c>
    </row>
    <row r="89" spans="1:18" ht="22" customHeight="1" x14ac:dyDescent="0.2">
      <c r="A89" t="s">
        <v>180</v>
      </c>
      <c r="B89" t="s">
        <v>130</v>
      </c>
      <c r="C89" t="s">
        <v>92</v>
      </c>
      <c r="D89" t="s">
        <v>92</v>
      </c>
      <c r="E89" t="s">
        <v>99</v>
      </c>
      <c r="F89">
        <v>15.1</v>
      </c>
      <c r="G89">
        <v>12.5</v>
      </c>
      <c r="H89">
        <v>14.9</v>
      </c>
      <c r="I89">
        <v>6.9</v>
      </c>
      <c r="J89">
        <v>7.1</v>
      </c>
      <c r="K89">
        <v>15.1</v>
      </c>
      <c r="L89">
        <v>10.5</v>
      </c>
      <c r="M89">
        <v>15.1</v>
      </c>
      <c r="N89">
        <v>6.1</v>
      </c>
      <c r="O89">
        <v>8.5</v>
      </c>
      <c r="P89">
        <v>6.9</v>
      </c>
      <c r="Q89">
        <v>12.7</v>
      </c>
      <c r="R89">
        <v>12.8</v>
      </c>
    </row>
    <row r="90" spans="1:18" ht="22" customHeight="1" x14ac:dyDescent="0.2">
      <c r="A90" t="s">
        <v>173</v>
      </c>
      <c r="B90" t="s">
        <v>131</v>
      </c>
      <c r="C90" t="s">
        <v>92</v>
      </c>
      <c r="D90" t="s">
        <v>92</v>
      </c>
      <c r="E90" t="s">
        <v>99</v>
      </c>
      <c r="F90">
        <v>11.2</v>
      </c>
      <c r="G90">
        <v>9.1</v>
      </c>
      <c r="H90">
        <v>9.3000000000000007</v>
      </c>
      <c r="I90">
        <v>13.8</v>
      </c>
      <c r="J90">
        <v>11.9</v>
      </c>
      <c r="K90">
        <v>12.1</v>
      </c>
      <c r="L90">
        <v>7.3</v>
      </c>
      <c r="M90">
        <v>11.6</v>
      </c>
      <c r="N90">
        <v>11.6</v>
      </c>
      <c r="O90">
        <v>14.8</v>
      </c>
      <c r="P90">
        <v>7.9</v>
      </c>
      <c r="Q90">
        <v>5.7</v>
      </c>
      <c r="R90">
        <v>5.3</v>
      </c>
    </row>
    <row r="91" spans="1:18" ht="22" customHeight="1" x14ac:dyDescent="0.2">
      <c r="A91" t="s">
        <v>174</v>
      </c>
      <c r="B91" t="s">
        <v>131</v>
      </c>
      <c r="C91" t="s">
        <v>92</v>
      </c>
      <c r="D91" t="s">
        <v>92</v>
      </c>
      <c r="E91" t="s">
        <v>99</v>
      </c>
      <c r="F91">
        <v>8.6999999999999993</v>
      </c>
      <c r="G91">
        <v>6.9</v>
      </c>
      <c r="H91">
        <v>13.8</v>
      </c>
      <c r="I91">
        <v>13.6</v>
      </c>
      <c r="J91">
        <v>14.6</v>
      </c>
      <c r="K91">
        <v>12.9</v>
      </c>
      <c r="L91">
        <v>6.7</v>
      </c>
      <c r="M91">
        <v>11.5</v>
      </c>
      <c r="N91">
        <v>10.5</v>
      </c>
      <c r="O91">
        <v>9.1999999999999993</v>
      </c>
      <c r="P91">
        <v>8.9</v>
      </c>
      <c r="Q91">
        <v>8.1</v>
      </c>
      <c r="R91">
        <v>4.9000000000000004</v>
      </c>
    </row>
    <row r="92" spans="1:18" ht="22" customHeight="1" x14ac:dyDescent="0.2">
      <c r="A92" t="s">
        <v>175</v>
      </c>
      <c r="B92" t="s">
        <v>131</v>
      </c>
      <c r="C92" t="s">
        <v>92</v>
      </c>
      <c r="D92" t="s">
        <v>92</v>
      </c>
      <c r="E92" t="s">
        <v>99</v>
      </c>
      <c r="F92">
        <v>15.1</v>
      </c>
      <c r="G92">
        <v>9.1</v>
      </c>
      <c r="H92">
        <v>15.1</v>
      </c>
      <c r="I92">
        <v>10.9</v>
      </c>
      <c r="J92">
        <v>7.9</v>
      </c>
      <c r="K92">
        <v>13.5</v>
      </c>
      <c r="L92">
        <v>10.4</v>
      </c>
      <c r="M92">
        <v>9.4</v>
      </c>
      <c r="N92">
        <v>9.9</v>
      </c>
      <c r="O92">
        <v>8.4</v>
      </c>
      <c r="P92">
        <v>6.7</v>
      </c>
      <c r="Q92">
        <v>12.1</v>
      </c>
      <c r="R92">
        <v>8.4</v>
      </c>
    </row>
    <row r="93" spans="1:18" ht="22" customHeight="1" x14ac:dyDescent="0.2">
      <c r="A93" t="s">
        <v>176</v>
      </c>
      <c r="B93" t="s">
        <v>131</v>
      </c>
      <c r="C93" t="s">
        <v>92</v>
      </c>
      <c r="D93" t="s">
        <v>92</v>
      </c>
      <c r="E93" t="s">
        <v>99</v>
      </c>
      <c r="F93">
        <v>14.2</v>
      </c>
      <c r="G93">
        <v>14.4</v>
      </c>
      <c r="H93">
        <v>9.1</v>
      </c>
      <c r="I93">
        <v>10.8</v>
      </c>
      <c r="J93">
        <v>9.5</v>
      </c>
      <c r="K93">
        <v>8.9</v>
      </c>
      <c r="L93">
        <v>9.3000000000000007</v>
      </c>
      <c r="M93">
        <v>8.6</v>
      </c>
      <c r="N93">
        <v>6.2</v>
      </c>
      <c r="O93">
        <v>6.9</v>
      </c>
      <c r="P93">
        <v>8.8000000000000007</v>
      </c>
      <c r="Q93">
        <v>10.9</v>
      </c>
      <c r="R93">
        <v>8.1999999999999993</v>
      </c>
    </row>
    <row r="94" spans="1:18" ht="22" customHeight="1" x14ac:dyDescent="0.2">
      <c r="A94" t="s">
        <v>177</v>
      </c>
      <c r="B94" t="s">
        <v>131</v>
      </c>
      <c r="C94" t="s">
        <v>92</v>
      </c>
      <c r="D94" t="s">
        <v>92</v>
      </c>
      <c r="E94" t="s">
        <v>99</v>
      </c>
      <c r="F94">
        <v>11.8</v>
      </c>
      <c r="G94">
        <v>15.1</v>
      </c>
      <c r="H94">
        <v>9.6</v>
      </c>
      <c r="I94">
        <v>10.8</v>
      </c>
      <c r="J94">
        <v>10.7</v>
      </c>
      <c r="K94">
        <v>15.1</v>
      </c>
      <c r="L94">
        <v>10.199999999999999</v>
      </c>
      <c r="M94">
        <v>15.1</v>
      </c>
      <c r="N94">
        <v>9.8000000000000007</v>
      </c>
      <c r="O94">
        <v>9.5</v>
      </c>
      <c r="P94">
        <v>8.5</v>
      </c>
      <c r="Q94">
        <v>10.5</v>
      </c>
      <c r="R94">
        <v>10.9</v>
      </c>
    </row>
    <row r="95" spans="1:18" ht="22" customHeight="1" x14ac:dyDescent="0.2">
      <c r="A95" t="s">
        <v>178</v>
      </c>
      <c r="B95" t="s">
        <v>131</v>
      </c>
      <c r="C95" t="s">
        <v>92</v>
      </c>
      <c r="D95" t="s">
        <v>92</v>
      </c>
      <c r="E95" t="s">
        <v>99</v>
      </c>
      <c r="F95">
        <v>15.1</v>
      </c>
      <c r="G95">
        <v>12.1</v>
      </c>
      <c r="H95">
        <v>14.5</v>
      </c>
      <c r="I95">
        <v>13.5</v>
      </c>
      <c r="J95">
        <v>10.9</v>
      </c>
      <c r="K95">
        <v>12.2</v>
      </c>
      <c r="L95">
        <v>13.7</v>
      </c>
      <c r="M95">
        <v>12.4</v>
      </c>
      <c r="N95">
        <v>13.8</v>
      </c>
      <c r="O95">
        <v>10.8</v>
      </c>
      <c r="P95">
        <v>15.1</v>
      </c>
      <c r="Q95">
        <v>10.9</v>
      </c>
      <c r="R95">
        <v>7.4</v>
      </c>
    </row>
    <row r="96" spans="1:18" ht="22" customHeight="1" x14ac:dyDescent="0.2">
      <c r="A96" t="s">
        <v>179</v>
      </c>
      <c r="B96" t="s">
        <v>131</v>
      </c>
      <c r="C96" t="s">
        <v>92</v>
      </c>
      <c r="D96" t="s">
        <v>92</v>
      </c>
      <c r="E96" t="s">
        <v>99</v>
      </c>
      <c r="F96">
        <v>12.9</v>
      </c>
      <c r="G96">
        <v>9.9</v>
      </c>
      <c r="H96">
        <v>9.9</v>
      </c>
      <c r="I96">
        <v>15.1</v>
      </c>
      <c r="J96">
        <v>12.9</v>
      </c>
      <c r="K96">
        <v>13.1</v>
      </c>
      <c r="L96">
        <v>7.1</v>
      </c>
      <c r="M96">
        <v>10.1</v>
      </c>
      <c r="N96">
        <v>7.7</v>
      </c>
      <c r="O96">
        <v>14.9</v>
      </c>
      <c r="P96">
        <v>15.1</v>
      </c>
      <c r="Q96">
        <v>15.1</v>
      </c>
      <c r="R96">
        <v>9.6</v>
      </c>
    </row>
    <row r="97" spans="1:18" ht="22" customHeight="1" x14ac:dyDescent="0.2">
      <c r="A97" t="s">
        <v>180</v>
      </c>
      <c r="B97" t="s">
        <v>131</v>
      </c>
      <c r="C97" t="s">
        <v>92</v>
      </c>
      <c r="D97" t="s">
        <v>92</v>
      </c>
      <c r="E97" t="s">
        <v>99</v>
      </c>
      <c r="F97">
        <v>8.8000000000000007</v>
      </c>
      <c r="G97">
        <v>9.9</v>
      </c>
      <c r="H97">
        <v>10.8</v>
      </c>
      <c r="I97">
        <v>6.1</v>
      </c>
      <c r="J97">
        <v>11.3</v>
      </c>
      <c r="K97">
        <v>10.5</v>
      </c>
      <c r="L97">
        <v>10.9</v>
      </c>
      <c r="M97">
        <v>6.9</v>
      </c>
      <c r="N97">
        <v>13.6</v>
      </c>
      <c r="O97">
        <v>8.6999999999999993</v>
      </c>
      <c r="P97">
        <v>8.1999999999999993</v>
      </c>
      <c r="Q97">
        <v>15.1</v>
      </c>
      <c r="R97">
        <v>6.1</v>
      </c>
    </row>
    <row r="98" spans="1:18" ht="22" customHeight="1" x14ac:dyDescent="0.2">
      <c r="A98" t="s">
        <v>181</v>
      </c>
      <c r="B98" t="s">
        <v>130</v>
      </c>
      <c r="C98" t="s">
        <v>92</v>
      </c>
      <c r="D98" t="s">
        <v>93</v>
      </c>
      <c r="E98" t="s">
        <v>90</v>
      </c>
      <c r="F98">
        <v>15.1</v>
      </c>
      <c r="G98">
        <v>11.5</v>
      </c>
      <c r="H98">
        <v>7.7</v>
      </c>
      <c r="I98">
        <v>10.8</v>
      </c>
      <c r="J98">
        <v>10.7</v>
      </c>
      <c r="K98">
        <v>10.7</v>
      </c>
      <c r="L98">
        <v>8.8000000000000007</v>
      </c>
      <c r="M98">
        <v>12.2</v>
      </c>
      <c r="N98">
        <v>6</v>
      </c>
      <c r="O98">
        <v>12.2</v>
      </c>
      <c r="P98">
        <v>6</v>
      </c>
      <c r="Q98">
        <v>12.7</v>
      </c>
      <c r="R98">
        <v>10.4</v>
      </c>
    </row>
    <row r="99" spans="1:18" ht="22" customHeight="1" x14ac:dyDescent="0.2">
      <c r="A99" t="s">
        <v>182</v>
      </c>
      <c r="B99" t="s">
        <v>130</v>
      </c>
      <c r="C99" t="s">
        <v>92</v>
      </c>
      <c r="D99" t="s">
        <v>93</v>
      </c>
      <c r="E99" t="s">
        <v>90</v>
      </c>
      <c r="F99">
        <v>7.5</v>
      </c>
      <c r="G99">
        <v>12.3</v>
      </c>
      <c r="H99">
        <v>8.1999999999999993</v>
      </c>
      <c r="I99">
        <v>10.5</v>
      </c>
      <c r="J99">
        <v>11</v>
      </c>
      <c r="K99">
        <v>11.7</v>
      </c>
      <c r="L99">
        <v>10.7</v>
      </c>
      <c r="M99">
        <v>11.6</v>
      </c>
      <c r="N99">
        <v>9.8000000000000007</v>
      </c>
      <c r="O99">
        <v>11.6</v>
      </c>
      <c r="P99">
        <v>9.8000000000000007</v>
      </c>
      <c r="Q99">
        <v>8.1</v>
      </c>
      <c r="R99">
        <v>8.6</v>
      </c>
    </row>
    <row r="100" spans="1:18" ht="22" customHeight="1" x14ac:dyDescent="0.2">
      <c r="A100" t="s">
        <v>183</v>
      </c>
      <c r="B100" t="s">
        <v>130</v>
      </c>
      <c r="C100" t="s">
        <v>92</v>
      </c>
      <c r="D100" t="s">
        <v>93</v>
      </c>
      <c r="E100" t="s">
        <v>90</v>
      </c>
      <c r="F100">
        <v>10.5</v>
      </c>
      <c r="G100">
        <v>4.9000000000000004</v>
      </c>
      <c r="H100">
        <v>4.4000000000000004</v>
      </c>
      <c r="I100">
        <v>5.9</v>
      </c>
      <c r="J100">
        <v>5.0999999999999996</v>
      </c>
      <c r="K100">
        <v>10.4</v>
      </c>
      <c r="L100">
        <v>7.4</v>
      </c>
      <c r="M100">
        <v>5.0999999999999996</v>
      </c>
      <c r="N100">
        <v>8.9</v>
      </c>
      <c r="O100">
        <v>5.0999999999999996</v>
      </c>
      <c r="P100">
        <v>8.9</v>
      </c>
      <c r="Q100">
        <v>8.1</v>
      </c>
      <c r="R100">
        <v>7.5</v>
      </c>
    </row>
    <row r="101" spans="1:18" ht="22" customHeight="1" x14ac:dyDescent="0.2">
      <c r="A101" t="s">
        <v>184</v>
      </c>
      <c r="B101" t="s">
        <v>130</v>
      </c>
      <c r="C101" t="s">
        <v>92</v>
      </c>
      <c r="D101" t="s">
        <v>93</v>
      </c>
      <c r="E101" t="s">
        <v>90</v>
      </c>
      <c r="F101">
        <v>15</v>
      </c>
      <c r="G101">
        <v>6.1</v>
      </c>
      <c r="H101">
        <v>6.2</v>
      </c>
      <c r="I101">
        <v>10.6</v>
      </c>
      <c r="J101">
        <v>5.0999999999999996</v>
      </c>
      <c r="K101">
        <v>7.3</v>
      </c>
      <c r="L101">
        <v>5.0999999999999996</v>
      </c>
      <c r="M101">
        <v>6.5</v>
      </c>
      <c r="N101">
        <v>5.7</v>
      </c>
      <c r="O101">
        <v>6.5</v>
      </c>
      <c r="P101">
        <v>5.7</v>
      </c>
      <c r="Q101">
        <v>8.8000000000000007</v>
      </c>
      <c r="R101">
        <v>6.9</v>
      </c>
    </row>
    <row r="102" spans="1:18" ht="22" customHeight="1" x14ac:dyDescent="0.2">
      <c r="A102" t="s">
        <v>185</v>
      </c>
      <c r="B102" t="s">
        <v>130</v>
      </c>
      <c r="C102" t="s">
        <v>92</v>
      </c>
      <c r="D102" t="s">
        <v>93</v>
      </c>
      <c r="E102" t="s">
        <v>90</v>
      </c>
      <c r="F102">
        <v>11</v>
      </c>
      <c r="G102">
        <v>7.3</v>
      </c>
      <c r="H102">
        <v>6.9</v>
      </c>
      <c r="I102">
        <v>7.7</v>
      </c>
      <c r="J102">
        <v>7.7</v>
      </c>
      <c r="K102">
        <v>10.199999999999999</v>
      </c>
      <c r="L102">
        <v>5.7</v>
      </c>
      <c r="M102">
        <v>6.8</v>
      </c>
      <c r="N102">
        <v>9.6</v>
      </c>
      <c r="O102">
        <v>6.8</v>
      </c>
      <c r="P102">
        <v>9.6</v>
      </c>
      <c r="Q102">
        <v>5.6</v>
      </c>
      <c r="R102">
        <v>7.5</v>
      </c>
    </row>
    <row r="103" spans="1:18" ht="22" customHeight="1" x14ac:dyDescent="0.2">
      <c r="A103" t="s">
        <v>186</v>
      </c>
      <c r="B103" t="s">
        <v>130</v>
      </c>
      <c r="C103" t="s">
        <v>92</v>
      </c>
      <c r="D103" t="s">
        <v>93</v>
      </c>
      <c r="E103" t="s">
        <v>90</v>
      </c>
      <c r="F103">
        <v>15.1</v>
      </c>
      <c r="G103">
        <v>10.9</v>
      </c>
      <c r="H103">
        <v>12.1</v>
      </c>
      <c r="I103">
        <v>11.2</v>
      </c>
      <c r="J103">
        <v>9.3000000000000007</v>
      </c>
      <c r="K103">
        <v>11.6</v>
      </c>
      <c r="L103">
        <v>12.1</v>
      </c>
      <c r="M103">
        <v>11.7</v>
      </c>
      <c r="N103">
        <v>15.1</v>
      </c>
      <c r="O103">
        <v>11.4</v>
      </c>
      <c r="P103">
        <v>15.1</v>
      </c>
      <c r="Q103">
        <v>9.1</v>
      </c>
      <c r="R103">
        <v>8.8000000000000007</v>
      </c>
    </row>
    <row r="104" spans="1:18" ht="22" customHeight="1" x14ac:dyDescent="0.2">
      <c r="A104" t="s">
        <v>187</v>
      </c>
      <c r="B104" t="s">
        <v>130</v>
      </c>
      <c r="C104" t="s">
        <v>92</v>
      </c>
      <c r="D104" t="s">
        <v>93</v>
      </c>
      <c r="E104" t="s">
        <v>90</v>
      </c>
      <c r="F104">
        <v>15.1</v>
      </c>
      <c r="G104">
        <v>11.2</v>
      </c>
      <c r="H104">
        <v>11.3</v>
      </c>
      <c r="I104">
        <v>12.9</v>
      </c>
      <c r="J104">
        <v>9.9</v>
      </c>
      <c r="K104">
        <v>12.9</v>
      </c>
      <c r="L104">
        <v>10.4</v>
      </c>
      <c r="M104">
        <v>11.5</v>
      </c>
      <c r="N104">
        <v>9.9</v>
      </c>
      <c r="O104">
        <v>10.8</v>
      </c>
      <c r="P104">
        <v>9.1999999999999993</v>
      </c>
      <c r="Q104">
        <v>12.3</v>
      </c>
      <c r="R104">
        <v>9.9</v>
      </c>
    </row>
    <row r="105" spans="1:18" ht="22" customHeight="1" x14ac:dyDescent="0.2">
      <c r="A105" t="s">
        <v>188</v>
      </c>
      <c r="B105" t="s">
        <v>130</v>
      </c>
      <c r="C105" t="s">
        <v>92</v>
      </c>
      <c r="D105" t="s">
        <v>93</v>
      </c>
      <c r="E105" t="s">
        <v>90</v>
      </c>
      <c r="F105">
        <v>15.1</v>
      </c>
      <c r="G105">
        <v>9.1999999999999993</v>
      </c>
      <c r="H105">
        <v>12.9</v>
      </c>
      <c r="I105">
        <v>15.1</v>
      </c>
      <c r="J105">
        <v>12.6</v>
      </c>
      <c r="K105">
        <v>12.4</v>
      </c>
      <c r="L105">
        <v>10.8</v>
      </c>
      <c r="M105">
        <v>9.6999999999999993</v>
      </c>
      <c r="N105">
        <v>15.1</v>
      </c>
      <c r="O105">
        <v>10.9</v>
      </c>
      <c r="P105">
        <v>13.1</v>
      </c>
      <c r="Q105">
        <v>8.6999999999999993</v>
      </c>
      <c r="R105">
        <v>10.6</v>
      </c>
    </row>
    <row r="106" spans="1:18" ht="22" customHeight="1" x14ac:dyDescent="0.2">
      <c r="A106" t="s">
        <v>181</v>
      </c>
      <c r="B106" t="s">
        <v>131</v>
      </c>
      <c r="C106" t="s">
        <v>92</v>
      </c>
      <c r="D106" t="s">
        <v>93</v>
      </c>
      <c r="E106" t="s">
        <v>90</v>
      </c>
      <c r="F106">
        <v>11.1</v>
      </c>
      <c r="G106">
        <v>13.4</v>
      </c>
      <c r="H106">
        <v>9</v>
      </c>
      <c r="I106">
        <v>11.1</v>
      </c>
      <c r="J106">
        <v>8.4</v>
      </c>
      <c r="K106">
        <v>11.5</v>
      </c>
      <c r="L106">
        <v>9.1999999999999993</v>
      </c>
      <c r="M106">
        <v>15.1</v>
      </c>
      <c r="N106">
        <v>15.1</v>
      </c>
      <c r="O106">
        <v>15.1</v>
      </c>
      <c r="P106">
        <v>15.1</v>
      </c>
      <c r="Q106">
        <v>13.1</v>
      </c>
      <c r="R106">
        <v>10.1</v>
      </c>
    </row>
    <row r="107" spans="1:18" ht="22" customHeight="1" x14ac:dyDescent="0.2">
      <c r="A107" t="s">
        <v>182</v>
      </c>
      <c r="B107" t="s">
        <v>131</v>
      </c>
      <c r="C107" t="s">
        <v>92</v>
      </c>
      <c r="D107" t="s">
        <v>93</v>
      </c>
      <c r="E107" t="s">
        <v>90</v>
      </c>
      <c r="F107">
        <v>10.5</v>
      </c>
      <c r="G107">
        <v>11.7</v>
      </c>
      <c r="H107">
        <v>9.6</v>
      </c>
      <c r="I107">
        <v>8.1999999999999993</v>
      </c>
      <c r="J107">
        <v>10.6</v>
      </c>
      <c r="K107">
        <v>14.4</v>
      </c>
      <c r="L107">
        <v>11.1</v>
      </c>
      <c r="M107">
        <v>11.4</v>
      </c>
      <c r="N107">
        <v>9.5</v>
      </c>
      <c r="O107">
        <v>11.4</v>
      </c>
      <c r="P107">
        <v>9.5</v>
      </c>
      <c r="Q107">
        <v>10.7</v>
      </c>
      <c r="R107">
        <v>6.3</v>
      </c>
    </row>
    <row r="108" spans="1:18" ht="22" customHeight="1" x14ac:dyDescent="0.2">
      <c r="A108" t="s">
        <v>183</v>
      </c>
      <c r="B108" t="s">
        <v>131</v>
      </c>
      <c r="C108" t="s">
        <v>92</v>
      </c>
      <c r="D108" t="s">
        <v>93</v>
      </c>
      <c r="E108" t="s">
        <v>90</v>
      </c>
      <c r="F108">
        <v>12.9</v>
      </c>
      <c r="G108">
        <v>10.9</v>
      </c>
      <c r="H108">
        <v>6.1</v>
      </c>
      <c r="I108">
        <v>7.9</v>
      </c>
      <c r="J108">
        <v>6.1</v>
      </c>
      <c r="K108">
        <v>8.8000000000000007</v>
      </c>
      <c r="L108">
        <v>5.0999999999999996</v>
      </c>
      <c r="M108">
        <v>6.5</v>
      </c>
      <c r="N108">
        <v>6.9</v>
      </c>
      <c r="O108">
        <v>6.5</v>
      </c>
      <c r="P108">
        <v>6.9</v>
      </c>
      <c r="Q108">
        <v>9.9</v>
      </c>
      <c r="R108">
        <v>7.3</v>
      </c>
    </row>
    <row r="109" spans="1:18" ht="22" customHeight="1" x14ac:dyDescent="0.2">
      <c r="A109" t="s">
        <v>184</v>
      </c>
      <c r="B109" t="s">
        <v>131</v>
      </c>
      <c r="C109" t="s">
        <v>92</v>
      </c>
      <c r="D109" t="s">
        <v>93</v>
      </c>
      <c r="E109" t="s">
        <v>90</v>
      </c>
      <c r="F109">
        <v>15</v>
      </c>
      <c r="G109">
        <v>7.4</v>
      </c>
      <c r="H109">
        <v>9.6999999999999993</v>
      </c>
      <c r="I109">
        <v>10.4</v>
      </c>
      <c r="J109">
        <v>7.9</v>
      </c>
      <c r="K109">
        <v>9.1999999999999993</v>
      </c>
      <c r="L109">
        <v>9.9</v>
      </c>
      <c r="M109">
        <v>7.9</v>
      </c>
      <c r="N109">
        <v>6.8</v>
      </c>
      <c r="O109">
        <v>7.9</v>
      </c>
      <c r="P109">
        <v>6.8</v>
      </c>
      <c r="Q109">
        <v>8.8000000000000007</v>
      </c>
      <c r="R109">
        <v>4.9000000000000004</v>
      </c>
    </row>
    <row r="110" spans="1:18" ht="22" customHeight="1" x14ac:dyDescent="0.2">
      <c r="A110" t="s">
        <v>185</v>
      </c>
      <c r="B110" t="s">
        <v>131</v>
      </c>
      <c r="C110" t="s">
        <v>92</v>
      </c>
      <c r="D110" t="s">
        <v>93</v>
      </c>
      <c r="E110" t="s">
        <v>90</v>
      </c>
      <c r="F110">
        <v>14.9</v>
      </c>
      <c r="G110">
        <v>11.9</v>
      </c>
      <c r="H110">
        <v>5.0999999999999996</v>
      </c>
      <c r="I110">
        <v>9.1999999999999993</v>
      </c>
      <c r="J110">
        <v>6.9</v>
      </c>
      <c r="K110">
        <v>10.5</v>
      </c>
      <c r="L110">
        <v>6.7</v>
      </c>
      <c r="M110">
        <v>8.1</v>
      </c>
      <c r="N110">
        <v>10.8</v>
      </c>
      <c r="O110">
        <v>8.1</v>
      </c>
      <c r="P110">
        <v>10.8</v>
      </c>
      <c r="Q110">
        <v>4.9000000000000004</v>
      </c>
      <c r="R110">
        <v>8.9</v>
      </c>
    </row>
    <row r="111" spans="1:18" ht="22" customHeight="1" x14ac:dyDescent="0.2">
      <c r="A111" t="s">
        <v>186</v>
      </c>
      <c r="B111" t="s">
        <v>131</v>
      </c>
      <c r="C111" t="s">
        <v>92</v>
      </c>
      <c r="D111" t="s">
        <v>93</v>
      </c>
      <c r="E111" t="s">
        <v>90</v>
      </c>
      <c r="F111">
        <v>14.5</v>
      </c>
      <c r="G111">
        <v>15.1</v>
      </c>
      <c r="H111">
        <v>10.7</v>
      </c>
      <c r="I111">
        <v>12.9</v>
      </c>
      <c r="J111">
        <v>11.2</v>
      </c>
      <c r="K111">
        <v>13.4</v>
      </c>
      <c r="L111">
        <v>15.1</v>
      </c>
      <c r="M111">
        <v>10.7</v>
      </c>
      <c r="N111">
        <v>15.1</v>
      </c>
      <c r="O111">
        <v>10.9</v>
      </c>
      <c r="P111">
        <v>12.7</v>
      </c>
      <c r="Q111">
        <v>13.7</v>
      </c>
      <c r="R111">
        <v>13.6</v>
      </c>
    </row>
    <row r="112" spans="1:18" ht="22" customHeight="1" x14ac:dyDescent="0.2">
      <c r="A112" t="s">
        <v>187</v>
      </c>
      <c r="B112" t="s">
        <v>131</v>
      </c>
      <c r="C112" t="s">
        <v>92</v>
      </c>
      <c r="D112" t="s">
        <v>93</v>
      </c>
      <c r="E112" t="s">
        <v>90</v>
      </c>
      <c r="F112">
        <v>15.1</v>
      </c>
      <c r="G112">
        <v>10.9</v>
      </c>
      <c r="H112">
        <v>6.9</v>
      </c>
      <c r="I112">
        <v>11.9</v>
      </c>
      <c r="J112">
        <v>8.1999999999999993</v>
      </c>
      <c r="K112">
        <v>10.199999999999999</v>
      </c>
      <c r="L112">
        <v>10.6</v>
      </c>
      <c r="M112">
        <v>10.1</v>
      </c>
      <c r="N112">
        <v>9.4</v>
      </c>
      <c r="O112">
        <v>10.5</v>
      </c>
      <c r="P112">
        <v>15.1</v>
      </c>
      <c r="Q112">
        <v>10.7</v>
      </c>
      <c r="R112">
        <v>6.3</v>
      </c>
    </row>
    <row r="113" spans="1:18" ht="22" customHeight="1" x14ac:dyDescent="0.2">
      <c r="A113" t="s">
        <v>188</v>
      </c>
      <c r="B113" t="s">
        <v>131</v>
      </c>
      <c r="C113" t="s">
        <v>92</v>
      </c>
      <c r="D113" t="s">
        <v>93</v>
      </c>
      <c r="E113" t="s">
        <v>90</v>
      </c>
      <c r="F113">
        <v>13.8</v>
      </c>
      <c r="G113">
        <v>11.4</v>
      </c>
      <c r="H113">
        <v>12.7</v>
      </c>
      <c r="I113">
        <v>14.7</v>
      </c>
      <c r="J113">
        <v>12.2</v>
      </c>
      <c r="K113">
        <v>15.1</v>
      </c>
      <c r="L113">
        <v>12.9</v>
      </c>
      <c r="M113">
        <v>14.9</v>
      </c>
      <c r="N113">
        <v>13.2</v>
      </c>
      <c r="O113">
        <v>15.1</v>
      </c>
      <c r="P113">
        <v>12.9</v>
      </c>
      <c r="Q113">
        <v>10.199999999999999</v>
      </c>
      <c r="R113">
        <v>8.4</v>
      </c>
    </row>
    <row r="114" spans="1:18" ht="22" customHeight="1" x14ac:dyDescent="0.2">
      <c r="A114" t="s">
        <v>189</v>
      </c>
      <c r="B114" t="s">
        <v>130</v>
      </c>
      <c r="C114" t="s">
        <v>92</v>
      </c>
      <c r="D114" t="s">
        <v>93</v>
      </c>
      <c r="E114" t="s">
        <v>99</v>
      </c>
      <c r="F114">
        <v>7.4</v>
      </c>
      <c r="G114">
        <v>13.4</v>
      </c>
      <c r="H114">
        <v>9.9</v>
      </c>
      <c r="I114">
        <v>13.6</v>
      </c>
      <c r="J114">
        <v>8.3000000000000007</v>
      </c>
      <c r="K114">
        <v>6.3</v>
      </c>
      <c r="L114">
        <v>10.5</v>
      </c>
      <c r="M114">
        <v>7.5</v>
      </c>
      <c r="N114">
        <v>8.1999999999999993</v>
      </c>
      <c r="O114">
        <v>9.3000000000000007</v>
      </c>
      <c r="P114">
        <v>7.2</v>
      </c>
      <c r="Q114">
        <v>13.4</v>
      </c>
      <c r="R114">
        <v>3.4</v>
      </c>
    </row>
    <row r="115" spans="1:18" ht="22" customHeight="1" x14ac:dyDescent="0.2">
      <c r="A115" t="s">
        <v>190</v>
      </c>
      <c r="B115" t="s">
        <v>130</v>
      </c>
      <c r="C115" t="s">
        <v>92</v>
      </c>
      <c r="D115" t="s">
        <v>93</v>
      </c>
      <c r="E115" t="s">
        <v>99</v>
      </c>
      <c r="F115">
        <v>12.3</v>
      </c>
      <c r="G115">
        <v>15.1</v>
      </c>
      <c r="H115">
        <v>15.1</v>
      </c>
      <c r="I115">
        <v>14.2</v>
      </c>
      <c r="J115">
        <v>13.1</v>
      </c>
      <c r="K115">
        <v>10.6</v>
      </c>
      <c r="L115">
        <v>8.9</v>
      </c>
      <c r="M115">
        <v>10.7</v>
      </c>
      <c r="N115">
        <v>12.9</v>
      </c>
      <c r="O115">
        <v>7.7</v>
      </c>
      <c r="P115">
        <v>8.4</v>
      </c>
      <c r="Q115">
        <v>9.5</v>
      </c>
      <c r="R115">
        <v>9.1999999999999993</v>
      </c>
    </row>
    <row r="116" spans="1:18" ht="22" customHeight="1" x14ac:dyDescent="0.2">
      <c r="A116" t="s">
        <v>191</v>
      </c>
      <c r="B116" t="s">
        <v>130</v>
      </c>
      <c r="C116" t="s">
        <v>92</v>
      </c>
      <c r="D116" t="s">
        <v>93</v>
      </c>
      <c r="E116" t="s">
        <v>99</v>
      </c>
      <c r="F116">
        <v>13.7</v>
      </c>
      <c r="G116">
        <v>11.1</v>
      </c>
      <c r="H116">
        <v>8.5</v>
      </c>
      <c r="I116">
        <v>9.9</v>
      </c>
      <c r="J116">
        <v>15.1</v>
      </c>
      <c r="K116">
        <v>8.4</v>
      </c>
      <c r="L116">
        <v>9.4</v>
      </c>
      <c r="M116">
        <v>12.4</v>
      </c>
      <c r="N116">
        <v>11.9</v>
      </c>
      <c r="O116">
        <v>8.4</v>
      </c>
      <c r="P116">
        <v>7.7</v>
      </c>
      <c r="Q116">
        <v>5.9</v>
      </c>
      <c r="R116">
        <v>4.5</v>
      </c>
    </row>
    <row r="117" spans="1:18" ht="22" customHeight="1" x14ac:dyDescent="0.2">
      <c r="A117" t="s">
        <v>192</v>
      </c>
      <c r="B117" t="s">
        <v>130</v>
      </c>
      <c r="C117" t="s">
        <v>92</v>
      </c>
      <c r="D117" t="s">
        <v>93</v>
      </c>
      <c r="E117" t="s">
        <v>99</v>
      </c>
      <c r="F117">
        <v>8.9</v>
      </c>
      <c r="G117">
        <v>12.3</v>
      </c>
      <c r="H117">
        <v>10.7</v>
      </c>
      <c r="I117">
        <v>15.1</v>
      </c>
      <c r="J117">
        <v>8.4</v>
      </c>
      <c r="K117">
        <v>11.4</v>
      </c>
      <c r="L117">
        <v>11.5</v>
      </c>
      <c r="M117">
        <v>14.1</v>
      </c>
      <c r="N117">
        <v>14.6</v>
      </c>
      <c r="O117">
        <v>9.9</v>
      </c>
      <c r="P117">
        <v>9.1999999999999993</v>
      </c>
      <c r="Q117">
        <v>8.6</v>
      </c>
      <c r="R117">
        <v>10.4</v>
      </c>
    </row>
    <row r="118" spans="1:18" ht="22" customHeight="1" x14ac:dyDescent="0.2">
      <c r="A118" t="s">
        <v>193</v>
      </c>
      <c r="B118" t="s">
        <v>130</v>
      </c>
      <c r="C118" t="s">
        <v>92</v>
      </c>
      <c r="D118" t="s">
        <v>93</v>
      </c>
      <c r="E118" t="s">
        <v>99</v>
      </c>
      <c r="F118">
        <v>15.1</v>
      </c>
      <c r="G118">
        <v>12.1</v>
      </c>
      <c r="H118">
        <v>13.6</v>
      </c>
      <c r="I118">
        <v>12.5</v>
      </c>
      <c r="J118">
        <v>15.1</v>
      </c>
      <c r="K118">
        <v>12.9</v>
      </c>
      <c r="L118">
        <v>10.5</v>
      </c>
      <c r="M118">
        <v>10.5</v>
      </c>
      <c r="N118">
        <v>5.8</v>
      </c>
      <c r="O118">
        <v>10.3</v>
      </c>
      <c r="P118">
        <v>8.9</v>
      </c>
      <c r="Q118">
        <v>8.9</v>
      </c>
      <c r="R118">
        <v>12.2</v>
      </c>
    </row>
    <row r="119" spans="1:18" ht="22" customHeight="1" x14ac:dyDescent="0.2">
      <c r="A119" t="s">
        <v>194</v>
      </c>
      <c r="B119" t="s">
        <v>130</v>
      </c>
      <c r="C119" t="s">
        <v>92</v>
      </c>
      <c r="D119" t="s">
        <v>93</v>
      </c>
      <c r="E119" t="s">
        <v>99</v>
      </c>
      <c r="F119">
        <v>15.1</v>
      </c>
      <c r="G119">
        <v>7.9</v>
      </c>
      <c r="H119">
        <v>8.6</v>
      </c>
      <c r="I119">
        <v>10.3</v>
      </c>
      <c r="J119">
        <v>12.2</v>
      </c>
      <c r="K119">
        <v>14.1</v>
      </c>
      <c r="L119">
        <v>10.6</v>
      </c>
      <c r="M119">
        <v>13.9</v>
      </c>
      <c r="N119">
        <v>10.3</v>
      </c>
      <c r="O119">
        <v>6.5</v>
      </c>
      <c r="P119">
        <v>5.0999999999999996</v>
      </c>
      <c r="Q119">
        <v>10.7</v>
      </c>
      <c r="R119">
        <v>7.7</v>
      </c>
    </row>
    <row r="120" spans="1:18" ht="22" customHeight="1" x14ac:dyDescent="0.2">
      <c r="A120" t="s">
        <v>195</v>
      </c>
      <c r="B120" t="s">
        <v>130</v>
      </c>
      <c r="C120" t="s">
        <v>92</v>
      </c>
      <c r="D120" t="s">
        <v>93</v>
      </c>
      <c r="E120" t="s">
        <v>99</v>
      </c>
      <c r="F120">
        <v>15.1</v>
      </c>
      <c r="G120">
        <v>13.9</v>
      </c>
      <c r="H120">
        <v>10.6</v>
      </c>
      <c r="I120">
        <v>11.1</v>
      </c>
      <c r="J120">
        <v>11.7</v>
      </c>
      <c r="K120">
        <v>12.5</v>
      </c>
      <c r="L120">
        <v>11.7</v>
      </c>
      <c r="M120">
        <v>14.8</v>
      </c>
      <c r="N120">
        <v>9.1</v>
      </c>
      <c r="O120">
        <v>8.9</v>
      </c>
      <c r="P120">
        <v>5.5</v>
      </c>
      <c r="Q120">
        <v>15.1</v>
      </c>
      <c r="R120">
        <v>8.9</v>
      </c>
    </row>
    <row r="121" spans="1:18" ht="22" customHeight="1" x14ac:dyDescent="0.2">
      <c r="A121" t="s">
        <v>196</v>
      </c>
      <c r="B121" t="s">
        <v>130</v>
      </c>
      <c r="C121" t="s">
        <v>92</v>
      </c>
      <c r="D121" t="s">
        <v>93</v>
      </c>
      <c r="E121" t="s">
        <v>99</v>
      </c>
      <c r="F121">
        <v>8.9</v>
      </c>
      <c r="G121">
        <v>15.1</v>
      </c>
      <c r="H121">
        <v>14.1</v>
      </c>
      <c r="I121">
        <v>12.4</v>
      </c>
      <c r="J121">
        <v>13.9</v>
      </c>
      <c r="K121">
        <v>10.7</v>
      </c>
      <c r="L121">
        <v>12.3</v>
      </c>
      <c r="M121">
        <v>14.1</v>
      </c>
      <c r="N121">
        <v>10.3</v>
      </c>
      <c r="O121">
        <v>9.3000000000000007</v>
      </c>
      <c r="P121">
        <v>8.6999999999999993</v>
      </c>
      <c r="Q121">
        <v>9.3000000000000007</v>
      </c>
      <c r="R121">
        <v>9.4</v>
      </c>
    </row>
    <row r="122" spans="1:18" ht="22" customHeight="1" x14ac:dyDescent="0.2">
      <c r="A122" t="s">
        <v>189</v>
      </c>
      <c r="B122" t="s">
        <v>131</v>
      </c>
      <c r="C122" t="s">
        <v>92</v>
      </c>
      <c r="D122" t="s">
        <v>93</v>
      </c>
      <c r="E122" t="s">
        <v>99</v>
      </c>
      <c r="F122">
        <v>5.2</v>
      </c>
      <c r="G122">
        <v>6.6</v>
      </c>
      <c r="H122">
        <v>9.6999999999999993</v>
      </c>
      <c r="I122">
        <v>8.9</v>
      </c>
      <c r="J122">
        <v>10.199999999999999</v>
      </c>
      <c r="K122">
        <v>11.1</v>
      </c>
      <c r="L122">
        <v>12.9</v>
      </c>
      <c r="M122">
        <v>9.4</v>
      </c>
      <c r="N122">
        <v>12.7</v>
      </c>
      <c r="O122">
        <v>5.7</v>
      </c>
      <c r="P122">
        <v>8.1</v>
      </c>
      <c r="Q122">
        <v>7.8</v>
      </c>
      <c r="R122">
        <v>3.8</v>
      </c>
    </row>
    <row r="123" spans="1:18" ht="22" customHeight="1" x14ac:dyDescent="0.2">
      <c r="A123" t="s">
        <v>190</v>
      </c>
      <c r="B123" t="s">
        <v>131</v>
      </c>
      <c r="C123" t="s">
        <v>92</v>
      </c>
      <c r="D123" t="s">
        <v>93</v>
      </c>
      <c r="E123" t="s">
        <v>99</v>
      </c>
      <c r="F123">
        <v>9.6999999999999993</v>
      </c>
      <c r="G123">
        <v>12.7</v>
      </c>
      <c r="H123">
        <v>15.1</v>
      </c>
      <c r="I123">
        <v>13.2</v>
      </c>
      <c r="J123">
        <v>9.3000000000000007</v>
      </c>
      <c r="K123">
        <v>8.5</v>
      </c>
      <c r="L123">
        <v>11.5</v>
      </c>
      <c r="M123">
        <v>14.9</v>
      </c>
      <c r="N123">
        <v>8.3000000000000007</v>
      </c>
      <c r="O123">
        <v>11.1</v>
      </c>
      <c r="P123">
        <v>8.4</v>
      </c>
      <c r="Q123">
        <v>9.3000000000000007</v>
      </c>
      <c r="R123">
        <v>14.5</v>
      </c>
    </row>
    <row r="124" spans="1:18" ht="22" customHeight="1" x14ac:dyDescent="0.2">
      <c r="A124" t="s">
        <v>191</v>
      </c>
      <c r="B124" t="s">
        <v>131</v>
      </c>
      <c r="C124" t="s">
        <v>92</v>
      </c>
      <c r="D124" t="s">
        <v>93</v>
      </c>
      <c r="E124" t="s">
        <v>99</v>
      </c>
      <c r="F124">
        <v>15.1</v>
      </c>
      <c r="G124">
        <v>11.2</v>
      </c>
      <c r="H124">
        <v>11.4</v>
      </c>
      <c r="I124">
        <v>9.5</v>
      </c>
      <c r="J124">
        <v>8.5</v>
      </c>
      <c r="K124">
        <v>7.7</v>
      </c>
      <c r="L124">
        <v>8.1999999999999993</v>
      </c>
      <c r="M124">
        <v>8.6</v>
      </c>
      <c r="N124">
        <v>7.1</v>
      </c>
      <c r="O124">
        <v>5.9</v>
      </c>
      <c r="P124">
        <v>9.8000000000000007</v>
      </c>
      <c r="Q124">
        <v>10.9</v>
      </c>
      <c r="R124">
        <v>7.9</v>
      </c>
    </row>
    <row r="125" spans="1:18" ht="22" customHeight="1" x14ac:dyDescent="0.2">
      <c r="A125" t="s">
        <v>192</v>
      </c>
      <c r="B125" t="s">
        <v>131</v>
      </c>
      <c r="C125" t="s">
        <v>92</v>
      </c>
      <c r="D125" t="s">
        <v>93</v>
      </c>
      <c r="E125" t="s">
        <v>99</v>
      </c>
      <c r="F125">
        <v>15.1</v>
      </c>
      <c r="G125">
        <v>10.3</v>
      </c>
      <c r="H125">
        <v>12.8</v>
      </c>
      <c r="I125">
        <v>13.4</v>
      </c>
      <c r="J125">
        <v>8.9</v>
      </c>
      <c r="K125">
        <v>8.9</v>
      </c>
      <c r="L125">
        <v>10.8</v>
      </c>
      <c r="M125">
        <v>11.7</v>
      </c>
      <c r="N125">
        <v>15.1</v>
      </c>
      <c r="O125">
        <v>9.1</v>
      </c>
      <c r="P125">
        <v>8.1</v>
      </c>
      <c r="Q125">
        <v>9.9</v>
      </c>
      <c r="R125">
        <v>14.8</v>
      </c>
    </row>
    <row r="126" spans="1:18" ht="22" customHeight="1" x14ac:dyDescent="0.2">
      <c r="A126" t="s">
        <v>193</v>
      </c>
      <c r="B126" t="s">
        <v>131</v>
      </c>
      <c r="C126" t="s">
        <v>92</v>
      </c>
      <c r="D126" t="s">
        <v>93</v>
      </c>
      <c r="E126" t="s">
        <v>99</v>
      </c>
      <c r="F126">
        <v>9.6</v>
      </c>
      <c r="G126">
        <v>10.199999999999999</v>
      </c>
      <c r="H126">
        <v>12.9</v>
      </c>
      <c r="I126">
        <v>15.1</v>
      </c>
      <c r="J126">
        <v>9.9</v>
      </c>
      <c r="K126">
        <v>10.9</v>
      </c>
      <c r="L126">
        <v>10.199999999999999</v>
      </c>
      <c r="M126">
        <v>10.5</v>
      </c>
      <c r="N126">
        <v>5.4</v>
      </c>
      <c r="O126">
        <v>9.5</v>
      </c>
      <c r="P126">
        <v>15.1</v>
      </c>
      <c r="Q126">
        <v>7.4</v>
      </c>
      <c r="R126">
        <v>8.1</v>
      </c>
    </row>
    <row r="127" spans="1:18" ht="22" customHeight="1" x14ac:dyDescent="0.2">
      <c r="A127" t="s">
        <v>194</v>
      </c>
      <c r="B127" t="s">
        <v>131</v>
      </c>
      <c r="C127" t="s">
        <v>92</v>
      </c>
      <c r="D127" t="s">
        <v>93</v>
      </c>
      <c r="E127" t="s">
        <v>99</v>
      </c>
      <c r="F127">
        <v>8.6999999999999993</v>
      </c>
      <c r="G127">
        <v>11.4</v>
      </c>
      <c r="H127">
        <v>12.3</v>
      </c>
      <c r="I127">
        <v>13.7</v>
      </c>
      <c r="J127">
        <v>8.5</v>
      </c>
      <c r="K127">
        <v>12.9</v>
      </c>
      <c r="L127">
        <v>12.4</v>
      </c>
      <c r="M127">
        <v>13.4</v>
      </c>
      <c r="N127">
        <v>11.3</v>
      </c>
      <c r="O127">
        <v>15.1</v>
      </c>
      <c r="P127">
        <v>7.7</v>
      </c>
      <c r="Q127">
        <v>10.9</v>
      </c>
      <c r="R127">
        <v>7.4</v>
      </c>
    </row>
    <row r="128" spans="1:18" ht="22" customHeight="1" x14ac:dyDescent="0.2">
      <c r="A128" t="s">
        <v>195</v>
      </c>
      <c r="B128" t="s">
        <v>131</v>
      </c>
      <c r="C128" t="s">
        <v>92</v>
      </c>
      <c r="D128" t="s">
        <v>93</v>
      </c>
      <c r="E128" t="s">
        <v>99</v>
      </c>
      <c r="F128">
        <v>13.7</v>
      </c>
      <c r="G128">
        <v>14.2</v>
      </c>
      <c r="H128">
        <v>9.5</v>
      </c>
      <c r="I128">
        <v>11.9</v>
      </c>
      <c r="J128">
        <v>12.9</v>
      </c>
      <c r="K128">
        <v>13.3</v>
      </c>
      <c r="L128">
        <v>10.1</v>
      </c>
      <c r="M128">
        <v>15.1</v>
      </c>
      <c r="N128">
        <v>9.9</v>
      </c>
      <c r="O128">
        <v>7.6</v>
      </c>
      <c r="P128">
        <v>9.3000000000000007</v>
      </c>
      <c r="Q128">
        <v>13.8</v>
      </c>
      <c r="R128">
        <v>10.9</v>
      </c>
    </row>
    <row r="129" spans="1:18" ht="22" customHeight="1" x14ac:dyDescent="0.2">
      <c r="A129" t="s">
        <v>196</v>
      </c>
      <c r="B129" t="s">
        <v>131</v>
      </c>
      <c r="C129" t="s">
        <v>92</v>
      </c>
      <c r="D129" t="s">
        <v>93</v>
      </c>
      <c r="E129" t="s">
        <v>99</v>
      </c>
      <c r="F129">
        <v>13.8</v>
      </c>
      <c r="G129">
        <v>12.6</v>
      </c>
      <c r="H129">
        <v>13.3</v>
      </c>
      <c r="I129">
        <v>13.8</v>
      </c>
      <c r="J129">
        <v>13.1</v>
      </c>
      <c r="K129">
        <v>9.9</v>
      </c>
      <c r="L129">
        <v>15.1</v>
      </c>
      <c r="M129">
        <v>13.8</v>
      </c>
      <c r="N129">
        <v>8.4</v>
      </c>
      <c r="O129">
        <v>9.9</v>
      </c>
      <c r="P129">
        <v>11.1</v>
      </c>
      <c r="Q129">
        <v>10.6</v>
      </c>
      <c r="R129">
        <v>9.9</v>
      </c>
    </row>
    <row r="130" spans="1:18" ht="22" customHeight="1" x14ac:dyDescent="0.2">
      <c r="A130" t="s">
        <v>197</v>
      </c>
      <c r="B130" t="s">
        <v>130</v>
      </c>
      <c r="C130" t="s">
        <v>94</v>
      </c>
      <c r="D130" t="s">
        <v>94</v>
      </c>
      <c r="E130" t="s">
        <v>90</v>
      </c>
      <c r="F130">
        <v>8.3000000000000007</v>
      </c>
      <c r="G130">
        <v>6.4</v>
      </c>
      <c r="H130">
        <v>8.6999999999999993</v>
      </c>
      <c r="I130">
        <v>7.5</v>
      </c>
      <c r="J130">
        <v>11.5</v>
      </c>
      <c r="K130">
        <v>8.1</v>
      </c>
      <c r="L130">
        <v>7.3</v>
      </c>
      <c r="M130">
        <v>8.9</v>
      </c>
      <c r="N130">
        <v>13.1</v>
      </c>
      <c r="O130">
        <v>10.8</v>
      </c>
      <c r="P130">
        <v>8.5</v>
      </c>
      <c r="Q130">
        <v>7.3</v>
      </c>
      <c r="R130">
        <v>12.1</v>
      </c>
    </row>
    <row r="131" spans="1:18" ht="22" customHeight="1" x14ac:dyDescent="0.2">
      <c r="A131" t="s">
        <v>198</v>
      </c>
      <c r="B131" t="s">
        <v>130</v>
      </c>
      <c r="C131" t="s">
        <v>94</v>
      </c>
      <c r="D131" t="s">
        <v>94</v>
      </c>
      <c r="E131" t="s">
        <v>90</v>
      </c>
      <c r="F131">
        <v>9.1999999999999993</v>
      </c>
      <c r="G131">
        <v>11.3</v>
      </c>
      <c r="H131">
        <v>8.8000000000000007</v>
      </c>
      <c r="I131">
        <v>10.7</v>
      </c>
      <c r="J131">
        <v>13.7</v>
      </c>
      <c r="K131">
        <v>8</v>
      </c>
      <c r="L131">
        <v>9.1999999999999993</v>
      </c>
      <c r="M131">
        <v>7.5</v>
      </c>
      <c r="N131">
        <v>7.6</v>
      </c>
      <c r="O131">
        <v>5.9</v>
      </c>
      <c r="P131">
        <v>8.8000000000000007</v>
      </c>
      <c r="Q131">
        <v>11.9</v>
      </c>
      <c r="R131">
        <v>14.3</v>
      </c>
    </row>
    <row r="132" spans="1:18" ht="22" customHeight="1" x14ac:dyDescent="0.2">
      <c r="A132" t="s">
        <v>199</v>
      </c>
      <c r="B132" t="s">
        <v>130</v>
      </c>
      <c r="C132" t="s">
        <v>94</v>
      </c>
      <c r="D132" t="s">
        <v>94</v>
      </c>
      <c r="E132" t="s">
        <v>90</v>
      </c>
      <c r="F132">
        <v>10.199999999999999</v>
      </c>
      <c r="G132">
        <v>9.1999999999999993</v>
      </c>
      <c r="H132">
        <v>7.1</v>
      </c>
      <c r="I132">
        <v>7.6</v>
      </c>
      <c r="J132">
        <v>8.8000000000000007</v>
      </c>
      <c r="K132">
        <v>10.6</v>
      </c>
      <c r="L132">
        <v>7.8</v>
      </c>
      <c r="M132">
        <v>9.9</v>
      </c>
      <c r="N132">
        <v>8.3000000000000007</v>
      </c>
      <c r="O132">
        <v>7.8</v>
      </c>
      <c r="P132">
        <v>9.9</v>
      </c>
      <c r="Q132">
        <v>10.7</v>
      </c>
      <c r="R132">
        <v>7.9</v>
      </c>
    </row>
    <row r="133" spans="1:18" ht="22" customHeight="1" x14ac:dyDescent="0.2">
      <c r="A133" t="s">
        <v>200</v>
      </c>
      <c r="B133" t="s">
        <v>130</v>
      </c>
      <c r="C133" t="s">
        <v>94</v>
      </c>
      <c r="D133" t="s">
        <v>94</v>
      </c>
      <c r="E133" t="s">
        <v>90</v>
      </c>
      <c r="F133">
        <v>10.4</v>
      </c>
      <c r="G133">
        <v>13.2</v>
      </c>
      <c r="H133">
        <v>9.1999999999999993</v>
      </c>
      <c r="I133">
        <v>12.9</v>
      </c>
      <c r="J133">
        <v>10.7</v>
      </c>
      <c r="K133">
        <v>8.1</v>
      </c>
      <c r="L133">
        <v>9.6</v>
      </c>
      <c r="M133">
        <v>4.7</v>
      </c>
      <c r="N133">
        <v>5.3</v>
      </c>
      <c r="O133">
        <v>8.8000000000000007</v>
      </c>
      <c r="P133">
        <v>7.9</v>
      </c>
      <c r="Q133">
        <v>9.8000000000000007</v>
      </c>
      <c r="R133">
        <v>8.1</v>
      </c>
    </row>
    <row r="134" spans="1:18" ht="22" customHeight="1" x14ac:dyDescent="0.2">
      <c r="A134" t="s">
        <v>201</v>
      </c>
      <c r="B134" t="s">
        <v>130</v>
      </c>
      <c r="C134" t="s">
        <v>94</v>
      </c>
      <c r="D134" t="s">
        <v>94</v>
      </c>
      <c r="E134" t="s">
        <v>90</v>
      </c>
      <c r="F134">
        <v>11.1</v>
      </c>
      <c r="G134">
        <v>9.9</v>
      </c>
      <c r="H134">
        <v>7.3</v>
      </c>
      <c r="I134">
        <v>7.3</v>
      </c>
      <c r="J134">
        <v>5.9</v>
      </c>
      <c r="K134">
        <v>8.1999999999999993</v>
      </c>
      <c r="L134">
        <v>7.9</v>
      </c>
      <c r="M134">
        <v>8.4</v>
      </c>
      <c r="N134">
        <v>8.6999999999999993</v>
      </c>
      <c r="O134">
        <v>7.9</v>
      </c>
      <c r="P134">
        <v>5.0999999999999996</v>
      </c>
      <c r="Q134">
        <v>9.6999999999999993</v>
      </c>
      <c r="R134">
        <v>9.5</v>
      </c>
    </row>
    <row r="135" spans="1:18" ht="22" customHeight="1" x14ac:dyDescent="0.2">
      <c r="A135" t="s">
        <v>202</v>
      </c>
      <c r="B135" t="s">
        <v>130</v>
      </c>
      <c r="C135" t="s">
        <v>94</v>
      </c>
      <c r="D135" t="s">
        <v>94</v>
      </c>
      <c r="E135" t="s">
        <v>90</v>
      </c>
      <c r="F135">
        <v>11.8</v>
      </c>
      <c r="G135">
        <v>10.3</v>
      </c>
      <c r="H135">
        <v>9.1</v>
      </c>
      <c r="I135">
        <v>7.3</v>
      </c>
      <c r="J135">
        <v>7.2</v>
      </c>
      <c r="K135">
        <v>7.9</v>
      </c>
      <c r="L135">
        <v>10.3</v>
      </c>
      <c r="M135">
        <v>9.3000000000000007</v>
      </c>
      <c r="N135">
        <v>8.3000000000000007</v>
      </c>
      <c r="O135">
        <v>8.9</v>
      </c>
      <c r="P135">
        <v>10.3</v>
      </c>
      <c r="Q135">
        <v>13.5</v>
      </c>
      <c r="R135">
        <v>9.8000000000000007</v>
      </c>
    </row>
    <row r="136" spans="1:18" ht="22" customHeight="1" x14ac:dyDescent="0.2">
      <c r="A136" t="s">
        <v>203</v>
      </c>
      <c r="B136" t="s">
        <v>130</v>
      </c>
      <c r="C136" t="s">
        <v>94</v>
      </c>
      <c r="D136" t="s">
        <v>94</v>
      </c>
      <c r="E136" t="s">
        <v>90</v>
      </c>
      <c r="F136">
        <v>15.1</v>
      </c>
      <c r="G136">
        <v>15.1</v>
      </c>
      <c r="H136">
        <v>10.5</v>
      </c>
      <c r="I136">
        <v>10.9</v>
      </c>
      <c r="J136">
        <v>9.9</v>
      </c>
      <c r="K136">
        <v>11.7</v>
      </c>
      <c r="L136">
        <v>12.9</v>
      </c>
      <c r="M136">
        <v>10.9</v>
      </c>
      <c r="N136">
        <v>11.7</v>
      </c>
      <c r="O136">
        <v>13.1</v>
      </c>
      <c r="P136">
        <v>15.1</v>
      </c>
      <c r="Q136">
        <v>8.6999999999999993</v>
      </c>
      <c r="R136">
        <v>13.7</v>
      </c>
    </row>
    <row r="137" spans="1:18" ht="22" customHeight="1" x14ac:dyDescent="0.2">
      <c r="A137" t="s">
        <v>204</v>
      </c>
      <c r="B137" t="s">
        <v>130</v>
      </c>
      <c r="C137" t="s">
        <v>94</v>
      </c>
      <c r="D137" t="s">
        <v>94</v>
      </c>
      <c r="E137" t="s">
        <v>90</v>
      </c>
      <c r="F137">
        <v>15.1</v>
      </c>
      <c r="G137">
        <v>12.5</v>
      </c>
      <c r="H137">
        <v>15.1</v>
      </c>
      <c r="I137">
        <v>12.2</v>
      </c>
      <c r="J137">
        <v>12.6</v>
      </c>
      <c r="K137">
        <v>13.2</v>
      </c>
      <c r="L137">
        <v>10.8</v>
      </c>
      <c r="M137">
        <v>10.6</v>
      </c>
      <c r="N137">
        <v>7.2</v>
      </c>
      <c r="O137">
        <v>14.9</v>
      </c>
      <c r="P137">
        <v>11.3</v>
      </c>
      <c r="Q137">
        <v>12.2</v>
      </c>
      <c r="R137">
        <v>12.1</v>
      </c>
    </row>
    <row r="138" spans="1:18" ht="22" customHeight="1" x14ac:dyDescent="0.2">
      <c r="A138" t="s">
        <v>197</v>
      </c>
      <c r="B138" t="s">
        <v>131</v>
      </c>
      <c r="C138" t="s">
        <v>94</v>
      </c>
      <c r="D138" t="s">
        <v>94</v>
      </c>
      <c r="E138" t="s">
        <v>90</v>
      </c>
      <c r="F138">
        <v>11.1</v>
      </c>
      <c r="G138">
        <v>8.5</v>
      </c>
      <c r="H138">
        <v>10.1</v>
      </c>
      <c r="I138">
        <v>7.2</v>
      </c>
      <c r="J138">
        <v>11.3</v>
      </c>
      <c r="K138">
        <v>11.9</v>
      </c>
      <c r="L138">
        <v>12.2</v>
      </c>
      <c r="M138">
        <v>15.1</v>
      </c>
      <c r="N138">
        <v>14.2</v>
      </c>
      <c r="O138">
        <v>14.1</v>
      </c>
      <c r="P138">
        <v>9.5</v>
      </c>
      <c r="Q138">
        <v>12.5</v>
      </c>
      <c r="R138">
        <v>6.8</v>
      </c>
    </row>
    <row r="139" spans="1:18" ht="22" customHeight="1" x14ac:dyDescent="0.2">
      <c r="A139" t="s">
        <v>198</v>
      </c>
      <c r="B139" t="s">
        <v>131</v>
      </c>
      <c r="C139" t="s">
        <v>94</v>
      </c>
      <c r="D139" t="s">
        <v>94</v>
      </c>
      <c r="E139" t="s">
        <v>90</v>
      </c>
      <c r="F139">
        <v>8.9</v>
      </c>
      <c r="G139">
        <v>10.9</v>
      </c>
      <c r="H139">
        <v>8.6999999999999993</v>
      </c>
      <c r="I139">
        <v>12.1</v>
      </c>
      <c r="J139">
        <v>14.2</v>
      </c>
      <c r="K139">
        <v>13.1</v>
      </c>
      <c r="L139">
        <v>8.4</v>
      </c>
      <c r="M139">
        <v>15.1</v>
      </c>
      <c r="N139">
        <v>12.6</v>
      </c>
      <c r="O139">
        <v>11.7</v>
      </c>
      <c r="P139">
        <v>9.4</v>
      </c>
      <c r="Q139">
        <v>8.1</v>
      </c>
      <c r="R139">
        <v>8.6999999999999993</v>
      </c>
    </row>
    <row r="140" spans="1:18" ht="22" customHeight="1" x14ac:dyDescent="0.2">
      <c r="A140" t="s">
        <v>199</v>
      </c>
      <c r="B140" t="s">
        <v>131</v>
      </c>
      <c r="C140" t="s">
        <v>94</v>
      </c>
      <c r="D140" t="s">
        <v>94</v>
      </c>
      <c r="E140" t="s">
        <v>90</v>
      </c>
      <c r="F140">
        <v>13.3</v>
      </c>
      <c r="G140">
        <v>7.9</v>
      </c>
      <c r="H140">
        <v>13.3</v>
      </c>
      <c r="I140">
        <v>7.7</v>
      </c>
      <c r="J140">
        <v>9.6999999999999993</v>
      </c>
      <c r="K140">
        <v>8.9</v>
      </c>
      <c r="L140">
        <v>10.7</v>
      </c>
      <c r="M140">
        <v>8.1</v>
      </c>
      <c r="N140">
        <v>7.6</v>
      </c>
      <c r="O140">
        <v>10.7</v>
      </c>
      <c r="P140">
        <v>7.8</v>
      </c>
      <c r="Q140">
        <v>9.4</v>
      </c>
      <c r="R140">
        <v>7.5</v>
      </c>
    </row>
    <row r="141" spans="1:18" ht="22" customHeight="1" x14ac:dyDescent="0.2">
      <c r="A141" t="s">
        <v>200</v>
      </c>
      <c r="B141" t="s">
        <v>131</v>
      </c>
      <c r="C141" t="s">
        <v>94</v>
      </c>
      <c r="D141" t="s">
        <v>94</v>
      </c>
      <c r="E141" t="s">
        <v>90</v>
      </c>
      <c r="F141">
        <v>15</v>
      </c>
      <c r="G141">
        <v>9.6</v>
      </c>
      <c r="H141">
        <v>11.7</v>
      </c>
      <c r="I141">
        <v>8.9</v>
      </c>
      <c r="J141">
        <v>8.8000000000000007</v>
      </c>
      <c r="K141">
        <v>11.3</v>
      </c>
      <c r="L141">
        <v>9.3000000000000007</v>
      </c>
      <c r="M141">
        <v>8.6</v>
      </c>
      <c r="N141">
        <v>7.3</v>
      </c>
      <c r="O141">
        <v>6.9</v>
      </c>
      <c r="P141">
        <v>4.2</v>
      </c>
      <c r="Q141">
        <v>10.8</v>
      </c>
      <c r="R141">
        <v>7.3</v>
      </c>
    </row>
    <row r="142" spans="1:18" ht="22" customHeight="1" x14ac:dyDescent="0.2">
      <c r="A142" t="s">
        <v>201</v>
      </c>
      <c r="B142" t="s">
        <v>131</v>
      </c>
      <c r="C142" t="s">
        <v>94</v>
      </c>
      <c r="D142" t="s">
        <v>94</v>
      </c>
      <c r="E142" t="s">
        <v>90</v>
      </c>
      <c r="F142">
        <v>8.1</v>
      </c>
      <c r="G142">
        <v>13.3</v>
      </c>
      <c r="H142">
        <v>8.4</v>
      </c>
      <c r="I142">
        <v>12.7</v>
      </c>
      <c r="J142">
        <v>11.8</v>
      </c>
      <c r="K142">
        <v>11.8</v>
      </c>
      <c r="L142">
        <v>9.9</v>
      </c>
      <c r="M142">
        <v>7.5</v>
      </c>
      <c r="N142">
        <v>5.7</v>
      </c>
      <c r="O142">
        <v>8.6</v>
      </c>
      <c r="P142">
        <v>6.6</v>
      </c>
      <c r="Q142">
        <v>12.3</v>
      </c>
      <c r="R142">
        <v>7.9</v>
      </c>
    </row>
    <row r="143" spans="1:18" ht="22" customHeight="1" x14ac:dyDescent="0.2">
      <c r="A143" t="s">
        <v>202</v>
      </c>
      <c r="B143" t="s">
        <v>131</v>
      </c>
      <c r="C143" t="s">
        <v>94</v>
      </c>
      <c r="D143" t="s">
        <v>94</v>
      </c>
      <c r="E143" t="s">
        <v>90</v>
      </c>
      <c r="F143">
        <v>8.5</v>
      </c>
      <c r="G143">
        <v>9.5</v>
      </c>
      <c r="H143">
        <v>8.9</v>
      </c>
      <c r="I143">
        <v>7.1</v>
      </c>
      <c r="J143">
        <v>7.9</v>
      </c>
      <c r="K143">
        <v>7.9</v>
      </c>
      <c r="L143">
        <v>5.9</v>
      </c>
      <c r="M143">
        <v>9.9</v>
      </c>
      <c r="N143">
        <v>9.1</v>
      </c>
      <c r="O143">
        <v>10.7</v>
      </c>
      <c r="P143">
        <v>6.9</v>
      </c>
      <c r="Q143">
        <v>8.8000000000000007</v>
      </c>
      <c r="R143">
        <v>7.5</v>
      </c>
    </row>
    <row r="144" spans="1:18" ht="22" customHeight="1" x14ac:dyDescent="0.2">
      <c r="A144" t="s">
        <v>203</v>
      </c>
      <c r="B144" t="s">
        <v>131</v>
      </c>
      <c r="C144" t="s">
        <v>94</v>
      </c>
      <c r="D144" t="s">
        <v>94</v>
      </c>
      <c r="E144" t="s">
        <v>90</v>
      </c>
      <c r="F144">
        <v>15.1</v>
      </c>
      <c r="G144">
        <v>15.1</v>
      </c>
      <c r="H144">
        <v>13.8</v>
      </c>
      <c r="I144">
        <v>12.7</v>
      </c>
      <c r="J144">
        <v>15.1</v>
      </c>
      <c r="K144">
        <v>15.1</v>
      </c>
      <c r="L144">
        <v>14.1</v>
      </c>
      <c r="M144">
        <v>9.9</v>
      </c>
      <c r="N144">
        <v>12.6</v>
      </c>
      <c r="O144">
        <v>15.1</v>
      </c>
      <c r="P144">
        <v>13.5</v>
      </c>
      <c r="Q144">
        <v>14.5</v>
      </c>
      <c r="R144">
        <v>13.8</v>
      </c>
    </row>
    <row r="145" spans="1:18" ht="22" customHeight="1" x14ac:dyDescent="0.2">
      <c r="A145" t="s">
        <v>204</v>
      </c>
      <c r="B145" t="s">
        <v>131</v>
      </c>
      <c r="C145" t="s">
        <v>94</v>
      </c>
      <c r="D145" t="s">
        <v>94</v>
      </c>
      <c r="E145" t="s">
        <v>90</v>
      </c>
      <c r="F145">
        <v>14.3</v>
      </c>
      <c r="G145">
        <v>8.9</v>
      </c>
      <c r="H145">
        <v>14.4</v>
      </c>
      <c r="I145">
        <v>10.8</v>
      </c>
      <c r="J145">
        <v>10.6</v>
      </c>
      <c r="K145">
        <v>11.9</v>
      </c>
      <c r="L145">
        <v>12.9</v>
      </c>
      <c r="M145">
        <v>10.5</v>
      </c>
      <c r="N145">
        <v>14.2</v>
      </c>
      <c r="O145">
        <v>11.4</v>
      </c>
      <c r="P145">
        <v>15.1</v>
      </c>
      <c r="Q145">
        <v>15.1</v>
      </c>
      <c r="R145">
        <v>10.7</v>
      </c>
    </row>
    <row r="146" spans="1:18" ht="22" customHeight="1" x14ac:dyDescent="0.2">
      <c r="A146" t="s">
        <v>205</v>
      </c>
      <c r="B146" t="s">
        <v>130</v>
      </c>
      <c r="C146" t="s">
        <v>94</v>
      </c>
      <c r="D146" t="s">
        <v>94</v>
      </c>
      <c r="E146" t="s">
        <v>99</v>
      </c>
      <c r="F146">
        <v>9.3000000000000007</v>
      </c>
      <c r="G146">
        <v>12.1</v>
      </c>
      <c r="H146">
        <v>10.5</v>
      </c>
      <c r="I146">
        <v>12.9</v>
      </c>
      <c r="J146">
        <v>11.6</v>
      </c>
      <c r="K146">
        <v>12.9</v>
      </c>
      <c r="L146">
        <v>11.2</v>
      </c>
      <c r="M146">
        <v>8.8000000000000007</v>
      </c>
      <c r="N146">
        <v>6.9</v>
      </c>
      <c r="O146">
        <v>10.6</v>
      </c>
      <c r="P146">
        <v>6.9</v>
      </c>
      <c r="Q146">
        <v>11.6</v>
      </c>
      <c r="R146">
        <v>8.9</v>
      </c>
    </row>
    <row r="147" spans="1:18" ht="22" customHeight="1" x14ac:dyDescent="0.2">
      <c r="A147" t="s">
        <v>206</v>
      </c>
      <c r="B147" t="s">
        <v>130</v>
      </c>
      <c r="C147" t="s">
        <v>94</v>
      </c>
      <c r="D147" t="s">
        <v>94</v>
      </c>
      <c r="E147" t="s">
        <v>99</v>
      </c>
      <c r="F147">
        <v>14.2</v>
      </c>
      <c r="G147">
        <v>12.2</v>
      </c>
      <c r="H147">
        <v>15.1</v>
      </c>
      <c r="I147">
        <v>15.1</v>
      </c>
      <c r="J147">
        <v>11.1</v>
      </c>
      <c r="K147">
        <v>9.6</v>
      </c>
      <c r="L147">
        <v>11.7</v>
      </c>
      <c r="M147">
        <v>8.9</v>
      </c>
      <c r="N147">
        <v>11.7</v>
      </c>
      <c r="O147">
        <v>12.4</v>
      </c>
      <c r="P147">
        <v>9.1</v>
      </c>
      <c r="Q147">
        <v>10.6</v>
      </c>
      <c r="R147">
        <v>9.8000000000000007</v>
      </c>
    </row>
    <row r="148" spans="1:18" ht="22" customHeight="1" x14ac:dyDescent="0.2">
      <c r="A148" t="s">
        <v>207</v>
      </c>
      <c r="B148" t="s">
        <v>130</v>
      </c>
      <c r="C148" t="s">
        <v>94</v>
      </c>
      <c r="D148" t="s">
        <v>94</v>
      </c>
      <c r="E148" t="s">
        <v>99</v>
      </c>
      <c r="F148">
        <v>8.4</v>
      </c>
      <c r="G148">
        <v>10.6</v>
      </c>
      <c r="H148">
        <v>15.1</v>
      </c>
      <c r="I148">
        <v>12.3</v>
      </c>
      <c r="J148">
        <v>14.9</v>
      </c>
      <c r="K148">
        <v>12.5</v>
      </c>
      <c r="L148">
        <v>9.3000000000000007</v>
      </c>
      <c r="M148">
        <v>11.3</v>
      </c>
      <c r="N148">
        <v>11.2</v>
      </c>
      <c r="O148">
        <v>8.5</v>
      </c>
      <c r="P148">
        <v>11.9</v>
      </c>
      <c r="Q148">
        <v>11.9</v>
      </c>
      <c r="R148">
        <v>10.1</v>
      </c>
    </row>
    <row r="149" spans="1:18" ht="22" customHeight="1" x14ac:dyDescent="0.2">
      <c r="A149" t="s">
        <v>208</v>
      </c>
      <c r="B149" t="s">
        <v>130</v>
      </c>
      <c r="C149" t="s">
        <v>94</v>
      </c>
      <c r="D149" t="s">
        <v>94</v>
      </c>
      <c r="E149" t="s">
        <v>99</v>
      </c>
      <c r="F149">
        <v>13.7</v>
      </c>
      <c r="G149">
        <v>13.1</v>
      </c>
      <c r="H149">
        <v>11.9</v>
      </c>
      <c r="I149">
        <v>12.4</v>
      </c>
      <c r="J149">
        <v>13.7</v>
      </c>
      <c r="K149">
        <v>10.9</v>
      </c>
      <c r="L149">
        <v>7.8</v>
      </c>
      <c r="M149">
        <v>10.199999999999999</v>
      </c>
      <c r="N149">
        <v>9.4</v>
      </c>
      <c r="O149">
        <v>8.3000000000000007</v>
      </c>
      <c r="P149">
        <v>10.6</v>
      </c>
      <c r="Q149">
        <v>9.5</v>
      </c>
      <c r="R149">
        <v>10.6</v>
      </c>
    </row>
    <row r="150" spans="1:18" ht="22" customHeight="1" x14ac:dyDescent="0.2">
      <c r="A150" t="s">
        <v>209</v>
      </c>
      <c r="B150" t="s">
        <v>130</v>
      </c>
      <c r="C150" t="s">
        <v>94</v>
      </c>
      <c r="D150" t="s">
        <v>94</v>
      </c>
      <c r="E150" t="s">
        <v>99</v>
      </c>
      <c r="F150">
        <v>13.4</v>
      </c>
      <c r="G150">
        <v>9.8000000000000007</v>
      </c>
      <c r="H150">
        <v>8.5</v>
      </c>
      <c r="I150">
        <v>13.9</v>
      </c>
      <c r="J150">
        <v>11.4</v>
      </c>
      <c r="K150">
        <v>7.8</v>
      </c>
      <c r="L150">
        <v>8.9</v>
      </c>
      <c r="M150">
        <v>8.1999999999999993</v>
      </c>
      <c r="N150">
        <v>7.9</v>
      </c>
      <c r="O150">
        <v>11.1</v>
      </c>
      <c r="P150">
        <v>9.9</v>
      </c>
      <c r="Q150">
        <v>11.8</v>
      </c>
      <c r="R150">
        <v>7.6</v>
      </c>
    </row>
    <row r="151" spans="1:18" ht="22" customHeight="1" x14ac:dyDescent="0.2">
      <c r="A151" t="s">
        <v>210</v>
      </c>
      <c r="B151" t="s">
        <v>130</v>
      </c>
      <c r="C151" t="s">
        <v>94</v>
      </c>
      <c r="D151" t="s">
        <v>94</v>
      </c>
      <c r="E151" t="s">
        <v>99</v>
      </c>
      <c r="F151">
        <v>10.9</v>
      </c>
      <c r="G151">
        <v>9.6999999999999993</v>
      </c>
      <c r="H151">
        <v>9.6</v>
      </c>
      <c r="I151">
        <v>12.9</v>
      </c>
      <c r="J151">
        <v>12.2</v>
      </c>
      <c r="K151">
        <v>15.1</v>
      </c>
      <c r="L151">
        <v>13.4</v>
      </c>
      <c r="M151">
        <v>14.5</v>
      </c>
      <c r="N151">
        <v>9.6999999999999993</v>
      </c>
      <c r="O151">
        <v>11.8</v>
      </c>
      <c r="P151">
        <v>7.9</v>
      </c>
      <c r="Q151">
        <v>9.4</v>
      </c>
      <c r="R151">
        <v>8.3000000000000007</v>
      </c>
    </row>
    <row r="152" spans="1:18" ht="22" customHeight="1" x14ac:dyDescent="0.2">
      <c r="A152" t="s">
        <v>211</v>
      </c>
      <c r="B152" t="s">
        <v>130</v>
      </c>
      <c r="C152" t="s">
        <v>94</v>
      </c>
      <c r="D152" t="s">
        <v>94</v>
      </c>
      <c r="E152" t="s">
        <v>99</v>
      </c>
      <c r="F152">
        <v>14.7</v>
      </c>
      <c r="G152">
        <v>15.1</v>
      </c>
      <c r="H152">
        <v>8.9</v>
      </c>
      <c r="I152">
        <v>12.1</v>
      </c>
      <c r="J152">
        <v>12.9</v>
      </c>
      <c r="K152">
        <v>10.9</v>
      </c>
      <c r="L152">
        <v>15.1</v>
      </c>
      <c r="M152">
        <v>11.9</v>
      </c>
      <c r="N152">
        <v>11.9</v>
      </c>
      <c r="O152">
        <v>8.9</v>
      </c>
      <c r="P152">
        <v>11.2</v>
      </c>
      <c r="Q152">
        <v>9.1</v>
      </c>
      <c r="R152">
        <v>12.3</v>
      </c>
    </row>
    <row r="153" spans="1:18" ht="22" customHeight="1" x14ac:dyDescent="0.2">
      <c r="A153" t="s">
        <v>212</v>
      </c>
      <c r="B153" t="s">
        <v>130</v>
      </c>
      <c r="C153" t="s">
        <v>94</v>
      </c>
      <c r="D153" t="s">
        <v>94</v>
      </c>
      <c r="E153" t="s">
        <v>99</v>
      </c>
      <c r="F153">
        <v>9.9</v>
      </c>
      <c r="G153">
        <v>13.3</v>
      </c>
      <c r="H153">
        <v>12.1</v>
      </c>
      <c r="I153">
        <v>12.1</v>
      </c>
      <c r="J153">
        <v>11.9</v>
      </c>
      <c r="K153">
        <v>15.1</v>
      </c>
      <c r="L153">
        <v>13.1</v>
      </c>
      <c r="M153">
        <v>10.9</v>
      </c>
      <c r="N153">
        <v>15.1</v>
      </c>
      <c r="O153">
        <v>11.8</v>
      </c>
      <c r="P153">
        <v>9.1999999999999993</v>
      </c>
      <c r="Q153">
        <v>14.7</v>
      </c>
      <c r="R153">
        <v>10.7</v>
      </c>
    </row>
    <row r="154" spans="1:18" ht="22" customHeight="1" x14ac:dyDescent="0.2">
      <c r="A154" t="s">
        <v>205</v>
      </c>
      <c r="B154" t="s">
        <v>131</v>
      </c>
      <c r="C154" t="s">
        <v>94</v>
      </c>
      <c r="D154" t="s">
        <v>94</v>
      </c>
      <c r="E154" t="s">
        <v>99</v>
      </c>
      <c r="F154">
        <v>10.1</v>
      </c>
      <c r="G154">
        <v>9.8000000000000007</v>
      </c>
      <c r="H154">
        <v>11.6</v>
      </c>
      <c r="I154">
        <v>9.8000000000000007</v>
      </c>
      <c r="J154">
        <v>8.6</v>
      </c>
      <c r="K154">
        <v>9.9</v>
      </c>
      <c r="L154">
        <v>8.6</v>
      </c>
      <c r="M154">
        <v>7.8</v>
      </c>
      <c r="N154">
        <v>9.9</v>
      </c>
      <c r="O154">
        <v>11.4</v>
      </c>
      <c r="P154">
        <v>6.9</v>
      </c>
      <c r="Q154">
        <v>6.9</v>
      </c>
      <c r="R154">
        <v>11.8</v>
      </c>
    </row>
    <row r="155" spans="1:18" ht="22" customHeight="1" x14ac:dyDescent="0.2">
      <c r="A155" t="s">
        <v>206</v>
      </c>
      <c r="B155" t="s">
        <v>131</v>
      </c>
      <c r="C155" t="s">
        <v>94</v>
      </c>
      <c r="D155" t="s">
        <v>94</v>
      </c>
      <c r="E155" t="s">
        <v>99</v>
      </c>
      <c r="F155">
        <v>7.5</v>
      </c>
      <c r="G155">
        <v>11.9</v>
      </c>
      <c r="H155">
        <v>15.1</v>
      </c>
      <c r="I155">
        <v>15.1</v>
      </c>
      <c r="J155">
        <v>9.8000000000000007</v>
      </c>
      <c r="K155">
        <v>8.3000000000000007</v>
      </c>
      <c r="L155">
        <v>5.7</v>
      </c>
      <c r="M155">
        <v>8.8000000000000007</v>
      </c>
      <c r="N155">
        <v>9.6</v>
      </c>
      <c r="O155">
        <v>10.9</v>
      </c>
      <c r="P155">
        <v>8.5</v>
      </c>
      <c r="Q155">
        <v>6.1</v>
      </c>
      <c r="R155">
        <v>10.7</v>
      </c>
    </row>
    <row r="156" spans="1:18" ht="22" customHeight="1" x14ac:dyDescent="0.2">
      <c r="A156" t="s">
        <v>207</v>
      </c>
      <c r="B156" t="s">
        <v>131</v>
      </c>
      <c r="C156" t="s">
        <v>94</v>
      </c>
      <c r="D156" t="s">
        <v>94</v>
      </c>
      <c r="E156" t="s">
        <v>99</v>
      </c>
      <c r="F156">
        <v>15.1</v>
      </c>
      <c r="G156">
        <v>10.9</v>
      </c>
      <c r="H156">
        <v>12.1</v>
      </c>
      <c r="I156">
        <v>11.6</v>
      </c>
      <c r="J156">
        <v>14.8</v>
      </c>
      <c r="K156">
        <v>8.9</v>
      </c>
      <c r="L156">
        <v>11.6</v>
      </c>
      <c r="M156">
        <v>10.9</v>
      </c>
      <c r="N156">
        <v>13.1</v>
      </c>
      <c r="O156">
        <v>11.2</v>
      </c>
      <c r="P156">
        <v>5.6</v>
      </c>
      <c r="Q156">
        <v>9.5</v>
      </c>
      <c r="R156">
        <v>14.7</v>
      </c>
    </row>
    <row r="157" spans="1:18" ht="22" customHeight="1" x14ac:dyDescent="0.2">
      <c r="A157" t="s">
        <v>208</v>
      </c>
      <c r="B157" t="s">
        <v>131</v>
      </c>
      <c r="C157" t="s">
        <v>94</v>
      </c>
      <c r="D157" t="s">
        <v>94</v>
      </c>
      <c r="E157" t="s">
        <v>99</v>
      </c>
      <c r="F157">
        <v>11.1</v>
      </c>
      <c r="G157">
        <v>15.1</v>
      </c>
      <c r="H157">
        <v>11.2</v>
      </c>
      <c r="I157">
        <v>15.1</v>
      </c>
      <c r="J157">
        <v>15.1</v>
      </c>
      <c r="K157">
        <v>8.8000000000000007</v>
      </c>
      <c r="L157">
        <v>15.1</v>
      </c>
      <c r="M157">
        <v>10.199999999999999</v>
      </c>
      <c r="N157">
        <v>12.5</v>
      </c>
      <c r="O157">
        <v>10.199999999999999</v>
      </c>
      <c r="P157">
        <v>8.6</v>
      </c>
      <c r="Q157">
        <v>10.9</v>
      </c>
      <c r="R157">
        <v>6.9</v>
      </c>
    </row>
    <row r="158" spans="1:18" ht="22" customHeight="1" x14ac:dyDescent="0.2">
      <c r="A158" t="s">
        <v>209</v>
      </c>
      <c r="B158" t="s">
        <v>131</v>
      </c>
      <c r="C158" t="s">
        <v>94</v>
      </c>
      <c r="D158" t="s">
        <v>94</v>
      </c>
      <c r="E158" t="s">
        <v>99</v>
      </c>
      <c r="F158">
        <v>13.9</v>
      </c>
      <c r="G158">
        <v>8.8000000000000007</v>
      </c>
      <c r="H158">
        <v>15.1</v>
      </c>
      <c r="I158">
        <v>13.7</v>
      </c>
      <c r="J158">
        <v>11.4</v>
      </c>
      <c r="K158">
        <v>11.8</v>
      </c>
      <c r="L158">
        <v>7.6</v>
      </c>
      <c r="M158">
        <v>13.5</v>
      </c>
      <c r="N158">
        <v>14.9</v>
      </c>
      <c r="O158">
        <v>11.8</v>
      </c>
      <c r="P158">
        <v>10.3</v>
      </c>
      <c r="Q158">
        <v>12.7</v>
      </c>
      <c r="R158">
        <v>9.6999999999999993</v>
      </c>
    </row>
    <row r="159" spans="1:18" ht="22" customHeight="1" x14ac:dyDescent="0.2">
      <c r="A159" t="s">
        <v>210</v>
      </c>
      <c r="B159" t="s">
        <v>131</v>
      </c>
      <c r="C159" t="s">
        <v>94</v>
      </c>
      <c r="D159" t="s">
        <v>94</v>
      </c>
      <c r="E159" t="s">
        <v>99</v>
      </c>
      <c r="F159">
        <v>15.1</v>
      </c>
      <c r="G159">
        <v>15.1</v>
      </c>
      <c r="H159">
        <v>9.5</v>
      </c>
      <c r="I159">
        <v>15.1</v>
      </c>
      <c r="J159">
        <v>10.3</v>
      </c>
      <c r="K159">
        <v>15.1</v>
      </c>
      <c r="L159">
        <v>8.1</v>
      </c>
      <c r="M159">
        <v>15.1</v>
      </c>
      <c r="N159">
        <v>9.9</v>
      </c>
      <c r="O159">
        <v>11.4</v>
      </c>
      <c r="P159">
        <v>12.9</v>
      </c>
      <c r="Q159">
        <v>9.9</v>
      </c>
      <c r="R159">
        <v>12.9</v>
      </c>
    </row>
    <row r="160" spans="1:18" ht="22" customHeight="1" x14ac:dyDescent="0.2">
      <c r="A160" t="s">
        <v>211</v>
      </c>
      <c r="B160" t="s">
        <v>131</v>
      </c>
      <c r="C160" t="s">
        <v>94</v>
      </c>
      <c r="D160" t="s">
        <v>94</v>
      </c>
      <c r="E160" t="s">
        <v>99</v>
      </c>
      <c r="F160">
        <v>13.9</v>
      </c>
      <c r="G160">
        <v>15.1</v>
      </c>
      <c r="H160">
        <v>15.1</v>
      </c>
      <c r="I160">
        <v>15.1</v>
      </c>
      <c r="J160">
        <v>10.4</v>
      </c>
      <c r="K160">
        <v>15.1</v>
      </c>
      <c r="L160">
        <v>8.4</v>
      </c>
      <c r="M160">
        <v>12.9</v>
      </c>
      <c r="N160">
        <v>12.9</v>
      </c>
      <c r="O160">
        <v>13.8</v>
      </c>
      <c r="P160">
        <v>11.3</v>
      </c>
      <c r="Q160">
        <v>11.9</v>
      </c>
      <c r="R160">
        <v>10.1</v>
      </c>
    </row>
    <row r="161" spans="1:18" ht="22" customHeight="1" x14ac:dyDescent="0.2">
      <c r="A161" t="s">
        <v>212</v>
      </c>
      <c r="B161" t="s">
        <v>131</v>
      </c>
      <c r="C161" t="s">
        <v>94</v>
      </c>
      <c r="D161" t="s">
        <v>94</v>
      </c>
      <c r="E161" t="s">
        <v>99</v>
      </c>
      <c r="F161">
        <v>12.1</v>
      </c>
      <c r="G161">
        <v>12.9</v>
      </c>
      <c r="H161">
        <v>13.2</v>
      </c>
      <c r="I161">
        <v>11.1</v>
      </c>
      <c r="J161">
        <v>9.9</v>
      </c>
      <c r="K161">
        <v>15.1</v>
      </c>
      <c r="L161">
        <v>12.9</v>
      </c>
      <c r="M161">
        <v>13.9</v>
      </c>
      <c r="N161">
        <v>11.1</v>
      </c>
      <c r="O161">
        <v>15.1</v>
      </c>
      <c r="P161">
        <v>13.4</v>
      </c>
      <c r="Q161">
        <v>15.1</v>
      </c>
      <c r="R161">
        <v>14.1</v>
      </c>
    </row>
    <row r="162" spans="1:18" ht="22" customHeight="1" x14ac:dyDescent="0.2">
      <c r="A162" t="s">
        <v>213</v>
      </c>
      <c r="B162" t="s">
        <v>130</v>
      </c>
      <c r="C162" t="s">
        <v>94</v>
      </c>
      <c r="D162" t="s">
        <v>95</v>
      </c>
      <c r="E162" t="s">
        <v>90</v>
      </c>
      <c r="F162">
        <v>11.8</v>
      </c>
      <c r="G162">
        <v>8.3000000000000007</v>
      </c>
      <c r="H162">
        <v>12.7</v>
      </c>
      <c r="I162">
        <v>10.6</v>
      </c>
      <c r="J162">
        <v>10.4</v>
      </c>
      <c r="K162">
        <v>8.1999999999999993</v>
      </c>
      <c r="L162">
        <v>7.3</v>
      </c>
      <c r="M162">
        <v>10.5</v>
      </c>
      <c r="N162">
        <v>8.5</v>
      </c>
      <c r="O162">
        <v>8.8000000000000007</v>
      </c>
      <c r="P162">
        <v>7</v>
      </c>
      <c r="Q162">
        <v>6.6</v>
      </c>
      <c r="R162">
        <v>8.9</v>
      </c>
    </row>
    <row r="163" spans="1:18" ht="22" customHeight="1" x14ac:dyDescent="0.2">
      <c r="A163" t="s">
        <v>214</v>
      </c>
      <c r="B163" t="s">
        <v>130</v>
      </c>
      <c r="C163" t="s">
        <v>94</v>
      </c>
      <c r="D163" t="s">
        <v>95</v>
      </c>
      <c r="E163" t="s">
        <v>90</v>
      </c>
      <c r="F163">
        <v>15.1</v>
      </c>
      <c r="G163">
        <v>15</v>
      </c>
      <c r="H163">
        <v>11.4</v>
      </c>
      <c r="I163">
        <v>11.7</v>
      </c>
      <c r="J163">
        <v>12.1</v>
      </c>
      <c r="K163">
        <v>8.3000000000000007</v>
      </c>
      <c r="L163">
        <v>8.3000000000000007</v>
      </c>
      <c r="M163">
        <v>10.8</v>
      </c>
      <c r="N163">
        <v>9.1</v>
      </c>
      <c r="O163">
        <v>8.3000000000000007</v>
      </c>
      <c r="P163">
        <v>5.0999999999999996</v>
      </c>
      <c r="Q163">
        <v>8</v>
      </c>
      <c r="R163">
        <v>6.3</v>
      </c>
    </row>
    <row r="164" spans="1:18" ht="22" customHeight="1" x14ac:dyDescent="0.2">
      <c r="A164" t="s">
        <v>215</v>
      </c>
      <c r="B164" t="s">
        <v>130</v>
      </c>
      <c r="C164" t="s">
        <v>94</v>
      </c>
      <c r="D164" t="s">
        <v>95</v>
      </c>
      <c r="E164" t="s">
        <v>90</v>
      </c>
      <c r="F164">
        <v>10.4</v>
      </c>
      <c r="G164">
        <v>11.5</v>
      </c>
      <c r="H164">
        <v>7.9</v>
      </c>
      <c r="I164">
        <v>12.1</v>
      </c>
      <c r="J164">
        <v>8.9</v>
      </c>
      <c r="K164">
        <v>10.8</v>
      </c>
      <c r="L164">
        <v>11.4</v>
      </c>
      <c r="M164">
        <v>8.9</v>
      </c>
      <c r="N164">
        <v>7.6</v>
      </c>
      <c r="O164">
        <v>9.8000000000000007</v>
      </c>
      <c r="P164">
        <v>6.7</v>
      </c>
      <c r="Q164">
        <v>12.5</v>
      </c>
      <c r="R164">
        <v>9.9</v>
      </c>
    </row>
    <row r="165" spans="1:18" ht="22" customHeight="1" x14ac:dyDescent="0.2">
      <c r="A165" t="s">
        <v>216</v>
      </c>
      <c r="B165" t="s">
        <v>130</v>
      </c>
      <c r="C165" t="s">
        <v>94</v>
      </c>
      <c r="D165" t="s">
        <v>95</v>
      </c>
      <c r="E165" t="s">
        <v>90</v>
      </c>
      <c r="F165">
        <v>11.8</v>
      </c>
      <c r="G165">
        <v>12.1</v>
      </c>
      <c r="H165">
        <v>12.2</v>
      </c>
      <c r="I165">
        <v>9.6</v>
      </c>
      <c r="J165">
        <v>6.4</v>
      </c>
      <c r="K165">
        <v>7.7</v>
      </c>
      <c r="L165">
        <v>9.4</v>
      </c>
      <c r="M165">
        <v>8.6999999999999993</v>
      </c>
      <c r="N165">
        <v>6.3</v>
      </c>
      <c r="O165">
        <v>14.9</v>
      </c>
      <c r="P165">
        <v>7.6</v>
      </c>
      <c r="Q165">
        <v>13.3</v>
      </c>
      <c r="R165">
        <v>9.6</v>
      </c>
    </row>
    <row r="166" spans="1:18" ht="22" customHeight="1" x14ac:dyDescent="0.2">
      <c r="A166" t="s">
        <v>217</v>
      </c>
      <c r="B166" t="s">
        <v>130</v>
      </c>
      <c r="C166" t="s">
        <v>94</v>
      </c>
      <c r="D166" t="s">
        <v>95</v>
      </c>
      <c r="E166" t="s">
        <v>90</v>
      </c>
      <c r="F166">
        <v>7</v>
      </c>
      <c r="G166">
        <v>7.1</v>
      </c>
      <c r="H166">
        <v>7.2</v>
      </c>
      <c r="I166">
        <v>8.6999999999999993</v>
      </c>
      <c r="J166">
        <v>10.4</v>
      </c>
      <c r="K166">
        <v>8.6</v>
      </c>
      <c r="L166">
        <v>6.4</v>
      </c>
      <c r="M166">
        <v>8.5</v>
      </c>
      <c r="N166">
        <v>5.9</v>
      </c>
      <c r="O166">
        <v>12.6</v>
      </c>
      <c r="P166">
        <v>7.3</v>
      </c>
      <c r="Q166">
        <v>4.9000000000000004</v>
      </c>
      <c r="R166">
        <v>4.5</v>
      </c>
    </row>
    <row r="167" spans="1:18" ht="22" customHeight="1" x14ac:dyDescent="0.2">
      <c r="A167" t="s">
        <v>218</v>
      </c>
      <c r="B167" t="s">
        <v>130</v>
      </c>
      <c r="C167" t="s">
        <v>94</v>
      </c>
      <c r="D167" t="s">
        <v>95</v>
      </c>
      <c r="E167" t="s">
        <v>90</v>
      </c>
      <c r="F167">
        <v>15.1</v>
      </c>
      <c r="G167">
        <v>10.6</v>
      </c>
      <c r="H167">
        <v>9.3000000000000007</v>
      </c>
      <c r="I167">
        <v>15.1</v>
      </c>
      <c r="J167">
        <v>10.9</v>
      </c>
      <c r="K167">
        <v>14.7</v>
      </c>
      <c r="L167">
        <v>9.1</v>
      </c>
      <c r="M167">
        <v>15.1</v>
      </c>
      <c r="N167">
        <v>8.5</v>
      </c>
      <c r="O167">
        <v>9.9</v>
      </c>
      <c r="P167">
        <v>8.9</v>
      </c>
      <c r="Q167">
        <v>11.6</v>
      </c>
      <c r="R167">
        <v>10.6</v>
      </c>
    </row>
    <row r="168" spans="1:18" ht="22" customHeight="1" x14ac:dyDescent="0.2">
      <c r="A168" t="s">
        <v>219</v>
      </c>
      <c r="B168" t="s">
        <v>130</v>
      </c>
      <c r="C168" t="s">
        <v>94</v>
      </c>
      <c r="D168" t="s">
        <v>95</v>
      </c>
      <c r="E168" t="s">
        <v>90</v>
      </c>
      <c r="F168">
        <v>15.1</v>
      </c>
      <c r="G168">
        <v>15.1</v>
      </c>
      <c r="H168">
        <v>11.3</v>
      </c>
      <c r="I168">
        <v>11.5</v>
      </c>
      <c r="J168">
        <v>10.3</v>
      </c>
      <c r="K168">
        <v>15.1</v>
      </c>
      <c r="L168">
        <v>12.8</v>
      </c>
      <c r="M168">
        <v>11.9</v>
      </c>
      <c r="N168">
        <v>13.4</v>
      </c>
      <c r="O168">
        <v>15.1</v>
      </c>
      <c r="P168">
        <v>11.2</v>
      </c>
      <c r="Q168">
        <v>14.5</v>
      </c>
      <c r="R168">
        <v>8.9</v>
      </c>
    </row>
    <row r="169" spans="1:18" ht="22" customHeight="1" x14ac:dyDescent="0.2">
      <c r="A169" t="s">
        <v>220</v>
      </c>
      <c r="B169" t="s">
        <v>130</v>
      </c>
      <c r="C169" t="s">
        <v>94</v>
      </c>
      <c r="D169" t="s">
        <v>95</v>
      </c>
      <c r="E169" t="s">
        <v>90</v>
      </c>
      <c r="F169">
        <v>15.1</v>
      </c>
      <c r="G169">
        <v>15.1</v>
      </c>
      <c r="H169">
        <v>14.4</v>
      </c>
      <c r="I169">
        <v>15.1</v>
      </c>
      <c r="J169">
        <v>14.5</v>
      </c>
      <c r="K169">
        <v>15.1</v>
      </c>
      <c r="L169">
        <v>12.8</v>
      </c>
      <c r="M169">
        <v>15.1</v>
      </c>
      <c r="N169">
        <v>10.5</v>
      </c>
      <c r="O169">
        <v>15.1</v>
      </c>
      <c r="P169">
        <v>12.6</v>
      </c>
      <c r="Q169">
        <v>8.6999999999999993</v>
      </c>
      <c r="R169">
        <v>12.3</v>
      </c>
    </row>
    <row r="170" spans="1:18" ht="22" customHeight="1" x14ac:dyDescent="0.2">
      <c r="A170" t="s">
        <v>213</v>
      </c>
      <c r="B170" t="s">
        <v>131</v>
      </c>
      <c r="C170" t="s">
        <v>94</v>
      </c>
      <c r="D170" t="s">
        <v>95</v>
      </c>
      <c r="E170" t="s">
        <v>90</v>
      </c>
      <c r="F170">
        <v>13</v>
      </c>
      <c r="G170">
        <v>13.8</v>
      </c>
      <c r="H170">
        <v>12.1</v>
      </c>
      <c r="I170">
        <v>9.6</v>
      </c>
      <c r="J170">
        <v>13.3</v>
      </c>
      <c r="K170">
        <v>11.2</v>
      </c>
      <c r="L170">
        <v>9.8000000000000007</v>
      </c>
      <c r="M170">
        <v>10.4</v>
      </c>
      <c r="N170">
        <v>10.8</v>
      </c>
      <c r="O170">
        <v>12.8</v>
      </c>
      <c r="P170">
        <v>7.2</v>
      </c>
      <c r="Q170">
        <v>4</v>
      </c>
      <c r="R170">
        <v>11.7</v>
      </c>
    </row>
    <row r="171" spans="1:18" ht="22" customHeight="1" x14ac:dyDescent="0.2">
      <c r="A171" t="s">
        <v>214</v>
      </c>
      <c r="B171" t="s">
        <v>131</v>
      </c>
      <c r="C171" t="s">
        <v>94</v>
      </c>
      <c r="D171" t="s">
        <v>95</v>
      </c>
      <c r="E171" t="s">
        <v>90</v>
      </c>
      <c r="F171">
        <v>14.8</v>
      </c>
      <c r="G171">
        <v>14.9</v>
      </c>
      <c r="H171">
        <v>11.7</v>
      </c>
      <c r="I171">
        <v>12.8</v>
      </c>
      <c r="J171">
        <v>11.6</v>
      </c>
      <c r="K171">
        <v>15.1</v>
      </c>
      <c r="L171">
        <v>12.6</v>
      </c>
      <c r="M171">
        <v>6.9</v>
      </c>
      <c r="N171">
        <v>8.4</v>
      </c>
      <c r="O171">
        <v>9.1999999999999993</v>
      </c>
      <c r="P171">
        <v>14.6</v>
      </c>
      <c r="Q171">
        <v>7.8</v>
      </c>
      <c r="R171">
        <v>4.9000000000000004</v>
      </c>
    </row>
    <row r="172" spans="1:18" ht="22" customHeight="1" x14ac:dyDescent="0.2">
      <c r="A172" t="s">
        <v>215</v>
      </c>
      <c r="B172" t="s">
        <v>131</v>
      </c>
      <c r="C172" t="s">
        <v>94</v>
      </c>
      <c r="D172" t="s">
        <v>95</v>
      </c>
      <c r="E172" t="s">
        <v>90</v>
      </c>
      <c r="F172">
        <v>12.2</v>
      </c>
      <c r="G172">
        <v>8.5</v>
      </c>
      <c r="H172">
        <v>10.3</v>
      </c>
      <c r="I172">
        <v>6.5</v>
      </c>
      <c r="J172">
        <v>7.2</v>
      </c>
      <c r="K172">
        <v>11.2</v>
      </c>
      <c r="L172">
        <v>12.9</v>
      </c>
      <c r="M172">
        <v>8.1999999999999993</v>
      </c>
      <c r="N172">
        <v>6.1</v>
      </c>
      <c r="O172">
        <v>9.9</v>
      </c>
      <c r="P172">
        <v>9.1</v>
      </c>
      <c r="Q172">
        <v>9.9</v>
      </c>
      <c r="R172">
        <v>10.5</v>
      </c>
    </row>
    <row r="173" spans="1:18" ht="22" customHeight="1" x14ac:dyDescent="0.2">
      <c r="A173" t="s">
        <v>216</v>
      </c>
      <c r="B173" t="s">
        <v>131</v>
      </c>
      <c r="C173" t="s">
        <v>94</v>
      </c>
      <c r="D173" t="s">
        <v>95</v>
      </c>
      <c r="E173" t="s">
        <v>90</v>
      </c>
      <c r="F173">
        <v>15</v>
      </c>
      <c r="G173">
        <v>9.1</v>
      </c>
      <c r="H173">
        <v>8.3000000000000007</v>
      </c>
      <c r="I173">
        <v>8.1999999999999993</v>
      </c>
      <c r="J173">
        <v>9.3000000000000007</v>
      </c>
      <c r="K173">
        <v>11.1</v>
      </c>
      <c r="L173">
        <v>9.6</v>
      </c>
      <c r="M173">
        <v>10.9</v>
      </c>
      <c r="N173">
        <v>8.1999999999999993</v>
      </c>
      <c r="O173">
        <v>10.199999999999999</v>
      </c>
      <c r="P173">
        <v>6.3</v>
      </c>
      <c r="Q173">
        <v>15.1</v>
      </c>
      <c r="R173">
        <v>10.1</v>
      </c>
    </row>
    <row r="174" spans="1:18" ht="22" customHeight="1" x14ac:dyDescent="0.2">
      <c r="A174" t="s">
        <v>217</v>
      </c>
      <c r="B174" t="s">
        <v>131</v>
      </c>
      <c r="C174" t="s">
        <v>94</v>
      </c>
      <c r="D174" t="s">
        <v>95</v>
      </c>
      <c r="E174" t="s">
        <v>90</v>
      </c>
      <c r="F174">
        <v>7.1</v>
      </c>
      <c r="G174">
        <v>9.9</v>
      </c>
      <c r="H174">
        <v>8.4</v>
      </c>
      <c r="I174">
        <v>11.6</v>
      </c>
      <c r="J174">
        <v>7.7</v>
      </c>
      <c r="K174">
        <v>5.3</v>
      </c>
      <c r="L174">
        <v>5.8</v>
      </c>
      <c r="M174">
        <v>7.1</v>
      </c>
      <c r="N174">
        <v>9.9</v>
      </c>
      <c r="O174">
        <v>9.1</v>
      </c>
      <c r="P174">
        <v>10.9</v>
      </c>
      <c r="Q174">
        <v>8.4</v>
      </c>
      <c r="R174">
        <v>4.4000000000000004</v>
      </c>
    </row>
    <row r="175" spans="1:18" ht="22" customHeight="1" x14ac:dyDescent="0.2">
      <c r="A175" t="s">
        <v>218</v>
      </c>
      <c r="B175" t="s">
        <v>131</v>
      </c>
      <c r="C175" t="s">
        <v>94</v>
      </c>
      <c r="D175" t="s">
        <v>95</v>
      </c>
      <c r="E175" t="s">
        <v>90</v>
      </c>
      <c r="F175">
        <v>15.1</v>
      </c>
      <c r="G175">
        <v>15.1</v>
      </c>
      <c r="H175">
        <v>15.1</v>
      </c>
      <c r="I175">
        <v>8.3000000000000007</v>
      </c>
      <c r="J175">
        <v>12.6</v>
      </c>
      <c r="K175">
        <v>14</v>
      </c>
      <c r="L175">
        <v>14.2</v>
      </c>
      <c r="M175">
        <v>11.8</v>
      </c>
      <c r="N175">
        <v>10.7</v>
      </c>
      <c r="O175">
        <v>15.1</v>
      </c>
      <c r="P175">
        <v>13.9</v>
      </c>
      <c r="Q175">
        <v>12.9</v>
      </c>
      <c r="R175">
        <v>13.3</v>
      </c>
    </row>
    <row r="176" spans="1:18" ht="22" customHeight="1" x14ac:dyDescent="0.2">
      <c r="A176" t="s">
        <v>219</v>
      </c>
      <c r="B176" t="s">
        <v>131</v>
      </c>
      <c r="C176" t="s">
        <v>94</v>
      </c>
      <c r="D176" t="s">
        <v>95</v>
      </c>
      <c r="E176" t="s">
        <v>90</v>
      </c>
      <c r="F176">
        <v>15.1</v>
      </c>
      <c r="G176">
        <v>11.3</v>
      </c>
      <c r="H176">
        <v>6.9</v>
      </c>
      <c r="I176">
        <v>9.5</v>
      </c>
      <c r="J176">
        <v>10.9</v>
      </c>
      <c r="K176">
        <v>15.1</v>
      </c>
      <c r="L176">
        <v>11.4</v>
      </c>
      <c r="M176">
        <v>8.9</v>
      </c>
      <c r="N176">
        <v>6.9</v>
      </c>
      <c r="O176">
        <v>15.1</v>
      </c>
      <c r="P176">
        <v>8.6</v>
      </c>
      <c r="Q176">
        <v>11.8</v>
      </c>
      <c r="R176">
        <v>9.6999999999999993</v>
      </c>
    </row>
    <row r="177" spans="1:18" ht="22" customHeight="1" x14ac:dyDescent="0.2">
      <c r="A177" t="s">
        <v>220</v>
      </c>
      <c r="B177" t="s">
        <v>131</v>
      </c>
      <c r="C177" t="s">
        <v>94</v>
      </c>
      <c r="D177" t="s">
        <v>95</v>
      </c>
      <c r="E177" t="s">
        <v>90</v>
      </c>
      <c r="F177">
        <v>15.1</v>
      </c>
      <c r="G177">
        <v>15.1</v>
      </c>
      <c r="H177">
        <v>15.1</v>
      </c>
      <c r="I177">
        <v>11.7</v>
      </c>
      <c r="J177">
        <v>13.3</v>
      </c>
      <c r="K177">
        <v>15.1</v>
      </c>
      <c r="L177">
        <v>11.4</v>
      </c>
      <c r="M177">
        <v>15.1</v>
      </c>
      <c r="N177">
        <v>15.1</v>
      </c>
      <c r="O177">
        <v>13.8</v>
      </c>
      <c r="P177">
        <v>15.1</v>
      </c>
      <c r="Q177">
        <v>13.5</v>
      </c>
      <c r="R177">
        <v>9.6</v>
      </c>
    </row>
    <row r="178" spans="1:18" ht="22" customHeight="1" x14ac:dyDescent="0.2">
      <c r="A178" t="s">
        <v>221</v>
      </c>
      <c r="B178" t="s">
        <v>130</v>
      </c>
      <c r="C178" t="s">
        <v>94</v>
      </c>
      <c r="D178" t="s">
        <v>95</v>
      </c>
      <c r="E178" t="s">
        <v>99</v>
      </c>
      <c r="F178">
        <v>8.1</v>
      </c>
      <c r="G178">
        <v>8.6999999999999993</v>
      </c>
      <c r="H178">
        <v>12.9</v>
      </c>
      <c r="I178">
        <v>15.1</v>
      </c>
      <c r="J178">
        <v>10.1</v>
      </c>
      <c r="K178">
        <v>10.8</v>
      </c>
      <c r="L178">
        <v>11.8</v>
      </c>
      <c r="M178">
        <v>9.5</v>
      </c>
      <c r="N178">
        <v>7.9</v>
      </c>
      <c r="O178">
        <v>8.5</v>
      </c>
      <c r="P178">
        <v>13.1</v>
      </c>
      <c r="Q178">
        <v>9.4</v>
      </c>
      <c r="R178">
        <v>6.9</v>
      </c>
    </row>
    <row r="179" spans="1:18" ht="22" customHeight="1" x14ac:dyDescent="0.2">
      <c r="A179" t="s">
        <v>222</v>
      </c>
      <c r="B179" t="s">
        <v>130</v>
      </c>
      <c r="C179" t="s">
        <v>94</v>
      </c>
      <c r="D179" t="s">
        <v>95</v>
      </c>
      <c r="E179" t="s">
        <v>99</v>
      </c>
      <c r="F179">
        <v>10.9</v>
      </c>
      <c r="G179">
        <v>12.9</v>
      </c>
      <c r="H179">
        <v>11.9</v>
      </c>
      <c r="I179">
        <v>13.7</v>
      </c>
      <c r="J179">
        <v>14.2</v>
      </c>
      <c r="K179">
        <v>12.4</v>
      </c>
      <c r="L179">
        <v>13.9</v>
      </c>
      <c r="M179">
        <v>12.5</v>
      </c>
      <c r="N179">
        <v>10.1</v>
      </c>
      <c r="O179">
        <v>10.1</v>
      </c>
      <c r="P179">
        <v>9.9</v>
      </c>
      <c r="Q179">
        <v>8.1</v>
      </c>
      <c r="R179">
        <v>9.1</v>
      </c>
    </row>
    <row r="180" spans="1:18" ht="22" customHeight="1" x14ac:dyDescent="0.2">
      <c r="A180" t="s">
        <v>223</v>
      </c>
      <c r="B180" t="s">
        <v>130</v>
      </c>
      <c r="C180" t="s">
        <v>94</v>
      </c>
      <c r="D180" t="s">
        <v>95</v>
      </c>
      <c r="E180" t="s">
        <v>99</v>
      </c>
      <c r="F180">
        <v>9.3000000000000007</v>
      </c>
      <c r="G180">
        <v>8.8000000000000007</v>
      </c>
    </row>
    <row r="181" spans="1:18" ht="22" customHeight="1" x14ac:dyDescent="0.2">
      <c r="A181" t="s">
        <v>224</v>
      </c>
      <c r="B181" t="s">
        <v>130</v>
      </c>
      <c r="C181" t="s">
        <v>94</v>
      </c>
      <c r="D181" t="s">
        <v>95</v>
      </c>
      <c r="E181" t="s">
        <v>99</v>
      </c>
      <c r="F181">
        <v>10.6</v>
      </c>
      <c r="G181">
        <v>11.5</v>
      </c>
      <c r="H181">
        <v>15.1</v>
      </c>
      <c r="I181">
        <v>10.7</v>
      </c>
      <c r="J181">
        <v>8.1</v>
      </c>
      <c r="K181">
        <v>9.4</v>
      </c>
      <c r="L181">
        <v>10.199999999999999</v>
      </c>
      <c r="M181">
        <v>12.6</v>
      </c>
      <c r="N181">
        <v>10.199999999999999</v>
      </c>
      <c r="O181">
        <v>8.9</v>
      </c>
      <c r="P181">
        <v>9.1999999999999993</v>
      </c>
      <c r="Q181">
        <v>10.1</v>
      </c>
      <c r="R181">
        <v>14.5</v>
      </c>
    </row>
    <row r="182" spans="1:18" ht="22" customHeight="1" x14ac:dyDescent="0.2">
      <c r="A182" t="s">
        <v>225</v>
      </c>
      <c r="B182" t="s">
        <v>130</v>
      </c>
      <c r="C182" t="s">
        <v>94</v>
      </c>
      <c r="D182" t="s">
        <v>95</v>
      </c>
      <c r="E182" t="s">
        <v>99</v>
      </c>
      <c r="F182">
        <v>13.3</v>
      </c>
      <c r="G182">
        <v>13.6</v>
      </c>
      <c r="H182">
        <v>13.6</v>
      </c>
      <c r="I182">
        <v>8.6</v>
      </c>
      <c r="J182">
        <v>9.3000000000000007</v>
      </c>
      <c r="K182">
        <v>13.6</v>
      </c>
      <c r="L182">
        <v>11.3</v>
      </c>
      <c r="M182">
        <v>11.7</v>
      </c>
      <c r="N182">
        <v>14.1</v>
      </c>
      <c r="O182">
        <v>9.3000000000000007</v>
      </c>
      <c r="P182">
        <v>11.1</v>
      </c>
      <c r="Q182">
        <v>8.9</v>
      </c>
      <c r="R182">
        <v>8.6999999999999993</v>
      </c>
    </row>
    <row r="183" spans="1:18" ht="22" customHeight="1" x14ac:dyDescent="0.2">
      <c r="A183" t="s">
        <v>226</v>
      </c>
      <c r="B183" t="s">
        <v>130</v>
      </c>
      <c r="C183" t="s">
        <v>94</v>
      </c>
      <c r="D183" t="s">
        <v>95</v>
      </c>
      <c r="E183" t="s">
        <v>99</v>
      </c>
      <c r="F183">
        <v>10.5</v>
      </c>
      <c r="G183">
        <v>14.5</v>
      </c>
      <c r="H183">
        <v>8.1999999999999993</v>
      </c>
      <c r="I183">
        <v>8.4</v>
      </c>
      <c r="J183">
        <v>15.1</v>
      </c>
      <c r="K183">
        <v>10.9</v>
      </c>
      <c r="L183">
        <v>11.7</v>
      </c>
      <c r="M183">
        <v>10.5</v>
      </c>
      <c r="N183">
        <v>15.1</v>
      </c>
      <c r="O183">
        <v>8.9</v>
      </c>
      <c r="P183">
        <v>7.9</v>
      </c>
      <c r="Q183">
        <v>8.8000000000000007</v>
      </c>
      <c r="R183">
        <v>9.1999999999999993</v>
      </c>
    </row>
    <row r="184" spans="1:18" ht="22" customHeight="1" x14ac:dyDescent="0.2">
      <c r="A184" t="s">
        <v>227</v>
      </c>
      <c r="B184" t="s">
        <v>130</v>
      </c>
      <c r="C184" t="s">
        <v>94</v>
      </c>
      <c r="D184" t="s">
        <v>95</v>
      </c>
      <c r="E184" t="s">
        <v>99</v>
      </c>
      <c r="F184">
        <v>7.3</v>
      </c>
      <c r="G184">
        <v>15.1</v>
      </c>
      <c r="H184">
        <v>11.6</v>
      </c>
      <c r="I184">
        <v>15.1</v>
      </c>
      <c r="J184">
        <v>11.7</v>
      </c>
      <c r="K184">
        <v>9.9</v>
      </c>
      <c r="L184">
        <v>11.3</v>
      </c>
      <c r="M184">
        <v>15.1</v>
      </c>
      <c r="N184">
        <v>8.9</v>
      </c>
      <c r="O184">
        <v>7.7</v>
      </c>
      <c r="P184">
        <v>8.1</v>
      </c>
      <c r="Q184">
        <v>11.5</v>
      </c>
      <c r="R184">
        <v>10.8</v>
      </c>
    </row>
    <row r="185" spans="1:18" ht="22" customHeight="1" x14ac:dyDescent="0.2">
      <c r="A185" t="s">
        <v>228</v>
      </c>
      <c r="B185" t="s">
        <v>130</v>
      </c>
      <c r="C185" t="s">
        <v>94</v>
      </c>
      <c r="D185" t="s">
        <v>95</v>
      </c>
      <c r="E185" t="s">
        <v>99</v>
      </c>
      <c r="F185">
        <v>12.7</v>
      </c>
      <c r="G185">
        <v>12.9</v>
      </c>
      <c r="H185">
        <v>11.9</v>
      </c>
      <c r="I185">
        <v>14.5</v>
      </c>
      <c r="J185">
        <v>10.4</v>
      </c>
      <c r="K185">
        <v>11.8</v>
      </c>
      <c r="L185">
        <v>8.9</v>
      </c>
      <c r="M185">
        <v>15.1</v>
      </c>
      <c r="N185">
        <v>11.1</v>
      </c>
      <c r="O185">
        <v>8.8000000000000007</v>
      </c>
      <c r="P185">
        <v>13.9</v>
      </c>
      <c r="Q185">
        <v>14.4</v>
      </c>
      <c r="R185">
        <v>10.5</v>
      </c>
    </row>
    <row r="186" spans="1:18" ht="22" customHeight="1" x14ac:dyDescent="0.2">
      <c r="A186" t="s">
        <v>221</v>
      </c>
      <c r="B186" t="s">
        <v>131</v>
      </c>
      <c r="C186" t="s">
        <v>94</v>
      </c>
      <c r="D186" t="s">
        <v>95</v>
      </c>
      <c r="E186" t="s">
        <v>99</v>
      </c>
      <c r="F186">
        <v>15.1</v>
      </c>
      <c r="G186">
        <v>15.1</v>
      </c>
      <c r="H186">
        <v>13.8</v>
      </c>
      <c r="I186">
        <v>13.4</v>
      </c>
      <c r="J186">
        <v>7.5</v>
      </c>
      <c r="K186">
        <v>13.4</v>
      </c>
      <c r="L186">
        <v>15.1</v>
      </c>
      <c r="M186">
        <v>9.1999999999999993</v>
      </c>
      <c r="N186">
        <v>11.9</v>
      </c>
      <c r="O186">
        <v>11.3</v>
      </c>
      <c r="P186">
        <v>8.6</v>
      </c>
      <c r="Q186">
        <v>11.3</v>
      </c>
      <c r="R186">
        <v>9.6</v>
      </c>
    </row>
    <row r="187" spans="1:18" ht="22" customHeight="1" x14ac:dyDescent="0.2">
      <c r="A187" t="s">
        <v>222</v>
      </c>
      <c r="B187" t="s">
        <v>131</v>
      </c>
      <c r="C187" t="s">
        <v>94</v>
      </c>
      <c r="D187" t="s">
        <v>95</v>
      </c>
      <c r="E187" t="s">
        <v>99</v>
      </c>
      <c r="F187">
        <v>12.9</v>
      </c>
      <c r="G187">
        <v>15.1</v>
      </c>
      <c r="H187">
        <v>11.1</v>
      </c>
      <c r="I187">
        <v>15.1</v>
      </c>
      <c r="J187">
        <v>10.8</v>
      </c>
      <c r="K187">
        <v>10.8</v>
      </c>
      <c r="L187">
        <v>15.1</v>
      </c>
      <c r="M187">
        <v>14.1</v>
      </c>
      <c r="N187">
        <v>8.4</v>
      </c>
      <c r="O187">
        <v>13.1</v>
      </c>
      <c r="P187">
        <v>11.1</v>
      </c>
      <c r="Q187">
        <v>9.1999999999999993</v>
      </c>
      <c r="R187">
        <v>12.2</v>
      </c>
    </row>
    <row r="188" spans="1:18" ht="22" customHeight="1" x14ac:dyDescent="0.2">
      <c r="A188" t="s">
        <v>223</v>
      </c>
      <c r="B188" t="s">
        <v>131</v>
      </c>
      <c r="C188" t="s">
        <v>94</v>
      </c>
      <c r="D188" t="s">
        <v>95</v>
      </c>
      <c r="E188" t="s">
        <v>99</v>
      </c>
      <c r="F188">
        <v>9.1</v>
      </c>
      <c r="G188">
        <v>10.4</v>
      </c>
    </row>
    <row r="189" spans="1:18" ht="22" customHeight="1" x14ac:dyDescent="0.2">
      <c r="A189" t="s">
        <v>224</v>
      </c>
      <c r="B189" t="s">
        <v>131</v>
      </c>
      <c r="C189" t="s">
        <v>94</v>
      </c>
      <c r="D189" t="s">
        <v>95</v>
      </c>
      <c r="E189" t="s">
        <v>99</v>
      </c>
      <c r="F189">
        <v>14.9</v>
      </c>
      <c r="G189">
        <v>15.1</v>
      </c>
      <c r="H189">
        <v>9.9</v>
      </c>
      <c r="I189">
        <v>13.8</v>
      </c>
      <c r="J189">
        <v>9.1</v>
      </c>
      <c r="K189">
        <v>12.4</v>
      </c>
      <c r="L189">
        <v>14.1</v>
      </c>
      <c r="M189">
        <v>12.9</v>
      </c>
      <c r="N189">
        <v>9.9</v>
      </c>
      <c r="O189">
        <v>15.1</v>
      </c>
      <c r="P189">
        <v>12.7</v>
      </c>
      <c r="Q189">
        <v>12.3</v>
      </c>
      <c r="R189">
        <v>14.7</v>
      </c>
    </row>
    <row r="190" spans="1:18" ht="22" customHeight="1" x14ac:dyDescent="0.2">
      <c r="A190" t="s">
        <v>225</v>
      </c>
      <c r="B190" t="s">
        <v>131</v>
      </c>
      <c r="C190" t="s">
        <v>94</v>
      </c>
      <c r="D190" t="s">
        <v>95</v>
      </c>
      <c r="E190" t="s">
        <v>99</v>
      </c>
      <c r="F190">
        <v>9.8000000000000007</v>
      </c>
      <c r="G190">
        <v>9.9</v>
      </c>
      <c r="H190">
        <v>10.6</v>
      </c>
      <c r="I190">
        <v>12.9</v>
      </c>
      <c r="J190">
        <v>7.5</v>
      </c>
      <c r="K190">
        <v>15.1</v>
      </c>
      <c r="L190">
        <v>14.4</v>
      </c>
      <c r="M190">
        <v>8.6</v>
      </c>
      <c r="N190">
        <v>4.4000000000000004</v>
      </c>
      <c r="O190">
        <v>5.7</v>
      </c>
      <c r="P190">
        <v>5.9</v>
      </c>
      <c r="Q190">
        <v>13.8</v>
      </c>
      <c r="R190">
        <v>10.1</v>
      </c>
    </row>
    <row r="191" spans="1:18" ht="22" customHeight="1" x14ac:dyDescent="0.2">
      <c r="A191" t="s">
        <v>226</v>
      </c>
      <c r="B191" t="s">
        <v>131</v>
      </c>
      <c r="C191" t="s">
        <v>94</v>
      </c>
      <c r="D191" t="s">
        <v>95</v>
      </c>
      <c r="E191" t="s">
        <v>99</v>
      </c>
      <c r="F191">
        <v>10.8</v>
      </c>
      <c r="G191">
        <v>9.9</v>
      </c>
      <c r="H191">
        <v>8.6999999999999993</v>
      </c>
      <c r="I191">
        <v>12.8</v>
      </c>
      <c r="J191">
        <v>15.1</v>
      </c>
      <c r="K191">
        <v>11.9</v>
      </c>
      <c r="L191">
        <v>11.6</v>
      </c>
      <c r="M191">
        <v>13.6</v>
      </c>
      <c r="N191">
        <v>13.8</v>
      </c>
      <c r="O191">
        <v>10.8</v>
      </c>
      <c r="P191">
        <v>6.1</v>
      </c>
      <c r="Q191">
        <v>8.9</v>
      </c>
      <c r="R191">
        <v>5.6</v>
      </c>
    </row>
    <row r="192" spans="1:18" ht="22" customHeight="1" x14ac:dyDescent="0.2">
      <c r="A192" t="s">
        <v>227</v>
      </c>
      <c r="B192" t="s">
        <v>131</v>
      </c>
      <c r="C192" t="s">
        <v>94</v>
      </c>
      <c r="D192" t="s">
        <v>95</v>
      </c>
      <c r="E192" t="s">
        <v>99</v>
      </c>
      <c r="F192">
        <v>10.199999999999999</v>
      </c>
      <c r="G192">
        <v>13.8</v>
      </c>
      <c r="H192">
        <v>15.1</v>
      </c>
      <c r="I192">
        <v>11.9</v>
      </c>
      <c r="J192">
        <v>10.7</v>
      </c>
      <c r="K192">
        <v>15.1</v>
      </c>
      <c r="L192">
        <v>15.1</v>
      </c>
      <c r="M192">
        <v>15.1</v>
      </c>
      <c r="N192">
        <v>9.9</v>
      </c>
      <c r="O192">
        <v>10.9</v>
      </c>
      <c r="P192">
        <v>8.9</v>
      </c>
      <c r="Q192">
        <v>15.1</v>
      </c>
      <c r="R192">
        <v>14.4</v>
      </c>
    </row>
    <row r="193" spans="1:18" ht="22" customHeight="1" x14ac:dyDescent="0.2">
      <c r="A193" t="s">
        <v>228</v>
      </c>
      <c r="B193" t="s">
        <v>131</v>
      </c>
      <c r="C193" t="s">
        <v>94</v>
      </c>
      <c r="D193" t="s">
        <v>95</v>
      </c>
      <c r="E193" t="s">
        <v>99</v>
      </c>
      <c r="F193">
        <v>11.1</v>
      </c>
      <c r="G193">
        <v>15.1</v>
      </c>
      <c r="H193">
        <v>11.9</v>
      </c>
      <c r="I193">
        <v>10.4</v>
      </c>
      <c r="J193">
        <v>9.1</v>
      </c>
      <c r="K193">
        <v>14.7</v>
      </c>
      <c r="L193">
        <v>12.8</v>
      </c>
      <c r="M193">
        <v>9.9</v>
      </c>
      <c r="N193">
        <v>8.6</v>
      </c>
      <c r="O193">
        <v>9.6</v>
      </c>
      <c r="P193">
        <v>12.7</v>
      </c>
      <c r="Q193">
        <v>6.1</v>
      </c>
      <c r="R193">
        <v>10.1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F468-7F3F-47A4-9A21-810416EF81DE}">
  <dimension ref="A1:M145"/>
  <sheetViews>
    <sheetView tabSelected="1" workbookViewId="0">
      <selection activeCell="N4" sqref="N4"/>
    </sheetView>
  </sheetViews>
  <sheetFormatPr baseColWidth="10" defaultColWidth="12.33203125" defaultRowHeight="16" x14ac:dyDescent="0.2"/>
  <cols>
    <col min="1" max="1" width="25.33203125" customWidth="1"/>
    <col min="6" max="13" width="13.5" customWidth="1"/>
  </cols>
  <sheetData>
    <row r="1" spans="1:13" ht="22" customHeight="1" x14ac:dyDescent="0.2">
      <c r="A1" t="s">
        <v>4</v>
      </c>
      <c r="B1" t="s">
        <v>96</v>
      </c>
      <c r="C1" t="s">
        <v>97</v>
      </c>
      <c r="D1" t="s">
        <v>3</v>
      </c>
      <c r="E1" t="s">
        <v>89</v>
      </c>
      <c r="F1" t="s">
        <v>231</v>
      </c>
      <c r="G1" t="s">
        <v>232</v>
      </c>
      <c r="H1" t="s">
        <v>233</v>
      </c>
      <c r="I1" t="s">
        <v>234</v>
      </c>
      <c r="J1" t="s">
        <v>132</v>
      </c>
      <c r="K1" t="s">
        <v>235</v>
      </c>
      <c r="L1" t="s">
        <v>236</v>
      </c>
      <c r="M1" t="s">
        <v>237</v>
      </c>
    </row>
    <row r="2" spans="1:13" ht="22" customHeight="1" x14ac:dyDescent="0.2">
      <c r="A2" t="s">
        <v>16</v>
      </c>
      <c r="B2" t="s">
        <v>130</v>
      </c>
      <c r="C2" t="s">
        <v>98</v>
      </c>
      <c r="D2" t="s">
        <v>88</v>
      </c>
      <c r="E2" t="s">
        <v>90</v>
      </c>
      <c r="F2">
        <v>5.8867133555658667E-4</v>
      </c>
      <c r="G2">
        <v>2.2200665719999999</v>
      </c>
      <c r="H2">
        <v>1.3090000000000001E-4</v>
      </c>
      <c r="I2">
        <v>2.4593998099999999</v>
      </c>
      <c r="J2">
        <v>3.7316900000000002E-5</v>
      </c>
      <c r="K2">
        <v>1.2125787589999999</v>
      </c>
    </row>
    <row r="3" spans="1:13" ht="22" customHeight="1" x14ac:dyDescent="0.2">
      <c r="A3" t="s">
        <v>17</v>
      </c>
      <c r="B3" t="s">
        <v>130</v>
      </c>
      <c r="C3" t="s">
        <v>98</v>
      </c>
      <c r="D3" t="s">
        <v>88</v>
      </c>
      <c r="E3" t="s">
        <v>90</v>
      </c>
      <c r="F3">
        <v>1.5896535517200103E-4</v>
      </c>
      <c r="G3">
        <v>0.59950884299999996</v>
      </c>
      <c r="H3">
        <v>2.86521E-5</v>
      </c>
      <c r="I3">
        <v>0.53832759500000005</v>
      </c>
      <c r="J3">
        <v>2.5919899999999999E-5</v>
      </c>
      <c r="K3">
        <v>0.84224183699999999</v>
      </c>
      <c r="L3">
        <v>2.27217E-6</v>
      </c>
      <c r="M3">
        <v>0.85621048200000005</v>
      </c>
    </row>
    <row r="4" spans="1:13" ht="22" customHeight="1" x14ac:dyDescent="0.2">
      <c r="A4" t="s">
        <v>18</v>
      </c>
      <c r="B4" t="s">
        <v>130</v>
      </c>
      <c r="C4" t="s">
        <v>98</v>
      </c>
      <c r="D4" t="s">
        <v>88</v>
      </c>
      <c r="E4" t="s">
        <v>90</v>
      </c>
      <c r="F4">
        <v>1.4092840054554914E-4</v>
      </c>
      <c r="G4">
        <v>0.53148575799999997</v>
      </c>
      <c r="H4">
        <v>2.9884400000000001E-5</v>
      </c>
      <c r="I4">
        <v>0.561479901</v>
      </c>
      <c r="J4">
        <v>3.23624E-5</v>
      </c>
      <c r="K4">
        <v>1.0515847739999999</v>
      </c>
      <c r="L4">
        <v>2.0004400000000002E-6</v>
      </c>
      <c r="M4">
        <v>0.75381761000000003</v>
      </c>
    </row>
    <row r="5" spans="1:13" ht="22" customHeight="1" x14ac:dyDescent="0.2">
      <c r="A5" t="s">
        <v>19</v>
      </c>
      <c r="B5" t="s">
        <v>130</v>
      </c>
      <c r="C5" t="s">
        <v>98</v>
      </c>
      <c r="D5" t="s">
        <v>88</v>
      </c>
      <c r="E5" t="s">
        <v>90</v>
      </c>
      <c r="F5">
        <v>3.7242821617765082E-4</v>
      </c>
      <c r="G5">
        <v>1.404545089</v>
      </c>
      <c r="H5">
        <v>2.9977699999999999E-5</v>
      </c>
      <c r="I5">
        <v>0.56323398199999997</v>
      </c>
      <c r="J5">
        <v>2.3167600000000002E-5</v>
      </c>
      <c r="K5">
        <v>0.75280962699999998</v>
      </c>
      <c r="L5">
        <v>7.8421400000000001E-7</v>
      </c>
      <c r="M5">
        <v>0.29551175099999999</v>
      </c>
    </row>
    <row r="6" spans="1:13" ht="22" customHeight="1" x14ac:dyDescent="0.2">
      <c r="A6" t="s">
        <v>20</v>
      </c>
      <c r="B6" t="s">
        <v>130</v>
      </c>
      <c r="C6" t="s">
        <v>98</v>
      </c>
      <c r="D6" t="s">
        <v>88</v>
      </c>
      <c r="E6" t="s">
        <v>90</v>
      </c>
      <c r="F6">
        <v>1.4183488158464846E-4</v>
      </c>
      <c r="G6">
        <v>0.53490438600000001</v>
      </c>
      <c r="H6">
        <v>5.7602899999999997E-5</v>
      </c>
      <c r="I6">
        <v>1.082266867</v>
      </c>
      <c r="J6">
        <v>3.1198600000000003E-5</v>
      </c>
      <c r="K6">
        <v>1.013770099</v>
      </c>
      <c r="L6">
        <v>6.0926400000000002E-6</v>
      </c>
      <c r="M6">
        <v>2.29586435</v>
      </c>
    </row>
    <row r="7" spans="1:13" ht="22" customHeight="1" x14ac:dyDescent="0.2">
      <c r="A7" t="s">
        <v>21</v>
      </c>
      <c r="B7" t="s">
        <v>130</v>
      </c>
      <c r="C7" t="s">
        <v>98</v>
      </c>
      <c r="D7" t="s">
        <v>88</v>
      </c>
      <c r="E7" t="s">
        <v>90</v>
      </c>
      <c r="F7">
        <v>1.8812771200156487E-4</v>
      </c>
      <c r="G7">
        <v>0.70948935199999996</v>
      </c>
      <c r="H7">
        <v>4.23288E-5</v>
      </c>
      <c r="I7">
        <v>0.79529184600000002</v>
      </c>
      <c r="J7">
        <v>3.4683700000000001E-5</v>
      </c>
      <c r="K7">
        <v>1.1270149039999999</v>
      </c>
      <c r="L7">
        <v>2.1192700000000002E-6</v>
      </c>
      <c r="M7">
        <v>0.79859580799999996</v>
      </c>
    </row>
    <row r="8" spans="1:13" ht="22" customHeight="1" x14ac:dyDescent="0.2">
      <c r="A8" t="s">
        <v>16</v>
      </c>
      <c r="B8" t="s">
        <v>131</v>
      </c>
      <c r="C8" t="s">
        <v>98</v>
      </c>
      <c r="D8" t="s">
        <v>88</v>
      </c>
      <c r="E8" t="s">
        <v>90</v>
      </c>
      <c r="F8">
        <v>6.6091399999999997E-4</v>
      </c>
      <c r="G8">
        <v>1.4440288530000001</v>
      </c>
      <c r="H8">
        <v>1.14589E-4</v>
      </c>
      <c r="I8">
        <v>2.2501312000000002</v>
      </c>
      <c r="J8">
        <v>2.3719200000000002E-5</v>
      </c>
      <c r="K8">
        <v>0.68606673500000004</v>
      </c>
      <c r="L8">
        <v>1.4333499999999999E-5</v>
      </c>
      <c r="M8">
        <v>2.828424262</v>
      </c>
    </row>
    <row r="9" spans="1:13" ht="22" customHeight="1" x14ac:dyDescent="0.2">
      <c r="A9" t="s">
        <v>17</v>
      </c>
      <c r="B9" t="s">
        <v>131</v>
      </c>
      <c r="C9" t="s">
        <v>98</v>
      </c>
      <c r="D9" t="s">
        <v>88</v>
      </c>
      <c r="E9" t="s">
        <v>90</v>
      </c>
      <c r="F9">
        <v>1.09888E-3</v>
      </c>
      <c r="G9">
        <v>2.4009403640000002</v>
      </c>
      <c r="H9">
        <v>3.3516899999999998E-5</v>
      </c>
      <c r="I9">
        <v>0.65815948499999999</v>
      </c>
      <c r="J9">
        <v>8.0110800000000006E-5</v>
      </c>
      <c r="K9">
        <v>2.3171703180000001</v>
      </c>
      <c r="L9">
        <v>1.99698E-6</v>
      </c>
      <c r="M9">
        <v>0.39406309299999998</v>
      </c>
    </row>
    <row r="10" spans="1:13" ht="22" customHeight="1" x14ac:dyDescent="0.2">
      <c r="A10" t="s">
        <v>18</v>
      </c>
      <c r="B10" t="s">
        <v>131</v>
      </c>
      <c r="C10" t="s">
        <v>98</v>
      </c>
      <c r="D10" t="s">
        <v>88</v>
      </c>
      <c r="E10" t="s">
        <v>90</v>
      </c>
      <c r="F10">
        <v>1.9049E-4</v>
      </c>
      <c r="G10">
        <v>0.41620020200000002</v>
      </c>
      <c r="H10">
        <v>4.7704999999999998E-5</v>
      </c>
      <c r="I10">
        <v>0.93676502900000003</v>
      </c>
      <c r="J10">
        <v>2.5194600000000001E-5</v>
      </c>
      <c r="K10">
        <v>0.72874292699999998</v>
      </c>
      <c r="L10">
        <v>2.4369400000000002E-6</v>
      </c>
      <c r="M10">
        <v>0.480879903</v>
      </c>
    </row>
    <row r="11" spans="1:13" ht="22" customHeight="1" x14ac:dyDescent="0.2">
      <c r="A11" t="s">
        <v>19</v>
      </c>
      <c r="B11" t="s">
        <v>131</v>
      </c>
      <c r="C11" t="s">
        <v>98</v>
      </c>
      <c r="D11" t="s">
        <v>88</v>
      </c>
      <c r="E11" t="s">
        <v>90</v>
      </c>
      <c r="F11">
        <v>3.87907E-4</v>
      </c>
      <c r="G11">
        <v>0.84753777100000005</v>
      </c>
      <c r="H11">
        <v>5.3522300000000001E-5</v>
      </c>
      <c r="I11">
        <v>1.050997417</v>
      </c>
      <c r="J11">
        <v>2.7441699999999999E-5</v>
      </c>
      <c r="K11">
        <v>0.79373829699999998</v>
      </c>
      <c r="L11">
        <v>5.7620000000000001E-6</v>
      </c>
      <c r="M11">
        <v>1.1370128349999999</v>
      </c>
    </row>
    <row r="12" spans="1:13" ht="22" customHeight="1" x14ac:dyDescent="0.2">
      <c r="A12" t="s">
        <v>20</v>
      </c>
      <c r="B12" t="s">
        <v>131</v>
      </c>
      <c r="C12" t="s">
        <v>98</v>
      </c>
      <c r="D12" t="s">
        <v>88</v>
      </c>
      <c r="E12" t="s">
        <v>90</v>
      </c>
      <c r="F12">
        <v>1.1679399999999999E-4</v>
      </c>
      <c r="G12">
        <v>0.25518219399999997</v>
      </c>
      <c r="H12">
        <v>1.61316E-5</v>
      </c>
      <c r="I12">
        <v>0.31677033100000002</v>
      </c>
      <c r="J12">
        <v>1.4233700000000001E-5</v>
      </c>
      <c r="K12">
        <v>0.411704032</v>
      </c>
      <c r="L12">
        <v>1.97495E-6</v>
      </c>
      <c r="M12">
        <v>0.38971693800000001</v>
      </c>
    </row>
    <row r="13" spans="1:13" ht="22" customHeight="1" x14ac:dyDescent="0.2">
      <c r="A13" t="s">
        <v>21</v>
      </c>
      <c r="B13" t="s">
        <v>131</v>
      </c>
      <c r="C13" t="s">
        <v>98</v>
      </c>
      <c r="D13" t="s">
        <v>88</v>
      </c>
      <c r="E13" t="s">
        <v>90</v>
      </c>
      <c r="F13">
        <v>2.9114000000000001E-4</v>
      </c>
      <c r="G13">
        <v>0.63611061599999996</v>
      </c>
      <c r="H13">
        <v>4.0087199999999998E-5</v>
      </c>
      <c r="I13">
        <v>0.78717653700000001</v>
      </c>
      <c r="J13">
        <v>3.6736200000000002E-5</v>
      </c>
      <c r="K13">
        <v>1.062577691</v>
      </c>
      <c r="L13">
        <v>3.9016099999999999E-6</v>
      </c>
      <c r="M13">
        <v>0.76990296899999999</v>
      </c>
    </row>
    <row r="14" spans="1:13" ht="22" customHeight="1" x14ac:dyDescent="0.2">
      <c r="A14" t="s">
        <v>22</v>
      </c>
      <c r="B14" t="s">
        <v>130</v>
      </c>
      <c r="C14" t="s">
        <v>98</v>
      </c>
      <c r="D14" t="s">
        <v>88</v>
      </c>
      <c r="E14" t="s">
        <v>99</v>
      </c>
      <c r="F14">
        <v>1.60543E-4</v>
      </c>
      <c r="G14">
        <v>1.064827389</v>
      </c>
      <c r="H14">
        <v>4.4858799999999998E-5</v>
      </c>
      <c r="I14">
        <v>0.79960550600000002</v>
      </c>
      <c r="J14">
        <v>6.1603899999999995E-5</v>
      </c>
      <c r="K14">
        <v>1.6923287380000001</v>
      </c>
      <c r="L14">
        <v>3.0457899999999999E-6</v>
      </c>
      <c r="M14">
        <v>1.160709617</v>
      </c>
    </row>
    <row r="15" spans="1:13" ht="22" customHeight="1" x14ac:dyDescent="0.2">
      <c r="A15" t="s">
        <v>23</v>
      </c>
      <c r="B15" t="s">
        <v>130</v>
      </c>
      <c r="C15" t="s">
        <v>98</v>
      </c>
      <c r="D15" t="s">
        <v>88</v>
      </c>
      <c r="E15" t="s">
        <v>99</v>
      </c>
      <c r="F15">
        <v>1.9577700000000001E-4</v>
      </c>
      <c r="G15">
        <v>1.2985212159999999</v>
      </c>
      <c r="H15">
        <v>6.6375000000000001E-5</v>
      </c>
      <c r="I15">
        <v>1.183131401</v>
      </c>
      <c r="J15">
        <v>4.66798E-5</v>
      </c>
      <c r="K15">
        <v>1.2823484789999999</v>
      </c>
      <c r="L15">
        <v>2.1660500000000002E-6</v>
      </c>
      <c r="M15">
        <v>0.82545249099999995</v>
      </c>
    </row>
    <row r="16" spans="1:13" ht="22" customHeight="1" x14ac:dyDescent="0.2">
      <c r="A16" t="s">
        <v>24</v>
      </c>
      <c r="B16" t="s">
        <v>130</v>
      </c>
      <c r="C16" t="s">
        <v>98</v>
      </c>
      <c r="D16" t="s">
        <v>88</v>
      </c>
      <c r="E16" t="s">
        <v>99</v>
      </c>
      <c r="F16">
        <v>1.08577E-4</v>
      </c>
      <c r="G16">
        <v>0.72015012199999995</v>
      </c>
      <c r="H16">
        <v>3.9644999999999997E-5</v>
      </c>
      <c r="I16">
        <v>0.70667085299999999</v>
      </c>
      <c r="J16">
        <v>2.30481E-5</v>
      </c>
      <c r="K16">
        <v>0.63315685899999996</v>
      </c>
      <c r="L16">
        <v>2.4428600000000001E-6</v>
      </c>
      <c r="M16">
        <v>0.93093806099999998</v>
      </c>
    </row>
    <row r="17" spans="1:13" ht="22" customHeight="1" x14ac:dyDescent="0.2">
      <c r="A17" t="s">
        <v>25</v>
      </c>
      <c r="B17" t="s">
        <v>130</v>
      </c>
      <c r="C17" t="s">
        <v>98</v>
      </c>
      <c r="D17" t="s">
        <v>88</v>
      </c>
      <c r="E17" t="s">
        <v>99</v>
      </c>
      <c r="F17">
        <v>1.12444E-4</v>
      </c>
      <c r="G17">
        <v>0.74580459200000004</v>
      </c>
      <c r="H17">
        <v>7.0794699999999995E-5</v>
      </c>
      <c r="I17">
        <v>1.261911129</v>
      </c>
      <c r="J17">
        <v>2.23973E-5</v>
      </c>
      <c r="K17">
        <v>0.61527893199999995</v>
      </c>
      <c r="L17">
        <v>2.0792599999999999E-6</v>
      </c>
      <c r="M17">
        <v>0.79237599999999997</v>
      </c>
    </row>
    <row r="18" spans="1:13" ht="22" customHeight="1" x14ac:dyDescent="0.2">
      <c r="A18" t="s">
        <v>26</v>
      </c>
      <c r="B18" t="s">
        <v>130</v>
      </c>
      <c r="C18" t="s">
        <v>98</v>
      </c>
      <c r="D18" t="s">
        <v>88</v>
      </c>
      <c r="E18" t="s">
        <v>99</v>
      </c>
      <c r="F18">
        <v>1.3509399999999999E-4</v>
      </c>
      <c r="G18">
        <v>0.8960304</v>
      </c>
      <c r="H18">
        <v>6.1513000000000005E-5</v>
      </c>
      <c r="I18">
        <v>1.096465418</v>
      </c>
      <c r="J18">
        <v>3.3232599999999998E-5</v>
      </c>
      <c r="K18">
        <v>0.91293638200000005</v>
      </c>
      <c r="L18">
        <v>2.5154500000000002E-6</v>
      </c>
      <c r="M18">
        <v>0.95860414800000004</v>
      </c>
    </row>
    <row r="19" spans="1:13" ht="22" customHeight="1" x14ac:dyDescent="0.2">
      <c r="A19" t="s">
        <v>27</v>
      </c>
      <c r="B19" t="s">
        <v>130</v>
      </c>
      <c r="C19" t="s">
        <v>98</v>
      </c>
      <c r="D19" t="s">
        <v>88</v>
      </c>
      <c r="E19" t="s">
        <v>99</v>
      </c>
      <c r="F19">
        <v>1.9218100000000001E-4</v>
      </c>
      <c r="G19">
        <v>1.274666281</v>
      </c>
      <c r="H19">
        <v>5.3420400000000001E-5</v>
      </c>
      <c r="I19">
        <v>0.95221569299999997</v>
      </c>
      <c r="J19">
        <v>3.1449399999999997E-5</v>
      </c>
      <c r="K19">
        <v>0.86395060999999995</v>
      </c>
      <c r="L19">
        <v>3.49506E-6</v>
      </c>
      <c r="M19">
        <v>1.331919683</v>
      </c>
    </row>
    <row r="20" spans="1:13" ht="22" customHeight="1" x14ac:dyDescent="0.2">
      <c r="A20" t="s">
        <v>22</v>
      </c>
      <c r="B20" t="s">
        <v>131</v>
      </c>
      <c r="C20" t="s">
        <v>98</v>
      </c>
      <c r="D20" t="s">
        <v>88</v>
      </c>
      <c r="E20" t="s">
        <v>99</v>
      </c>
      <c r="F20">
        <v>2.1790700000000001E-4</v>
      </c>
      <c r="G20">
        <v>1.4727565760000001</v>
      </c>
      <c r="H20">
        <v>6.0655600000000002E-5</v>
      </c>
      <c r="I20">
        <v>1.0391146929999999</v>
      </c>
      <c r="J20">
        <v>3.9899199999999999E-5</v>
      </c>
      <c r="K20">
        <v>1.1411114710000001</v>
      </c>
      <c r="L20">
        <v>1.6639000000000001E-6</v>
      </c>
      <c r="M20">
        <v>0.84598937200000002</v>
      </c>
    </row>
    <row r="21" spans="1:13" ht="22" customHeight="1" x14ac:dyDescent="0.2">
      <c r="A21" t="s">
        <v>23</v>
      </c>
      <c r="B21" t="s">
        <v>131</v>
      </c>
      <c r="C21" t="s">
        <v>98</v>
      </c>
      <c r="D21" t="s">
        <v>88</v>
      </c>
      <c r="E21" t="s">
        <v>99</v>
      </c>
      <c r="F21">
        <v>1.40319E-4</v>
      </c>
      <c r="G21">
        <v>0.94836807000000001</v>
      </c>
      <c r="H21">
        <v>4.9834299999999998E-5</v>
      </c>
      <c r="I21">
        <v>0.85373184599999996</v>
      </c>
      <c r="J21">
        <v>3.1331899999999997E-5</v>
      </c>
      <c r="K21">
        <v>0.89608568099999997</v>
      </c>
      <c r="L21">
        <v>1.7375699999999999E-6</v>
      </c>
      <c r="M21">
        <v>0.88344452100000004</v>
      </c>
    </row>
    <row r="22" spans="1:13" ht="22" customHeight="1" x14ac:dyDescent="0.2">
      <c r="A22" t="s">
        <v>24</v>
      </c>
      <c r="B22" t="s">
        <v>131</v>
      </c>
      <c r="C22" t="s">
        <v>98</v>
      </c>
      <c r="D22" t="s">
        <v>88</v>
      </c>
      <c r="E22" t="s">
        <v>99</v>
      </c>
      <c r="F22">
        <v>1.10609E-4</v>
      </c>
      <c r="G22">
        <v>0.74756399699999998</v>
      </c>
      <c r="H22">
        <v>5.7254599999999999E-5</v>
      </c>
      <c r="I22">
        <v>0.98085032100000002</v>
      </c>
      <c r="J22">
        <v>2.5647699999999998E-5</v>
      </c>
      <c r="K22">
        <v>0.73352029299999999</v>
      </c>
      <c r="L22">
        <v>1.3573699999999999E-6</v>
      </c>
      <c r="M22">
        <v>0.69014023199999996</v>
      </c>
    </row>
    <row r="23" spans="1:13" ht="22" customHeight="1" x14ac:dyDescent="0.2">
      <c r="A23" t="s">
        <v>25</v>
      </c>
      <c r="B23" t="s">
        <v>131</v>
      </c>
      <c r="C23" t="s">
        <v>98</v>
      </c>
      <c r="D23" t="s">
        <v>88</v>
      </c>
      <c r="E23" t="s">
        <v>99</v>
      </c>
      <c r="F23">
        <v>1.8534500000000001E-4</v>
      </c>
      <c r="G23">
        <v>1.2526809320000001</v>
      </c>
      <c r="H23">
        <v>7.68018E-5</v>
      </c>
      <c r="I23">
        <v>1.31572219</v>
      </c>
      <c r="J23">
        <v>4.6177999999999997E-5</v>
      </c>
      <c r="K23">
        <v>1.320683955</v>
      </c>
      <c r="L23">
        <v>2.7303200000000001E-6</v>
      </c>
      <c r="M23">
        <v>1.3881961599999999</v>
      </c>
    </row>
    <row r="24" spans="1:13" ht="22" customHeight="1" x14ac:dyDescent="0.2">
      <c r="A24" t="s">
        <v>26</v>
      </c>
      <c r="B24" t="s">
        <v>131</v>
      </c>
      <c r="C24" t="s">
        <v>98</v>
      </c>
      <c r="D24" t="s">
        <v>88</v>
      </c>
      <c r="E24" t="s">
        <v>99</v>
      </c>
      <c r="F24">
        <v>1.32337E-4</v>
      </c>
      <c r="G24">
        <v>0.89441667800000002</v>
      </c>
      <c r="H24">
        <v>4.72607E-5</v>
      </c>
      <c r="I24">
        <v>0.809641363</v>
      </c>
      <c r="J24">
        <v>2.76558E-5</v>
      </c>
      <c r="K24">
        <v>0.79095148999999998</v>
      </c>
      <c r="L24">
        <v>2.4142399999999999E-6</v>
      </c>
      <c r="M24">
        <v>1.2274901469999999</v>
      </c>
    </row>
    <row r="25" spans="1:13" ht="22" customHeight="1" x14ac:dyDescent="0.2">
      <c r="A25" t="s">
        <v>27</v>
      </c>
      <c r="B25" t="s">
        <v>131</v>
      </c>
      <c r="C25" t="s">
        <v>98</v>
      </c>
      <c r="D25" t="s">
        <v>88</v>
      </c>
      <c r="E25" t="s">
        <v>99</v>
      </c>
      <c r="F25">
        <v>1.01235E-4</v>
      </c>
      <c r="G25">
        <v>0.68421374700000004</v>
      </c>
      <c r="H25">
        <v>5.8427200000000002E-5</v>
      </c>
      <c r="I25">
        <v>1.000939587</v>
      </c>
      <c r="J25">
        <v>3.9078800000000003E-5</v>
      </c>
      <c r="K25">
        <v>1.1176471109999999</v>
      </c>
      <c r="L25">
        <v>1.89746E-6</v>
      </c>
      <c r="M25">
        <v>0.96473956800000005</v>
      </c>
    </row>
    <row r="26" spans="1:13" ht="22" customHeight="1" x14ac:dyDescent="0.2">
      <c r="A26" t="s">
        <v>28</v>
      </c>
      <c r="B26" t="s">
        <v>130</v>
      </c>
      <c r="C26" t="s">
        <v>98</v>
      </c>
      <c r="D26" t="s">
        <v>91</v>
      </c>
      <c r="E26" t="s">
        <v>90</v>
      </c>
    </row>
    <row r="27" spans="1:13" ht="22" customHeight="1" x14ac:dyDescent="0.2">
      <c r="A27" t="s">
        <v>29</v>
      </c>
      <c r="B27" t="s">
        <v>130</v>
      </c>
      <c r="C27" t="s">
        <v>98</v>
      </c>
      <c r="D27" t="s">
        <v>91</v>
      </c>
      <c r="E27" t="s">
        <v>90</v>
      </c>
      <c r="F27">
        <v>3.9026700000000002E-4</v>
      </c>
      <c r="G27">
        <v>1.471821729</v>
      </c>
      <c r="H27">
        <v>3.3878999999999999E-5</v>
      </c>
      <c r="I27">
        <v>0.63653258899999998</v>
      </c>
      <c r="J27">
        <v>1.6915E-5</v>
      </c>
      <c r="K27">
        <v>0.54963551700000002</v>
      </c>
      <c r="L27">
        <v>3.1184300000000001E-6</v>
      </c>
      <c r="M27">
        <v>1.1751031519999999</v>
      </c>
    </row>
    <row r="28" spans="1:13" ht="22" customHeight="1" x14ac:dyDescent="0.2">
      <c r="A28" t="s">
        <v>30</v>
      </c>
      <c r="B28" t="s">
        <v>130</v>
      </c>
      <c r="C28" t="s">
        <v>98</v>
      </c>
      <c r="D28" t="s">
        <v>91</v>
      </c>
      <c r="E28" t="s">
        <v>90</v>
      </c>
      <c r="F28">
        <v>1.4642999999999999E-4</v>
      </c>
      <c r="G28">
        <v>0.55223450500000004</v>
      </c>
      <c r="H28">
        <v>1.7430799999999999E-5</v>
      </c>
      <c r="I28">
        <v>0.32749760999999999</v>
      </c>
      <c r="J28">
        <v>7.8935600000000007E-6</v>
      </c>
      <c r="K28">
        <v>0.25649389099999997</v>
      </c>
      <c r="L28">
        <v>8.3773700000000001E-7</v>
      </c>
      <c r="M28">
        <v>0.31568057700000002</v>
      </c>
    </row>
    <row r="29" spans="1:13" ht="22" customHeight="1" x14ac:dyDescent="0.2">
      <c r="A29" t="s">
        <v>31</v>
      </c>
      <c r="B29" t="s">
        <v>130</v>
      </c>
      <c r="C29" t="s">
        <v>98</v>
      </c>
      <c r="D29" t="s">
        <v>91</v>
      </c>
      <c r="E29" t="s">
        <v>90</v>
      </c>
      <c r="F29">
        <v>1.8531299999999999E-4</v>
      </c>
      <c r="G29">
        <v>0.69887334999999995</v>
      </c>
      <c r="H29">
        <v>2.4527300000000001E-5</v>
      </c>
      <c r="I29">
        <v>0.46082991699999998</v>
      </c>
      <c r="J29">
        <v>1.38581E-5</v>
      </c>
      <c r="K29">
        <v>0.45030528199999997</v>
      </c>
      <c r="L29">
        <v>3.4362100000000001E-6</v>
      </c>
      <c r="M29">
        <v>1.2948521740000001</v>
      </c>
    </row>
    <row r="30" spans="1:13" ht="22" customHeight="1" x14ac:dyDescent="0.2">
      <c r="A30" t="s">
        <v>32</v>
      </c>
      <c r="B30" t="s">
        <v>130</v>
      </c>
      <c r="C30" t="s">
        <v>98</v>
      </c>
      <c r="D30" t="s">
        <v>91</v>
      </c>
      <c r="E30" t="s">
        <v>90</v>
      </c>
      <c r="F30">
        <v>1.0842599999999999E-4</v>
      </c>
      <c r="G30">
        <v>0.40890934499999998</v>
      </c>
      <c r="H30">
        <v>2.7125299999999999E-5</v>
      </c>
      <c r="I30">
        <v>0.509642072</v>
      </c>
      <c r="J30">
        <v>9.3286099999999998E-6</v>
      </c>
      <c r="K30">
        <v>0.30312435799999998</v>
      </c>
      <c r="L30">
        <v>1.55194E-6</v>
      </c>
      <c r="M30">
        <v>0.58480899399999997</v>
      </c>
    </row>
    <row r="31" spans="1:13" ht="22" customHeight="1" x14ac:dyDescent="0.2">
      <c r="A31" t="s">
        <v>33</v>
      </c>
      <c r="B31" t="s">
        <v>130</v>
      </c>
      <c r="C31" t="s">
        <v>98</v>
      </c>
      <c r="D31" t="s">
        <v>91</v>
      </c>
      <c r="E31" t="s">
        <v>90</v>
      </c>
      <c r="F31">
        <v>2.5990099999999999E-4</v>
      </c>
      <c r="G31">
        <v>0.98016934899999997</v>
      </c>
      <c r="H31">
        <v>5.3866599999999997E-5</v>
      </c>
      <c r="I31">
        <v>1.0120680399999999</v>
      </c>
      <c r="J31">
        <v>3.0815999999999998E-5</v>
      </c>
      <c r="K31">
        <v>1.0013360819999999</v>
      </c>
      <c r="L31">
        <v>6.4099700000000001E-6</v>
      </c>
      <c r="M31">
        <v>2.4154423220000001</v>
      </c>
    </row>
    <row r="32" spans="1:13" ht="22" customHeight="1" x14ac:dyDescent="0.2">
      <c r="A32" t="s">
        <v>28</v>
      </c>
      <c r="B32" t="s">
        <v>131</v>
      </c>
      <c r="C32" t="s">
        <v>98</v>
      </c>
      <c r="D32" t="s">
        <v>91</v>
      </c>
      <c r="E32" t="s">
        <v>90</v>
      </c>
      <c r="F32">
        <v>6.0229200000000004E-4</v>
      </c>
      <c r="G32">
        <v>1.3159453430000001</v>
      </c>
      <c r="H32">
        <v>1.21248E-4</v>
      </c>
      <c r="I32">
        <v>2.3809034609999999</v>
      </c>
      <c r="J32">
        <v>1.53219E-5</v>
      </c>
      <c r="K32">
        <v>0.44317983</v>
      </c>
      <c r="L32">
        <v>5.8861299999999998E-6</v>
      </c>
      <c r="M32">
        <v>1.1615075560000001</v>
      </c>
    </row>
    <row r="33" spans="1:13" ht="22" customHeight="1" x14ac:dyDescent="0.2">
      <c r="A33" t="s">
        <v>29</v>
      </c>
      <c r="B33" t="s">
        <v>131</v>
      </c>
      <c r="C33" t="s">
        <v>98</v>
      </c>
      <c r="D33" t="s">
        <v>91</v>
      </c>
      <c r="E33" t="s">
        <v>90</v>
      </c>
      <c r="F33">
        <v>1.5699400000000001E-4</v>
      </c>
      <c r="G33">
        <v>0.34301642599999999</v>
      </c>
      <c r="H33">
        <v>3.1083300000000001E-5</v>
      </c>
      <c r="I33">
        <v>0.61037133899999996</v>
      </c>
      <c r="J33">
        <v>7.7325200000000006E-6</v>
      </c>
      <c r="K33">
        <v>0.223659679</v>
      </c>
      <c r="L33">
        <v>1.67199E-6</v>
      </c>
      <c r="M33">
        <v>0.32993381199999999</v>
      </c>
    </row>
    <row r="34" spans="1:13" ht="22" customHeight="1" x14ac:dyDescent="0.2">
      <c r="A34" t="s">
        <v>30</v>
      </c>
      <c r="B34" t="s">
        <v>131</v>
      </c>
      <c r="C34" t="s">
        <v>98</v>
      </c>
      <c r="D34" t="s">
        <v>91</v>
      </c>
      <c r="E34" t="s">
        <v>90</v>
      </c>
      <c r="F34">
        <v>1.1618800000000001E-4</v>
      </c>
      <c r="G34">
        <v>0.25385904500000001</v>
      </c>
      <c r="H34">
        <v>4.1608900000000001E-5</v>
      </c>
      <c r="I34">
        <v>0.81705727800000005</v>
      </c>
      <c r="J34">
        <v>2.9462400000000001E-5</v>
      </c>
      <c r="K34">
        <v>0.85218831299999998</v>
      </c>
      <c r="L34">
        <v>9.3940499999999999E-7</v>
      </c>
      <c r="M34">
        <v>0.18537242300000001</v>
      </c>
    </row>
    <row r="35" spans="1:13" ht="22" customHeight="1" x14ac:dyDescent="0.2">
      <c r="A35" t="s">
        <v>31</v>
      </c>
      <c r="B35" t="s">
        <v>131</v>
      </c>
      <c r="C35" t="s">
        <v>98</v>
      </c>
      <c r="D35" t="s">
        <v>91</v>
      </c>
      <c r="E35" t="s">
        <v>90</v>
      </c>
      <c r="F35">
        <v>1.05534E-4</v>
      </c>
      <c r="G35">
        <v>0.230581643</v>
      </c>
      <c r="H35">
        <v>2.35486E-5</v>
      </c>
      <c r="I35">
        <v>0.46241468600000002</v>
      </c>
      <c r="J35">
        <v>1.2936600000000001E-5</v>
      </c>
      <c r="K35">
        <v>0.37418416300000001</v>
      </c>
      <c r="L35">
        <v>2.6409699999999998E-6</v>
      </c>
      <c r="M35">
        <v>0.52114203800000003</v>
      </c>
    </row>
    <row r="36" spans="1:13" ht="22" customHeight="1" x14ac:dyDescent="0.2">
      <c r="A36" t="s">
        <v>32</v>
      </c>
      <c r="B36" t="s">
        <v>131</v>
      </c>
      <c r="C36" t="s">
        <v>98</v>
      </c>
      <c r="D36" t="s">
        <v>91</v>
      </c>
      <c r="E36" t="s">
        <v>90</v>
      </c>
      <c r="F36">
        <v>1.06048E-4</v>
      </c>
      <c r="G36">
        <v>0.231703151</v>
      </c>
      <c r="H36">
        <v>1.33158E-5</v>
      </c>
      <c r="I36">
        <v>0.26147757399999999</v>
      </c>
      <c r="J36">
        <v>4.3879099999999998E-6</v>
      </c>
      <c r="K36">
        <v>0.126918422</v>
      </c>
      <c r="L36">
        <v>3.9027699999999999E-7</v>
      </c>
      <c r="M36">
        <v>7.7013146000000005E-2</v>
      </c>
    </row>
    <row r="37" spans="1:13" ht="22" customHeight="1" x14ac:dyDescent="0.2">
      <c r="A37" t="s">
        <v>33</v>
      </c>
      <c r="B37" t="s">
        <v>131</v>
      </c>
      <c r="C37" t="s">
        <v>98</v>
      </c>
      <c r="D37" t="s">
        <v>91</v>
      </c>
      <c r="E37" t="s">
        <v>90</v>
      </c>
      <c r="F37">
        <v>1.5882799999999999E-4</v>
      </c>
      <c r="G37">
        <v>0.34702212900000001</v>
      </c>
      <c r="H37">
        <v>4.2837999999999999E-5</v>
      </c>
      <c r="I37">
        <v>0.84119321800000002</v>
      </c>
      <c r="J37">
        <v>2.4329E-5</v>
      </c>
      <c r="K37">
        <v>0.70370642299999997</v>
      </c>
      <c r="L37">
        <v>2.9934699999999998E-6</v>
      </c>
      <c r="M37">
        <v>0.59070041900000003</v>
      </c>
    </row>
    <row r="38" spans="1:13" ht="22" customHeight="1" x14ac:dyDescent="0.2">
      <c r="A38" t="s">
        <v>34</v>
      </c>
      <c r="B38" t="s">
        <v>130</v>
      </c>
      <c r="C38" t="s">
        <v>98</v>
      </c>
      <c r="D38" t="s">
        <v>91</v>
      </c>
      <c r="E38" t="s">
        <v>99</v>
      </c>
      <c r="F38">
        <v>2.0888600000000001E-4</v>
      </c>
      <c r="G38">
        <v>1.3854643470000001</v>
      </c>
      <c r="H38">
        <v>4.6934200000000002E-5</v>
      </c>
      <c r="I38">
        <v>0.83660023699999997</v>
      </c>
      <c r="J38">
        <v>2.4110100000000001E-5</v>
      </c>
      <c r="K38">
        <v>0.66233317899999999</v>
      </c>
      <c r="L38">
        <v>4.4446499999999999E-6</v>
      </c>
      <c r="M38">
        <v>1.6937924310000001</v>
      </c>
    </row>
    <row r="39" spans="1:13" ht="22" customHeight="1" x14ac:dyDescent="0.2">
      <c r="A39" t="s">
        <v>35</v>
      </c>
      <c r="B39" t="s">
        <v>130</v>
      </c>
      <c r="C39" t="s">
        <v>98</v>
      </c>
      <c r="D39" t="s">
        <v>91</v>
      </c>
      <c r="E39" t="s">
        <v>99</v>
      </c>
      <c r="F39">
        <v>1.4324300000000001E-4</v>
      </c>
      <c r="G39">
        <v>0.95007913200000005</v>
      </c>
      <c r="H39">
        <v>6.7640599999999997E-5</v>
      </c>
      <c r="I39">
        <v>1.2056910810000001</v>
      </c>
      <c r="J39">
        <v>3.9628900000000003E-5</v>
      </c>
      <c r="K39">
        <v>1.088650146</v>
      </c>
      <c r="L39">
        <v>2.5391E-6</v>
      </c>
      <c r="M39">
        <v>0.967616374</v>
      </c>
    </row>
    <row r="40" spans="1:13" ht="22" customHeight="1" x14ac:dyDescent="0.2">
      <c r="A40" t="s">
        <v>36</v>
      </c>
      <c r="B40" t="s">
        <v>130</v>
      </c>
      <c r="C40" t="s">
        <v>98</v>
      </c>
      <c r="D40" t="s">
        <v>91</v>
      </c>
      <c r="E40" t="s">
        <v>99</v>
      </c>
      <c r="F40">
        <v>1.5664100000000001E-4</v>
      </c>
      <c r="G40">
        <v>1.0389452180000001</v>
      </c>
      <c r="H40">
        <v>3.1402699999999997E-5</v>
      </c>
      <c r="I40">
        <v>0.55975224400000001</v>
      </c>
      <c r="J40">
        <v>4.7108199999999997E-5</v>
      </c>
      <c r="K40">
        <v>1.2941172190000001</v>
      </c>
      <c r="L40">
        <v>2.73742E-6</v>
      </c>
      <c r="M40">
        <v>1.043193719</v>
      </c>
    </row>
    <row r="41" spans="1:13" ht="22" customHeight="1" x14ac:dyDescent="0.2">
      <c r="A41" t="s">
        <v>37</v>
      </c>
      <c r="B41" t="s">
        <v>130</v>
      </c>
      <c r="C41" t="s">
        <v>98</v>
      </c>
      <c r="D41" t="s">
        <v>91</v>
      </c>
      <c r="E41" t="s">
        <v>99</v>
      </c>
      <c r="F41">
        <v>3.0747400000000002E-4</v>
      </c>
      <c r="G41">
        <v>2.039364403</v>
      </c>
      <c r="H41">
        <v>8.04666E-5</v>
      </c>
      <c r="I41">
        <v>1.4343134209999999</v>
      </c>
      <c r="J41">
        <v>5.5893899999999997E-5</v>
      </c>
      <c r="K41">
        <v>1.5354676650000001</v>
      </c>
      <c r="L41">
        <v>5.0169799999999999E-6</v>
      </c>
      <c r="M41">
        <v>1.9119000289999999</v>
      </c>
    </row>
    <row r="42" spans="1:13" ht="22" customHeight="1" x14ac:dyDescent="0.2">
      <c r="A42" t="s">
        <v>38</v>
      </c>
      <c r="B42" t="s">
        <v>130</v>
      </c>
      <c r="C42" t="s">
        <v>98</v>
      </c>
      <c r="D42" t="s">
        <v>91</v>
      </c>
      <c r="E42" t="s">
        <v>99</v>
      </c>
      <c r="F42">
        <v>1.6698400000000001E-4</v>
      </c>
      <c r="G42">
        <v>1.107548277</v>
      </c>
      <c r="H42">
        <v>6.3914399999999999E-5</v>
      </c>
      <c r="I42">
        <v>1.1392704840000001</v>
      </c>
      <c r="J42">
        <v>2.16217E-5</v>
      </c>
      <c r="K42">
        <v>0.59397250499999998</v>
      </c>
      <c r="L42">
        <v>1.9959400000000001E-6</v>
      </c>
      <c r="M42">
        <v>0.76062490800000004</v>
      </c>
    </row>
    <row r="43" spans="1:13" ht="22" customHeight="1" x14ac:dyDescent="0.2">
      <c r="A43" t="s">
        <v>39</v>
      </c>
      <c r="B43" t="s">
        <v>130</v>
      </c>
      <c r="C43" t="s">
        <v>98</v>
      </c>
      <c r="D43" t="s">
        <v>91</v>
      </c>
      <c r="E43" t="s">
        <v>99</v>
      </c>
      <c r="F43">
        <v>1.99027E-4</v>
      </c>
      <c r="G43">
        <v>1.320074714</v>
      </c>
      <c r="H43">
        <v>9.4210700000000002E-5</v>
      </c>
      <c r="I43">
        <v>1.6793003799999999</v>
      </c>
      <c r="L43">
        <v>2.7679499999999999E-6</v>
      </c>
      <c r="M43">
        <v>1.0548275</v>
      </c>
    </row>
    <row r="44" spans="1:13" ht="22" customHeight="1" x14ac:dyDescent="0.2">
      <c r="A44" t="s">
        <v>34</v>
      </c>
      <c r="B44" t="s">
        <v>131</v>
      </c>
      <c r="C44" t="s">
        <v>98</v>
      </c>
      <c r="D44" t="s">
        <v>91</v>
      </c>
      <c r="E44" t="s">
        <v>99</v>
      </c>
      <c r="F44">
        <v>1.8448E-4</v>
      </c>
      <c r="G44">
        <v>1.246833649</v>
      </c>
      <c r="H44">
        <v>4.5785499999999997E-5</v>
      </c>
      <c r="I44">
        <v>0.78436925999999996</v>
      </c>
      <c r="J44">
        <v>2.03622E-5</v>
      </c>
      <c r="K44">
        <v>0.58235420699999996</v>
      </c>
      <c r="L44">
        <v>2.2358400000000001E-6</v>
      </c>
      <c r="M44">
        <v>1.136786592</v>
      </c>
    </row>
    <row r="45" spans="1:13" ht="22" customHeight="1" x14ac:dyDescent="0.2">
      <c r="A45" t="s">
        <v>35</v>
      </c>
      <c r="B45" t="s">
        <v>131</v>
      </c>
      <c r="C45" t="s">
        <v>98</v>
      </c>
      <c r="D45" t="s">
        <v>91</v>
      </c>
      <c r="E45" t="s">
        <v>99</v>
      </c>
      <c r="F45">
        <v>1.8587000000000001E-4</v>
      </c>
      <c r="G45">
        <v>1.256230755</v>
      </c>
      <c r="H45">
        <v>3.7534599999999998E-5</v>
      </c>
      <c r="I45">
        <v>0.64302084000000004</v>
      </c>
      <c r="J45">
        <v>2.9043700000000001E-5</v>
      </c>
      <c r="K45">
        <v>0.83064349400000004</v>
      </c>
      <c r="L45">
        <v>2.04436E-6</v>
      </c>
      <c r="M45">
        <v>1.039430965</v>
      </c>
    </row>
    <row r="46" spans="1:13" ht="22" customHeight="1" x14ac:dyDescent="0.2">
      <c r="A46" t="s">
        <v>36</v>
      </c>
      <c r="B46" t="s">
        <v>131</v>
      </c>
      <c r="C46" t="s">
        <v>98</v>
      </c>
      <c r="D46" t="s">
        <v>91</v>
      </c>
      <c r="E46" t="s">
        <v>99</v>
      </c>
      <c r="F46">
        <v>1.5819599999999999E-4</v>
      </c>
      <c r="G46">
        <v>1.0691905530000001</v>
      </c>
      <c r="H46">
        <v>3.7273200000000001E-5</v>
      </c>
      <c r="I46">
        <v>0.63854265499999996</v>
      </c>
      <c r="J46">
        <v>3.4329999999999998E-5</v>
      </c>
      <c r="K46">
        <v>0.98183247600000001</v>
      </c>
      <c r="L46">
        <v>2.7983299999999999E-6</v>
      </c>
      <c r="M46">
        <v>1.42277886</v>
      </c>
    </row>
    <row r="47" spans="1:13" ht="22" customHeight="1" x14ac:dyDescent="0.2">
      <c r="A47" t="s">
        <v>37</v>
      </c>
      <c r="B47" t="s">
        <v>131</v>
      </c>
      <c r="C47" t="s">
        <v>98</v>
      </c>
      <c r="D47" t="s">
        <v>91</v>
      </c>
      <c r="E47" t="s">
        <v>99</v>
      </c>
      <c r="F47">
        <v>1.86343E-4</v>
      </c>
      <c r="G47">
        <v>1.2594283040000001</v>
      </c>
      <c r="H47">
        <v>5.9913900000000002E-5</v>
      </c>
      <c r="I47">
        <v>1.026408413</v>
      </c>
      <c r="J47">
        <v>4.7578499999999999E-5</v>
      </c>
      <c r="K47">
        <v>1.360738124</v>
      </c>
      <c r="L47">
        <v>2.7336299999999999E-6</v>
      </c>
      <c r="M47">
        <v>1.3898810749999999</v>
      </c>
    </row>
    <row r="48" spans="1:13" ht="22" customHeight="1" x14ac:dyDescent="0.2">
      <c r="A48" t="s">
        <v>38</v>
      </c>
      <c r="B48" t="s">
        <v>131</v>
      </c>
      <c r="C48" t="s">
        <v>98</v>
      </c>
      <c r="D48" t="s">
        <v>91</v>
      </c>
      <c r="E48" t="s">
        <v>99</v>
      </c>
      <c r="F48">
        <v>1.48243E-4</v>
      </c>
      <c r="G48">
        <v>1.0019211640000001</v>
      </c>
      <c r="H48">
        <v>5.3661600000000001E-5</v>
      </c>
      <c r="I48">
        <v>0.91929825099999996</v>
      </c>
      <c r="J48">
        <v>3.0698399999999997E-5</v>
      </c>
      <c r="K48">
        <v>0.87796887099999998</v>
      </c>
      <c r="L48">
        <v>1.1812499999999999E-6</v>
      </c>
      <c r="M48">
        <v>0.60059378200000002</v>
      </c>
    </row>
    <row r="49" spans="1:13" ht="22" customHeight="1" x14ac:dyDescent="0.2">
      <c r="A49" t="s">
        <v>39</v>
      </c>
      <c r="B49" t="s">
        <v>131</v>
      </c>
      <c r="C49" t="s">
        <v>98</v>
      </c>
      <c r="D49" t="s">
        <v>91</v>
      </c>
      <c r="E49" t="s">
        <v>99</v>
      </c>
      <c r="F49">
        <v>1.06693E-4</v>
      </c>
      <c r="G49">
        <v>0.72109887399999995</v>
      </c>
      <c r="H49">
        <v>5.7772799999999997E-5</v>
      </c>
      <c r="I49">
        <v>0.98972861899999998</v>
      </c>
      <c r="J49">
        <v>7.6296900000000001E-6</v>
      </c>
      <c r="K49">
        <v>0.218207863</v>
      </c>
      <c r="L49">
        <v>1.80103E-6</v>
      </c>
      <c r="M49">
        <v>0.91570921400000005</v>
      </c>
    </row>
    <row r="50" spans="1:13" ht="22" customHeight="1" x14ac:dyDescent="0.2">
      <c r="A50" t="s">
        <v>40</v>
      </c>
      <c r="B50" t="s">
        <v>130</v>
      </c>
      <c r="C50" t="s">
        <v>92</v>
      </c>
      <c r="D50" t="s">
        <v>92</v>
      </c>
      <c r="E50" t="s">
        <v>90</v>
      </c>
      <c r="F50">
        <v>1.2511759999999999E-3</v>
      </c>
      <c r="G50">
        <v>4.7185805739999997</v>
      </c>
      <c r="H50">
        <v>1.54726E-4</v>
      </c>
      <c r="I50">
        <v>2.9070508039999998</v>
      </c>
      <c r="J50">
        <v>6.3116500000000005E-5</v>
      </c>
      <c r="K50">
        <v>2.0509123250000001</v>
      </c>
      <c r="L50">
        <v>1.0074E-5</v>
      </c>
      <c r="M50">
        <v>3.7961510619999999</v>
      </c>
    </row>
    <row r="51" spans="1:13" ht="22" customHeight="1" x14ac:dyDescent="0.2">
      <c r="A51" t="s">
        <v>41</v>
      </c>
      <c r="B51" t="s">
        <v>130</v>
      </c>
      <c r="C51" t="s">
        <v>92</v>
      </c>
      <c r="D51" t="s">
        <v>92</v>
      </c>
      <c r="E51" t="s">
        <v>90</v>
      </c>
      <c r="F51">
        <v>1.5550500000000001E-4</v>
      </c>
      <c r="G51">
        <v>0.58645931799999995</v>
      </c>
      <c r="H51">
        <v>3.54157E-5</v>
      </c>
      <c r="I51">
        <v>0.66540577099999998</v>
      </c>
      <c r="J51">
        <v>2.1198600000000001E-5</v>
      </c>
      <c r="K51">
        <v>0.68883000800000005</v>
      </c>
      <c r="L51">
        <v>1.64469E-6</v>
      </c>
      <c r="M51">
        <v>0.61976251500000001</v>
      </c>
    </row>
    <row r="52" spans="1:13" ht="22" customHeight="1" x14ac:dyDescent="0.2">
      <c r="A52" t="s">
        <v>42</v>
      </c>
      <c r="B52" t="s">
        <v>130</v>
      </c>
      <c r="C52" t="s">
        <v>92</v>
      </c>
      <c r="D52" t="s">
        <v>92</v>
      </c>
      <c r="E52" t="s">
        <v>90</v>
      </c>
      <c r="F52">
        <v>2.4931399999999999E-4</v>
      </c>
      <c r="G52">
        <v>0.94024128799999995</v>
      </c>
      <c r="H52">
        <v>8.0104899999999999E-5</v>
      </c>
      <c r="I52">
        <v>1.505044646</v>
      </c>
      <c r="J52">
        <v>8.6988200000000002E-5</v>
      </c>
      <c r="K52">
        <v>2.8265991160000001</v>
      </c>
      <c r="L52">
        <v>4.1147900000000001E-6</v>
      </c>
      <c r="M52">
        <v>1.5505579039999999</v>
      </c>
    </row>
    <row r="53" spans="1:13" ht="22" customHeight="1" x14ac:dyDescent="0.2">
      <c r="A53" t="s">
        <v>43</v>
      </c>
      <c r="B53" t="s">
        <v>130</v>
      </c>
      <c r="C53" t="s">
        <v>92</v>
      </c>
      <c r="D53" t="s">
        <v>92</v>
      </c>
      <c r="E53" t="s">
        <v>90</v>
      </c>
      <c r="F53">
        <v>5.2523499999999998E-4</v>
      </c>
      <c r="G53">
        <v>1.980827074</v>
      </c>
      <c r="H53">
        <v>7.35074E-5</v>
      </c>
      <c r="I53">
        <v>1.381088992</v>
      </c>
      <c r="J53">
        <v>8.2517700000000004E-5</v>
      </c>
      <c r="K53">
        <v>2.6813346070000001</v>
      </c>
      <c r="L53">
        <v>9.0243200000000007E-6</v>
      </c>
      <c r="M53">
        <v>3.4005954890000001</v>
      </c>
    </row>
    <row r="54" spans="1:13" ht="22" customHeight="1" x14ac:dyDescent="0.2">
      <c r="A54" t="s">
        <v>44</v>
      </c>
      <c r="B54" t="s">
        <v>130</v>
      </c>
      <c r="C54" t="s">
        <v>92</v>
      </c>
      <c r="D54" t="s">
        <v>92</v>
      </c>
      <c r="E54" t="s">
        <v>90</v>
      </c>
      <c r="F54">
        <v>5.1917200000000004E-4</v>
      </c>
      <c r="G54">
        <v>1.9579622350000001</v>
      </c>
      <c r="H54">
        <v>9.9289499999999999E-5</v>
      </c>
      <c r="I54">
        <v>1.8654921440000001</v>
      </c>
      <c r="J54">
        <v>8.4447400000000001E-5</v>
      </c>
      <c r="K54">
        <v>2.7440402700000002</v>
      </c>
      <c r="L54">
        <v>1.81962E-5</v>
      </c>
      <c r="M54">
        <v>6.8568093210000001</v>
      </c>
    </row>
    <row r="55" spans="1:13" ht="22" customHeight="1" x14ac:dyDescent="0.2">
      <c r="A55" t="s">
        <v>45</v>
      </c>
      <c r="B55" t="s">
        <v>130</v>
      </c>
      <c r="C55" t="s">
        <v>92</v>
      </c>
      <c r="D55" t="s">
        <v>92</v>
      </c>
      <c r="E55" t="s">
        <v>90</v>
      </c>
      <c r="F55">
        <v>4.1251999999999999E-4</v>
      </c>
      <c r="G55">
        <v>1.5557421199999999</v>
      </c>
      <c r="H55">
        <v>6.7828400000000003E-5</v>
      </c>
      <c r="I55">
        <v>1.274389499</v>
      </c>
      <c r="J55">
        <v>8.2472900000000001E-5</v>
      </c>
      <c r="K55">
        <v>2.6798795150000001</v>
      </c>
      <c r="L55">
        <v>3.3410899999999998E-6</v>
      </c>
      <c r="M55">
        <v>1.2590079590000001</v>
      </c>
    </row>
    <row r="56" spans="1:13" ht="22" customHeight="1" x14ac:dyDescent="0.2">
      <c r="A56" t="s">
        <v>40</v>
      </c>
      <c r="B56" t="s">
        <v>131</v>
      </c>
      <c r="C56" t="s">
        <v>92</v>
      </c>
      <c r="D56" t="s">
        <v>92</v>
      </c>
      <c r="E56" t="s">
        <v>90</v>
      </c>
      <c r="F56">
        <v>2.4966000000000002E-4</v>
      </c>
      <c r="G56">
        <v>0.54548051500000005</v>
      </c>
      <c r="H56">
        <v>2.5604399999999998E-5</v>
      </c>
      <c r="I56">
        <v>0.50278347000000001</v>
      </c>
      <c r="J56">
        <v>1.12064E-5</v>
      </c>
      <c r="K56">
        <v>0.32414022999999997</v>
      </c>
      <c r="L56">
        <v>3.5291400000000001E-6</v>
      </c>
      <c r="M56">
        <v>0.69640503600000003</v>
      </c>
    </row>
    <row r="57" spans="1:13" ht="22" customHeight="1" x14ac:dyDescent="0.2">
      <c r="A57" t="s">
        <v>41</v>
      </c>
      <c r="B57" t="s">
        <v>131</v>
      </c>
      <c r="C57" t="s">
        <v>92</v>
      </c>
      <c r="D57" t="s">
        <v>92</v>
      </c>
      <c r="E57" t="s">
        <v>90</v>
      </c>
      <c r="F57">
        <v>2.19423E-4</v>
      </c>
      <c r="G57">
        <v>0.47941586899999999</v>
      </c>
      <c r="H57">
        <v>3.4934200000000002E-5</v>
      </c>
      <c r="I57">
        <v>0.68598984500000004</v>
      </c>
      <c r="J57">
        <v>3.3511599999999999E-5</v>
      </c>
      <c r="K57">
        <v>0.96930851100000004</v>
      </c>
      <c r="L57">
        <v>2.5002400000000001E-6</v>
      </c>
      <c r="M57">
        <v>0.49337227099999997</v>
      </c>
    </row>
    <row r="58" spans="1:13" ht="22" customHeight="1" x14ac:dyDescent="0.2">
      <c r="A58" t="s">
        <v>42</v>
      </c>
      <c r="B58" t="s">
        <v>131</v>
      </c>
      <c r="C58" t="s">
        <v>92</v>
      </c>
      <c r="D58" t="s">
        <v>92</v>
      </c>
      <c r="E58" t="s">
        <v>90</v>
      </c>
      <c r="F58">
        <v>2.3141200000000001E-4</v>
      </c>
      <c r="G58">
        <v>0.50561093499999998</v>
      </c>
      <c r="H58">
        <v>5.1493499999999997E-5</v>
      </c>
      <c r="I58">
        <v>1.0111584760000001</v>
      </c>
      <c r="J58">
        <v>1.9196300000000001E-5</v>
      </c>
      <c r="K58">
        <v>0.55524463999999996</v>
      </c>
      <c r="L58">
        <v>1.10789E-6</v>
      </c>
      <c r="M58">
        <v>0.21862018899999999</v>
      </c>
    </row>
    <row r="59" spans="1:13" ht="22" customHeight="1" x14ac:dyDescent="0.2">
      <c r="A59" t="s">
        <v>43</v>
      </c>
      <c r="B59" t="s">
        <v>131</v>
      </c>
      <c r="C59" t="s">
        <v>92</v>
      </c>
      <c r="D59" t="s">
        <v>92</v>
      </c>
      <c r="E59" t="s">
        <v>90</v>
      </c>
      <c r="F59">
        <v>2.3660200000000001E-4</v>
      </c>
      <c r="G59">
        <v>0.516951045</v>
      </c>
      <c r="H59">
        <v>5.7652799999999998E-5</v>
      </c>
      <c r="I59">
        <v>1.1321060620000001</v>
      </c>
      <c r="J59">
        <v>5.6391300000000003E-5</v>
      </c>
      <c r="K59">
        <v>1.6310933540000001</v>
      </c>
      <c r="L59">
        <v>9.1028500000000004E-6</v>
      </c>
      <c r="M59">
        <v>1.796262928</v>
      </c>
    </row>
    <row r="60" spans="1:13" ht="22" customHeight="1" x14ac:dyDescent="0.2">
      <c r="A60" t="s">
        <v>44</v>
      </c>
      <c r="B60" t="s">
        <v>131</v>
      </c>
      <c r="C60" t="s">
        <v>92</v>
      </c>
      <c r="D60" t="s">
        <v>92</v>
      </c>
      <c r="E60" t="s">
        <v>90</v>
      </c>
      <c r="F60">
        <v>5.0883999999999999E-4</v>
      </c>
      <c r="G60">
        <v>1.111763227</v>
      </c>
      <c r="H60">
        <v>6.8834899999999994E-5</v>
      </c>
      <c r="I60">
        <v>1.351685134</v>
      </c>
      <c r="J60">
        <v>2.4379000000000002E-5</v>
      </c>
      <c r="K60">
        <v>0.70515261200000001</v>
      </c>
      <c r="L60">
        <v>5.2002099999999996E-6</v>
      </c>
      <c r="M60">
        <v>1.0261549109999999</v>
      </c>
    </row>
    <row r="61" spans="1:13" ht="22" customHeight="1" x14ac:dyDescent="0.2">
      <c r="A61" t="s">
        <v>45</v>
      </c>
      <c r="B61" t="s">
        <v>131</v>
      </c>
      <c r="C61" t="s">
        <v>92</v>
      </c>
      <c r="D61" t="s">
        <v>92</v>
      </c>
      <c r="E61" t="s">
        <v>90</v>
      </c>
      <c r="F61">
        <v>7.8076600000000004E-5</v>
      </c>
      <c r="G61">
        <v>0.17058936</v>
      </c>
      <c r="H61">
        <v>2.1036400000000001E-5</v>
      </c>
      <c r="I61">
        <v>0.41308458399999998</v>
      </c>
      <c r="J61">
        <v>5.8821199999999997E-6</v>
      </c>
      <c r="K61">
        <v>0.170137873</v>
      </c>
      <c r="L61">
        <v>2.3535200000000001E-6</v>
      </c>
      <c r="M61">
        <v>0.46441888399999998</v>
      </c>
    </row>
    <row r="62" spans="1:13" ht="22" customHeight="1" x14ac:dyDescent="0.2">
      <c r="A62" t="s">
        <v>46</v>
      </c>
      <c r="B62" t="s">
        <v>130</v>
      </c>
      <c r="C62" t="s">
        <v>92</v>
      </c>
      <c r="D62" t="s">
        <v>92</v>
      </c>
      <c r="E62" t="s">
        <v>99</v>
      </c>
      <c r="F62">
        <v>1.4780699999999999E-4</v>
      </c>
      <c r="G62">
        <v>0.98035052700000003</v>
      </c>
      <c r="H62">
        <v>7.0256899999999995E-5</v>
      </c>
      <c r="I62">
        <v>1.252326125</v>
      </c>
      <c r="J62">
        <v>1.21989E-4</v>
      </c>
      <c r="K62">
        <v>3.351185606</v>
      </c>
      <c r="L62">
        <v>2.5920100000000002E-6</v>
      </c>
      <c r="M62">
        <v>0.987776867</v>
      </c>
    </row>
    <row r="63" spans="1:13" ht="22" customHeight="1" x14ac:dyDescent="0.2">
      <c r="A63" t="s">
        <v>47</v>
      </c>
      <c r="B63" t="s">
        <v>130</v>
      </c>
      <c r="C63" t="s">
        <v>92</v>
      </c>
      <c r="D63" t="s">
        <v>92</v>
      </c>
      <c r="E63" t="s">
        <v>99</v>
      </c>
      <c r="F63">
        <v>2.26846E-4</v>
      </c>
      <c r="G63">
        <v>1.5045891440000001</v>
      </c>
      <c r="H63">
        <v>6.73483E-5</v>
      </c>
      <c r="I63">
        <v>1.20047912</v>
      </c>
      <c r="J63">
        <v>1.48045E-4</v>
      </c>
      <c r="K63">
        <v>4.0669743140000003</v>
      </c>
      <c r="L63">
        <v>2.68527E-6</v>
      </c>
      <c r="M63">
        <v>1.023319809</v>
      </c>
    </row>
    <row r="64" spans="1:13" ht="22" customHeight="1" x14ac:dyDescent="0.2">
      <c r="A64" t="s">
        <v>48</v>
      </c>
      <c r="B64" t="s">
        <v>130</v>
      </c>
      <c r="C64" t="s">
        <v>92</v>
      </c>
      <c r="D64" t="s">
        <v>92</v>
      </c>
      <c r="E64" t="s">
        <v>99</v>
      </c>
      <c r="F64">
        <v>1.20661E-4</v>
      </c>
      <c r="G64">
        <v>0.80030375600000003</v>
      </c>
      <c r="H64">
        <v>1.14271E-4</v>
      </c>
      <c r="I64">
        <v>2.036879044</v>
      </c>
      <c r="J64">
        <v>1.7029299999999999E-4</v>
      </c>
      <c r="K64">
        <v>4.6781503850000004</v>
      </c>
      <c r="L64">
        <v>2.7222899999999999E-6</v>
      </c>
      <c r="M64">
        <v>1.037425034</v>
      </c>
    </row>
    <row r="65" spans="1:13" ht="22" customHeight="1" x14ac:dyDescent="0.2">
      <c r="A65" t="s">
        <v>49</v>
      </c>
      <c r="B65" t="s">
        <v>130</v>
      </c>
      <c r="C65" t="s">
        <v>92</v>
      </c>
      <c r="D65" t="s">
        <v>92</v>
      </c>
      <c r="E65" t="s">
        <v>99</v>
      </c>
      <c r="F65">
        <v>3.2472399999999998E-4</v>
      </c>
      <c r="G65">
        <v>2.1537780500000001</v>
      </c>
      <c r="H65">
        <v>1.03793E-4</v>
      </c>
      <c r="I65">
        <v>1.8501090520000001</v>
      </c>
      <c r="J65">
        <v>1.8464600000000001E-4</v>
      </c>
      <c r="K65">
        <v>5.0724266350000002</v>
      </c>
      <c r="L65">
        <v>4.6980700000000004E-6</v>
      </c>
      <c r="M65">
        <v>1.790369157</v>
      </c>
    </row>
    <row r="66" spans="1:13" ht="22" customHeight="1" x14ac:dyDescent="0.2">
      <c r="A66" t="s">
        <v>50</v>
      </c>
      <c r="B66" t="s">
        <v>130</v>
      </c>
      <c r="C66" t="s">
        <v>92</v>
      </c>
      <c r="D66" t="s">
        <v>92</v>
      </c>
      <c r="E66" t="s">
        <v>99</v>
      </c>
      <c r="F66">
        <v>2.6706899999999999E-4</v>
      </c>
      <c r="G66">
        <v>1.7713749050000001</v>
      </c>
      <c r="H66">
        <v>6.5257400000000003E-5</v>
      </c>
      <c r="I66">
        <v>1.163208979</v>
      </c>
      <c r="J66">
        <v>1.4039099999999999E-4</v>
      </c>
      <c r="K66">
        <v>3.8566966140000001</v>
      </c>
      <c r="L66">
        <v>3.9822099999999996E-6</v>
      </c>
      <c r="M66">
        <v>1.517563714</v>
      </c>
    </row>
    <row r="67" spans="1:13" ht="22" customHeight="1" x14ac:dyDescent="0.2">
      <c r="A67" t="s">
        <v>51</v>
      </c>
      <c r="B67" t="s">
        <v>130</v>
      </c>
      <c r="C67" t="s">
        <v>92</v>
      </c>
      <c r="D67" t="s">
        <v>92</v>
      </c>
      <c r="E67" t="s">
        <v>99</v>
      </c>
      <c r="F67">
        <v>2.7840999999999999E-4</v>
      </c>
      <c r="G67">
        <v>1.8465976879999999</v>
      </c>
      <c r="H67">
        <v>4.1285699999999997E-5</v>
      </c>
      <c r="I67">
        <v>0.73591462500000004</v>
      </c>
      <c r="J67">
        <v>1.11529E-4</v>
      </c>
      <c r="K67">
        <v>3.0638287690000001</v>
      </c>
      <c r="L67">
        <v>4.2107199999999999E-6</v>
      </c>
      <c r="M67">
        <v>1.6046482550000001</v>
      </c>
    </row>
    <row r="68" spans="1:13" ht="22" customHeight="1" x14ac:dyDescent="0.2">
      <c r="A68" t="s">
        <v>46</v>
      </c>
      <c r="B68" t="s">
        <v>131</v>
      </c>
      <c r="C68" t="s">
        <v>92</v>
      </c>
      <c r="D68" t="s">
        <v>92</v>
      </c>
      <c r="E68" t="s">
        <v>99</v>
      </c>
      <c r="F68">
        <v>9.0891199999999995E-5</v>
      </c>
      <c r="G68">
        <v>0.61430157799999996</v>
      </c>
      <c r="H68">
        <v>4.2284799999999999E-5</v>
      </c>
      <c r="I68">
        <v>0.72439821699999996</v>
      </c>
      <c r="J68">
        <v>3.1464300000000003E-5</v>
      </c>
      <c r="K68">
        <v>0.89987214999999998</v>
      </c>
      <c r="L68">
        <v>1.65872E-6</v>
      </c>
      <c r="M68">
        <v>0.84335470499999998</v>
      </c>
    </row>
    <row r="69" spans="1:13" ht="22" customHeight="1" x14ac:dyDescent="0.2">
      <c r="A69" t="s">
        <v>47</v>
      </c>
      <c r="B69" t="s">
        <v>131</v>
      </c>
      <c r="C69" t="s">
        <v>92</v>
      </c>
      <c r="D69" t="s">
        <v>92</v>
      </c>
      <c r="E69" t="s">
        <v>99</v>
      </c>
      <c r="F69">
        <v>1.71115E-4</v>
      </c>
      <c r="G69">
        <v>1.156502989</v>
      </c>
      <c r="H69">
        <v>5.3643000000000001E-5</v>
      </c>
      <c r="I69">
        <v>0.91897970200000001</v>
      </c>
      <c r="J69">
        <v>1.2797599999999999E-5</v>
      </c>
      <c r="K69">
        <v>0.36600854500000002</v>
      </c>
      <c r="L69">
        <v>2.66996E-6</v>
      </c>
      <c r="M69">
        <v>1.3575086999999999</v>
      </c>
    </row>
    <row r="70" spans="1:13" ht="22" customHeight="1" x14ac:dyDescent="0.2">
      <c r="A70" t="s">
        <v>48</v>
      </c>
      <c r="B70" t="s">
        <v>131</v>
      </c>
      <c r="C70" t="s">
        <v>92</v>
      </c>
      <c r="D70" t="s">
        <v>92</v>
      </c>
      <c r="E70" t="s">
        <v>99</v>
      </c>
      <c r="F70">
        <v>1.5871799999999999E-4</v>
      </c>
      <c r="G70">
        <v>1.0727166100000001</v>
      </c>
      <c r="H70">
        <v>1.33697E-4</v>
      </c>
      <c r="I70">
        <v>2.2904084550000001</v>
      </c>
      <c r="J70">
        <v>3.7090900000000001E-5</v>
      </c>
      <c r="K70">
        <v>1.06079466</v>
      </c>
      <c r="L70">
        <v>2.9831100000000001E-6</v>
      </c>
      <c r="M70">
        <v>1.5167270100000001</v>
      </c>
    </row>
    <row r="71" spans="1:13" ht="22" customHeight="1" x14ac:dyDescent="0.2">
      <c r="A71" t="s">
        <v>49</v>
      </c>
      <c r="B71" t="s">
        <v>131</v>
      </c>
      <c r="C71" t="s">
        <v>92</v>
      </c>
      <c r="D71" t="s">
        <v>92</v>
      </c>
      <c r="E71" t="s">
        <v>99</v>
      </c>
      <c r="H71">
        <v>7.0451999999999996E-5</v>
      </c>
      <c r="I71">
        <v>1.2069407889999999</v>
      </c>
      <c r="J71">
        <v>1.19308E-4</v>
      </c>
      <c r="K71">
        <v>3.412197693</v>
      </c>
      <c r="L71">
        <v>2.6300100000000001E-6</v>
      </c>
      <c r="M71">
        <v>1.3371964629999999</v>
      </c>
    </row>
    <row r="72" spans="1:13" ht="22" customHeight="1" x14ac:dyDescent="0.2">
      <c r="A72" t="s">
        <v>50</v>
      </c>
      <c r="B72" t="s">
        <v>131</v>
      </c>
      <c r="C72" t="s">
        <v>92</v>
      </c>
      <c r="D72" t="s">
        <v>92</v>
      </c>
      <c r="E72" t="s">
        <v>99</v>
      </c>
      <c r="F72">
        <v>2.1213199999999999E-4</v>
      </c>
      <c r="G72">
        <v>1.433725661</v>
      </c>
      <c r="H72">
        <v>6.1598299999999996E-5</v>
      </c>
      <c r="I72">
        <v>1.055264682</v>
      </c>
      <c r="J72">
        <v>9.2767800000000003E-5</v>
      </c>
      <c r="K72">
        <v>2.6531424879999999</v>
      </c>
      <c r="L72">
        <v>2.1989600000000002E-6</v>
      </c>
      <c r="M72">
        <v>1.118031971</v>
      </c>
    </row>
    <row r="73" spans="1:13" ht="22" customHeight="1" x14ac:dyDescent="0.2">
      <c r="A73" t="s">
        <v>51</v>
      </c>
      <c r="B73" t="s">
        <v>131</v>
      </c>
      <c r="C73" t="s">
        <v>92</v>
      </c>
      <c r="D73" t="s">
        <v>92</v>
      </c>
      <c r="E73" t="s">
        <v>99</v>
      </c>
      <c r="F73">
        <v>2.4626500000000001E-4</v>
      </c>
      <c r="G73">
        <v>1.6644193839999999</v>
      </c>
      <c r="H73">
        <v>4.2446300000000001E-5</v>
      </c>
      <c r="I73">
        <v>0.72716511800000005</v>
      </c>
      <c r="J73">
        <v>1.6446000000000001E-4</v>
      </c>
      <c r="K73">
        <v>4.7035138070000002</v>
      </c>
      <c r="L73">
        <v>3.2177900000000001E-6</v>
      </c>
      <c r="M73">
        <v>1.636043881</v>
      </c>
    </row>
    <row r="74" spans="1:13" ht="22" customHeight="1" x14ac:dyDescent="0.2">
      <c r="A74" t="s">
        <v>52</v>
      </c>
      <c r="B74" t="s">
        <v>130</v>
      </c>
      <c r="C74" t="s">
        <v>92</v>
      </c>
      <c r="D74" t="s">
        <v>93</v>
      </c>
      <c r="E74" t="s">
        <v>90</v>
      </c>
      <c r="F74">
        <v>3.9080899999999999E-4</v>
      </c>
      <c r="G74">
        <v>1.473863522</v>
      </c>
      <c r="H74">
        <v>8.1505100000000007E-5</v>
      </c>
      <c r="I74">
        <v>1.5313523630000001</v>
      </c>
      <c r="J74">
        <v>1.7708500000000002E-5</v>
      </c>
      <c r="K74">
        <v>0.57542109699999999</v>
      </c>
      <c r="L74">
        <v>3.7995199999999999E-6</v>
      </c>
      <c r="M74">
        <v>1.431757741</v>
      </c>
    </row>
    <row r="75" spans="1:13" ht="22" customHeight="1" x14ac:dyDescent="0.2">
      <c r="A75" t="s">
        <v>53</v>
      </c>
      <c r="B75" t="s">
        <v>130</v>
      </c>
      <c r="C75" t="s">
        <v>92</v>
      </c>
      <c r="D75" t="s">
        <v>93</v>
      </c>
      <c r="E75" t="s">
        <v>90</v>
      </c>
      <c r="F75">
        <v>3.0067700000000001E-4</v>
      </c>
      <c r="G75">
        <v>1.1339467860000001</v>
      </c>
      <c r="H75">
        <v>9.0075900000000003E-5</v>
      </c>
      <c r="I75">
        <v>1.692383218</v>
      </c>
      <c r="J75">
        <v>2.6768299999999999E-5</v>
      </c>
      <c r="K75">
        <v>0.86981095900000005</v>
      </c>
      <c r="L75">
        <v>1.8258500000000001E-6</v>
      </c>
      <c r="M75">
        <v>0.688027151</v>
      </c>
    </row>
    <row r="76" spans="1:13" ht="22" customHeight="1" x14ac:dyDescent="0.2">
      <c r="A76" t="s">
        <v>54</v>
      </c>
      <c r="B76" t="s">
        <v>130</v>
      </c>
      <c r="C76" t="s">
        <v>92</v>
      </c>
      <c r="D76" t="s">
        <v>93</v>
      </c>
      <c r="E76" t="s">
        <v>90</v>
      </c>
      <c r="F76">
        <v>3.0827399999999998E-4</v>
      </c>
      <c r="G76">
        <v>1.1625984890000001</v>
      </c>
      <c r="H76">
        <v>4.0170599999999998E-5</v>
      </c>
      <c r="I76">
        <v>0.75474242899999999</v>
      </c>
      <c r="J76">
        <v>2.1110800000000001E-5</v>
      </c>
      <c r="K76">
        <v>0.68597446900000003</v>
      </c>
      <c r="L76">
        <v>2.4778199999999999E-6</v>
      </c>
      <c r="M76">
        <v>0.93370415200000001</v>
      </c>
    </row>
    <row r="77" spans="1:13" ht="22" customHeight="1" x14ac:dyDescent="0.2">
      <c r="A77" t="s">
        <v>55</v>
      </c>
      <c r="B77" t="s">
        <v>130</v>
      </c>
      <c r="C77" t="s">
        <v>92</v>
      </c>
      <c r="D77" t="s">
        <v>93</v>
      </c>
      <c r="E77" t="s">
        <v>90</v>
      </c>
      <c r="F77">
        <v>5.3355600000000001E-5</v>
      </c>
      <c r="G77">
        <v>0.201221022</v>
      </c>
      <c r="H77">
        <v>1.5509400000000001E-5</v>
      </c>
      <c r="I77">
        <v>0.29139666800000003</v>
      </c>
      <c r="J77">
        <v>7.3874099999999996E-6</v>
      </c>
      <c r="K77">
        <v>0.24004693499999999</v>
      </c>
      <c r="L77">
        <v>3.9709800000000003E-7</v>
      </c>
      <c r="M77">
        <v>0.14963684999999999</v>
      </c>
    </row>
    <row r="78" spans="1:13" ht="22" customHeight="1" x14ac:dyDescent="0.2">
      <c r="A78" t="s">
        <v>56</v>
      </c>
      <c r="B78" t="s">
        <v>130</v>
      </c>
      <c r="C78" t="s">
        <v>92</v>
      </c>
      <c r="D78" t="s">
        <v>93</v>
      </c>
      <c r="E78" t="s">
        <v>90</v>
      </c>
      <c r="F78">
        <v>8.4233299999999999E-5</v>
      </c>
      <c r="G78">
        <v>0.31767047999999998</v>
      </c>
      <c r="H78">
        <v>1.6619699999999999E-5</v>
      </c>
      <c r="I78">
        <v>0.31225710099999998</v>
      </c>
      <c r="J78">
        <v>1.6572899999999998E-5</v>
      </c>
      <c r="K78">
        <v>0.53851976199999996</v>
      </c>
      <c r="L78">
        <v>1.43477E-6</v>
      </c>
      <c r="M78">
        <v>0.54065770400000002</v>
      </c>
    </row>
    <row r="79" spans="1:13" ht="22" customHeight="1" x14ac:dyDescent="0.2">
      <c r="A79" t="s">
        <v>57</v>
      </c>
      <c r="B79" t="s">
        <v>130</v>
      </c>
      <c r="C79" t="s">
        <v>92</v>
      </c>
      <c r="D79" t="s">
        <v>93</v>
      </c>
      <c r="E79" t="s">
        <v>90</v>
      </c>
      <c r="F79">
        <v>1.2401099999999999E-4</v>
      </c>
      <c r="G79">
        <v>0.46768301499999998</v>
      </c>
      <c r="H79">
        <v>2.6305999999999999E-5</v>
      </c>
      <c r="I79">
        <v>0.49424774399999999</v>
      </c>
      <c r="J79">
        <v>1.9012500000000001E-5</v>
      </c>
      <c r="K79">
        <v>0.61779320599999998</v>
      </c>
      <c r="L79">
        <v>2.42977E-6</v>
      </c>
      <c r="M79">
        <v>0.91559875300000004</v>
      </c>
    </row>
    <row r="80" spans="1:13" ht="22" customHeight="1" x14ac:dyDescent="0.2">
      <c r="A80" t="s">
        <v>52</v>
      </c>
      <c r="B80" t="s">
        <v>131</v>
      </c>
      <c r="C80" t="s">
        <v>92</v>
      </c>
      <c r="D80" t="s">
        <v>93</v>
      </c>
      <c r="E80" t="s">
        <v>90</v>
      </c>
      <c r="F80">
        <v>2.5450800000000002E-4</v>
      </c>
      <c r="G80">
        <v>0.55607430099999999</v>
      </c>
      <c r="H80">
        <v>3.01079E-5</v>
      </c>
      <c r="I80">
        <v>0.59121678099999997</v>
      </c>
      <c r="J80">
        <v>2.2237100000000001E-5</v>
      </c>
      <c r="K80">
        <v>0.64319825100000005</v>
      </c>
      <c r="L80">
        <v>4.1859900000000004E-6</v>
      </c>
      <c r="M80">
        <v>0.82601995500000003</v>
      </c>
    </row>
    <row r="81" spans="1:13" ht="22" customHeight="1" x14ac:dyDescent="0.2">
      <c r="A81" t="s">
        <v>53</v>
      </c>
      <c r="B81" t="s">
        <v>131</v>
      </c>
      <c r="C81" t="s">
        <v>92</v>
      </c>
      <c r="D81" t="s">
        <v>93</v>
      </c>
      <c r="E81" t="s">
        <v>90</v>
      </c>
      <c r="F81">
        <v>6.7820100000000002E-4</v>
      </c>
      <c r="G81">
        <v>1.4817987990000001</v>
      </c>
      <c r="H81">
        <v>9.3543700000000004E-5</v>
      </c>
      <c r="I81">
        <v>1.8368822199999999</v>
      </c>
      <c r="J81">
        <v>2.9989300000000001E-5</v>
      </c>
      <c r="K81">
        <v>0.867426798</v>
      </c>
      <c r="L81">
        <v>5.1553399999999998E-6</v>
      </c>
      <c r="M81">
        <v>1.0173023619999999</v>
      </c>
    </row>
    <row r="82" spans="1:13" ht="22" customHeight="1" x14ac:dyDescent="0.2">
      <c r="A82" t="s">
        <v>54</v>
      </c>
      <c r="B82" t="s">
        <v>131</v>
      </c>
      <c r="C82" t="s">
        <v>92</v>
      </c>
      <c r="D82" t="s">
        <v>93</v>
      </c>
      <c r="E82" t="s">
        <v>90</v>
      </c>
      <c r="F82">
        <v>4.6555799999999998E-4</v>
      </c>
      <c r="G82">
        <v>1.0171973219999999</v>
      </c>
      <c r="H82">
        <v>4.4518100000000003E-5</v>
      </c>
      <c r="I82">
        <v>0.87418414899999997</v>
      </c>
      <c r="J82">
        <v>2.9089600000000002E-6</v>
      </c>
      <c r="K82">
        <v>8.4140483000000002E-2</v>
      </c>
      <c r="L82">
        <v>1.9024E-6</v>
      </c>
      <c r="M82">
        <v>0.37539947600000001</v>
      </c>
    </row>
    <row r="83" spans="1:13" ht="22" customHeight="1" x14ac:dyDescent="0.2">
      <c r="A83" t="s">
        <v>55</v>
      </c>
      <c r="B83" t="s">
        <v>131</v>
      </c>
      <c r="C83" t="s">
        <v>92</v>
      </c>
      <c r="D83" t="s">
        <v>93</v>
      </c>
      <c r="E83" t="s">
        <v>90</v>
      </c>
      <c r="F83">
        <v>7.9869299999999998E-5</v>
      </c>
      <c r="G83">
        <v>0.17450612400000001</v>
      </c>
      <c r="H83">
        <v>1.1881500000000001E-4</v>
      </c>
      <c r="I83">
        <v>2.333117756</v>
      </c>
      <c r="J83">
        <v>8.1497099999999999E-6</v>
      </c>
      <c r="K83">
        <v>0.23572675500000001</v>
      </c>
      <c r="L83">
        <v>5.64118E-7</v>
      </c>
      <c r="M83">
        <v>0.111317208</v>
      </c>
    </row>
    <row r="84" spans="1:13" ht="22" customHeight="1" x14ac:dyDescent="0.2">
      <c r="A84" t="s">
        <v>56</v>
      </c>
      <c r="B84" t="s">
        <v>131</v>
      </c>
      <c r="C84" t="s">
        <v>92</v>
      </c>
      <c r="D84" t="s">
        <v>93</v>
      </c>
      <c r="E84" t="s">
        <v>90</v>
      </c>
      <c r="F84">
        <v>1.2891899999999999E-4</v>
      </c>
      <c r="G84">
        <v>0.28167424699999999</v>
      </c>
      <c r="H84">
        <v>3.7865699999999999E-5</v>
      </c>
      <c r="I84">
        <v>0.74355384499999999</v>
      </c>
      <c r="J84">
        <v>1.50285E-5</v>
      </c>
      <c r="K84">
        <v>0.43469173</v>
      </c>
      <c r="L84">
        <v>2.21655E-6</v>
      </c>
      <c r="M84">
        <v>0.43739193999999998</v>
      </c>
    </row>
    <row r="85" spans="1:13" ht="22" customHeight="1" x14ac:dyDescent="0.2">
      <c r="A85" t="s">
        <v>57</v>
      </c>
      <c r="B85" t="s">
        <v>131</v>
      </c>
      <c r="C85" t="s">
        <v>92</v>
      </c>
      <c r="D85" t="s">
        <v>93</v>
      </c>
      <c r="E85" t="s">
        <v>90</v>
      </c>
      <c r="F85">
        <v>3.2365600000000002E-4</v>
      </c>
      <c r="G85">
        <v>0.70715558499999998</v>
      </c>
      <c r="H85">
        <v>6.2892599999999995E-5</v>
      </c>
      <c r="I85">
        <v>1.234998359</v>
      </c>
      <c r="J85">
        <v>3.2125300000000002E-5</v>
      </c>
      <c r="K85">
        <v>0.92920875599999997</v>
      </c>
      <c r="L85">
        <v>4.7217400000000003E-6</v>
      </c>
      <c r="M85">
        <v>0.93173948600000001</v>
      </c>
    </row>
    <row r="86" spans="1:13" ht="22" customHeight="1" x14ac:dyDescent="0.2">
      <c r="A86" t="s">
        <v>58</v>
      </c>
      <c r="B86" t="s">
        <v>130</v>
      </c>
      <c r="C86" t="s">
        <v>92</v>
      </c>
      <c r="D86" t="s">
        <v>93</v>
      </c>
      <c r="E86" t="s">
        <v>99</v>
      </c>
      <c r="F86">
        <v>1.6937399999999999E-4</v>
      </c>
      <c r="G86">
        <v>1.123398347</v>
      </c>
      <c r="H86">
        <v>7.3545699999999996E-5</v>
      </c>
      <c r="I86">
        <v>1.3109478640000001</v>
      </c>
      <c r="J86">
        <v>7.1532799999999994E-5</v>
      </c>
      <c r="K86">
        <v>1.9650872589999999</v>
      </c>
      <c r="L86">
        <v>1.122E-6</v>
      </c>
      <c r="M86">
        <v>0.42757727600000001</v>
      </c>
    </row>
    <row r="87" spans="1:13" ht="22" customHeight="1" x14ac:dyDescent="0.2">
      <c r="A87" t="s">
        <v>59</v>
      </c>
      <c r="B87" t="s">
        <v>130</v>
      </c>
      <c r="C87" t="s">
        <v>92</v>
      </c>
      <c r="D87" t="s">
        <v>93</v>
      </c>
      <c r="E87" t="s">
        <v>99</v>
      </c>
      <c r="F87">
        <v>2.3986299999999999E-4</v>
      </c>
      <c r="G87">
        <v>1.590929147</v>
      </c>
      <c r="H87">
        <v>6.2642400000000002E-5</v>
      </c>
      <c r="I87">
        <v>1.116598336</v>
      </c>
      <c r="J87">
        <v>2.1593499999999999E-5</v>
      </c>
      <c r="K87">
        <v>0.59319822600000005</v>
      </c>
      <c r="L87">
        <v>3.6936999999999999E-6</v>
      </c>
      <c r="M87">
        <v>1.407619191</v>
      </c>
    </row>
    <row r="88" spans="1:13" ht="22" customHeight="1" x14ac:dyDescent="0.2">
      <c r="A88" t="s">
        <v>60</v>
      </c>
      <c r="B88" t="s">
        <v>130</v>
      </c>
      <c r="C88" t="s">
        <v>92</v>
      </c>
      <c r="D88" t="s">
        <v>93</v>
      </c>
      <c r="E88" t="s">
        <v>99</v>
      </c>
      <c r="F88">
        <v>2.1643899999999999E-4</v>
      </c>
      <c r="G88">
        <v>1.435565926</v>
      </c>
      <c r="H88">
        <v>8.7840800000000001E-5</v>
      </c>
      <c r="I88">
        <v>1.565756981</v>
      </c>
      <c r="J88">
        <v>9.8992400000000004E-5</v>
      </c>
      <c r="K88">
        <v>2.7194330350000002</v>
      </c>
      <c r="L88">
        <v>3.0563700000000001E-6</v>
      </c>
      <c r="M88">
        <v>1.164739309</v>
      </c>
    </row>
    <row r="89" spans="1:13" ht="22" customHeight="1" x14ac:dyDescent="0.2">
      <c r="A89" t="s">
        <v>61</v>
      </c>
      <c r="B89" t="s">
        <v>130</v>
      </c>
      <c r="C89" t="s">
        <v>92</v>
      </c>
      <c r="D89" t="s">
        <v>93</v>
      </c>
      <c r="E89" t="s">
        <v>99</v>
      </c>
      <c r="F89">
        <v>3.9203000000000003E-4</v>
      </c>
      <c r="G89">
        <v>2.6001945750000002</v>
      </c>
      <c r="H89">
        <v>5.5862899999999997E-5</v>
      </c>
      <c r="I89">
        <v>0.99575333499999996</v>
      </c>
      <c r="J89">
        <v>6.7765899999999994E-5</v>
      </c>
      <c r="K89">
        <v>1.861607469</v>
      </c>
      <c r="L89">
        <v>3.7303699999999999E-6</v>
      </c>
      <c r="M89">
        <v>1.4215916260000001</v>
      </c>
    </row>
    <row r="90" spans="1:13" ht="22" customHeight="1" x14ac:dyDescent="0.2">
      <c r="A90" t="s">
        <v>62</v>
      </c>
      <c r="B90" t="s">
        <v>130</v>
      </c>
      <c r="C90" t="s">
        <v>92</v>
      </c>
      <c r="D90" t="s">
        <v>93</v>
      </c>
      <c r="E90" t="s">
        <v>99</v>
      </c>
      <c r="F90">
        <v>2.5261899999999999E-4</v>
      </c>
      <c r="G90">
        <v>1.6755324009999999</v>
      </c>
      <c r="H90">
        <v>2.4672300000000001E-5</v>
      </c>
      <c r="I90">
        <v>0.43978195399999997</v>
      </c>
      <c r="J90">
        <v>3.3957200000000001E-5</v>
      </c>
      <c r="K90">
        <v>0.93284381999999999</v>
      </c>
      <c r="L90">
        <v>1.49673E-6</v>
      </c>
      <c r="M90">
        <v>0.57038465999999999</v>
      </c>
    </row>
    <row r="91" spans="1:13" ht="22" customHeight="1" x14ac:dyDescent="0.2">
      <c r="A91" t="s">
        <v>63</v>
      </c>
      <c r="B91" t="s">
        <v>130</v>
      </c>
      <c r="C91" t="s">
        <v>92</v>
      </c>
      <c r="D91" t="s">
        <v>93</v>
      </c>
      <c r="E91" t="s">
        <v>99</v>
      </c>
    </row>
    <row r="92" spans="1:13" ht="22" customHeight="1" x14ac:dyDescent="0.2">
      <c r="A92" t="s">
        <v>58</v>
      </c>
      <c r="B92" t="s">
        <v>131</v>
      </c>
      <c r="C92" t="s">
        <v>92</v>
      </c>
      <c r="D92" t="s">
        <v>93</v>
      </c>
      <c r="E92" t="s">
        <v>99</v>
      </c>
      <c r="F92">
        <v>1.6829200000000001E-4</v>
      </c>
      <c r="G92">
        <v>1.1374230890000001</v>
      </c>
      <c r="H92">
        <v>4.5880800000000003E-5</v>
      </c>
      <c r="I92">
        <v>0.786002007</v>
      </c>
      <c r="J92">
        <v>5.6647800000000003E-5</v>
      </c>
      <c r="K92">
        <v>1.6201160379999999</v>
      </c>
      <c r="L92">
        <v>1.8085299999999999E-6</v>
      </c>
      <c r="M92">
        <v>0.91952547100000004</v>
      </c>
    </row>
    <row r="93" spans="1:13" ht="22" customHeight="1" x14ac:dyDescent="0.2">
      <c r="A93" t="s">
        <v>59</v>
      </c>
      <c r="B93" t="s">
        <v>131</v>
      </c>
      <c r="C93" t="s">
        <v>92</v>
      </c>
      <c r="D93" t="s">
        <v>93</v>
      </c>
      <c r="E93" t="s">
        <v>99</v>
      </c>
      <c r="F93">
        <v>1.6773800000000001E-4</v>
      </c>
      <c r="G93">
        <v>1.133684339</v>
      </c>
      <c r="H93">
        <v>3.6964500000000002E-5</v>
      </c>
      <c r="I93">
        <v>0.633253434</v>
      </c>
      <c r="J93">
        <v>3.3104700000000002E-5</v>
      </c>
      <c r="K93">
        <v>0.94678768700000004</v>
      </c>
      <c r="L93">
        <v>2.7303200000000001E-6</v>
      </c>
      <c r="M93">
        <v>1.3881961599999999</v>
      </c>
    </row>
    <row r="94" spans="1:13" ht="22" customHeight="1" x14ac:dyDescent="0.2">
      <c r="A94" t="s">
        <v>60</v>
      </c>
      <c r="B94" t="s">
        <v>131</v>
      </c>
      <c r="C94" t="s">
        <v>92</v>
      </c>
      <c r="D94" t="s">
        <v>93</v>
      </c>
      <c r="E94" t="s">
        <v>99</v>
      </c>
      <c r="F94">
        <v>1.6721600000000001E-4</v>
      </c>
      <c r="G94">
        <v>1.130153703</v>
      </c>
      <c r="H94">
        <v>5.7742799999999999E-5</v>
      </c>
      <c r="I94">
        <v>0.98921423200000003</v>
      </c>
      <c r="J94">
        <v>6.5184299999999999E-5</v>
      </c>
      <c r="K94">
        <v>1.8642597569999999</v>
      </c>
      <c r="L94">
        <v>1.7563400000000001E-6</v>
      </c>
      <c r="M94">
        <v>0.89298722600000002</v>
      </c>
    </row>
    <row r="95" spans="1:13" ht="22" customHeight="1" x14ac:dyDescent="0.2">
      <c r="A95" t="s">
        <v>61</v>
      </c>
      <c r="B95" t="s">
        <v>131</v>
      </c>
      <c r="C95" t="s">
        <v>92</v>
      </c>
      <c r="D95" t="s">
        <v>93</v>
      </c>
      <c r="E95" t="s">
        <v>99</v>
      </c>
      <c r="F95">
        <v>3.8529500000000002E-4</v>
      </c>
      <c r="G95">
        <v>2.6040713809999998</v>
      </c>
      <c r="H95">
        <v>4.0485100000000003E-5</v>
      </c>
      <c r="I95">
        <v>0.69356591300000003</v>
      </c>
      <c r="J95">
        <v>4.05177E-5</v>
      </c>
      <c r="K95">
        <v>1.158798153</v>
      </c>
      <c r="L95">
        <v>3.7719700000000001E-6</v>
      </c>
      <c r="M95">
        <v>1.9178121880000001</v>
      </c>
    </row>
    <row r="96" spans="1:13" ht="22" customHeight="1" x14ac:dyDescent="0.2">
      <c r="A96" t="s">
        <v>62</v>
      </c>
      <c r="B96" t="s">
        <v>131</v>
      </c>
      <c r="C96" t="s">
        <v>92</v>
      </c>
      <c r="D96" t="s">
        <v>93</v>
      </c>
      <c r="E96" t="s">
        <v>99</v>
      </c>
      <c r="F96">
        <v>2.45796E-4</v>
      </c>
      <c r="G96">
        <v>1.661249765</v>
      </c>
      <c r="H96">
        <v>4.4027099999999997E-5</v>
      </c>
      <c r="I96">
        <v>0.75424487900000003</v>
      </c>
      <c r="J96">
        <v>4.1485700000000002E-5</v>
      </c>
      <c r="K96">
        <v>1.1864826559999999</v>
      </c>
      <c r="L96">
        <v>2.8261100000000002E-6</v>
      </c>
      <c r="M96">
        <v>1.4369017749999999</v>
      </c>
    </row>
    <row r="97" spans="1:13" ht="22" customHeight="1" x14ac:dyDescent="0.2">
      <c r="A97" t="s">
        <v>63</v>
      </c>
      <c r="B97" t="s">
        <v>131</v>
      </c>
      <c r="C97" t="s">
        <v>92</v>
      </c>
      <c r="D97" t="s">
        <v>93</v>
      </c>
      <c r="E97" t="s">
        <v>99</v>
      </c>
      <c r="F97">
        <v>2.4862300000000001E-4</v>
      </c>
      <c r="G97">
        <v>1.6803584229999999</v>
      </c>
      <c r="H97">
        <v>5.3032999999999999E-5</v>
      </c>
      <c r="I97">
        <v>0.90852927100000003</v>
      </c>
      <c r="J97">
        <v>4.6468999999999998E-5</v>
      </c>
      <c r="K97">
        <v>1.329006543</v>
      </c>
      <c r="L97">
        <v>3.9884200000000003E-6</v>
      </c>
      <c r="M97">
        <v>2.0278647639999998</v>
      </c>
    </row>
    <row r="98" spans="1:13" ht="22" customHeight="1" x14ac:dyDescent="0.2">
      <c r="A98" t="s">
        <v>64</v>
      </c>
      <c r="B98" t="s">
        <v>130</v>
      </c>
      <c r="C98" t="s">
        <v>94</v>
      </c>
      <c r="D98" t="s">
        <v>94</v>
      </c>
      <c r="E98" t="s">
        <v>90</v>
      </c>
      <c r="F98">
        <v>6.4028399999999997E-4</v>
      </c>
      <c r="G98">
        <v>2.4147150260000001</v>
      </c>
      <c r="H98">
        <v>4.9490100000000002E-5</v>
      </c>
      <c r="I98">
        <v>0.92984121799999997</v>
      </c>
      <c r="J98">
        <v>2.7668600000000001E-5</v>
      </c>
      <c r="K98">
        <v>0.89906544499999996</v>
      </c>
      <c r="L98">
        <v>9.4741500000000002E-7</v>
      </c>
      <c r="M98">
        <v>0.357010251</v>
      </c>
    </row>
    <row r="99" spans="1:13" ht="22" customHeight="1" x14ac:dyDescent="0.2">
      <c r="A99" t="s">
        <v>65</v>
      </c>
      <c r="B99" t="s">
        <v>130</v>
      </c>
      <c r="C99" t="s">
        <v>94</v>
      </c>
      <c r="D99" t="s">
        <v>94</v>
      </c>
      <c r="E99" t="s">
        <v>90</v>
      </c>
      <c r="F99">
        <v>3.68768E-4</v>
      </c>
      <c r="G99">
        <v>1.3907401989999999</v>
      </c>
      <c r="H99">
        <v>1.10858E-4</v>
      </c>
      <c r="I99">
        <v>2.0828461589999998</v>
      </c>
      <c r="J99">
        <v>2.12429E-5</v>
      </c>
      <c r="K99">
        <v>0.69026669799999996</v>
      </c>
      <c r="L99">
        <v>3.28996E-6</v>
      </c>
      <c r="M99">
        <v>1.239739841</v>
      </c>
    </row>
    <row r="100" spans="1:13" ht="22" customHeight="1" x14ac:dyDescent="0.2">
      <c r="A100" t="s">
        <v>66</v>
      </c>
      <c r="B100" t="s">
        <v>130</v>
      </c>
      <c r="C100" t="s">
        <v>94</v>
      </c>
      <c r="D100" t="s">
        <v>94</v>
      </c>
      <c r="E100" t="s">
        <v>90</v>
      </c>
    </row>
    <row r="101" spans="1:13" ht="22" customHeight="1" x14ac:dyDescent="0.2">
      <c r="A101" t="s">
        <v>67</v>
      </c>
      <c r="B101" t="s">
        <v>130</v>
      </c>
      <c r="C101" t="s">
        <v>94</v>
      </c>
      <c r="D101" t="s">
        <v>94</v>
      </c>
      <c r="E101" t="s">
        <v>90</v>
      </c>
      <c r="F101">
        <v>2.8117399999999997E-4</v>
      </c>
      <c r="G101">
        <v>1.0603958570000001</v>
      </c>
      <c r="H101">
        <v>6.2436500000000004E-5</v>
      </c>
      <c r="I101">
        <v>1.1730839689999999</v>
      </c>
      <c r="J101">
        <v>1.25668E-5</v>
      </c>
      <c r="K101">
        <v>0.40834662199999999</v>
      </c>
      <c r="L101">
        <v>3.9622500000000001E-6</v>
      </c>
      <c r="M101">
        <v>1.493075793</v>
      </c>
    </row>
    <row r="102" spans="1:13" ht="22" customHeight="1" x14ac:dyDescent="0.2">
      <c r="A102" t="s">
        <v>68</v>
      </c>
      <c r="B102" t="s">
        <v>130</v>
      </c>
      <c r="C102" t="s">
        <v>94</v>
      </c>
      <c r="D102" t="s">
        <v>94</v>
      </c>
      <c r="E102" t="s">
        <v>90</v>
      </c>
      <c r="F102">
        <v>1.3944700000000001E-4</v>
      </c>
      <c r="G102">
        <v>0.52589727900000005</v>
      </c>
      <c r="H102">
        <v>2.96522E-5</v>
      </c>
      <c r="I102">
        <v>0.55711856000000004</v>
      </c>
      <c r="J102">
        <v>2.2390799999999999E-5</v>
      </c>
      <c r="K102">
        <v>0.72756874500000002</v>
      </c>
      <c r="L102">
        <v>3.10818E-6</v>
      </c>
      <c r="M102">
        <v>1.1712405459999999</v>
      </c>
    </row>
    <row r="103" spans="1:13" ht="22" customHeight="1" x14ac:dyDescent="0.2">
      <c r="A103" t="s">
        <v>69</v>
      </c>
      <c r="B103" t="s">
        <v>130</v>
      </c>
      <c r="C103" t="s">
        <v>94</v>
      </c>
      <c r="D103" t="s">
        <v>94</v>
      </c>
      <c r="E103" t="s">
        <v>90</v>
      </c>
      <c r="F103">
        <v>1.29703E-4</v>
      </c>
      <c r="G103">
        <v>0.48915138699999999</v>
      </c>
      <c r="H103">
        <v>6.5461200000000003E-5</v>
      </c>
      <c r="I103">
        <v>1.2299130140000001</v>
      </c>
      <c r="J103">
        <v>1.85283E-5</v>
      </c>
      <c r="K103">
        <v>0.60205998699999996</v>
      </c>
      <c r="L103">
        <v>2.1879299999999998E-6</v>
      </c>
      <c r="M103">
        <v>0.82446914199999999</v>
      </c>
    </row>
    <row r="104" spans="1:13" ht="22" customHeight="1" x14ac:dyDescent="0.2">
      <c r="A104" t="s">
        <v>64</v>
      </c>
      <c r="B104" t="s">
        <v>131</v>
      </c>
      <c r="C104" t="s">
        <v>94</v>
      </c>
      <c r="D104" t="s">
        <v>94</v>
      </c>
      <c r="E104" t="s">
        <v>90</v>
      </c>
      <c r="F104">
        <v>2.4216E-4</v>
      </c>
      <c r="G104">
        <v>0.52909532299999995</v>
      </c>
      <c r="H104">
        <v>3.1610199999999998E-5</v>
      </c>
      <c r="I104">
        <v>0.62071767099999997</v>
      </c>
      <c r="J104">
        <v>1.3298E-5</v>
      </c>
      <c r="K104">
        <v>0.38463873999999998</v>
      </c>
      <c r="L104">
        <v>3.3134100000000002E-6</v>
      </c>
      <c r="M104">
        <v>0.65383501300000002</v>
      </c>
    </row>
    <row r="105" spans="1:13" ht="22" customHeight="1" x14ac:dyDescent="0.2">
      <c r="A105" t="s">
        <v>65</v>
      </c>
      <c r="B105" t="s">
        <v>131</v>
      </c>
      <c r="C105" t="s">
        <v>94</v>
      </c>
      <c r="D105" t="s">
        <v>94</v>
      </c>
      <c r="E105" t="s">
        <v>90</v>
      </c>
      <c r="F105">
        <v>9.7145000000000006E-5</v>
      </c>
      <c r="G105">
        <v>0.21225192900000001</v>
      </c>
      <c r="H105">
        <v>3.3256600000000003E-5</v>
      </c>
      <c r="I105">
        <v>0.65304717800000001</v>
      </c>
      <c r="J105">
        <v>2.30557E-5</v>
      </c>
      <c r="K105">
        <v>0.66687502600000004</v>
      </c>
      <c r="L105">
        <v>1.60722E-6</v>
      </c>
      <c r="M105">
        <v>0.31715248200000001</v>
      </c>
    </row>
    <row r="106" spans="1:13" ht="22" customHeight="1" x14ac:dyDescent="0.2">
      <c r="A106" t="s">
        <v>66</v>
      </c>
      <c r="B106" t="s">
        <v>131</v>
      </c>
      <c r="C106" t="s">
        <v>94</v>
      </c>
      <c r="D106" t="s">
        <v>94</v>
      </c>
      <c r="E106" t="s">
        <v>90</v>
      </c>
      <c r="F106">
        <v>1.6884699999999999E-4</v>
      </c>
      <c r="G106">
        <v>0.368912242</v>
      </c>
      <c r="H106">
        <v>2.22089E-5</v>
      </c>
      <c r="I106">
        <v>0.43610853300000002</v>
      </c>
      <c r="J106">
        <v>9.0320499999999994E-6</v>
      </c>
      <c r="K106">
        <v>0.26124799599999998</v>
      </c>
      <c r="L106">
        <v>6.1819799999999997E-6</v>
      </c>
      <c r="M106">
        <v>1.219887867</v>
      </c>
    </row>
    <row r="107" spans="1:13" ht="22" customHeight="1" x14ac:dyDescent="0.2">
      <c r="A107" t="s">
        <v>67</v>
      </c>
      <c r="B107" t="s">
        <v>131</v>
      </c>
      <c r="C107" t="s">
        <v>94</v>
      </c>
      <c r="D107" t="s">
        <v>94</v>
      </c>
      <c r="E107" t="s">
        <v>90</v>
      </c>
      <c r="F107">
        <v>1.1467370000000001E-3</v>
      </c>
      <c r="G107">
        <v>2.5055017909999999</v>
      </c>
      <c r="H107">
        <v>1.5262199999999999E-4</v>
      </c>
      <c r="I107">
        <v>2.99697931</v>
      </c>
      <c r="J107">
        <v>2.13729E-5</v>
      </c>
      <c r="K107">
        <v>0.61820150799999996</v>
      </c>
      <c r="L107">
        <v>1.42049E-5</v>
      </c>
      <c r="M107">
        <v>2.8030520609999998</v>
      </c>
    </row>
    <row r="108" spans="1:13" ht="22" customHeight="1" x14ac:dyDescent="0.2">
      <c r="A108" t="s">
        <v>68</v>
      </c>
      <c r="B108" t="s">
        <v>131</v>
      </c>
      <c r="C108" t="s">
        <v>94</v>
      </c>
      <c r="D108" t="s">
        <v>94</v>
      </c>
      <c r="E108" t="s">
        <v>90</v>
      </c>
      <c r="F108">
        <v>6.2296000000000001E-5</v>
      </c>
      <c r="G108">
        <v>0.136110434</v>
      </c>
      <c r="H108">
        <v>1.55956E-5</v>
      </c>
      <c r="I108">
        <v>0.30624519700000002</v>
      </c>
      <c r="J108">
        <v>1.0809799999999999E-5</v>
      </c>
      <c r="K108">
        <v>0.31266832500000002</v>
      </c>
      <c r="L108">
        <v>7.9778299999999996E-7</v>
      </c>
      <c r="M108">
        <v>0.15742630599999999</v>
      </c>
    </row>
    <row r="109" spans="1:13" ht="22" customHeight="1" x14ac:dyDescent="0.2">
      <c r="A109" t="s">
        <v>69</v>
      </c>
      <c r="B109" t="s">
        <v>131</v>
      </c>
      <c r="C109" t="s">
        <v>94</v>
      </c>
      <c r="D109" t="s">
        <v>94</v>
      </c>
      <c r="E109" t="s">
        <v>90</v>
      </c>
      <c r="F109">
        <v>1.2847299999999999E-4</v>
      </c>
      <c r="G109">
        <v>0.28069972799999998</v>
      </c>
      <c r="H109">
        <v>3.9900000000000001E-5</v>
      </c>
      <c r="I109">
        <v>0.78350214200000001</v>
      </c>
      <c r="J109">
        <v>2.60222E-5</v>
      </c>
      <c r="K109">
        <v>0.75268100400000004</v>
      </c>
      <c r="L109">
        <v>2.1050000000000002E-6</v>
      </c>
      <c r="M109">
        <v>0.41537852600000003</v>
      </c>
    </row>
    <row r="110" spans="1:13" ht="22" customHeight="1" x14ac:dyDescent="0.2">
      <c r="A110" t="s">
        <v>70</v>
      </c>
      <c r="B110" t="s">
        <v>130</v>
      </c>
      <c r="C110" t="s">
        <v>94</v>
      </c>
      <c r="D110" t="s">
        <v>94</v>
      </c>
      <c r="E110" t="s">
        <v>99</v>
      </c>
      <c r="F110">
        <v>1.7751799999999999E-4</v>
      </c>
      <c r="G110">
        <v>1.1774122849999999</v>
      </c>
      <c r="H110">
        <v>4.39204E-5</v>
      </c>
      <c r="I110">
        <v>0.78287848999999998</v>
      </c>
      <c r="J110">
        <v>4.9381400000000001E-5</v>
      </c>
      <c r="K110">
        <v>1.356564332</v>
      </c>
      <c r="L110">
        <v>2.7689100000000001E-6</v>
      </c>
      <c r="M110">
        <v>1.0551931379999999</v>
      </c>
    </row>
    <row r="111" spans="1:13" ht="22" customHeight="1" x14ac:dyDescent="0.2">
      <c r="A111" t="s">
        <v>71</v>
      </c>
      <c r="B111" t="s">
        <v>130</v>
      </c>
      <c r="C111" t="s">
        <v>94</v>
      </c>
      <c r="D111" t="s">
        <v>94</v>
      </c>
      <c r="E111" t="s">
        <v>99</v>
      </c>
      <c r="F111">
        <v>1.96219E-4</v>
      </c>
      <c r="G111">
        <v>1.301449729</v>
      </c>
      <c r="H111">
        <v>5.79533E-5</v>
      </c>
      <c r="I111">
        <v>1.033014361</v>
      </c>
      <c r="J111">
        <v>6.2053100000000004E-5</v>
      </c>
      <c r="K111">
        <v>1.704669905</v>
      </c>
      <c r="L111">
        <v>4.9616500000000002E-6</v>
      </c>
      <c r="M111">
        <v>1.8908135230000001</v>
      </c>
    </row>
    <row r="112" spans="1:13" ht="22" customHeight="1" x14ac:dyDescent="0.2">
      <c r="A112" t="s">
        <v>72</v>
      </c>
      <c r="B112" t="s">
        <v>130</v>
      </c>
      <c r="C112" t="s">
        <v>94</v>
      </c>
      <c r="D112" t="s">
        <v>94</v>
      </c>
      <c r="E112" t="s">
        <v>99</v>
      </c>
      <c r="F112">
        <v>2.0243600000000001E-4</v>
      </c>
      <c r="G112">
        <v>1.342683794</v>
      </c>
      <c r="H112">
        <v>6.5472600000000001E-5</v>
      </c>
      <c r="I112">
        <v>1.1670450969999999</v>
      </c>
      <c r="J112">
        <v>8.2425500000000006E-5</v>
      </c>
      <c r="K112">
        <v>2.2643215319999999</v>
      </c>
      <c r="L112">
        <v>5.8111299999999997E-6</v>
      </c>
      <c r="M112">
        <v>2.214540049</v>
      </c>
    </row>
    <row r="113" spans="1:13" ht="22" customHeight="1" x14ac:dyDescent="0.2">
      <c r="A113" t="s">
        <v>73</v>
      </c>
      <c r="B113" t="s">
        <v>130</v>
      </c>
      <c r="C113" t="s">
        <v>94</v>
      </c>
      <c r="D113" t="s">
        <v>94</v>
      </c>
      <c r="E113" t="s">
        <v>99</v>
      </c>
      <c r="F113">
        <v>3.4616600000000002E-4</v>
      </c>
      <c r="G113">
        <v>2.2959951360000002</v>
      </c>
      <c r="H113">
        <v>1.08182E-4</v>
      </c>
      <c r="I113">
        <v>1.9283411559999999</v>
      </c>
      <c r="J113">
        <v>6.2188999999999997E-5</v>
      </c>
      <c r="K113">
        <v>1.7084037700000001</v>
      </c>
      <c r="L113">
        <v>4.7976200000000002E-6</v>
      </c>
      <c r="M113">
        <v>1.828305413</v>
      </c>
    </row>
    <row r="114" spans="1:13" ht="22" customHeight="1" x14ac:dyDescent="0.2">
      <c r="A114" t="s">
        <v>74</v>
      </c>
      <c r="B114" t="s">
        <v>130</v>
      </c>
      <c r="C114" t="s">
        <v>94</v>
      </c>
      <c r="D114" t="s">
        <v>94</v>
      </c>
      <c r="E114" t="s">
        <v>99</v>
      </c>
      <c r="F114">
        <v>1.6736100000000001E-4</v>
      </c>
      <c r="G114">
        <v>1.110046095</v>
      </c>
      <c r="H114">
        <v>3.2431400000000003E-5</v>
      </c>
      <c r="I114">
        <v>0.57808771199999998</v>
      </c>
      <c r="J114">
        <v>4.5358300000000002E-5</v>
      </c>
      <c r="K114">
        <v>1.246042766</v>
      </c>
      <c r="L114">
        <v>2.0673999999999999E-6</v>
      </c>
      <c r="M114">
        <v>0.78785775700000005</v>
      </c>
    </row>
    <row r="115" spans="1:13" ht="22" customHeight="1" x14ac:dyDescent="0.2">
      <c r="A115" t="s">
        <v>75</v>
      </c>
      <c r="B115" t="s">
        <v>130</v>
      </c>
      <c r="C115" t="s">
        <v>94</v>
      </c>
      <c r="D115" t="s">
        <v>94</v>
      </c>
      <c r="E115" t="s">
        <v>99</v>
      </c>
      <c r="F115">
        <v>3.07793E-4</v>
      </c>
      <c r="G115">
        <v>2.0414858749999998</v>
      </c>
      <c r="H115">
        <v>7.3864999999999998E-5</v>
      </c>
      <c r="I115">
        <v>1.3166394320000001</v>
      </c>
      <c r="J115">
        <v>5.3032999999999999E-5</v>
      </c>
      <c r="K115">
        <v>1.456876955</v>
      </c>
      <c r="L115">
        <v>3.8860900000000001E-6</v>
      </c>
      <c r="M115">
        <v>1.480933735</v>
      </c>
    </row>
    <row r="116" spans="1:13" ht="22" customHeight="1" x14ac:dyDescent="0.2">
      <c r="A116" t="s">
        <v>70</v>
      </c>
      <c r="B116" t="s">
        <v>131</v>
      </c>
      <c r="C116" t="s">
        <v>94</v>
      </c>
      <c r="D116" t="s">
        <v>94</v>
      </c>
      <c r="E116" t="s">
        <v>99</v>
      </c>
      <c r="F116">
        <v>1.4232700000000001E-4</v>
      </c>
      <c r="G116">
        <v>0.96194011999999995</v>
      </c>
      <c r="H116">
        <v>3.5941200000000001E-5</v>
      </c>
      <c r="I116">
        <v>0.61572365500000004</v>
      </c>
      <c r="J116">
        <v>4.7443600000000001E-5</v>
      </c>
      <c r="K116">
        <v>1.356878904</v>
      </c>
      <c r="L116">
        <v>3.5151099999999999E-6</v>
      </c>
      <c r="M116">
        <v>1.7872128249999999</v>
      </c>
    </row>
    <row r="117" spans="1:13" ht="22" customHeight="1" x14ac:dyDescent="0.2">
      <c r="A117" t="s">
        <v>71</v>
      </c>
      <c r="B117" t="s">
        <v>131</v>
      </c>
      <c r="C117" t="s">
        <v>94</v>
      </c>
      <c r="D117" t="s">
        <v>94</v>
      </c>
      <c r="E117" t="s">
        <v>99</v>
      </c>
      <c r="F117">
        <v>1.41271E-4</v>
      </c>
      <c r="G117">
        <v>0.95479902299999997</v>
      </c>
      <c r="H117">
        <v>2.2758299999999999E-5</v>
      </c>
      <c r="I117">
        <v>0.38988076900000002</v>
      </c>
      <c r="J117">
        <v>3.3522799999999997E-5</v>
      </c>
      <c r="K117">
        <v>0.958746396</v>
      </c>
      <c r="L117">
        <v>1.7590800000000001E-6</v>
      </c>
      <c r="M117">
        <v>0.89438099900000001</v>
      </c>
    </row>
    <row r="118" spans="1:13" ht="22" customHeight="1" x14ac:dyDescent="0.2">
      <c r="A118" t="s">
        <v>72</v>
      </c>
      <c r="B118" t="s">
        <v>131</v>
      </c>
      <c r="C118" t="s">
        <v>94</v>
      </c>
      <c r="D118" t="s">
        <v>94</v>
      </c>
      <c r="E118" t="s">
        <v>99</v>
      </c>
      <c r="F118">
        <v>2.7711100000000002E-4</v>
      </c>
      <c r="G118">
        <v>1.872893669</v>
      </c>
      <c r="H118">
        <v>9.0216400000000006E-5</v>
      </c>
      <c r="I118">
        <v>1.545533474</v>
      </c>
      <c r="J118">
        <v>6.8944100000000003E-5</v>
      </c>
      <c r="K118">
        <v>1.971790017</v>
      </c>
      <c r="L118">
        <v>5.0291599999999998E-6</v>
      </c>
      <c r="M118">
        <v>2.5570164530000001</v>
      </c>
    </row>
    <row r="119" spans="1:13" ht="22" customHeight="1" x14ac:dyDescent="0.2">
      <c r="A119" t="s">
        <v>73</v>
      </c>
      <c r="B119" t="s">
        <v>131</v>
      </c>
      <c r="C119" t="s">
        <v>94</v>
      </c>
      <c r="D119" t="s">
        <v>94</v>
      </c>
      <c r="E119" t="s">
        <v>99</v>
      </c>
      <c r="F119">
        <v>2.9818599999999998E-4</v>
      </c>
      <c r="G119">
        <v>2.0153340549999998</v>
      </c>
      <c r="H119">
        <v>1.13109E-4</v>
      </c>
      <c r="I119">
        <v>1.937712995</v>
      </c>
      <c r="J119">
        <v>1.2946499999999999E-4</v>
      </c>
      <c r="K119">
        <v>3.7026647079999999</v>
      </c>
      <c r="L119">
        <v>4.8586899999999999E-6</v>
      </c>
      <c r="M119">
        <v>2.470343127</v>
      </c>
    </row>
    <row r="120" spans="1:13" ht="22" customHeight="1" x14ac:dyDescent="0.2">
      <c r="A120" t="s">
        <v>74</v>
      </c>
      <c r="B120" t="s">
        <v>131</v>
      </c>
      <c r="C120" t="s">
        <v>94</v>
      </c>
      <c r="D120" t="s">
        <v>94</v>
      </c>
      <c r="E120" t="s">
        <v>99</v>
      </c>
      <c r="F120">
        <v>1.50338E-4</v>
      </c>
      <c r="G120">
        <v>1.0160835210000001</v>
      </c>
      <c r="H120">
        <v>4.6304100000000003E-5</v>
      </c>
      <c r="I120">
        <v>0.79325405800000004</v>
      </c>
      <c r="J120">
        <v>5.8618600000000001E-5</v>
      </c>
      <c r="K120">
        <v>1.6764808</v>
      </c>
      <c r="L120">
        <v>2.1141400000000001E-6</v>
      </c>
      <c r="M120">
        <v>1.074906701</v>
      </c>
    </row>
    <row r="121" spans="1:13" ht="22" customHeight="1" x14ac:dyDescent="0.2">
      <c r="A121" t="s">
        <v>75</v>
      </c>
      <c r="B121" t="s">
        <v>131</v>
      </c>
      <c r="C121" t="s">
        <v>94</v>
      </c>
      <c r="D121" t="s">
        <v>94</v>
      </c>
      <c r="E121" t="s">
        <v>99</v>
      </c>
      <c r="F121">
        <v>3.6895899999999998E-4</v>
      </c>
      <c r="G121">
        <v>2.4936672980000001</v>
      </c>
      <c r="H121">
        <v>7.4636999999999997E-5</v>
      </c>
      <c r="I121">
        <v>1.2786353640000001</v>
      </c>
      <c r="J121">
        <v>4.4588900000000003E-5</v>
      </c>
      <c r="K121">
        <v>1.2752357700000001</v>
      </c>
      <c r="L121">
        <v>4.1105099999999997E-6</v>
      </c>
      <c r="M121">
        <v>2.089939883</v>
      </c>
    </row>
    <row r="122" spans="1:13" ht="22" customHeight="1" x14ac:dyDescent="0.2">
      <c r="A122" t="s">
        <v>76</v>
      </c>
      <c r="B122" t="s">
        <v>130</v>
      </c>
      <c r="C122" t="s">
        <v>94</v>
      </c>
      <c r="D122" t="s">
        <v>95</v>
      </c>
      <c r="E122" t="s">
        <v>90</v>
      </c>
      <c r="F122">
        <v>2.7192600000000003E-4</v>
      </c>
      <c r="G122">
        <v>1.0255180880000001</v>
      </c>
      <c r="H122">
        <v>3.9058599999999999E-5</v>
      </c>
      <c r="I122">
        <v>0.73384958</v>
      </c>
      <c r="J122">
        <v>2.25904E-5</v>
      </c>
      <c r="K122">
        <v>0.73405238500000003</v>
      </c>
      <c r="L122">
        <v>9.7202700000000008E-7</v>
      </c>
      <c r="M122">
        <v>0.36628471499999998</v>
      </c>
    </row>
    <row r="123" spans="1:13" ht="22" customHeight="1" x14ac:dyDescent="0.2">
      <c r="A123" t="s">
        <v>77</v>
      </c>
      <c r="B123" t="s">
        <v>130</v>
      </c>
      <c r="C123" t="s">
        <v>94</v>
      </c>
      <c r="D123" t="s">
        <v>95</v>
      </c>
      <c r="E123" t="s">
        <v>90</v>
      </c>
      <c r="F123">
        <v>9.7470300000000005E-4</v>
      </c>
      <c r="G123">
        <v>3.6759138070000001</v>
      </c>
      <c r="H123">
        <v>4.7812599999999997E-5</v>
      </c>
      <c r="I123">
        <v>0.89832306699999998</v>
      </c>
      <c r="J123">
        <v>1.8440700000000001E-5</v>
      </c>
      <c r="K123">
        <v>0.59921200100000005</v>
      </c>
      <c r="L123">
        <v>2.06096E-6</v>
      </c>
      <c r="M123">
        <v>0.77662357299999996</v>
      </c>
    </row>
    <row r="124" spans="1:13" ht="22" customHeight="1" x14ac:dyDescent="0.2">
      <c r="A124" t="s">
        <v>78</v>
      </c>
      <c r="B124" t="s">
        <v>130</v>
      </c>
      <c r="C124" t="s">
        <v>94</v>
      </c>
      <c r="D124" t="s">
        <v>95</v>
      </c>
      <c r="E124" t="s">
        <v>90</v>
      </c>
      <c r="F124">
        <v>1.0190400000000001E-4</v>
      </c>
      <c r="G124">
        <v>0.38431280099999998</v>
      </c>
      <c r="H124">
        <v>2.2864999999999999E-5</v>
      </c>
      <c r="I124">
        <v>0.42959713700000002</v>
      </c>
      <c r="J124">
        <v>6.9524999999999999E-6</v>
      </c>
      <c r="K124">
        <v>0.22591508499999999</v>
      </c>
      <c r="L124">
        <v>1.05268E-6</v>
      </c>
      <c r="M124">
        <v>0.396677206</v>
      </c>
    </row>
    <row r="125" spans="1:13" ht="22" customHeight="1" x14ac:dyDescent="0.2">
      <c r="A125" t="s">
        <v>79</v>
      </c>
      <c r="B125" t="s">
        <v>130</v>
      </c>
      <c r="C125" t="s">
        <v>94</v>
      </c>
      <c r="D125" t="s">
        <v>95</v>
      </c>
      <c r="E125" t="s">
        <v>90</v>
      </c>
    </row>
    <row r="126" spans="1:13" ht="22" customHeight="1" x14ac:dyDescent="0.2">
      <c r="A126" t="s">
        <v>80</v>
      </c>
      <c r="B126" t="s">
        <v>130</v>
      </c>
      <c r="C126" t="s">
        <v>94</v>
      </c>
      <c r="D126" t="s">
        <v>95</v>
      </c>
      <c r="E126" t="s">
        <v>90</v>
      </c>
      <c r="F126">
        <v>2.9999999999999997E-4</v>
      </c>
      <c r="G126">
        <v>1.1313951870000001</v>
      </c>
      <c r="H126">
        <v>1.5882799999999999E-4</v>
      </c>
      <c r="I126">
        <v>2.9841215160000001</v>
      </c>
      <c r="J126">
        <v>8.1933600000000004E-5</v>
      </c>
      <c r="K126">
        <v>2.662354857</v>
      </c>
      <c r="L126">
        <v>1.24817E-6</v>
      </c>
      <c r="M126">
        <v>0.47034373800000001</v>
      </c>
    </row>
    <row r="127" spans="1:13" ht="22" customHeight="1" x14ac:dyDescent="0.2">
      <c r="A127" t="s">
        <v>81</v>
      </c>
      <c r="B127" t="s">
        <v>130</v>
      </c>
      <c r="C127" t="s">
        <v>94</v>
      </c>
      <c r="D127" t="s">
        <v>95</v>
      </c>
      <c r="E127" t="s">
        <v>90</v>
      </c>
      <c r="F127">
        <v>1.6001599999999999E-4</v>
      </c>
      <c r="G127">
        <v>0.60346957400000001</v>
      </c>
      <c r="H127">
        <v>4.1357299999999998E-5</v>
      </c>
      <c r="I127">
        <v>0.77703758300000003</v>
      </c>
      <c r="J127">
        <v>3.4653899999999997E-5</v>
      </c>
      <c r="K127">
        <v>1.126047091</v>
      </c>
      <c r="L127">
        <v>2.3547399999999999E-6</v>
      </c>
      <c r="M127">
        <v>0.88732677199999999</v>
      </c>
    </row>
    <row r="128" spans="1:13" ht="22" customHeight="1" x14ac:dyDescent="0.2">
      <c r="A128" t="s">
        <v>76</v>
      </c>
      <c r="B128" t="s">
        <v>131</v>
      </c>
      <c r="C128" t="s">
        <v>94</v>
      </c>
      <c r="D128" t="s">
        <v>95</v>
      </c>
      <c r="E128" t="s">
        <v>90</v>
      </c>
      <c r="F128">
        <v>4.17916E-4</v>
      </c>
      <c r="G128">
        <v>0.91310303500000001</v>
      </c>
      <c r="H128">
        <v>2.4557099999999999E-5</v>
      </c>
      <c r="I128">
        <v>0.48221857299999998</v>
      </c>
      <c r="J128">
        <v>2.7824800000000002E-5</v>
      </c>
      <c r="K128">
        <v>0.80482151800000001</v>
      </c>
      <c r="L128">
        <v>5.5385100000000003E-7</v>
      </c>
      <c r="M128">
        <v>0.109291154</v>
      </c>
    </row>
    <row r="129" spans="1:13" ht="22" customHeight="1" x14ac:dyDescent="0.2">
      <c r="A129" t="s">
        <v>77</v>
      </c>
      <c r="B129" t="s">
        <v>131</v>
      </c>
      <c r="C129" t="s">
        <v>94</v>
      </c>
      <c r="D129" t="s">
        <v>95</v>
      </c>
      <c r="E129" t="s">
        <v>90</v>
      </c>
      <c r="F129">
        <v>6.3366200000000001E-4</v>
      </c>
      <c r="G129">
        <v>1.38448514</v>
      </c>
      <c r="H129">
        <v>4.5761699999999999E-5</v>
      </c>
      <c r="I129">
        <v>0.89860508100000003</v>
      </c>
      <c r="J129">
        <v>3.9266500000000001E-5</v>
      </c>
      <c r="K129">
        <v>1.135765307</v>
      </c>
      <c r="L129">
        <v>3.30481E-6</v>
      </c>
      <c r="M129">
        <v>0.65213770500000001</v>
      </c>
    </row>
    <row r="130" spans="1:13" ht="22" customHeight="1" x14ac:dyDescent="0.2">
      <c r="A130" t="s">
        <v>78</v>
      </c>
      <c r="B130" t="s">
        <v>131</v>
      </c>
      <c r="C130" t="s">
        <v>94</v>
      </c>
      <c r="D130" t="s">
        <v>95</v>
      </c>
      <c r="E130" t="s">
        <v>90</v>
      </c>
      <c r="F130">
        <v>3.7043299999999998E-4</v>
      </c>
      <c r="G130">
        <v>0.80935782000000001</v>
      </c>
      <c r="H130">
        <v>5.9489700000000001E-5</v>
      </c>
      <c r="I130">
        <v>1.1681771940000001</v>
      </c>
      <c r="J130">
        <v>2.46149E-5</v>
      </c>
      <c r="K130">
        <v>0.71197501600000002</v>
      </c>
      <c r="L130">
        <v>3.3742499999999999E-6</v>
      </c>
      <c r="M130">
        <v>0.66584050400000006</v>
      </c>
    </row>
    <row r="131" spans="1:13" ht="22" customHeight="1" x14ac:dyDescent="0.2">
      <c r="A131" t="s">
        <v>79</v>
      </c>
      <c r="B131" t="s">
        <v>131</v>
      </c>
      <c r="C131" t="s">
        <v>94</v>
      </c>
      <c r="D131" t="s">
        <v>95</v>
      </c>
      <c r="E131" t="s">
        <v>90</v>
      </c>
      <c r="F131">
        <v>5.7148400000000003E-4</v>
      </c>
      <c r="G131">
        <v>1.24863306</v>
      </c>
      <c r="H131">
        <v>5.8792799999999997E-5</v>
      </c>
      <c r="I131">
        <v>1.154492759</v>
      </c>
      <c r="J131">
        <v>3.0652399999999998E-5</v>
      </c>
      <c r="K131">
        <v>0.88660809900000004</v>
      </c>
    </row>
    <row r="132" spans="1:13" ht="22" customHeight="1" x14ac:dyDescent="0.2">
      <c r="A132" t="s">
        <v>80</v>
      </c>
      <c r="B132" t="s">
        <v>131</v>
      </c>
      <c r="C132" t="s">
        <v>94</v>
      </c>
      <c r="D132" t="s">
        <v>95</v>
      </c>
      <c r="E132" t="s">
        <v>90</v>
      </c>
      <c r="F132">
        <v>3.7144300000000003E-5</v>
      </c>
      <c r="G132">
        <v>8.1156450000000005E-2</v>
      </c>
      <c r="H132">
        <v>1.29562E-5</v>
      </c>
      <c r="I132">
        <v>0.25441561499999998</v>
      </c>
      <c r="J132">
        <v>1.26937E-5</v>
      </c>
      <c r="K132">
        <v>0.36716067099999999</v>
      </c>
      <c r="L132">
        <v>8.2505899999999998E-7</v>
      </c>
      <c r="M132">
        <v>0.16280856899999999</v>
      </c>
    </row>
    <row r="133" spans="1:13" ht="22" customHeight="1" x14ac:dyDescent="0.2">
      <c r="A133" t="s">
        <v>81</v>
      </c>
      <c r="B133" t="s">
        <v>131</v>
      </c>
      <c r="C133" t="s">
        <v>94</v>
      </c>
      <c r="D133" t="s">
        <v>95</v>
      </c>
      <c r="E133" t="s">
        <v>90</v>
      </c>
      <c r="F133">
        <v>1.86861E-4</v>
      </c>
      <c r="G133">
        <v>0.40827116099999999</v>
      </c>
      <c r="H133">
        <v>7.9744800000000003E-5</v>
      </c>
      <c r="I133">
        <v>1.5659184960000001</v>
      </c>
      <c r="J133">
        <v>2.4485999999999999E-5</v>
      </c>
      <c r="K133">
        <v>0.70824689600000001</v>
      </c>
      <c r="L133">
        <v>3.3900799999999998E-6</v>
      </c>
      <c r="M133">
        <v>0.66896310000000003</v>
      </c>
    </row>
    <row r="134" spans="1:13" ht="22" customHeight="1" x14ac:dyDescent="0.2">
      <c r="A134" t="s">
        <v>82</v>
      </c>
      <c r="B134" t="s">
        <v>130</v>
      </c>
      <c r="C134" t="s">
        <v>94</v>
      </c>
      <c r="D134" t="s">
        <v>95</v>
      </c>
      <c r="E134" t="s">
        <v>99</v>
      </c>
      <c r="F134">
        <v>1.8080799999999999E-4</v>
      </c>
      <c r="G134">
        <v>1.199239315</v>
      </c>
      <c r="H134">
        <v>1.18301E-4</v>
      </c>
      <c r="I134">
        <v>2.1087094280000001</v>
      </c>
      <c r="J134">
        <v>2.55355E-5</v>
      </c>
      <c r="K134">
        <v>0.70148894399999995</v>
      </c>
      <c r="L134">
        <v>2.2820299999999999E-6</v>
      </c>
      <c r="M134">
        <v>0.86965017700000002</v>
      </c>
    </row>
    <row r="135" spans="1:13" ht="22" customHeight="1" x14ac:dyDescent="0.2">
      <c r="A135" t="s">
        <v>83</v>
      </c>
      <c r="B135" t="s">
        <v>130</v>
      </c>
      <c r="C135" t="s">
        <v>94</v>
      </c>
      <c r="D135" t="s">
        <v>95</v>
      </c>
      <c r="E135" t="s">
        <v>99</v>
      </c>
      <c r="F135">
        <v>1.7501300000000001E-4</v>
      </c>
      <c r="G135">
        <v>1.1608001299999999</v>
      </c>
      <c r="H135">
        <v>4.8749599999999998E-5</v>
      </c>
      <c r="I135">
        <v>0.86895917899999997</v>
      </c>
      <c r="J135">
        <v>4.02333E-5</v>
      </c>
      <c r="K135">
        <v>1.1052548280000001</v>
      </c>
      <c r="L135">
        <v>1.8561600000000001E-6</v>
      </c>
      <c r="M135">
        <v>0.70735536300000001</v>
      </c>
    </row>
    <row r="136" spans="1:13" ht="22" customHeight="1" x14ac:dyDescent="0.2">
      <c r="A136" t="s">
        <v>84</v>
      </c>
      <c r="B136" t="s">
        <v>130</v>
      </c>
      <c r="C136" t="s">
        <v>94</v>
      </c>
      <c r="D136" t="s">
        <v>95</v>
      </c>
      <c r="E136" t="s">
        <v>99</v>
      </c>
      <c r="F136">
        <v>1.09978E-4</v>
      </c>
      <c r="G136">
        <v>0.72944423000000003</v>
      </c>
      <c r="H136">
        <v>2.7125299999999999E-5</v>
      </c>
      <c r="I136">
        <v>0.48350754600000001</v>
      </c>
      <c r="J136">
        <v>2.30682E-5</v>
      </c>
      <c r="K136">
        <v>0.63370937199999999</v>
      </c>
      <c r="L136">
        <v>5.6333600000000001E-7</v>
      </c>
      <c r="M136">
        <v>0.21467961199999999</v>
      </c>
    </row>
    <row r="137" spans="1:13" ht="22" customHeight="1" x14ac:dyDescent="0.2">
      <c r="A137" t="s">
        <v>85</v>
      </c>
      <c r="B137" t="s">
        <v>130</v>
      </c>
      <c r="C137" t="s">
        <v>94</v>
      </c>
      <c r="D137" t="s">
        <v>95</v>
      </c>
      <c r="E137" t="s">
        <v>99</v>
      </c>
      <c r="F137">
        <v>2.0055E-4</v>
      </c>
      <c r="G137">
        <v>1.330178249</v>
      </c>
      <c r="H137">
        <v>7.0782400000000002E-5</v>
      </c>
      <c r="I137">
        <v>1.261692475</v>
      </c>
      <c r="J137">
        <v>2.87449E-5</v>
      </c>
      <c r="K137">
        <v>0.78965592100000004</v>
      </c>
      <c r="L137">
        <v>3.7916299999999998E-6</v>
      </c>
      <c r="M137">
        <v>1.444937497</v>
      </c>
    </row>
    <row r="138" spans="1:13" ht="22" customHeight="1" x14ac:dyDescent="0.2">
      <c r="A138" t="s">
        <v>86</v>
      </c>
      <c r="B138" t="s">
        <v>130</v>
      </c>
      <c r="C138" t="s">
        <v>94</v>
      </c>
      <c r="D138" t="s">
        <v>95</v>
      </c>
      <c r="E138" t="s">
        <v>99</v>
      </c>
      <c r="F138">
        <v>2.87032E-4</v>
      </c>
      <c r="G138">
        <v>1.903783714</v>
      </c>
      <c r="H138">
        <v>7.62977E-5</v>
      </c>
      <c r="I138">
        <v>1.36000345</v>
      </c>
      <c r="J138">
        <v>5.6160499999999999E-5</v>
      </c>
      <c r="K138">
        <v>1.542791969</v>
      </c>
      <c r="L138">
        <v>4.2341400000000001E-6</v>
      </c>
      <c r="M138">
        <v>1.613571031</v>
      </c>
    </row>
    <row r="139" spans="1:13" ht="22" customHeight="1" x14ac:dyDescent="0.2">
      <c r="A139" t="s">
        <v>87</v>
      </c>
      <c r="B139" t="s">
        <v>130</v>
      </c>
      <c r="C139" t="s">
        <v>94</v>
      </c>
      <c r="D139" t="s">
        <v>95</v>
      </c>
      <c r="E139" t="s">
        <v>99</v>
      </c>
      <c r="F139">
        <v>4.0005900000000003E-4</v>
      </c>
      <c r="G139">
        <v>2.6534504079999999</v>
      </c>
      <c r="H139">
        <v>7.9043199999999996E-5</v>
      </c>
      <c r="I139">
        <v>1.4089401319999999</v>
      </c>
      <c r="J139">
        <v>4.295E-5</v>
      </c>
      <c r="K139">
        <v>1.179884267</v>
      </c>
      <c r="L139">
        <v>5.9858999999999997E-6</v>
      </c>
      <c r="M139">
        <v>2.281143315</v>
      </c>
    </row>
    <row r="140" spans="1:13" ht="22" customHeight="1" x14ac:dyDescent="0.2">
      <c r="A140" t="s">
        <v>82</v>
      </c>
      <c r="B140" t="s">
        <v>131</v>
      </c>
      <c r="C140" t="s">
        <v>94</v>
      </c>
      <c r="D140" t="s">
        <v>95</v>
      </c>
      <c r="E140" t="s">
        <v>99</v>
      </c>
      <c r="F140">
        <v>1.1223E-4</v>
      </c>
      <c r="G140">
        <v>0.75852518899999999</v>
      </c>
      <c r="H140">
        <v>4.71217E-5</v>
      </c>
      <c r="I140">
        <v>0.80725977000000004</v>
      </c>
      <c r="J140">
        <v>2.45917E-5</v>
      </c>
      <c r="K140">
        <v>0.70331797200000001</v>
      </c>
      <c r="L140">
        <v>3.41603E-6</v>
      </c>
      <c r="M140">
        <v>1.7368358909999999</v>
      </c>
    </row>
    <row r="141" spans="1:13" ht="22" customHeight="1" x14ac:dyDescent="0.2">
      <c r="A141" t="s">
        <v>83</v>
      </c>
      <c r="B141" t="s">
        <v>131</v>
      </c>
      <c r="C141" t="s">
        <v>94</v>
      </c>
      <c r="D141" t="s">
        <v>95</v>
      </c>
      <c r="E141" t="s">
        <v>99</v>
      </c>
      <c r="F141">
        <v>1.6583099999999999E-4</v>
      </c>
      <c r="G141">
        <v>1.1207923360000001</v>
      </c>
      <c r="H141">
        <v>4.2934600000000001E-5</v>
      </c>
      <c r="I141">
        <v>0.73552939399999995</v>
      </c>
      <c r="J141">
        <v>5.1413299999999998E-5</v>
      </c>
      <c r="K141">
        <v>1.470410344</v>
      </c>
      <c r="L141">
        <v>1.71186E-6</v>
      </c>
      <c r="M141">
        <v>0.87037646000000002</v>
      </c>
    </row>
    <row r="142" spans="1:13" ht="22" customHeight="1" x14ac:dyDescent="0.2">
      <c r="A142" t="s">
        <v>84</v>
      </c>
      <c r="B142" t="s">
        <v>131</v>
      </c>
      <c r="C142" t="s">
        <v>94</v>
      </c>
      <c r="D142" t="s">
        <v>95</v>
      </c>
      <c r="E142" t="s">
        <v>99</v>
      </c>
      <c r="F142">
        <v>1.83969E-4</v>
      </c>
      <c r="G142">
        <v>1.24338148</v>
      </c>
      <c r="H142">
        <v>3.5061600000000003E-5</v>
      </c>
      <c r="I142">
        <v>0.600653506</v>
      </c>
      <c r="J142">
        <v>3.6313000000000003E-5</v>
      </c>
      <c r="K142">
        <v>1.0385468410000001</v>
      </c>
      <c r="L142">
        <v>1.8242700000000001E-6</v>
      </c>
      <c r="M142">
        <v>0.92752716700000004</v>
      </c>
    </row>
    <row r="143" spans="1:13" ht="22" customHeight="1" x14ac:dyDescent="0.2">
      <c r="A143" t="s">
        <v>85</v>
      </c>
      <c r="B143" t="s">
        <v>131</v>
      </c>
      <c r="C143" t="s">
        <v>94</v>
      </c>
      <c r="D143" t="s">
        <v>95</v>
      </c>
      <c r="E143" t="s">
        <v>99</v>
      </c>
      <c r="F143">
        <v>2.1972699999999999E-4</v>
      </c>
      <c r="G143">
        <v>1.4850577089999999</v>
      </c>
      <c r="H143">
        <v>6.6605499999999998E-5</v>
      </c>
      <c r="I143">
        <v>1.1410443770000001</v>
      </c>
      <c r="J143">
        <v>3.9604400000000003E-5</v>
      </c>
      <c r="K143">
        <v>1.1326795700000001</v>
      </c>
      <c r="L143">
        <v>4.8017799999999998E-6</v>
      </c>
      <c r="M143">
        <v>2.4414046659999999</v>
      </c>
    </row>
    <row r="144" spans="1:13" ht="22" customHeight="1" x14ac:dyDescent="0.2">
      <c r="A144" t="s">
        <v>86</v>
      </c>
      <c r="B144" t="s">
        <v>131</v>
      </c>
      <c r="C144" t="s">
        <v>94</v>
      </c>
      <c r="D144" t="s">
        <v>95</v>
      </c>
      <c r="E144" t="s">
        <v>99</v>
      </c>
      <c r="F144">
        <v>1.7949700000000001E-4</v>
      </c>
      <c r="G144">
        <v>1.2131592929999999</v>
      </c>
      <c r="H144">
        <v>6.7593800000000003E-5</v>
      </c>
      <c r="I144">
        <v>1.1579756379999999</v>
      </c>
      <c r="J144">
        <v>6.4055199999999996E-5</v>
      </c>
      <c r="K144">
        <v>1.8319677489999999</v>
      </c>
      <c r="L144">
        <v>3.6751900000000001E-6</v>
      </c>
      <c r="M144">
        <v>1.8686047539999999</v>
      </c>
    </row>
    <row r="145" spans="1:13" ht="22" customHeight="1" x14ac:dyDescent="0.2">
      <c r="A145" t="s">
        <v>87</v>
      </c>
      <c r="B145" t="s">
        <v>131</v>
      </c>
      <c r="C145" t="s">
        <v>94</v>
      </c>
      <c r="D145" t="s">
        <v>95</v>
      </c>
      <c r="E145" t="s">
        <v>99</v>
      </c>
      <c r="F145">
        <v>2.78845E-4</v>
      </c>
      <c r="G145">
        <v>1.8846139070000001</v>
      </c>
      <c r="H145">
        <v>7.4662799999999999E-5</v>
      </c>
      <c r="I145">
        <v>1.2790785819999999</v>
      </c>
      <c r="J145">
        <v>3.5864200000000001E-5</v>
      </c>
      <c r="K145">
        <v>1.0257103540000001</v>
      </c>
      <c r="L145">
        <v>2.8805000000000002E-6</v>
      </c>
      <c r="M145">
        <v>1.4645540560000001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</vt:lpstr>
      <vt:lpstr>Age</vt:lpstr>
      <vt:lpstr>vF</vt:lpstr>
      <vt:lpstr>PF</vt:lpstr>
      <vt:lpstr>qPCR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Molina Álvarez</dc:creator>
  <cp:lastModifiedBy>Miguel Molina Álvarez</cp:lastModifiedBy>
  <dcterms:created xsi:type="dcterms:W3CDTF">2022-02-02T15:38:20Z</dcterms:created>
  <dcterms:modified xsi:type="dcterms:W3CDTF">2024-06-25T10:38:37Z</dcterms:modified>
</cp:coreProperties>
</file>