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activeTab="12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K7" i="3"/>
  <c r="L7" i="3"/>
  <c r="M7" i="3"/>
  <c r="N7" i="3"/>
  <c r="C7" i="3"/>
  <c r="D6" i="3"/>
  <c r="E6" i="3"/>
  <c r="F6" i="3"/>
  <c r="G6" i="3"/>
  <c r="H6" i="3"/>
  <c r="I6" i="3"/>
  <c r="J6" i="3"/>
  <c r="K6" i="3"/>
  <c r="L6" i="3"/>
  <c r="M6" i="3"/>
  <c r="N6" i="3"/>
  <c r="C6" i="3"/>
  <c r="N5" i="3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N3" i="3"/>
  <c r="M3" i="3"/>
  <c r="L3" i="3"/>
  <c r="K3" i="3"/>
  <c r="J3" i="3"/>
  <c r="I3" i="3"/>
  <c r="H3" i="3"/>
  <c r="G3" i="3"/>
  <c r="F3" i="3"/>
  <c r="E3" i="3"/>
  <c r="D3" i="3"/>
  <c r="C3" i="3"/>
  <c r="M60" i="2"/>
  <c r="M52" i="2"/>
  <c r="M44" i="2"/>
  <c r="M36" i="2"/>
  <c r="M28" i="2"/>
  <c r="M19" i="2"/>
  <c r="M10" i="2"/>
  <c r="M4" i="2"/>
  <c r="D6" i="14"/>
  <c r="F3" i="14" s="1"/>
  <c r="D6" i="13"/>
  <c r="F3" i="13" s="1"/>
  <c r="F7" i="13" s="1"/>
  <c r="D6" i="12"/>
  <c r="D6" i="10"/>
  <c r="F3" i="10" s="1"/>
  <c r="F7" i="10" s="1"/>
  <c r="D6" i="11" s="1"/>
  <c r="F3" i="11" s="1"/>
  <c r="F5" i="12"/>
  <c r="I4" i="12"/>
  <c r="F4" i="12"/>
  <c r="F3" i="12"/>
  <c r="F7" i="12" s="1"/>
  <c r="F5" i="13"/>
  <c r="I4" i="13"/>
  <c r="F4" i="13"/>
  <c r="F5" i="14"/>
  <c r="I4" i="14"/>
  <c r="F4" i="14"/>
  <c r="F5" i="11"/>
  <c r="I4" i="11"/>
  <c r="F4" i="11"/>
  <c r="F5" i="10"/>
  <c r="I4" i="10"/>
  <c r="F4" i="10"/>
  <c r="F5" i="9"/>
  <c r="I4" i="9"/>
  <c r="F4" i="9"/>
  <c r="F5" i="8"/>
  <c r="I4" i="8"/>
  <c r="F4" i="8"/>
  <c r="D4" i="4"/>
  <c r="F3" i="4" s="1"/>
  <c r="F7" i="4" s="1"/>
  <c r="D6" i="5" s="1"/>
  <c r="F3" i="5" s="1"/>
  <c r="F7" i="5" s="1"/>
  <c r="D6" i="6" s="1"/>
  <c r="F3" i="6" s="1"/>
  <c r="F5" i="7"/>
  <c r="I4" i="7"/>
  <c r="F4" i="7"/>
  <c r="F5" i="6"/>
  <c r="I4" i="6"/>
  <c r="F4" i="6"/>
  <c r="F5" i="5"/>
  <c r="I4" i="5"/>
  <c r="F4" i="5"/>
  <c r="F5" i="4"/>
  <c r="I4" i="4"/>
  <c r="F4" i="4"/>
  <c r="F7" i="14" l="1"/>
  <c r="F7" i="11"/>
  <c r="F7" i="6"/>
  <c r="D6" i="7" s="1"/>
  <c r="F3" i="7" s="1"/>
  <c r="F7" i="7" s="1"/>
  <c r="D6" i="8" s="1"/>
  <c r="F3" i="8" s="1"/>
  <c r="F7" i="8" s="1"/>
  <c r="D6" i="9" s="1"/>
  <c r="F3" i="9" s="1"/>
  <c r="F7" i="9" s="1"/>
  <c r="F5" i="2"/>
  <c r="I4" i="2"/>
  <c r="F4" i="2"/>
  <c r="F3" i="2"/>
  <c r="F5" i="1"/>
  <c r="F4" i="1"/>
  <c r="F3" i="1"/>
  <c r="I4" i="1"/>
  <c r="F7" i="2" l="1"/>
  <c r="F7" i="1"/>
</calcChain>
</file>

<file path=xl/sharedStrings.xml><?xml version="1.0" encoding="utf-8"?>
<sst xmlns="http://schemas.openxmlformats.org/spreadsheetml/2006/main" count="348" uniqueCount="101">
  <si>
    <t>entradas</t>
  </si>
  <si>
    <t>salário</t>
  </si>
  <si>
    <t>extra</t>
  </si>
  <si>
    <t>extra 2</t>
  </si>
  <si>
    <t>valor</t>
  </si>
  <si>
    <t>data</t>
  </si>
  <si>
    <t>ultimo update</t>
  </si>
  <si>
    <t>Variados</t>
  </si>
  <si>
    <t>topico</t>
  </si>
  <si>
    <t>sub-tópico</t>
  </si>
  <si>
    <t>descrição</t>
  </si>
  <si>
    <t>JAN</t>
  </si>
  <si>
    <t>Fixos</t>
  </si>
  <si>
    <t>Topico</t>
  </si>
  <si>
    <t>Saldo mensal</t>
  </si>
  <si>
    <t>SUB-TOTAIS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</si>
  <si>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</si>
  <si>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</si>
  <si>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</si>
  <si>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</si>
  <si>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</si>
  <si>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</si>
  <si>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</si>
  <si>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</si>
  <si>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</si>
  <si>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</si>
  <si>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</si>
  <si>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</si>
  <si>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</si>
  <si>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</si>
  <si>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</si>
  <si>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</si>
  <si>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Saldo</t>
  </si>
  <si>
    <t>Topicos</t>
  </si>
  <si>
    <t>Alimentação</t>
  </si>
  <si>
    <t>Lazer</t>
  </si>
  <si>
    <t>Moradia</t>
  </si>
  <si>
    <t>Educação</t>
  </si>
  <si>
    <t>Saúde</t>
  </si>
  <si>
    <t>Imprevistos</t>
  </si>
  <si>
    <t>Sub-tópicos</t>
  </si>
  <si>
    <t>Supermercado</t>
  </si>
  <si>
    <t xml:space="preserve">Padaria </t>
  </si>
  <si>
    <t xml:space="preserve"> Almoço fora</t>
  </si>
  <si>
    <t>Lanches / Snacks</t>
  </si>
  <si>
    <t>Delivery (iFood, etc)</t>
  </si>
  <si>
    <t>JUL</t>
  </si>
  <si>
    <t>AGO</t>
  </si>
  <si>
    <t>SET</t>
  </si>
  <si>
    <t>OUT</t>
  </si>
  <si>
    <t>NOV</t>
  </si>
  <si>
    <t>DEZ</t>
  </si>
  <si>
    <t>MAR</t>
  </si>
  <si>
    <t>ABR</t>
  </si>
  <si>
    <t>MAI</t>
  </si>
  <si>
    <t>JUN</t>
  </si>
  <si>
    <t>Cinema / Shows</t>
  </si>
  <si>
    <t>Passeios / Viagens</t>
  </si>
  <si>
    <t>Assinaturas (Netflix, Spotify)</t>
  </si>
  <si>
    <t xml:space="preserve"> Jogos / Games / Aplicativos pagos</t>
  </si>
  <si>
    <t>Saídas com amigos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</si>
  <si>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</si>
  <si>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</si>
  <si>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</si>
  <si>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</si>
  <si>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</si>
  <si>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</si>
  <si>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Presentes e datas comemorativas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</si>
  <si>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</si>
  <si>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</si>
  <si>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</si>
  <si>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</si>
  <si>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</si>
  <si>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</si>
  <si>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</si>
  <si>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Uber / Táxi</t>
  </si>
  <si>
    <t>Ônibus / Metrô</t>
  </si>
  <si>
    <t>Estacionamento</t>
  </si>
  <si>
    <t>Manutenção (óleo, pneu, etc)</t>
  </si>
  <si>
    <t>Multas / Documentação</t>
  </si>
  <si>
    <t>Transporte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</si>
  <si>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</si>
  <si>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</si>
  <si>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</si>
  <si>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</si>
  <si>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</si>
  <si>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</si>
  <si>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</si>
  <si>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</si>
  <si>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</si>
  <si>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</si>
  <si>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</si>
  <si>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Equipamento quebrado (celular, notebook)</t>
  </si>
  <si>
    <t>Emergência médica ou odontológica</t>
  </si>
  <si>
    <t>Perda de documentos / taxas</t>
  </si>
  <si>
    <t>Atrasos em contas com juros</t>
  </si>
  <si>
    <t>Conserto urgente (casa, carro, etc)</t>
  </si>
  <si>
    <t>Ajuda financeira a alguém (urgente)</t>
  </si>
  <si>
    <t xml:space="preserve">Plataformas de aprendizado </t>
  </si>
  <si>
    <t>Ingresso par aProjeto Sola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</si>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</sst>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/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11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/>
      <c r="C6" s="26"/>
      <c r="D6" s="28"/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49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509.5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Set!F7</f>
        <v>509.5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50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509.5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Out!F7</f>
        <v>509.5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51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509.5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Nov!F7</f>
        <v>509.5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tabSelected="1" workbookViewId="0">
      <selection activeCell="N9" sqref="N9"/>
    </sheetView>
  </sheetViews>
  <sheetFormatPr defaultRowHeight="15" x14ac:dyDescent="0.25"/>
  <cols>
    <col min="1" max="1" width="3.140625" customWidth="1"/>
    <col min="2" max="2" width="15.28515625" style="42" bestFit="1" customWidth="1"/>
    <col min="3" max="14" width="12.7109375" style="52" customWidth="1"/>
  </cols>
  <sheetData>
    <row r="1" spans="2:14" ht="14.25" customHeight="1" thickBot="1" x14ac:dyDescent="0.3"/>
    <row r="2" spans="2:14" ht="15.75" thickBot="1" x14ac:dyDescent="0.3">
      <c r="B2" s="56" t="s">
        <v>15</v>
      </c>
      <c r="C2" s="53" t="s">
        <v>16</v>
      </c>
      <c r="D2" s="54" t="s">
        <v>17</v>
      </c>
      <c r="E2" s="54" t="s">
        <v>18</v>
      </c>
      <c r="F2" s="54" t="s">
        <v>19</v>
      </c>
      <c r="G2" s="54" t="s">
        <v>20</v>
      </c>
      <c r="H2" s="54" t="s">
        <v>21</v>
      </c>
      <c r="I2" s="54" t="s">
        <v>22</v>
      </c>
      <c r="J2" s="54" t="s">
        <v>23</v>
      </c>
      <c r="K2" s="54" t="s">
        <v>24</v>
      </c>
      <c r="L2" s="54" t="s">
        <v>25</v>
      </c>
      <c r="M2" s="54" t="s">
        <v>26</v>
      </c>
      <c r="N2" s="55" t="s">
        <v>27</v>
      </c>
    </row>
    <row r="3" spans="2:14" x14ac:dyDescent="0.25">
      <c r="B3" s="49" t="s">
        <v>28</v>
      </c>
      <c r="C3" s="44">
        <f>Jan!$F$3</f>
        <v>0</v>
      </c>
      <c r="D3" s="43">
        <f>Fev!$F$3</f>
        <v>0</v>
      </c>
      <c r="E3" s="43">
        <f>Mar!$F$3</f>
        <v>0</v>
      </c>
      <c r="F3" s="43">
        <f>Abr!$F$3</f>
        <v>0</v>
      </c>
      <c r="G3" s="43">
        <f>Mai!$F$3</f>
        <v>0</v>
      </c>
      <c r="H3" s="43">
        <f>Jun!$F$3</f>
        <v>0</v>
      </c>
      <c r="I3" s="43">
        <f>Jul!$F$3</f>
        <v>566.5</v>
      </c>
      <c r="J3" s="43">
        <f>Ago!$F$3</f>
        <v>509.5</v>
      </c>
      <c r="K3" s="43">
        <f>Set!$F$3</f>
        <v>509.5</v>
      </c>
      <c r="L3" s="43">
        <f>Out!$F$3</f>
        <v>509.5</v>
      </c>
      <c r="M3" s="43">
        <f>Nov!$F$3</f>
        <v>509.5</v>
      </c>
      <c r="N3" s="43">
        <f>Dez!$F$3</f>
        <v>509.5</v>
      </c>
    </row>
    <row r="4" spans="2:14" x14ac:dyDescent="0.25">
      <c r="B4" s="50" t="s">
        <v>29</v>
      </c>
      <c r="C4" s="45">
        <f>Jan!$F$4</f>
        <v>0</v>
      </c>
      <c r="D4" s="45">
        <f>Fev!$F$4</f>
        <v>0</v>
      </c>
      <c r="E4" s="45">
        <f>Mar!$F$4</f>
        <v>0</v>
      </c>
      <c r="F4" s="45">
        <f>Abr!$F$4</f>
        <v>0</v>
      </c>
      <c r="G4" s="45">
        <f>Mai!$F$4</f>
        <v>0</v>
      </c>
      <c r="H4" s="45">
        <f>Jun!$F$4</f>
        <v>0</v>
      </c>
      <c r="I4" s="45">
        <f>Jul!$F$4</f>
        <v>57</v>
      </c>
      <c r="J4" s="45">
        <f>Ago!$F$4</f>
        <v>0</v>
      </c>
      <c r="K4" s="45">
        <f>Set!$F$4</f>
        <v>0</v>
      </c>
      <c r="L4" s="45">
        <f>Out!$F$4</f>
        <v>0</v>
      </c>
      <c r="M4" s="45">
        <f>Nov!$F$4</f>
        <v>0</v>
      </c>
      <c r="N4" s="45">
        <f>Dez!$F$4</f>
        <v>0</v>
      </c>
    </row>
    <row r="5" spans="2:14" x14ac:dyDescent="0.25">
      <c r="B5" s="50" t="s">
        <v>30</v>
      </c>
      <c r="C5" s="46">
        <f>Jan!$F$5</f>
        <v>0</v>
      </c>
      <c r="D5" s="46">
        <f>Fev!$F$5</f>
        <v>0</v>
      </c>
      <c r="E5" s="46">
        <f>Mar!$F$5</f>
        <v>0</v>
      </c>
      <c r="F5" s="46">
        <f>Abr!$F$5</f>
        <v>0</v>
      </c>
      <c r="G5" s="46">
        <f>Mai!$F$5</f>
        <v>0</v>
      </c>
      <c r="H5" s="46">
        <f>Jun!$F$5</f>
        <v>0</v>
      </c>
      <c r="I5" s="46">
        <f>Jul!$F$5</f>
        <v>0</v>
      </c>
      <c r="J5" s="46">
        <f>Ago!$F$5</f>
        <v>0</v>
      </c>
      <c r="K5" s="46">
        <f>Set!$F$5</f>
        <v>0</v>
      </c>
      <c r="L5" s="46">
        <f>Out!$F$5</f>
        <v>0</v>
      </c>
      <c r="M5" s="46">
        <f>Nov!$F$5</f>
        <v>0</v>
      </c>
      <c r="N5" s="46">
        <f>Dez!$F$5</f>
        <v>0</v>
      </c>
    </row>
    <row r="6" spans="2:14" x14ac:dyDescent="0.25">
      <c r="B6" s="50" t="s">
        <v>31</v>
      </c>
      <c r="C6" s="47">
        <f>C4+C5</f>
        <v>0</v>
      </c>
      <c r="D6" s="47">
        <f t="shared" ref="D6:N6" si="0">D4+D5</f>
        <v>0</v>
      </c>
      <c r="E6" s="47">
        <f t="shared" si="0"/>
        <v>0</v>
      </c>
      <c r="F6" s="47">
        <f t="shared" si="0"/>
        <v>0</v>
      </c>
      <c r="G6" s="47">
        <f t="shared" si="0"/>
        <v>0</v>
      </c>
      <c r="H6" s="47">
        <f t="shared" si="0"/>
        <v>0</v>
      </c>
      <c r="I6" s="47">
        <f t="shared" si="0"/>
        <v>57</v>
      </c>
      <c r="J6" s="47">
        <f t="shared" si="0"/>
        <v>0</v>
      </c>
      <c r="K6" s="47">
        <f t="shared" si="0"/>
        <v>0</v>
      </c>
      <c r="L6" s="47">
        <f t="shared" si="0"/>
        <v>0</v>
      </c>
      <c r="M6" s="47">
        <f t="shared" si="0"/>
        <v>0</v>
      </c>
      <c r="N6" s="47">
        <f t="shared" si="0"/>
        <v>0</v>
      </c>
    </row>
    <row r="7" spans="2:14" ht="15.75" thickBot="1" x14ac:dyDescent="0.3">
      <c r="B7" s="51" t="s">
        <v>32</v>
      </c>
      <c r="C7" s="48">
        <f>C3-C6</f>
        <v>0</v>
      </c>
      <c r="D7" s="48">
        <f t="shared" ref="D7:N7" si="1">D3-D6</f>
        <v>0</v>
      </c>
      <c r="E7" s="48">
        <f t="shared" si="1"/>
        <v>0</v>
      </c>
      <c r="F7" s="48">
        <f t="shared" si="1"/>
        <v>0</v>
      </c>
      <c r="G7" s="48">
        <f t="shared" si="1"/>
        <v>0</v>
      </c>
      <c r="H7" s="48">
        <f t="shared" si="1"/>
        <v>0</v>
      </c>
      <c r="I7" s="48">
        <f t="shared" si="1"/>
        <v>509.5</v>
      </c>
      <c r="J7" s="48">
        <f t="shared" si="1"/>
        <v>509.5</v>
      </c>
      <c r="K7" s="48">
        <f t="shared" si="1"/>
        <v>509.5</v>
      </c>
      <c r="L7" s="48">
        <f t="shared" si="1"/>
        <v>509.5</v>
      </c>
      <c r="M7" s="48">
        <f t="shared" si="1"/>
        <v>509.5</v>
      </c>
      <c r="N7" s="48">
        <f t="shared" si="1"/>
        <v>509.5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2"/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6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  <c r="M3" s="57" t="s">
        <v>33</v>
      </c>
      <c r="N3" s="57" t="s">
        <v>40</v>
      </c>
      <c r="P3" s="61" t="s">
        <v>34</v>
      </c>
    </row>
    <row r="4" spans="2:16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  <c r="M4" s="61" t="str">
        <f>P3</f>
        <v>Alimentação</v>
      </c>
      <c r="N4" s="59" t="s">
        <v>41</v>
      </c>
      <c r="P4" s="61" t="s">
        <v>35</v>
      </c>
    </row>
    <row r="5" spans="2:16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  <c r="N5" s="59" t="s">
        <v>42</v>
      </c>
      <c r="P5" s="61" t="s">
        <v>100</v>
      </c>
    </row>
    <row r="6" spans="2:16" ht="15.75" thickBot="1" x14ac:dyDescent="0.3">
      <c r="B6" s="25"/>
      <c r="C6" s="26"/>
      <c r="D6" s="28"/>
      <c r="F6" s="34"/>
      <c r="I6" s="15">
        <v>45847</v>
      </c>
      <c r="N6" s="59" t="s">
        <v>43</v>
      </c>
      <c r="P6" s="61" t="s">
        <v>36</v>
      </c>
    </row>
    <row r="7" spans="2:16" ht="15.75" thickBot="1" x14ac:dyDescent="0.3">
      <c r="B7" s="9"/>
      <c r="C7" s="10"/>
      <c r="D7" s="29"/>
      <c r="F7" s="41">
        <f>F3-F4-F5</f>
        <v>0</v>
      </c>
      <c r="N7" s="59" t="s">
        <v>44</v>
      </c>
      <c r="P7" s="61" t="s">
        <v>80</v>
      </c>
    </row>
    <row r="8" spans="2:16" ht="15.75" thickBot="1" x14ac:dyDescent="0.3">
      <c r="N8" s="59"/>
      <c r="P8" s="61" t="s">
        <v>37</v>
      </c>
    </row>
    <row r="9" spans="2:16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  <c r="N9" s="58"/>
      <c r="P9" s="61" t="s">
        <v>38</v>
      </c>
    </row>
    <row r="10" spans="2:16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  <c r="M10" s="61" t="str">
        <f>P4</f>
        <v>Lazer</v>
      </c>
      <c r="N10" s="59" t="s">
        <v>45</v>
      </c>
      <c r="P10" s="61" t="s">
        <v>39</v>
      </c>
    </row>
    <row r="11" spans="2:16" x14ac:dyDescent="0.25">
      <c r="B11" s="22"/>
      <c r="C11" s="17"/>
      <c r="D11" s="17"/>
      <c r="E11" s="17"/>
      <c r="F11" s="35"/>
      <c r="H11" s="19"/>
      <c r="I11" s="14"/>
      <c r="J11" s="14"/>
      <c r="K11" s="13"/>
      <c r="N11" s="59" t="s">
        <v>56</v>
      </c>
    </row>
    <row r="12" spans="2:16" x14ac:dyDescent="0.25">
      <c r="B12" s="23"/>
      <c r="C12" s="8"/>
      <c r="D12" s="8"/>
      <c r="E12" s="8"/>
      <c r="F12" s="36"/>
      <c r="H12" s="20"/>
      <c r="I12" s="1"/>
      <c r="J12" s="1"/>
      <c r="K12" s="2"/>
      <c r="N12" s="59" t="s">
        <v>57</v>
      </c>
    </row>
    <row r="13" spans="2:16" x14ac:dyDescent="0.25">
      <c r="B13" s="23"/>
      <c r="C13" s="8"/>
      <c r="D13" s="8"/>
      <c r="E13" s="8"/>
      <c r="F13" s="36"/>
      <c r="H13" s="20"/>
      <c r="I13" s="1"/>
      <c r="J13" s="1"/>
      <c r="K13" s="2"/>
      <c r="N13" s="59" t="s">
        <v>58</v>
      </c>
    </row>
    <row r="14" spans="2:16" x14ac:dyDescent="0.25">
      <c r="B14" s="23"/>
      <c r="C14" s="8"/>
      <c r="D14" s="8"/>
      <c r="E14" s="8"/>
      <c r="F14" s="36"/>
      <c r="H14" s="20"/>
      <c r="I14" s="1"/>
      <c r="J14" s="1"/>
      <c r="K14" s="2"/>
      <c r="N14" s="59" t="s">
        <v>59</v>
      </c>
    </row>
    <row r="15" spans="2:16" x14ac:dyDescent="0.25">
      <c r="B15" s="23"/>
      <c r="C15" s="8"/>
      <c r="D15" s="8"/>
      <c r="E15" s="8"/>
      <c r="F15" s="36"/>
      <c r="H15" s="20"/>
      <c r="I15" s="1"/>
      <c r="J15" s="1"/>
      <c r="K15" s="2"/>
      <c r="N15" s="59" t="s">
        <v>60</v>
      </c>
    </row>
    <row r="16" spans="2:16" x14ac:dyDescent="0.25">
      <c r="B16" s="23"/>
      <c r="C16" s="8"/>
      <c r="D16" s="8"/>
      <c r="E16" s="8"/>
      <c r="F16" s="36"/>
      <c r="H16" s="20"/>
      <c r="I16" s="1"/>
      <c r="J16" s="1"/>
      <c r="K16" s="2"/>
      <c r="N16" s="59" t="s">
        <v>61</v>
      </c>
    </row>
    <row r="17" spans="2:14" x14ac:dyDescent="0.25">
      <c r="B17" s="23"/>
      <c r="C17" s="8"/>
      <c r="D17" s="8"/>
      <c r="E17" s="8"/>
      <c r="F17" s="36"/>
      <c r="H17" s="20"/>
      <c r="I17" s="1"/>
      <c r="J17" s="1"/>
      <c r="K17" s="2"/>
      <c r="N17" s="60"/>
    </row>
    <row r="18" spans="2:14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4" x14ac:dyDescent="0.25">
      <c r="B19" s="23"/>
      <c r="C19" s="8"/>
      <c r="D19" s="8"/>
      <c r="E19" s="8"/>
      <c r="F19" s="36"/>
      <c r="H19" s="20"/>
      <c r="I19" s="1"/>
      <c r="J19" s="1"/>
      <c r="K19" s="2"/>
      <c r="M19" s="61" t="str">
        <f>P5</f>
        <v>Despesas</v>
      </c>
      <c r="N19" s="59" t="s">
        <v>67</v>
      </c>
    </row>
    <row r="20" spans="2:14" x14ac:dyDescent="0.25">
      <c r="B20" s="23"/>
      <c r="C20" s="8"/>
      <c r="D20" s="8"/>
      <c r="E20" s="8"/>
      <c r="F20" s="36"/>
      <c r="H20" s="20"/>
      <c r="I20" s="1"/>
      <c r="J20" s="1"/>
      <c r="K20" s="2"/>
      <c r="N20" s="59" t="s">
        <v>62</v>
      </c>
    </row>
    <row r="21" spans="2:14" x14ac:dyDescent="0.25">
      <c r="B21" s="23"/>
      <c r="C21" s="8"/>
      <c r="D21" s="8"/>
      <c r="E21" s="8"/>
      <c r="F21" s="36"/>
      <c r="H21" s="20"/>
      <c r="I21" s="1"/>
      <c r="J21" s="1"/>
      <c r="K21" s="2"/>
      <c r="N21" s="59" t="s">
        <v>63</v>
      </c>
    </row>
    <row r="22" spans="2:14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  <c r="N22" s="59" t="s">
        <v>64</v>
      </c>
    </row>
    <row r="23" spans="2:14" x14ac:dyDescent="0.25">
      <c r="B23" s="23"/>
      <c r="C23" s="8"/>
      <c r="D23" s="8"/>
      <c r="E23" s="8"/>
      <c r="F23" s="36"/>
      <c r="N23" s="59" t="s">
        <v>65</v>
      </c>
    </row>
    <row r="24" spans="2:14" x14ac:dyDescent="0.25">
      <c r="B24" s="23"/>
      <c r="C24" s="8"/>
      <c r="D24" s="8"/>
      <c r="E24" s="8"/>
      <c r="F24" s="36"/>
      <c r="N24" s="59" t="s">
        <v>66</v>
      </c>
    </row>
    <row r="25" spans="2:14" x14ac:dyDescent="0.25">
      <c r="B25" s="23"/>
      <c r="C25" s="8"/>
      <c r="D25" s="8"/>
      <c r="E25" s="8"/>
      <c r="F25" s="36"/>
      <c r="N25" s="60"/>
    </row>
    <row r="26" spans="2:14" x14ac:dyDescent="0.25">
      <c r="B26" s="23"/>
      <c r="C26" s="8"/>
      <c r="D26" s="8"/>
      <c r="E26" s="8"/>
      <c r="F26" s="36"/>
    </row>
    <row r="27" spans="2:14" x14ac:dyDescent="0.25">
      <c r="B27" s="23"/>
      <c r="C27" s="8"/>
      <c r="D27" s="8"/>
      <c r="E27" s="8"/>
      <c r="F27" s="36"/>
    </row>
    <row r="28" spans="2:14" x14ac:dyDescent="0.25">
      <c r="B28" s="23"/>
      <c r="C28" s="8"/>
      <c r="D28" s="8"/>
      <c r="E28" s="8"/>
      <c r="F28" s="36"/>
      <c r="M28" s="61" t="str">
        <f>P6</f>
        <v>Moradia</v>
      </c>
      <c r="N28" s="59" t="s">
        <v>68</v>
      </c>
    </row>
    <row r="29" spans="2:14" x14ac:dyDescent="0.25">
      <c r="B29" s="23"/>
      <c r="C29" s="8"/>
      <c r="D29" s="8"/>
      <c r="E29" s="8"/>
      <c r="F29" s="36"/>
      <c r="N29" s="59" t="s">
        <v>69</v>
      </c>
    </row>
    <row r="30" spans="2:14" x14ac:dyDescent="0.25">
      <c r="B30" s="23"/>
      <c r="C30" s="8"/>
      <c r="D30" s="8"/>
      <c r="E30" s="8"/>
      <c r="F30" s="36"/>
      <c r="N30" s="59" t="s">
        <v>70</v>
      </c>
    </row>
    <row r="31" spans="2:14" x14ac:dyDescent="0.25">
      <c r="B31" s="23"/>
      <c r="C31" s="8"/>
      <c r="D31" s="8"/>
      <c r="E31" s="8"/>
      <c r="F31" s="36"/>
      <c r="N31" s="59" t="s">
        <v>71</v>
      </c>
    </row>
    <row r="32" spans="2:14" ht="15.75" thickBot="1" x14ac:dyDescent="0.3">
      <c r="B32" s="24"/>
      <c r="C32" s="10"/>
      <c r="D32" s="10"/>
      <c r="E32" s="10"/>
      <c r="F32" s="37"/>
      <c r="N32" s="59" t="s">
        <v>72</v>
      </c>
    </row>
    <row r="33" spans="13:14" x14ac:dyDescent="0.25">
      <c r="N33" s="59" t="s">
        <v>73</v>
      </c>
    </row>
    <row r="34" spans="13:14" x14ac:dyDescent="0.25">
      <c r="N34" s="60"/>
    </row>
    <row r="36" spans="13:14" x14ac:dyDescent="0.25">
      <c r="M36" s="61" t="str">
        <f>P7</f>
        <v>Transporte</v>
      </c>
      <c r="N36" s="59" t="s">
        <v>74</v>
      </c>
    </row>
    <row r="37" spans="13:14" x14ac:dyDescent="0.25">
      <c r="N37" s="59" t="s">
        <v>75</v>
      </c>
    </row>
    <row r="38" spans="13:14" x14ac:dyDescent="0.25">
      <c r="N38" s="59" t="s">
        <v>76</v>
      </c>
    </row>
    <row r="39" spans="13:14" x14ac:dyDescent="0.25">
      <c r="N39" s="59" t="s">
        <v>77</v>
      </c>
    </row>
    <row r="40" spans="13:14" x14ac:dyDescent="0.25">
      <c r="N40" s="59" t="s">
        <v>78</v>
      </c>
    </row>
    <row r="41" spans="13:14" x14ac:dyDescent="0.25">
      <c r="N41" s="59" t="s">
        <v>79</v>
      </c>
    </row>
    <row r="42" spans="13:14" x14ac:dyDescent="0.25">
      <c r="N42" s="60"/>
    </row>
    <row r="44" spans="13:14" x14ac:dyDescent="0.25">
      <c r="M44" s="61" t="str">
        <f>P8</f>
        <v>Educação</v>
      </c>
      <c r="N44" s="63" t="s">
        <v>81</v>
      </c>
    </row>
    <row r="45" spans="13:14" x14ac:dyDescent="0.25">
      <c r="N45" s="63" t="s">
        <v>82</v>
      </c>
    </row>
    <row r="46" spans="13:14" x14ac:dyDescent="0.25">
      <c r="N46" s="63" t="s">
        <v>83</v>
      </c>
    </row>
    <row r="47" spans="13:14" x14ac:dyDescent="0.25">
      <c r="N47" s="63" t="s">
        <v>84</v>
      </c>
    </row>
    <row r="48" spans="13:14" x14ac:dyDescent="0.25">
      <c r="N48" s="63" t="s">
        <v>85</v>
      </c>
    </row>
    <row r="49" spans="13:14" x14ac:dyDescent="0.25">
      <c r="N49" s="63" t="s">
        <v>98</v>
      </c>
    </row>
    <row r="50" spans="13:14" x14ac:dyDescent="0.25">
      <c r="N50" s="62"/>
    </row>
    <row r="52" spans="13:14" x14ac:dyDescent="0.25">
      <c r="M52" s="61" t="str">
        <f>P9</f>
        <v>Saúde</v>
      </c>
      <c r="N52" s="59" t="s">
        <v>86</v>
      </c>
    </row>
    <row r="53" spans="13:14" x14ac:dyDescent="0.25">
      <c r="N53" s="59" t="s">
        <v>87</v>
      </c>
    </row>
    <row r="54" spans="13:14" x14ac:dyDescent="0.25">
      <c r="N54" s="59" t="s">
        <v>88</v>
      </c>
    </row>
    <row r="55" spans="13:14" x14ac:dyDescent="0.25">
      <c r="N55" s="59" t="s">
        <v>89</v>
      </c>
    </row>
    <row r="56" spans="13:14" x14ac:dyDescent="0.25">
      <c r="N56" s="59" t="s">
        <v>90</v>
      </c>
    </row>
    <row r="57" spans="13:14" x14ac:dyDescent="0.25">
      <c r="N57" s="59" t="s">
        <v>91</v>
      </c>
    </row>
    <row r="58" spans="13:14" x14ac:dyDescent="0.25">
      <c r="N58" s="60"/>
    </row>
    <row r="60" spans="13:14" x14ac:dyDescent="0.25">
      <c r="M60" s="61" t="str">
        <f>P10</f>
        <v>Imprevistos</v>
      </c>
      <c r="N60" s="59" t="s">
        <v>93</v>
      </c>
    </row>
    <row r="61" spans="13:14" x14ac:dyDescent="0.25">
      <c r="N61" s="59" t="s">
        <v>92</v>
      </c>
    </row>
    <row r="62" spans="13:14" x14ac:dyDescent="0.25">
      <c r="N62" s="59" t="s">
        <v>94</v>
      </c>
    </row>
    <row r="63" spans="13:14" x14ac:dyDescent="0.25">
      <c r="N63" s="59" t="s">
        <v>95</v>
      </c>
    </row>
    <row r="64" spans="13:14" x14ac:dyDescent="0.25">
      <c r="N64" s="59" t="s">
        <v>96</v>
      </c>
    </row>
    <row r="65" spans="14:14" x14ac:dyDescent="0.25">
      <c r="N65" s="59" t="s">
        <v>97</v>
      </c>
    </row>
    <row r="66" spans="14:14" x14ac:dyDescent="0.25">
      <c r="N66" s="60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17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Jan!F7</f>
        <v>0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52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Fev!F7</f>
        <v>0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53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Mar!F7</f>
        <v>0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54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Abr!F7</f>
        <v>0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55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0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Mai!F7</f>
        <v>0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0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7" workbookViewId="0">
      <selection activeCell="D15" sqref="D15"/>
    </sheetView>
  </sheetViews>
  <sheetFormatPr defaultRowHeight="15" x14ac:dyDescent="0.25"/>
  <cols>
    <col min="1" max="1" width="3" customWidth="1"/>
    <col min="2" max="2" width="10.710937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46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566.5</v>
      </c>
      <c r="I3" s="12" t="s">
        <v>5</v>
      </c>
    </row>
    <row r="4" spans="2:11" ht="15.75" thickBot="1" x14ac:dyDescent="0.3">
      <c r="B4" s="7" t="s">
        <v>2</v>
      </c>
      <c r="C4" s="8"/>
      <c r="D4" s="27">
        <f>5.47+511.03+50</f>
        <v>566.5</v>
      </c>
      <c r="F4" s="39">
        <f>SUM(F11:F32)</f>
        <v>57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/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>
        <v>45862</v>
      </c>
      <c r="C11" s="17" t="s">
        <v>35</v>
      </c>
      <c r="D11" s="17" t="s">
        <v>56</v>
      </c>
      <c r="E11" s="17" t="s">
        <v>99</v>
      </c>
      <c r="F11" s="35">
        <v>57</v>
      </c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47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509.5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Jul!F7</f>
        <v>509.5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2" t="s">
        <v>48</v>
      </c>
      <c r="C2" s="33" t="s">
        <v>0</v>
      </c>
      <c r="D2" s="32" t="s">
        <v>4</v>
      </c>
      <c r="F2" s="5" t="s">
        <v>14</v>
      </c>
      <c r="H2" s="68"/>
      <c r="I2" s="68"/>
      <c r="J2" s="68"/>
      <c r="K2" s="68"/>
    </row>
    <row r="3" spans="2:11" ht="15.75" thickBot="1" x14ac:dyDescent="0.3">
      <c r="B3" s="11" t="s">
        <v>1</v>
      </c>
      <c r="C3" s="30"/>
      <c r="D3" s="31"/>
      <c r="F3" s="40">
        <f>SUM(D3:D7)</f>
        <v>509.5</v>
      </c>
      <c r="I3" s="12" t="s">
        <v>5</v>
      </c>
    </row>
    <row r="4" spans="2:11" ht="15.75" thickBot="1" x14ac:dyDescent="0.3">
      <c r="B4" s="7" t="s">
        <v>2</v>
      </c>
      <c r="C4" s="8"/>
      <c r="D4" s="27"/>
      <c r="F4" s="39">
        <f>SUM(F11:F32)</f>
        <v>0</v>
      </c>
      <c r="I4" s="16">
        <f ca="1">TODAY()</f>
        <v>45862</v>
      </c>
    </row>
    <row r="5" spans="2:11" ht="15.75" thickBot="1" x14ac:dyDescent="0.3">
      <c r="B5" s="25" t="s">
        <v>3</v>
      </c>
      <c r="C5" s="26"/>
      <c r="D5" s="28"/>
      <c r="F5" s="38">
        <f>SUM(K11:K22)</f>
        <v>0</v>
      </c>
      <c r="I5" s="18" t="s">
        <v>6</v>
      </c>
    </row>
    <row r="6" spans="2:11" ht="15.75" thickBot="1" x14ac:dyDescent="0.3">
      <c r="B6" s="25" t="s">
        <v>32</v>
      </c>
      <c r="C6" s="26"/>
      <c r="D6" s="28">
        <f>Ago!F7</f>
        <v>509.5</v>
      </c>
      <c r="F6" s="34"/>
      <c r="I6" s="15">
        <v>45847</v>
      </c>
    </row>
    <row r="7" spans="2:11" ht="15.75" thickBot="1" x14ac:dyDescent="0.3">
      <c r="B7" s="9"/>
      <c r="C7" s="10"/>
      <c r="D7" s="29"/>
      <c r="F7" s="41">
        <f>F3-F4-F5</f>
        <v>509.5</v>
      </c>
    </row>
    <row r="8" spans="2:11" ht="15.75" thickBot="1" x14ac:dyDescent="0.3"/>
    <row r="9" spans="2:11" ht="15.75" thickBot="1" x14ac:dyDescent="0.3">
      <c r="B9" s="64" t="s">
        <v>7</v>
      </c>
      <c r="C9" s="65"/>
      <c r="D9" s="65"/>
      <c r="E9" s="65"/>
      <c r="F9" s="66"/>
      <c r="G9" s="6"/>
      <c r="H9" s="67" t="s">
        <v>12</v>
      </c>
      <c r="I9" s="67"/>
      <c r="J9" s="67"/>
      <c r="K9" s="67"/>
    </row>
    <row r="10" spans="2:11" ht="15.75" thickBot="1" x14ac:dyDescent="0.3">
      <c r="B10" s="5" t="s">
        <v>5</v>
      </c>
      <c r="C10" s="5" t="s">
        <v>8</v>
      </c>
      <c r="D10" s="5" t="s">
        <v>9</v>
      </c>
      <c r="E10" s="5" t="s">
        <v>10</v>
      </c>
      <c r="F10" s="5" t="s">
        <v>4</v>
      </c>
      <c r="H10" s="5" t="s">
        <v>5</v>
      </c>
      <c r="I10" s="5" t="s">
        <v>13</v>
      </c>
      <c r="J10" s="5" t="s">
        <v>9</v>
      </c>
      <c r="K10" s="5" t="s">
        <v>4</v>
      </c>
    </row>
    <row r="11" spans="2:11" x14ac:dyDescent="0.25">
      <c r="B11" s="22"/>
      <c r="C11" s="17"/>
      <c r="D11" s="17"/>
      <c r="E11" s="17"/>
      <c r="F11" s="35"/>
      <c r="H11" s="19"/>
      <c r="I11" s="14"/>
      <c r="J11" s="14"/>
      <c r="K11" s="13"/>
    </row>
    <row r="12" spans="2:11" x14ac:dyDescent="0.25">
      <c r="B12" s="23"/>
      <c r="C12" s="8"/>
      <c r="D12" s="8"/>
      <c r="E12" s="8"/>
      <c r="F12" s="36"/>
      <c r="H12" s="20"/>
      <c r="I12" s="1"/>
      <c r="J12" s="1"/>
      <c r="K12" s="2"/>
    </row>
    <row r="13" spans="2:11" x14ac:dyDescent="0.25">
      <c r="B13" s="23"/>
      <c r="C13" s="8"/>
      <c r="D13" s="8"/>
      <c r="E13" s="8"/>
      <c r="F13" s="36"/>
      <c r="H13" s="20"/>
      <c r="I13" s="1"/>
      <c r="J13" s="1"/>
      <c r="K13" s="2"/>
    </row>
    <row r="14" spans="2:11" x14ac:dyDescent="0.25">
      <c r="B14" s="23"/>
      <c r="C14" s="8"/>
      <c r="D14" s="8"/>
      <c r="E14" s="8"/>
      <c r="F14" s="36"/>
      <c r="H14" s="20"/>
      <c r="I14" s="1"/>
      <c r="J14" s="1"/>
      <c r="K14" s="2"/>
    </row>
    <row r="15" spans="2:11" x14ac:dyDescent="0.25">
      <c r="B15" s="23"/>
      <c r="C15" s="8"/>
      <c r="D15" s="8"/>
      <c r="E15" s="8"/>
      <c r="F15" s="36"/>
      <c r="H15" s="20"/>
      <c r="I15" s="1"/>
      <c r="J15" s="1"/>
      <c r="K15" s="2"/>
    </row>
    <row r="16" spans="2:11" x14ac:dyDescent="0.25">
      <c r="B16" s="23"/>
      <c r="C16" s="8"/>
      <c r="D16" s="8"/>
      <c r="E16" s="8"/>
      <c r="F16" s="36"/>
      <c r="H16" s="20"/>
      <c r="I16" s="1"/>
      <c r="J16" s="1"/>
      <c r="K16" s="2"/>
    </row>
    <row r="17" spans="2:11" x14ac:dyDescent="0.25">
      <c r="B17" s="23"/>
      <c r="C17" s="8"/>
      <c r="D17" s="8"/>
      <c r="E17" s="8"/>
      <c r="F17" s="36"/>
      <c r="H17" s="20"/>
      <c r="I17" s="1"/>
      <c r="J17" s="1"/>
      <c r="K17" s="2"/>
    </row>
    <row r="18" spans="2:11" x14ac:dyDescent="0.25">
      <c r="B18" s="23"/>
      <c r="C18" s="8"/>
      <c r="D18" s="8"/>
      <c r="E18" s="8"/>
      <c r="F18" s="36"/>
      <c r="H18" s="20"/>
      <c r="I18" s="1"/>
      <c r="J18" s="1"/>
      <c r="K18" s="2"/>
    </row>
    <row r="19" spans="2:11" x14ac:dyDescent="0.25">
      <c r="B19" s="23"/>
      <c r="C19" s="8"/>
      <c r="D19" s="8"/>
      <c r="E19" s="8"/>
      <c r="F19" s="36"/>
      <c r="H19" s="20"/>
      <c r="I19" s="1"/>
      <c r="J19" s="1"/>
      <c r="K19" s="2"/>
    </row>
    <row r="20" spans="2:11" x14ac:dyDescent="0.25">
      <c r="B20" s="23"/>
      <c r="C20" s="8"/>
      <c r="D20" s="8"/>
      <c r="E20" s="8"/>
      <c r="F20" s="36"/>
      <c r="H20" s="20"/>
      <c r="I20" s="1"/>
      <c r="J20" s="1"/>
      <c r="K20" s="2"/>
    </row>
    <row r="21" spans="2:11" x14ac:dyDescent="0.25">
      <c r="B21" s="23"/>
      <c r="C21" s="8"/>
      <c r="D21" s="8"/>
      <c r="E21" s="8"/>
      <c r="F21" s="36"/>
      <c r="H21" s="20"/>
      <c r="I21" s="1"/>
      <c r="J21" s="1"/>
      <c r="K21" s="2"/>
    </row>
    <row r="22" spans="2:11" ht="15.75" thickBot="1" x14ac:dyDescent="0.3">
      <c r="B22" s="23"/>
      <c r="C22" s="8"/>
      <c r="D22" s="8"/>
      <c r="E22" s="8"/>
      <c r="F22" s="36"/>
      <c r="H22" s="21"/>
      <c r="I22" s="3"/>
      <c r="J22" s="3"/>
      <c r="K22" s="4"/>
    </row>
    <row r="23" spans="2:11" x14ac:dyDescent="0.25">
      <c r="B23" s="23"/>
      <c r="C23" s="8"/>
      <c r="D23" s="8"/>
      <c r="E23" s="8"/>
      <c r="F23" s="36"/>
    </row>
    <row r="24" spans="2:11" x14ac:dyDescent="0.25">
      <c r="B24" s="23"/>
      <c r="C24" s="8"/>
      <c r="D24" s="8"/>
      <c r="E24" s="8"/>
      <c r="F24" s="36"/>
    </row>
    <row r="25" spans="2:11" x14ac:dyDescent="0.25">
      <c r="B25" s="23"/>
      <c r="C25" s="8"/>
      <c r="D25" s="8"/>
      <c r="E25" s="8"/>
      <c r="F25" s="36"/>
    </row>
    <row r="26" spans="2:11" x14ac:dyDescent="0.25">
      <c r="B26" s="23"/>
      <c r="C26" s="8"/>
      <c r="D26" s="8"/>
      <c r="E26" s="8"/>
      <c r="F26" s="36"/>
    </row>
    <row r="27" spans="2:11" x14ac:dyDescent="0.25">
      <c r="B27" s="23"/>
      <c r="C27" s="8"/>
      <c r="D27" s="8"/>
      <c r="E27" s="8"/>
      <c r="F27" s="36"/>
    </row>
    <row r="28" spans="2:11" x14ac:dyDescent="0.25">
      <c r="B28" s="23"/>
      <c r="C28" s="8"/>
      <c r="D28" s="8"/>
      <c r="E28" s="8"/>
      <c r="F28" s="36"/>
    </row>
    <row r="29" spans="2:11" x14ac:dyDescent="0.25">
      <c r="B29" s="23"/>
      <c r="C29" s="8"/>
      <c r="D29" s="8"/>
      <c r="E29" s="8"/>
      <c r="F29" s="36"/>
    </row>
    <row r="30" spans="2:11" x14ac:dyDescent="0.25">
      <c r="B30" s="23"/>
      <c r="C30" s="8"/>
      <c r="D30" s="8"/>
      <c r="E30" s="8"/>
      <c r="F30" s="36"/>
    </row>
    <row r="31" spans="2:11" x14ac:dyDescent="0.25">
      <c r="B31" s="23"/>
      <c r="C31" s="8"/>
      <c r="D31" s="8"/>
      <c r="E31" s="8"/>
      <c r="F31" s="36"/>
    </row>
    <row r="32" spans="2:11" ht="15.75" thickBot="1" x14ac:dyDescent="0.3">
      <c r="B32" s="24"/>
      <c r="C32" s="10"/>
      <c r="D32" s="10"/>
      <c r="E32" s="10"/>
      <c r="F32" s="37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55319</dc:creator>
  <cp:lastModifiedBy>55319</cp:lastModifiedBy>
  <dcterms:created xsi:type="dcterms:W3CDTF">2025-07-09T15:01:32Z</dcterms:created>
  <dcterms:modified xsi:type="dcterms:W3CDTF">2025-07-24T22:40:16Z</dcterms:modified>
</cp:coreProperties>
</file>