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 Oscar\Downloads\"/>
    </mc:Choice>
  </mc:AlternateContent>
  <xr:revisionPtr revIDLastSave="0" documentId="13_ncr:1_{9FD709AB-7B99-4F12-9C2C-67F79170A042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Hoja1" sheetId="2" r:id="rId1"/>
    <sheet name="Sheet1" sheetId="1" r:id="rId2"/>
  </sheets>
  <calcPr calcId="191029"/>
  <pivotCaches>
    <pivotCache cacheId="4" r:id="rId3"/>
    <pivotCache cacheId="13" r:id="rId4"/>
  </pivotCaches>
</workbook>
</file>

<file path=xl/calcChain.xml><?xml version="1.0" encoding="utf-8"?>
<calcChain xmlns="http://schemas.openxmlformats.org/spreadsheetml/2006/main">
  <c r="H3" i="1" l="1"/>
  <c r="H48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</calcChain>
</file>

<file path=xl/sharedStrings.xml><?xml version="1.0" encoding="utf-8"?>
<sst xmlns="http://schemas.openxmlformats.org/spreadsheetml/2006/main" count="308" uniqueCount="136">
  <si>
    <t>Nombre del empleado</t>
  </si>
  <si>
    <t>Correo de trabajo</t>
  </si>
  <si>
    <t>Departamento</t>
  </si>
  <si>
    <t>Gerente</t>
  </si>
  <si>
    <t>Puesto de trabajo</t>
  </si>
  <si>
    <t>Fecha ingreso</t>
  </si>
  <si>
    <t>Fecha de salida</t>
  </si>
  <si>
    <t>Miguel Ángel Maceda Leal</t>
  </si>
  <si>
    <t>Dirección / Operaciones</t>
  </si>
  <si>
    <t>Miguel Contreras Ozuna</t>
  </si>
  <si>
    <t>Dirección / Laboratorios, Técnico / Eléctrica / Kaye</t>
  </si>
  <si>
    <t>Benjamín Urbano Solís Montes de Oca</t>
  </si>
  <si>
    <t>Dirección / Laboratorios, Técnico / Mediciones Especiales</t>
  </si>
  <si>
    <t>Gabriela Martínez Lugo</t>
  </si>
  <si>
    <t>Andres Reyes García</t>
  </si>
  <si>
    <t>andres.reyes@inscomexico.com</t>
  </si>
  <si>
    <t>Dirección / Laboratorios, Técnico / Temperatura</t>
  </si>
  <si>
    <t>Metrólogo Jr</t>
  </si>
  <si>
    <t>Dirección / Laboratorios, Técnico / Masa</t>
  </si>
  <si>
    <t>Axel Daniel Mora Rivera</t>
  </si>
  <si>
    <t>axel.mora@inscomexico.com</t>
  </si>
  <si>
    <t>benjamin.urbano@inscomexico.com</t>
  </si>
  <si>
    <t>Jefe de Laboratorio</t>
  </si>
  <si>
    <t>Bruno Antonio Martínez Ceceña</t>
  </si>
  <si>
    <t>bruno.martinez@inscomexico.com</t>
  </si>
  <si>
    <t>Daniel Patricio Hernandez</t>
  </si>
  <si>
    <t>daniel.patricio@inscomexico.com</t>
  </si>
  <si>
    <t>Daniel Villegas Barrón</t>
  </si>
  <si>
    <t>daniel.villegas@inscomexico.com</t>
  </si>
  <si>
    <t xml:space="preserve">Metrólogo </t>
  </si>
  <si>
    <t>Daniela Beltrán Mayorga</t>
  </si>
  <si>
    <t>daniela.beltran@inscomexico.com</t>
  </si>
  <si>
    <t>Diana Lizbeth García Pérez</t>
  </si>
  <si>
    <t>diana.garcia@inscomexico.com</t>
  </si>
  <si>
    <t>Dulce Irais Rivero Hernández</t>
  </si>
  <si>
    <t>dulce@inscomexico.com</t>
  </si>
  <si>
    <t>Supervisor de Laboratorio</t>
  </si>
  <si>
    <t>Dulce Wendolyn Cruz Andrade</t>
  </si>
  <si>
    <t>dulce.cruz@inscomexico.com</t>
  </si>
  <si>
    <t>Edson Uriel Hernández Gómez</t>
  </si>
  <si>
    <t>edson.hernandez@inscomexico.com</t>
  </si>
  <si>
    <t>Erick Moises Barajas Quiroz</t>
  </si>
  <si>
    <t>erick.barajas@inscomexico.com</t>
  </si>
  <si>
    <t>Erick Ulises Diaz</t>
  </si>
  <si>
    <t>erick.ulises@inscomexico.com</t>
  </si>
  <si>
    <t>Jonathan Moreno Rocha</t>
  </si>
  <si>
    <t>Erik Escobedo Esquivel</t>
  </si>
  <si>
    <t>erik.escobedo@inscomexico.com</t>
  </si>
  <si>
    <t>Fabiola Flores Serrano</t>
  </si>
  <si>
    <t>fabiola@inscomexico.com</t>
  </si>
  <si>
    <t>Fernando Alberto Flores Dávila</t>
  </si>
  <si>
    <t>fernando.flores@inscomexico.com</t>
  </si>
  <si>
    <t>Dirección / Laboratorios, Técnico / Servicios en Sitio</t>
  </si>
  <si>
    <t>Ramiro Martínez Espinosa</t>
  </si>
  <si>
    <t>Dirección / Operaciones / Logistica</t>
  </si>
  <si>
    <t>Martha Elisa Rodríguez González</t>
  </si>
  <si>
    <t>Francisco Cipriano Álvarez</t>
  </si>
  <si>
    <t>francisco.cipriano@inscomexico.com</t>
  </si>
  <si>
    <t>Genaro Jimenez Pacheco</t>
  </si>
  <si>
    <t>genaro@inscomexico.com</t>
  </si>
  <si>
    <t>Germán Crisóstomo Noguez</t>
  </si>
  <si>
    <t>german.crisostomo@inscomexico.com</t>
  </si>
  <si>
    <t>Dirección / Calidad</t>
  </si>
  <si>
    <t>Auxiliar de Calidad</t>
  </si>
  <si>
    <t>Guillermo Martínez Hernández</t>
  </si>
  <si>
    <t>guillermo.martinez@inscomexico.com</t>
  </si>
  <si>
    <t>Gustavo Angel Olguin Loyola</t>
  </si>
  <si>
    <t>gustavo.olguin@inscomexico.com</t>
  </si>
  <si>
    <t>Irene Neftaly Salgado Martínez</t>
  </si>
  <si>
    <t>irene.salgado@inscomexico.com</t>
  </si>
  <si>
    <t>Itzel Naybe Castillo Pérez</t>
  </si>
  <si>
    <t>itzel.castillo@inscomexico.com</t>
  </si>
  <si>
    <t>Dirección / Comercial</t>
  </si>
  <si>
    <t>María G. Rodríguez Suárez</t>
  </si>
  <si>
    <t>Representante Comercial Sr.</t>
  </si>
  <si>
    <t>Jair Gómez Cruz</t>
  </si>
  <si>
    <t>jair.gomez@inscomexico.com</t>
  </si>
  <si>
    <t>Jefry de Jesus Mendoza Vivas</t>
  </si>
  <si>
    <t>jesus.mendoza@inscomexico.com</t>
  </si>
  <si>
    <t>jonathan@inscomexico.com</t>
  </si>
  <si>
    <t>José Adrián Aboyte Rubi</t>
  </si>
  <si>
    <t>jose.aboyte@inscomexico.com</t>
  </si>
  <si>
    <t>José Carlos Delgado Esquivel</t>
  </si>
  <si>
    <t>jose.delgado@inscomexico.com</t>
  </si>
  <si>
    <t>José Manuel Gonzalez Velázquez</t>
  </si>
  <si>
    <t>jose.gonzalez@inscomexico.com</t>
  </si>
  <si>
    <t>Becario</t>
  </si>
  <si>
    <t>José Tomás Mendoza Mendoza</t>
  </si>
  <si>
    <t>jose.tomas@inscomexico.com</t>
  </si>
  <si>
    <t>Laura Angelica Martinez Valdes</t>
  </si>
  <si>
    <t>laura.martinez@inscomexico.com</t>
  </si>
  <si>
    <t>Leonardo Morales Moedano</t>
  </si>
  <si>
    <t>leonardo.morales@inscomexico.com</t>
  </si>
  <si>
    <t>Liliana Mejia Molina</t>
  </si>
  <si>
    <t>liliana.mejia@inscomexico.com</t>
  </si>
  <si>
    <t>Lizbeth Camacho García</t>
  </si>
  <si>
    <t>lizbeth@inscomexico.com</t>
  </si>
  <si>
    <t>Lizbeth Rivera Olivares</t>
  </si>
  <si>
    <t>lizbeth.rivera@inscomexico.com</t>
  </si>
  <si>
    <t>Dirección / Laboratorios, Técnico / Volumen</t>
  </si>
  <si>
    <t>Luisa Maria Lopez Reyes</t>
  </si>
  <si>
    <t>luisa.lopez@inscomexico.com</t>
  </si>
  <si>
    <t>Martha Laura Espinosa Bautista</t>
  </si>
  <si>
    <t>martha.espinosa@inscomexico.com</t>
  </si>
  <si>
    <t>Mauricio Rea Gómez</t>
  </si>
  <si>
    <t>mauricio.rea@inscomexico.com</t>
  </si>
  <si>
    <t>miguelangel@inscomexico.com</t>
  </si>
  <si>
    <t>Dirección</t>
  </si>
  <si>
    <t>Fernando Denio Hernández</t>
  </si>
  <si>
    <t>Gerente Comercial</t>
  </si>
  <si>
    <t>Miguel Ángel Sánchez Larios</t>
  </si>
  <si>
    <t>miguel.sanchez@inscomexico.com</t>
  </si>
  <si>
    <t>Líder Regional de Sucursal</t>
  </si>
  <si>
    <t>Minerva Cruz Villegas</t>
  </si>
  <si>
    <t>minerva@inscomexico.com</t>
  </si>
  <si>
    <t>Mireya Karina Cova Lara</t>
  </si>
  <si>
    <t>mireya.cova@inscomexico.com</t>
  </si>
  <si>
    <t>Ramsés Karol García de la O</t>
  </si>
  <si>
    <t>ramses.garcia@inscomexico.com</t>
  </si>
  <si>
    <t>Atención al Cliente</t>
  </si>
  <si>
    <t>Ricardo Antonio Chac Chan</t>
  </si>
  <si>
    <t>ricardo.chac@inscomexico.com</t>
  </si>
  <si>
    <t>Roberto Tiburcio López</t>
  </si>
  <si>
    <t>roberto.tiburcio@inscomexico.com</t>
  </si>
  <si>
    <t>Auxiliar de Administrativo</t>
  </si>
  <si>
    <t>Rubén Reyes Calderón</t>
  </si>
  <si>
    <t>ruben.reyes@inscomexico.com</t>
  </si>
  <si>
    <t>Victor Ortíz Juanillo</t>
  </si>
  <si>
    <t>victor.ortiz@inscomexico.com</t>
  </si>
  <si>
    <t>año_salida</t>
  </si>
  <si>
    <t>Total general</t>
  </si>
  <si>
    <t>Etiquetas de fila</t>
  </si>
  <si>
    <t>Producto de Fecha de salida</t>
  </si>
  <si>
    <t>Producto de Fecha ingreso</t>
  </si>
  <si>
    <t>Producto de año_salida</t>
  </si>
  <si>
    <t>Producto de Producto de año_salida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</si>
</sst>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1" defaultTableStyle="TableStyleMedium9" defaultPivotStyle="PivotStyleLight16">
    <tableStyle name="Invisible" pivot="0" table="0" count="0" xr9:uid="{8E38A9FA-28AD-4E1C-87CC-6E424C1F08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Oscar" refreshedDate="45767.602667476851" createdVersion="8" refreshedVersion="8" minRefreshableVersion="3" recordCount="47" xr:uid="{9F838843-100C-42CF-9644-965DC8DFD8C8}">
  <cacheSource type="worksheet">
    <worksheetSource name="Tabla1"/>
  </cacheSource>
  <cacheFields count="8">
    <cacheField name="Nombre del empleado" numFmtId="0">
      <sharedItems count="47">
        <s v="Andres Reyes García"/>
        <s v="Axel Daniel Mora Rivera"/>
        <s v="Benjamín Urbano Solís Montes de Oca"/>
        <s v="Bruno Antonio Martínez Ceceña"/>
        <s v="Daniel Patricio Hernandez"/>
        <s v="Daniel Villegas Barrón"/>
        <s v="Daniela Beltrán Mayorga"/>
        <s v="Diana Lizbeth García Pérez"/>
        <s v="Dulce Irais Rivero Hernández"/>
        <s v="Dulce Wendolyn Cruz Andrade"/>
        <s v="Edson Uriel Hernández Gómez"/>
        <s v="Erick Moises Barajas Quiroz"/>
        <s v="Erick Ulises Diaz"/>
        <s v="Erik Escobedo Esquivel"/>
        <s v="Fabiola Flores Serrano"/>
        <s v="Fernando Alberto Flores Dávila"/>
        <s v="Francisco Cipriano Álvarez"/>
        <s v="Genaro Jimenez Pacheco"/>
        <s v="Germán Crisóstomo Noguez"/>
        <s v="Guillermo Martínez Hernández"/>
        <s v="Gustavo Angel Olguin Loyola"/>
        <s v="Irene Neftaly Salgado Martínez"/>
        <s v="Itzel Naybe Castillo Pérez"/>
        <s v="Jair Gómez Cruz"/>
        <s v="Jefry de Jesus Mendoza Vivas"/>
        <s v="Jonathan Moreno Rocha"/>
        <s v="José Adrián Aboyte Rubi"/>
        <s v="José Carlos Delgado Esquivel"/>
        <s v="José Manuel Gonzalez Velázquez"/>
        <s v="José Tomás Mendoza Mendoza"/>
        <s v="Laura Angelica Martinez Valdes"/>
        <s v="Leonardo Morales Moedano"/>
        <s v="Liliana Mejia Molina"/>
        <s v="Lizbeth Camacho García"/>
        <s v="Lizbeth Rivera Olivares"/>
        <s v="Luisa Maria Lopez Reyes"/>
        <s v="Martha Laura Espinosa Bautista"/>
        <s v="Mauricio Rea Gómez"/>
        <s v="Miguel Ángel Maceda Leal"/>
        <s v="Miguel Ángel Sánchez Larios"/>
        <s v="Minerva Cruz Villegas"/>
        <s v="Mireya Karina Cova Lara"/>
        <s v="Ramsés Karol García de la O"/>
        <s v="Ricardo Antonio Chac Chan"/>
        <s v="Roberto Tiburcio López"/>
        <s v="Rubén Reyes Calderón"/>
        <s v="Victor Ortíz Juanillo"/>
      </sharedItems>
    </cacheField>
    <cacheField name="Correo de trabajo" numFmtId="0">
      <sharedItems/>
    </cacheField>
    <cacheField name="Departamento" numFmtId="0">
      <sharedItems containsBlank="1" count="12">
        <s v="Dirección / Laboratorios, Técnico / Temperatura"/>
        <s v="Dirección / Operaciones"/>
        <s v="Dirección / Laboratorios, Técnico / Eléctrica / Kaye"/>
        <s v="Dirección / Laboratorios, Técnico / Masa"/>
        <s v="Dirección / Laboratorios, Técnico / Mediciones Especiales"/>
        <m/>
        <s v="Dirección / Laboratorios, Técnico / Servicios en Sitio"/>
        <s v="Dirección / Calidad"/>
        <s v="Dirección / Comercial"/>
        <s v="Dirección / Operaciones / Logistica"/>
        <s v="Dirección / Laboratorios, Técnico / Volumen"/>
        <s v="Dirección"/>
      </sharedItems>
    </cacheField>
    <cacheField name="Gerente" numFmtId="0">
      <sharedItems containsBlank="1"/>
    </cacheField>
    <cacheField name="Puesto de trabajo" numFmtId="0">
      <sharedItems containsBlank="1"/>
    </cacheField>
    <cacheField name="Fecha ingreso" numFmtId="0">
      <sharedItems containsNonDate="0" containsDate="1" containsString="0" containsBlank="1" minDate="2005-07-01T00:00:00" maxDate="2023-07-18T00:00:00"/>
    </cacheField>
    <cacheField name="Fecha de salida" numFmtId="164">
      <sharedItems containsSemiMixedTypes="0" containsNonDate="0" containsDate="1" containsString="0" minDate="2022-10-07T00:00:00" maxDate="2024-10-16T00:00:00"/>
    </cacheField>
    <cacheField name="año_salida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Oscar" refreshedDate="45767.607845138889" createdVersion="8" refreshedVersion="8" minRefreshableVersion="3" recordCount="47" xr:uid="{F0C3F6BD-075B-47A9-B486-6B400A21C554}">
  <cacheSource type="worksheet">
    <worksheetSource ref="A3:D50" sheet="Hoja1"/>
  </cacheSource>
  <cacheFields count="4">
    <cacheField name="Etiquetas de fila" numFmtId="0">
      <sharedItems count="47">
        <s v="Andres Reyes García"/>
        <s v="Axel Daniel Mora Rivera"/>
        <s v="Benjamín Urbano Solís Montes de Oca"/>
        <s v="Bruno Antonio Martínez Ceceña"/>
        <s v="Daniel Patricio Hernandez"/>
        <s v="Daniel Villegas Barrón"/>
        <s v="Daniela Beltrán Mayorga"/>
        <s v="Diana Lizbeth García Pérez"/>
        <s v="Dulce Irais Rivero Hernández"/>
        <s v="Dulce Wendolyn Cruz Andrade"/>
        <s v="Edson Uriel Hernández Gómez"/>
        <s v="Erick Moises Barajas Quiroz"/>
        <s v="Erick Ulises Diaz"/>
        <s v="Erik Escobedo Esquivel"/>
        <s v="Fabiola Flores Serrano"/>
        <s v="Fernando Alberto Flores Dávila"/>
        <s v="Francisco Cipriano Álvarez"/>
        <s v="Genaro Jimenez Pacheco"/>
        <s v="Germán Crisóstomo Noguez"/>
        <s v="Guillermo Martínez Hernández"/>
        <s v="Gustavo Angel Olguin Loyola"/>
        <s v="Irene Neftaly Salgado Martínez"/>
        <s v="Itzel Naybe Castillo Pérez"/>
        <s v="Jair Gómez Cruz"/>
        <s v="Jefry de Jesus Mendoza Vivas"/>
        <s v="Jonathan Moreno Rocha"/>
        <s v="José Adrián Aboyte Rubi"/>
        <s v="José Carlos Delgado Esquivel"/>
        <s v="José Manuel Gonzalez Velázquez"/>
        <s v="José Tomás Mendoza Mendoza"/>
        <s v="Laura Angelica Martinez Valdes"/>
        <s v="Leonardo Morales Moedano"/>
        <s v="Liliana Mejia Molina"/>
        <s v="Lizbeth Camacho García"/>
        <s v="Lizbeth Rivera Olivares"/>
        <s v="Luisa Maria Lopez Reyes"/>
        <s v="Martha Laura Espinosa Bautista"/>
        <s v="Mauricio Rea Gómez"/>
        <s v="Miguel Ángel Maceda Leal"/>
        <s v="Miguel Ángel Sánchez Larios"/>
        <s v="Minerva Cruz Villegas"/>
        <s v="Mireya Karina Cova Lara"/>
        <s v="Ramsés Karol García de la O"/>
        <s v="Ricardo Antonio Chac Chan"/>
        <s v="Roberto Tiburcio López"/>
        <s v="Rubén Reyes Calderón"/>
        <s v="Victor Ortíz Juanillo"/>
      </sharedItems>
    </cacheField>
    <cacheField name="Producto de Fecha ingreso" numFmtId="14">
      <sharedItems containsNonDate="0" containsDate="1" containsString="0" containsBlank="1" minDate="2005-07-01T00:00:00" maxDate="2023-07-18T00:00:00"/>
    </cacheField>
    <cacheField name="Producto de Fecha de salida" numFmtId="164">
      <sharedItems containsSemiMixedTypes="0" containsNonDate="0" containsDate="1" containsString="0" minDate="2022-10-07T00:00:00" maxDate="2024-10-16T00:00:00"/>
    </cacheField>
    <cacheField name="Producto de año_salida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andres.reyes@inscomexico.com"/>
    <x v="0"/>
    <s v="Gabriela Martínez Lugo"/>
    <s v="Metrólogo Jr"/>
    <m/>
    <d v="2024-07-16T00:00:00"/>
    <n v="2024"/>
  </r>
  <r>
    <x v="1"/>
    <s v="axel.mora@inscomexico.com"/>
    <x v="1"/>
    <s v="Miguel Contreras Ozuna"/>
    <m/>
    <d v="2022-03-14T00:00:00"/>
    <d v="2023-03-15T00:00:00"/>
    <n v="2023"/>
  </r>
  <r>
    <x v="2"/>
    <s v="benjamin.urbano@inscomexico.com"/>
    <x v="2"/>
    <s v="Gabriela Martínez Lugo"/>
    <s v="Jefe de Laboratorio"/>
    <d v="2005-07-01T00:00:00"/>
    <d v="2024-01-26T00:00:00"/>
    <n v="2024"/>
  </r>
  <r>
    <x v="3"/>
    <s v="bruno.martinez@inscomexico.com"/>
    <x v="3"/>
    <s v="Gabriela Martínez Lugo"/>
    <m/>
    <m/>
    <d v="2023-09-18T00:00:00"/>
    <n v="2023"/>
  </r>
  <r>
    <x v="4"/>
    <s v="daniel.patricio@inscomexico.com"/>
    <x v="1"/>
    <s v="Miguel Contreras Ozuna"/>
    <m/>
    <m/>
    <d v="2023-02-16T00:00:00"/>
    <n v="2023"/>
  </r>
  <r>
    <x v="5"/>
    <s v="daniel.villegas@inscomexico.com"/>
    <x v="4"/>
    <s v="Gabriela Martínez Lugo"/>
    <s v="Metrólogo Jr"/>
    <d v="2019-01-01T00:00:00"/>
    <d v="2024-07-31T00:00:00"/>
    <n v="2024"/>
  </r>
  <r>
    <x v="6"/>
    <s v="daniela.beltran@inscomexico.com"/>
    <x v="4"/>
    <s v="Gabriela Martínez Lugo"/>
    <s v="Metrólogo "/>
    <m/>
    <d v="2024-09-04T00:00:00"/>
    <n v="2024"/>
  </r>
  <r>
    <x v="7"/>
    <s v="diana.garcia@inscomexico.com"/>
    <x v="3"/>
    <s v="Gabriela Martínez Lugo"/>
    <m/>
    <m/>
    <d v="2023-05-03T00:00:00"/>
    <n v="2023"/>
  </r>
  <r>
    <x v="8"/>
    <s v="dulce@inscomexico.com"/>
    <x v="3"/>
    <s v="Gabriela Martínez Lugo"/>
    <s v="Supervisor de Laboratorio"/>
    <d v="2018-06-16T00:00:00"/>
    <d v="2024-08-30T00:00:00"/>
    <n v="2024"/>
  </r>
  <r>
    <x v="9"/>
    <s v="dulce.cruz@inscomexico.com"/>
    <x v="4"/>
    <s v="Gabriela Martínez Lugo"/>
    <m/>
    <m/>
    <d v="2024-05-13T00:00:00"/>
    <n v="2024"/>
  </r>
  <r>
    <x v="10"/>
    <s v="edson.hernandez@inscomexico.com"/>
    <x v="5"/>
    <s v="Miguel Ángel Maceda Leal"/>
    <m/>
    <m/>
    <d v="2023-02-28T00:00:00"/>
    <n v="2023"/>
  </r>
  <r>
    <x v="11"/>
    <s v="erick.barajas@inscomexico.com"/>
    <x v="5"/>
    <s v="Gabriela Martínez Lugo"/>
    <s v="Metrólogo "/>
    <d v="2022-08-08T00:00:00"/>
    <d v="2024-06-12T00:00:00"/>
    <n v="2024"/>
  </r>
  <r>
    <x v="12"/>
    <s v="erick.ulises@inscomexico.com"/>
    <x v="2"/>
    <s v="Jonathan Moreno Rocha"/>
    <s v="Metrólogo "/>
    <d v="2021-02-08T00:00:00"/>
    <d v="2023-09-18T00:00:00"/>
    <n v="2023"/>
  </r>
  <r>
    <x v="13"/>
    <s v="erik.escobedo@inscomexico.com"/>
    <x v="4"/>
    <s v="Gabriela Martínez Lugo"/>
    <m/>
    <m/>
    <d v="2023-05-31T00:00:00"/>
    <n v="2023"/>
  </r>
  <r>
    <x v="14"/>
    <s v="fabiola@inscomexico.com"/>
    <x v="5"/>
    <m/>
    <m/>
    <d v="2018-09-24T00:00:00"/>
    <d v="2023-08-31T00:00:00"/>
    <n v="2023"/>
  </r>
  <r>
    <x v="15"/>
    <s v="fernando.flores@inscomexico.com"/>
    <x v="6"/>
    <s v="Ramiro Martínez Espinosa"/>
    <s v="Metrólogo "/>
    <d v="2022-06-03T00:00:00"/>
    <d v="2023-05-12T00:00:00"/>
    <n v="2023"/>
  </r>
  <r>
    <x v="16"/>
    <s v="francisco.cipriano@inscomexico.com"/>
    <x v="5"/>
    <m/>
    <m/>
    <m/>
    <d v="2024-07-08T00:00:00"/>
    <n v="2024"/>
  </r>
  <r>
    <x v="17"/>
    <s v="genaro@inscomexico.com"/>
    <x v="6"/>
    <s v="Ramiro Martínez Espinosa"/>
    <s v="Metrólogo "/>
    <d v="2018-04-16T00:00:00"/>
    <d v="2023-09-18T00:00:00"/>
    <n v="2023"/>
  </r>
  <r>
    <x v="18"/>
    <s v="german.crisostomo@inscomexico.com"/>
    <x v="7"/>
    <s v="Martha Elisa Rodríguez González"/>
    <s v="Auxiliar de Calidad"/>
    <d v="2022-06-01T00:00:00"/>
    <d v="2024-10-15T00:00:00"/>
    <n v="2024"/>
  </r>
  <r>
    <x v="19"/>
    <s v="guillermo.martinez@inscomexico.com"/>
    <x v="5"/>
    <s v="Gabriela Martínez Lugo"/>
    <m/>
    <m/>
    <d v="2023-01-02T00:00:00"/>
    <n v="2023"/>
  </r>
  <r>
    <x v="20"/>
    <s v="gustavo.olguin@inscomexico.com"/>
    <x v="4"/>
    <s v="Gabriela Martínez Lugo"/>
    <m/>
    <m/>
    <d v="2023-01-02T00:00:00"/>
    <n v="2023"/>
  </r>
  <r>
    <x v="21"/>
    <s v="irene.salgado@inscomexico.com"/>
    <x v="4"/>
    <s v="Gabriela Martínez Lugo"/>
    <s v="Metrólogo "/>
    <m/>
    <d v="2024-05-03T00:00:00"/>
    <n v="2024"/>
  </r>
  <r>
    <x v="22"/>
    <s v="itzel.castillo@inscomexico.com"/>
    <x v="8"/>
    <s v="María G. Rodríguez Suárez"/>
    <s v="Representante Comercial Sr."/>
    <d v="2023-06-01T00:00:00"/>
    <d v="2024-06-28T00:00:00"/>
    <n v="2024"/>
  </r>
  <r>
    <x v="23"/>
    <s v="jair.gomez@inscomexico.com"/>
    <x v="4"/>
    <s v="Gabriela Martínez Lugo"/>
    <s v="Metrólogo "/>
    <m/>
    <d v="2024-05-03T00:00:00"/>
    <n v="2024"/>
  </r>
  <r>
    <x v="24"/>
    <s v="jesus.mendoza@inscomexico.com"/>
    <x v="9"/>
    <s v="Martha Elisa Rodríguez González"/>
    <m/>
    <m/>
    <d v="2023-09-18T00:00:00"/>
    <n v="2023"/>
  </r>
  <r>
    <x v="25"/>
    <s v="jonathan@inscomexico.com"/>
    <x v="2"/>
    <s v="Gabriela Martínez Lugo"/>
    <s v="Metrólogo "/>
    <d v="2020-08-02T00:00:00"/>
    <d v="2024-05-27T00:00:00"/>
    <n v="2024"/>
  </r>
  <r>
    <x v="26"/>
    <s v="jose.aboyte@inscomexico.com"/>
    <x v="9"/>
    <s v="Martha Elisa Rodríguez González"/>
    <m/>
    <d v="2023-07-17T00:00:00"/>
    <d v="2024-05-15T00:00:00"/>
    <n v="2024"/>
  </r>
  <r>
    <x v="27"/>
    <s v="jose.delgado@inscomexico.com"/>
    <x v="4"/>
    <s v="Gabriela Martínez Lugo"/>
    <m/>
    <m/>
    <d v="2023-03-03T00:00:00"/>
    <n v="2023"/>
  </r>
  <r>
    <x v="28"/>
    <s v="jose.gonzalez@inscomexico.com"/>
    <x v="2"/>
    <s v="Gabriela Martínez Lugo"/>
    <s v="Becario"/>
    <m/>
    <d v="2024-07-16T00:00:00"/>
    <n v="2024"/>
  </r>
  <r>
    <x v="29"/>
    <s v="jose.tomas@inscomexico.com"/>
    <x v="9"/>
    <s v="Martha Elisa Rodríguez González"/>
    <s v="Auxiliar de Calidad"/>
    <d v="2021-01-21T00:00:00"/>
    <d v="2024-05-30T00:00:00"/>
    <n v="2024"/>
  </r>
  <r>
    <x v="30"/>
    <s v="laura.martinez@inscomexico.com"/>
    <x v="5"/>
    <m/>
    <m/>
    <m/>
    <d v="2023-05-31T00:00:00"/>
    <n v="2023"/>
  </r>
  <r>
    <x v="31"/>
    <s v="leonardo.morales@inscomexico.com"/>
    <x v="6"/>
    <s v="Ramiro Martínez Espinosa"/>
    <s v="Metrólogo "/>
    <m/>
    <d v="2023-05-29T00:00:00"/>
    <n v="2023"/>
  </r>
  <r>
    <x v="32"/>
    <s v="liliana.mejia@inscomexico.com"/>
    <x v="3"/>
    <s v="Gabriela Martínez Lugo"/>
    <m/>
    <m/>
    <d v="2024-05-31T00:00:00"/>
    <n v="2024"/>
  </r>
  <r>
    <x v="33"/>
    <s v="lizbeth@inscomexico.com"/>
    <x v="5"/>
    <s v="Miguel Ángel Maceda Leal"/>
    <m/>
    <d v="2019-02-11T00:00:00"/>
    <d v="2022-10-07T00:00:00"/>
    <n v="2022"/>
  </r>
  <r>
    <x v="34"/>
    <s v="lizbeth.rivera@inscomexico.com"/>
    <x v="10"/>
    <s v="Gabriela Martínez Lugo"/>
    <s v="Jefe de Laboratorio"/>
    <d v="2021-07-01T00:00:00"/>
    <d v="2024-07-15T00:00:00"/>
    <n v="2024"/>
  </r>
  <r>
    <x v="35"/>
    <s v="luisa.lopez@inscomexico.com"/>
    <x v="5"/>
    <m/>
    <m/>
    <d v="2022-07-18T00:00:00"/>
    <d v="2023-03-15T00:00:00"/>
    <n v="2023"/>
  </r>
  <r>
    <x v="36"/>
    <s v="martha.espinosa@inscomexico.com"/>
    <x v="1"/>
    <s v="Miguel Contreras Ozuna"/>
    <m/>
    <m/>
    <d v="2023-09-18T00:00:00"/>
    <n v="2023"/>
  </r>
  <r>
    <x v="37"/>
    <s v="mauricio.rea@inscomexico.com"/>
    <x v="5"/>
    <s v="Miguel Contreras Ozuna"/>
    <m/>
    <m/>
    <d v="2023-08-01T00:00:00"/>
    <n v="2023"/>
  </r>
  <r>
    <x v="38"/>
    <s v="miguelangel@inscomexico.com"/>
    <x v="11"/>
    <s v="Fernando Denio Hernández"/>
    <s v="Gerente Comercial"/>
    <d v="2017-01-02T00:00:00"/>
    <d v="2023-05-15T00:00:00"/>
    <n v="2023"/>
  </r>
  <r>
    <x v="39"/>
    <s v="miguel.sanchez@inscomexico.com"/>
    <x v="8"/>
    <s v="Fernando Denio Hernández"/>
    <s v="Líder Regional de Sucursal"/>
    <d v="2019-02-13T00:00:00"/>
    <d v="2024-06-28T00:00:00"/>
    <n v="2024"/>
  </r>
  <r>
    <x v="40"/>
    <s v="minerva@inscomexico.com"/>
    <x v="3"/>
    <s v="Gabriela Martínez Lugo"/>
    <s v="Jefe de Laboratorio"/>
    <d v="2018-10-01T00:00:00"/>
    <d v="2024-01-02T00:00:00"/>
    <n v="2024"/>
  </r>
  <r>
    <x v="41"/>
    <s v="mireya.cova@inscomexico.com"/>
    <x v="5"/>
    <m/>
    <m/>
    <d v="2022-08-17T00:00:00"/>
    <d v="2023-04-30T00:00:00"/>
    <n v="2023"/>
  </r>
  <r>
    <x v="42"/>
    <s v="ramses.garcia@inscomexico.com"/>
    <x v="9"/>
    <s v="Martha Elisa Rodríguez González"/>
    <s v="Atención al Cliente"/>
    <d v="2021-11-16T00:00:00"/>
    <d v="2023-02-28T00:00:00"/>
    <n v="2023"/>
  </r>
  <r>
    <x v="43"/>
    <s v="ricardo.chac@inscomexico.com"/>
    <x v="4"/>
    <s v="Gabriela Martínez Lugo"/>
    <s v="Metrólogo "/>
    <d v="2021-07-01T00:00:00"/>
    <d v="2024-10-10T00:00:00"/>
    <n v="2024"/>
  </r>
  <r>
    <x v="44"/>
    <s v="roberto.tiburcio@inscomexico.com"/>
    <x v="1"/>
    <s v="Miguel Contreras Ozuna"/>
    <s v="Auxiliar de Administrativo"/>
    <m/>
    <d v="2024-05-03T00:00:00"/>
    <n v="2024"/>
  </r>
  <r>
    <x v="45"/>
    <s v="ruben.reyes@inscomexico.com"/>
    <x v="5"/>
    <s v="Gabriela Martínez Lugo"/>
    <s v="Metrólogo "/>
    <d v="2022-11-01T00:00:00"/>
    <d v="2024-03-20T00:00:00"/>
    <n v="2024"/>
  </r>
  <r>
    <x v="46"/>
    <s v="victor.ortiz@inscomexico.com"/>
    <x v="4"/>
    <s v="Gabriela Martínez Lugo"/>
    <s v="Metrólogo Jr"/>
    <m/>
    <d v="2024-08-08T00:00:00"/>
    <n v="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m/>
    <d v="2024-07-16T00:00:00"/>
    <n v="2024"/>
  </r>
  <r>
    <x v="1"/>
    <d v="2022-03-14T00:00:00"/>
    <d v="2023-03-15T00:00:00"/>
    <n v="2023"/>
  </r>
  <r>
    <x v="2"/>
    <d v="2005-07-01T00:00:00"/>
    <d v="2024-01-26T00:00:00"/>
    <n v="2024"/>
  </r>
  <r>
    <x v="3"/>
    <m/>
    <d v="2023-09-18T00:00:00"/>
    <n v="2023"/>
  </r>
  <r>
    <x v="4"/>
    <m/>
    <d v="2023-02-16T00:00:00"/>
    <n v="2023"/>
  </r>
  <r>
    <x v="5"/>
    <d v="2019-01-01T00:00:00"/>
    <d v="2024-07-31T00:00:00"/>
    <n v="2024"/>
  </r>
  <r>
    <x v="6"/>
    <m/>
    <d v="2024-09-04T00:00:00"/>
    <n v="2024"/>
  </r>
  <r>
    <x v="7"/>
    <m/>
    <d v="2023-05-03T00:00:00"/>
    <n v="2023"/>
  </r>
  <r>
    <x v="8"/>
    <d v="2018-06-16T00:00:00"/>
    <d v="2024-08-30T00:00:00"/>
    <n v="2024"/>
  </r>
  <r>
    <x v="9"/>
    <m/>
    <d v="2024-05-13T00:00:00"/>
    <n v="2024"/>
  </r>
  <r>
    <x v="10"/>
    <m/>
    <d v="2023-02-28T00:00:00"/>
    <n v="2023"/>
  </r>
  <r>
    <x v="11"/>
    <d v="2022-08-08T00:00:00"/>
    <d v="2024-06-12T00:00:00"/>
    <n v="2024"/>
  </r>
  <r>
    <x v="12"/>
    <d v="2021-02-08T00:00:00"/>
    <d v="2023-09-18T00:00:00"/>
    <n v="2023"/>
  </r>
  <r>
    <x v="13"/>
    <m/>
    <d v="2023-05-31T00:00:00"/>
    <n v="2023"/>
  </r>
  <r>
    <x v="14"/>
    <d v="2018-09-24T00:00:00"/>
    <d v="2023-08-31T00:00:00"/>
    <n v="2023"/>
  </r>
  <r>
    <x v="15"/>
    <d v="2022-06-03T00:00:00"/>
    <d v="2023-05-12T00:00:00"/>
    <n v="2023"/>
  </r>
  <r>
    <x v="16"/>
    <m/>
    <d v="2024-07-08T00:00:00"/>
    <n v="2024"/>
  </r>
  <r>
    <x v="17"/>
    <d v="2018-04-16T00:00:00"/>
    <d v="2023-09-18T00:00:00"/>
    <n v="2023"/>
  </r>
  <r>
    <x v="18"/>
    <d v="2022-06-01T00:00:00"/>
    <d v="2024-10-15T00:00:00"/>
    <n v="2024"/>
  </r>
  <r>
    <x v="19"/>
    <m/>
    <d v="2023-01-02T00:00:00"/>
    <n v="2023"/>
  </r>
  <r>
    <x v="20"/>
    <m/>
    <d v="2023-01-02T00:00:00"/>
    <n v="2023"/>
  </r>
  <r>
    <x v="21"/>
    <m/>
    <d v="2024-05-03T00:00:00"/>
    <n v="2024"/>
  </r>
  <r>
    <x v="22"/>
    <d v="2023-06-01T00:00:00"/>
    <d v="2024-06-28T00:00:00"/>
    <n v="2024"/>
  </r>
  <r>
    <x v="23"/>
    <m/>
    <d v="2024-05-03T00:00:00"/>
    <n v="2024"/>
  </r>
  <r>
    <x v="24"/>
    <m/>
    <d v="2023-09-18T00:00:00"/>
    <n v="2023"/>
  </r>
  <r>
    <x v="25"/>
    <d v="2020-08-02T00:00:00"/>
    <d v="2024-05-27T00:00:00"/>
    <n v="2024"/>
  </r>
  <r>
    <x v="26"/>
    <d v="2023-07-17T00:00:00"/>
    <d v="2024-05-15T00:00:00"/>
    <n v="2024"/>
  </r>
  <r>
    <x v="27"/>
    <m/>
    <d v="2023-03-03T00:00:00"/>
    <n v="2023"/>
  </r>
  <r>
    <x v="28"/>
    <m/>
    <d v="2024-07-16T00:00:00"/>
    <n v="2024"/>
  </r>
  <r>
    <x v="29"/>
    <d v="2021-01-21T00:00:00"/>
    <d v="2024-05-30T00:00:00"/>
    <n v="2024"/>
  </r>
  <r>
    <x v="30"/>
    <m/>
    <d v="2023-05-31T00:00:00"/>
    <n v="2023"/>
  </r>
  <r>
    <x v="31"/>
    <m/>
    <d v="2023-05-29T00:00:00"/>
    <n v="2023"/>
  </r>
  <r>
    <x v="32"/>
    <m/>
    <d v="2024-05-31T00:00:00"/>
    <n v="2024"/>
  </r>
  <r>
    <x v="33"/>
    <d v="2019-02-11T00:00:00"/>
    <d v="2022-10-07T00:00:00"/>
    <n v="2022"/>
  </r>
  <r>
    <x v="34"/>
    <d v="2021-07-01T00:00:00"/>
    <d v="2024-07-15T00:00:00"/>
    <n v="2024"/>
  </r>
  <r>
    <x v="35"/>
    <d v="2022-07-18T00:00:00"/>
    <d v="2023-03-15T00:00:00"/>
    <n v="2023"/>
  </r>
  <r>
    <x v="36"/>
    <m/>
    <d v="2023-09-18T00:00:00"/>
    <n v="2023"/>
  </r>
  <r>
    <x v="37"/>
    <m/>
    <d v="2023-08-01T00:00:00"/>
    <n v="2023"/>
  </r>
  <r>
    <x v="38"/>
    <d v="2017-01-02T00:00:00"/>
    <d v="2023-05-15T00:00:00"/>
    <n v="2023"/>
  </r>
  <r>
    <x v="39"/>
    <d v="2019-02-13T00:00:00"/>
    <d v="2024-06-28T00:00:00"/>
    <n v="2024"/>
  </r>
  <r>
    <x v="40"/>
    <d v="2018-10-01T00:00:00"/>
    <d v="2024-01-02T00:00:00"/>
    <n v="2024"/>
  </r>
  <r>
    <x v="41"/>
    <d v="2022-08-17T00:00:00"/>
    <d v="2023-04-30T00:00:00"/>
    <n v="2023"/>
  </r>
  <r>
    <x v="42"/>
    <d v="2021-11-16T00:00:00"/>
    <d v="2023-02-28T00:00:00"/>
    <n v="2023"/>
  </r>
  <r>
    <x v="43"/>
    <d v="2021-07-01T00:00:00"/>
    <d v="2024-10-10T00:00:00"/>
    <n v="2024"/>
  </r>
  <r>
    <x v="44"/>
    <m/>
    <d v="2024-05-03T00:00:00"/>
    <n v="2024"/>
  </r>
  <r>
    <x v="45"/>
    <d v="2022-11-01T00:00:00"/>
    <d v="2024-03-20T00:00:00"/>
    <n v="2024"/>
  </r>
  <r>
    <x v="46"/>
    <m/>
    <d v="2024-08-08T00:00:00"/>
    <n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C3722-B60D-4812-BA5A-FCA45904B44C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">
  <location ref="E3:F51" firstHeaderRow="1" firstDataRow="1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numFmtId="164"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Producto de Producto de año_salida" fld="3" subtotal="produc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05F70-37C3-4D0B-B064-4D02D2240B1B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D51" firstHeaderRow="0" firstDataRow="1" firstDataCol="1"/>
  <pivotFields count="8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>
      <items count="13">
        <item x="11"/>
        <item x="7"/>
        <item x="8"/>
        <item x="2"/>
        <item x="3"/>
        <item x="4"/>
        <item x="6"/>
        <item x="0"/>
        <item x="10"/>
        <item x="1"/>
        <item x="9"/>
        <item x="5"/>
        <item t="default"/>
      </items>
    </pivotField>
    <pivotField showAll="0"/>
    <pivotField showAll="0"/>
    <pivotField dataField="1" showAll="0"/>
    <pivotField dataField="1" numFmtId="164"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ducto de Fecha ingreso" fld="5" subtotal="product" baseField="0" baseItem="0" numFmtId="14"/>
    <dataField name="Producto de Fecha de salida" fld="6" subtotal="product" baseField="0" baseItem="0" numFmtId="164"/>
    <dataField name="Producto de año_salida" fld="7" subtotal="product" baseField="0" baseItem="0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A56AE-68F4-4E2C-BFF7-170D23F5242F}" name="Tabla1" displayName="Tabla1" ref="A1:H48" totalsRowShown="0" headerRowDxfId="13" dataDxfId="14">
  <autoFilter ref="A1:H48" xr:uid="{FB3A56AE-68F4-4E2C-BFF7-170D23F5242F}"/>
  <tableColumns count="8">
    <tableColumn id="1" xr3:uid="{B9BE5D4D-C6C6-400E-8D6F-ECC06DAFB7EA}" name="Nombre del empleado" dataDxfId="21"/>
    <tableColumn id="2" xr3:uid="{8644A8EF-74FE-49E4-8174-02B875ADFCAA}" name="Correo de trabajo" dataDxfId="20"/>
    <tableColumn id="3" xr3:uid="{306AD4EA-9604-40C5-ADEF-8131DC78E53F}" name="Departamento" dataDxfId="19"/>
    <tableColumn id="4" xr3:uid="{64F95A21-7902-4CDC-BA42-51E3EDC3AD49}" name="Gerente" dataDxfId="18"/>
    <tableColumn id="5" xr3:uid="{8D6F4D7A-16B7-45FA-99AC-EDF9CB365EBA}" name="Puesto de trabajo" dataDxfId="17"/>
    <tableColumn id="6" xr3:uid="{859B1275-BD34-462A-9FF4-F3A0DC0E17EB}" name="Fecha ingreso" dataDxfId="16"/>
    <tableColumn id="7" xr3:uid="{13E5F9CA-3657-4FE8-91A6-741465275BAC}" name="Fecha de salida" dataDxfId="15"/>
    <tableColumn id="8" xr3:uid="{FF8A41A5-D10A-4374-8753-83F50FA8D892}" name="año_salida" dataDxfId="12">
      <calculatedColumnFormula>IF(Tabla1[[#This Row],[Fecha de salida]]&lt;&gt;"", YEAR(Tabla1[[#This Row],[Fecha de salida]]), "")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EEF2-4553-4AB0-AE13-303441EEEF5B}">
  <dimension ref="A3:F51"/>
  <sheetViews>
    <sheetView topLeftCell="B21" workbookViewId="0">
      <selection activeCell="E3" sqref="E3"/>
    </sheetView>
  </sheetViews>
  <sheetFormatPr baseColWidth="10" defaultRowHeight="14.4" x14ac:dyDescent="0.3"/>
  <cols>
    <col min="1" max="1" width="32.44140625" bestFit="1" customWidth="1"/>
    <col min="2" max="2" width="23.44140625" style="4" bestFit="1" customWidth="1"/>
    <col min="3" max="3" width="24.6640625" bestFit="1" customWidth="1"/>
    <col min="4" max="4" width="20.88671875" bestFit="1" customWidth="1"/>
    <col min="5" max="5" width="32.44140625" bestFit="1" customWidth="1"/>
    <col min="6" max="6" width="32" bestFit="1" customWidth="1"/>
    <col min="7" max="7" width="49.6640625" bestFit="1" customWidth="1"/>
    <col min="8" max="8" width="45" bestFit="1" customWidth="1"/>
    <col min="9" max="9" width="41.88671875" bestFit="1" customWidth="1"/>
    <col min="10" max="10" width="38.5546875" bestFit="1" customWidth="1"/>
    <col min="11" max="11" width="21.21875" bestFit="1" customWidth="1"/>
    <col min="12" max="12" width="30.33203125" bestFit="1" customWidth="1"/>
    <col min="13" max="13" width="10.5546875" bestFit="1" customWidth="1"/>
    <col min="14" max="14" width="11.88671875" bestFit="1" customWidth="1"/>
    <col min="15" max="47" width="33.5546875" bestFit="1" customWidth="1"/>
    <col min="48" max="48" width="11.88671875" bestFit="1" customWidth="1"/>
  </cols>
  <sheetData>
    <row r="3" spans="1:6" x14ac:dyDescent="0.3">
      <c r="A3" s="5" t="s">
        <v>131</v>
      </c>
      <c r="B3" s="4" t="s">
        <v>133</v>
      </c>
      <c r="C3" t="s">
        <v>132</v>
      </c>
      <c r="D3" t="s">
        <v>134</v>
      </c>
      <c r="E3" s="5" t="s">
        <v>131</v>
      </c>
      <c r="F3" t="s">
        <v>135</v>
      </c>
    </row>
    <row r="4" spans="1:6" x14ac:dyDescent="0.3">
      <c r="A4" s="6" t="s">
        <v>14</v>
      </c>
      <c r="C4" s="8">
        <v>45489</v>
      </c>
      <c r="D4" s="7">
        <v>2024</v>
      </c>
      <c r="E4" s="6" t="s">
        <v>14</v>
      </c>
      <c r="F4" s="7">
        <v>2024</v>
      </c>
    </row>
    <row r="5" spans="1:6" x14ac:dyDescent="0.3">
      <c r="A5" s="6" t="s">
        <v>19</v>
      </c>
      <c r="B5" s="4">
        <v>44634</v>
      </c>
      <c r="C5" s="8">
        <v>45000</v>
      </c>
      <c r="D5" s="7">
        <v>2023</v>
      </c>
      <c r="E5" s="6" t="s">
        <v>19</v>
      </c>
      <c r="F5" s="7">
        <v>2023</v>
      </c>
    </row>
    <row r="6" spans="1:6" x14ac:dyDescent="0.3">
      <c r="A6" s="6" t="s">
        <v>11</v>
      </c>
      <c r="B6" s="4">
        <v>38534</v>
      </c>
      <c r="C6" s="8">
        <v>45317</v>
      </c>
      <c r="D6" s="7">
        <v>2024</v>
      </c>
      <c r="E6" s="6" t="s">
        <v>11</v>
      </c>
      <c r="F6" s="7">
        <v>2024</v>
      </c>
    </row>
    <row r="7" spans="1:6" x14ac:dyDescent="0.3">
      <c r="A7" s="6" t="s">
        <v>23</v>
      </c>
      <c r="C7" s="8">
        <v>45187</v>
      </c>
      <c r="D7" s="7">
        <v>2023</v>
      </c>
      <c r="E7" s="6" t="s">
        <v>23</v>
      </c>
      <c r="F7" s="7">
        <v>2023</v>
      </c>
    </row>
    <row r="8" spans="1:6" x14ac:dyDescent="0.3">
      <c r="A8" s="6" t="s">
        <v>25</v>
      </c>
      <c r="C8" s="8">
        <v>44973</v>
      </c>
      <c r="D8" s="7">
        <v>2023</v>
      </c>
      <c r="E8" s="6" t="s">
        <v>25</v>
      </c>
      <c r="F8" s="7">
        <v>2023</v>
      </c>
    </row>
    <row r="9" spans="1:6" x14ac:dyDescent="0.3">
      <c r="A9" s="6" t="s">
        <v>27</v>
      </c>
      <c r="B9" s="4">
        <v>43466</v>
      </c>
      <c r="C9" s="8">
        <v>45504</v>
      </c>
      <c r="D9" s="7">
        <v>2024</v>
      </c>
      <c r="E9" s="6" t="s">
        <v>27</v>
      </c>
      <c r="F9" s="7">
        <v>2024</v>
      </c>
    </row>
    <row r="10" spans="1:6" x14ac:dyDescent="0.3">
      <c r="A10" s="6" t="s">
        <v>30</v>
      </c>
      <c r="C10" s="8">
        <v>45539</v>
      </c>
      <c r="D10" s="7">
        <v>2024</v>
      </c>
      <c r="E10" s="6" t="s">
        <v>30</v>
      </c>
      <c r="F10" s="7">
        <v>2024</v>
      </c>
    </row>
    <row r="11" spans="1:6" x14ac:dyDescent="0.3">
      <c r="A11" s="6" t="s">
        <v>32</v>
      </c>
      <c r="C11" s="8">
        <v>45049</v>
      </c>
      <c r="D11" s="7">
        <v>2023</v>
      </c>
      <c r="E11" s="6" t="s">
        <v>32</v>
      </c>
      <c r="F11" s="7">
        <v>2023</v>
      </c>
    </row>
    <row r="12" spans="1:6" x14ac:dyDescent="0.3">
      <c r="A12" s="6" t="s">
        <v>34</v>
      </c>
      <c r="B12" s="4">
        <v>43267</v>
      </c>
      <c r="C12" s="8">
        <v>45534</v>
      </c>
      <c r="D12" s="7">
        <v>2024</v>
      </c>
      <c r="E12" s="6" t="s">
        <v>34</v>
      </c>
      <c r="F12" s="7">
        <v>2024</v>
      </c>
    </row>
    <row r="13" spans="1:6" x14ac:dyDescent="0.3">
      <c r="A13" s="6" t="s">
        <v>37</v>
      </c>
      <c r="C13" s="8">
        <v>45425</v>
      </c>
      <c r="D13" s="7">
        <v>2024</v>
      </c>
      <c r="E13" s="6" t="s">
        <v>37</v>
      </c>
      <c r="F13" s="7">
        <v>2024</v>
      </c>
    </row>
    <row r="14" spans="1:6" x14ac:dyDescent="0.3">
      <c r="A14" s="6" t="s">
        <v>39</v>
      </c>
      <c r="C14" s="8">
        <v>44985</v>
      </c>
      <c r="D14" s="7">
        <v>2023</v>
      </c>
      <c r="E14" s="6" t="s">
        <v>39</v>
      </c>
      <c r="F14" s="7">
        <v>2023</v>
      </c>
    </row>
    <row r="15" spans="1:6" x14ac:dyDescent="0.3">
      <c r="A15" s="6" t="s">
        <v>41</v>
      </c>
      <c r="B15" s="4">
        <v>44781</v>
      </c>
      <c r="C15" s="8">
        <v>45455</v>
      </c>
      <c r="D15" s="7">
        <v>2024</v>
      </c>
      <c r="E15" s="6" t="s">
        <v>41</v>
      </c>
      <c r="F15" s="7">
        <v>2024</v>
      </c>
    </row>
    <row r="16" spans="1:6" x14ac:dyDescent="0.3">
      <c r="A16" s="6" t="s">
        <v>43</v>
      </c>
      <c r="B16" s="4">
        <v>44235</v>
      </c>
      <c r="C16" s="8">
        <v>45187</v>
      </c>
      <c r="D16" s="7">
        <v>2023</v>
      </c>
      <c r="E16" s="6" t="s">
        <v>43</v>
      </c>
      <c r="F16" s="7">
        <v>2023</v>
      </c>
    </row>
    <row r="17" spans="1:6" x14ac:dyDescent="0.3">
      <c r="A17" s="6" t="s">
        <v>46</v>
      </c>
      <c r="C17" s="8">
        <v>45077</v>
      </c>
      <c r="D17" s="7">
        <v>2023</v>
      </c>
      <c r="E17" s="6" t="s">
        <v>46</v>
      </c>
      <c r="F17" s="7">
        <v>2023</v>
      </c>
    </row>
    <row r="18" spans="1:6" x14ac:dyDescent="0.3">
      <c r="A18" s="6" t="s">
        <v>48</v>
      </c>
      <c r="B18" s="4">
        <v>43367</v>
      </c>
      <c r="C18" s="8">
        <v>45169</v>
      </c>
      <c r="D18" s="7">
        <v>2023</v>
      </c>
      <c r="E18" s="6" t="s">
        <v>48</v>
      </c>
      <c r="F18" s="7">
        <v>2023</v>
      </c>
    </row>
    <row r="19" spans="1:6" x14ac:dyDescent="0.3">
      <c r="A19" s="6" t="s">
        <v>50</v>
      </c>
      <c r="B19" s="4">
        <v>44715</v>
      </c>
      <c r="C19" s="8">
        <v>45058</v>
      </c>
      <c r="D19" s="7">
        <v>2023</v>
      </c>
      <c r="E19" s="6" t="s">
        <v>50</v>
      </c>
      <c r="F19" s="7">
        <v>2023</v>
      </c>
    </row>
    <row r="20" spans="1:6" x14ac:dyDescent="0.3">
      <c r="A20" s="6" t="s">
        <v>56</v>
      </c>
      <c r="C20" s="8">
        <v>45481</v>
      </c>
      <c r="D20" s="7">
        <v>2024</v>
      </c>
      <c r="E20" s="6" t="s">
        <v>56</v>
      </c>
      <c r="F20" s="7">
        <v>2024</v>
      </c>
    </row>
    <row r="21" spans="1:6" x14ac:dyDescent="0.3">
      <c r="A21" s="6" t="s">
        <v>58</v>
      </c>
      <c r="B21" s="4">
        <v>43206</v>
      </c>
      <c r="C21" s="8">
        <v>45187</v>
      </c>
      <c r="D21" s="7">
        <v>2023</v>
      </c>
      <c r="E21" s="6" t="s">
        <v>58</v>
      </c>
      <c r="F21" s="7">
        <v>2023</v>
      </c>
    </row>
    <row r="22" spans="1:6" x14ac:dyDescent="0.3">
      <c r="A22" s="6" t="s">
        <v>60</v>
      </c>
      <c r="B22" s="4">
        <v>44713</v>
      </c>
      <c r="C22" s="8">
        <v>45580</v>
      </c>
      <c r="D22" s="7">
        <v>2024</v>
      </c>
      <c r="E22" s="6" t="s">
        <v>60</v>
      </c>
      <c r="F22" s="7">
        <v>2024</v>
      </c>
    </row>
    <row r="23" spans="1:6" x14ac:dyDescent="0.3">
      <c r="A23" s="6" t="s">
        <v>64</v>
      </c>
      <c r="C23" s="8">
        <v>44928</v>
      </c>
      <c r="D23" s="7">
        <v>2023</v>
      </c>
      <c r="E23" s="6" t="s">
        <v>64</v>
      </c>
      <c r="F23" s="7">
        <v>2023</v>
      </c>
    </row>
    <row r="24" spans="1:6" x14ac:dyDescent="0.3">
      <c r="A24" s="6" t="s">
        <v>66</v>
      </c>
      <c r="C24" s="8">
        <v>44928</v>
      </c>
      <c r="D24" s="7">
        <v>2023</v>
      </c>
      <c r="E24" s="6" t="s">
        <v>66</v>
      </c>
      <c r="F24" s="7">
        <v>2023</v>
      </c>
    </row>
    <row r="25" spans="1:6" x14ac:dyDescent="0.3">
      <c r="A25" s="6" t="s">
        <v>68</v>
      </c>
      <c r="C25" s="8">
        <v>45415</v>
      </c>
      <c r="D25" s="7">
        <v>2024</v>
      </c>
      <c r="E25" s="6" t="s">
        <v>68</v>
      </c>
      <c r="F25" s="7">
        <v>2024</v>
      </c>
    </row>
    <row r="26" spans="1:6" x14ac:dyDescent="0.3">
      <c r="A26" s="6" t="s">
        <v>70</v>
      </c>
      <c r="B26" s="4">
        <v>45078</v>
      </c>
      <c r="C26" s="8">
        <v>45471</v>
      </c>
      <c r="D26" s="7">
        <v>2024</v>
      </c>
      <c r="E26" s="6" t="s">
        <v>70</v>
      </c>
      <c r="F26" s="7">
        <v>2024</v>
      </c>
    </row>
    <row r="27" spans="1:6" x14ac:dyDescent="0.3">
      <c r="A27" s="6" t="s">
        <v>75</v>
      </c>
      <c r="C27" s="8">
        <v>45415</v>
      </c>
      <c r="D27" s="7">
        <v>2024</v>
      </c>
      <c r="E27" s="6" t="s">
        <v>75</v>
      </c>
      <c r="F27" s="7">
        <v>2024</v>
      </c>
    </row>
    <row r="28" spans="1:6" x14ac:dyDescent="0.3">
      <c r="A28" s="6" t="s">
        <v>77</v>
      </c>
      <c r="C28" s="8">
        <v>45187</v>
      </c>
      <c r="D28" s="7">
        <v>2023</v>
      </c>
      <c r="E28" s="6" t="s">
        <v>77</v>
      </c>
      <c r="F28" s="7">
        <v>2023</v>
      </c>
    </row>
    <row r="29" spans="1:6" x14ac:dyDescent="0.3">
      <c r="A29" s="6" t="s">
        <v>45</v>
      </c>
      <c r="B29" s="4">
        <v>44045</v>
      </c>
      <c r="C29" s="8">
        <v>45439</v>
      </c>
      <c r="D29" s="7">
        <v>2024</v>
      </c>
      <c r="E29" s="6" t="s">
        <v>45</v>
      </c>
      <c r="F29" s="7">
        <v>2024</v>
      </c>
    </row>
    <row r="30" spans="1:6" x14ac:dyDescent="0.3">
      <c r="A30" s="6" t="s">
        <v>80</v>
      </c>
      <c r="B30" s="4">
        <v>45124</v>
      </c>
      <c r="C30" s="8">
        <v>45427</v>
      </c>
      <c r="D30" s="7">
        <v>2024</v>
      </c>
      <c r="E30" s="6" t="s">
        <v>80</v>
      </c>
      <c r="F30" s="7">
        <v>2024</v>
      </c>
    </row>
    <row r="31" spans="1:6" x14ac:dyDescent="0.3">
      <c r="A31" s="6" t="s">
        <v>82</v>
      </c>
      <c r="C31" s="8">
        <v>44988</v>
      </c>
      <c r="D31" s="7">
        <v>2023</v>
      </c>
      <c r="E31" s="6" t="s">
        <v>82</v>
      </c>
      <c r="F31" s="7">
        <v>2023</v>
      </c>
    </row>
    <row r="32" spans="1:6" x14ac:dyDescent="0.3">
      <c r="A32" s="6" t="s">
        <v>84</v>
      </c>
      <c r="C32" s="8">
        <v>45489</v>
      </c>
      <c r="D32" s="7">
        <v>2024</v>
      </c>
      <c r="E32" s="6" t="s">
        <v>84</v>
      </c>
      <c r="F32" s="7">
        <v>2024</v>
      </c>
    </row>
    <row r="33" spans="1:6" x14ac:dyDescent="0.3">
      <c r="A33" s="6" t="s">
        <v>87</v>
      </c>
      <c r="B33" s="4">
        <v>44217</v>
      </c>
      <c r="C33" s="8">
        <v>45442</v>
      </c>
      <c r="D33" s="7">
        <v>2024</v>
      </c>
      <c r="E33" s="6" t="s">
        <v>87</v>
      </c>
      <c r="F33" s="7">
        <v>2024</v>
      </c>
    </row>
    <row r="34" spans="1:6" x14ac:dyDescent="0.3">
      <c r="A34" s="6" t="s">
        <v>89</v>
      </c>
      <c r="C34" s="8">
        <v>45077</v>
      </c>
      <c r="D34" s="7">
        <v>2023</v>
      </c>
      <c r="E34" s="6" t="s">
        <v>89</v>
      </c>
      <c r="F34" s="7">
        <v>2023</v>
      </c>
    </row>
    <row r="35" spans="1:6" x14ac:dyDescent="0.3">
      <c r="A35" s="6" t="s">
        <v>91</v>
      </c>
      <c r="C35" s="8">
        <v>45075</v>
      </c>
      <c r="D35" s="7">
        <v>2023</v>
      </c>
      <c r="E35" s="6" t="s">
        <v>91</v>
      </c>
      <c r="F35" s="7">
        <v>2023</v>
      </c>
    </row>
    <row r="36" spans="1:6" x14ac:dyDescent="0.3">
      <c r="A36" s="6" t="s">
        <v>93</v>
      </c>
      <c r="C36" s="8">
        <v>45443</v>
      </c>
      <c r="D36" s="7">
        <v>2024</v>
      </c>
      <c r="E36" s="6" t="s">
        <v>93</v>
      </c>
      <c r="F36" s="7">
        <v>2024</v>
      </c>
    </row>
    <row r="37" spans="1:6" x14ac:dyDescent="0.3">
      <c r="A37" s="6" t="s">
        <v>95</v>
      </c>
      <c r="B37" s="4">
        <v>43507</v>
      </c>
      <c r="C37" s="8">
        <v>44841</v>
      </c>
      <c r="D37" s="7">
        <v>2022</v>
      </c>
      <c r="E37" s="6" t="s">
        <v>95</v>
      </c>
      <c r="F37" s="7">
        <v>2022</v>
      </c>
    </row>
    <row r="38" spans="1:6" x14ac:dyDescent="0.3">
      <c r="A38" s="6" t="s">
        <v>97</v>
      </c>
      <c r="B38" s="4">
        <v>44378</v>
      </c>
      <c r="C38" s="8">
        <v>45488</v>
      </c>
      <c r="D38" s="7">
        <v>2024</v>
      </c>
      <c r="E38" s="6" t="s">
        <v>97</v>
      </c>
      <c r="F38" s="7">
        <v>2024</v>
      </c>
    </row>
    <row r="39" spans="1:6" x14ac:dyDescent="0.3">
      <c r="A39" s="6" t="s">
        <v>100</v>
      </c>
      <c r="B39" s="4">
        <v>44760</v>
      </c>
      <c r="C39" s="8">
        <v>45000</v>
      </c>
      <c r="D39" s="7">
        <v>2023</v>
      </c>
      <c r="E39" s="6" t="s">
        <v>100</v>
      </c>
      <c r="F39" s="7">
        <v>2023</v>
      </c>
    </row>
    <row r="40" spans="1:6" x14ac:dyDescent="0.3">
      <c r="A40" s="6" t="s">
        <v>102</v>
      </c>
      <c r="C40" s="8">
        <v>45187</v>
      </c>
      <c r="D40" s="7">
        <v>2023</v>
      </c>
      <c r="E40" s="6" t="s">
        <v>102</v>
      </c>
      <c r="F40" s="7">
        <v>2023</v>
      </c>
    </row>
    <row r="41" spans="1:6" x14ac:dyDescent="0.3">
      <c r="A41" s="6" t="s">
        <v>104</v>
      </c>
      <c r="C41" s="8">
        <v>45139</v>
      </c>
      <c r="D41" s="7">
        <v>2023</v>
      </c>
      <c r="E41" s="6" t="s">
        <v>104</v>
      </c>
      <c r="F41" s="7">
        <v>2023</v>
      </c>
    </row>
    <row r="42" spans="1:6" x14ac:dyDescent="0.3">
      <c r="A42" s="6" t="s">
        <v>7</v>
      </c>
      <c r="B42" s="4">
        <v>42737</v>
      </c>
      <c r="C42" s="8">
        <v>45061</v>
      </c>
      <c r="D42" s="7">
        <v>2023</v>
      </c>
      <c r="E42" s="6" t="s">
        <v>7</v>
      </c>
      <c r="F42" s="7">
        <v>2023</v>
      </c>
    </row>
    <row r="43" spans="1:6" x14ac:dyDescent="0.3">
      <c r="A43" s="6" t="s">
        <v>110</v>
      </c>
      <c r="B43" s="4">
        <v>43509</v>
      </c>
      <c r="C43" s="8">
        <v>45471</v>
      </c>
      <c r="D43" s="7">
        <v>2024</v>
      </c>
      <c r="E43" s="6" t="s">
        <v>110</v>
      </c>
      <c r="F43" s="7">
        <v>2024</v>
      </c>
    </row>
    <row r="44" spans="1:6" x14ac:dyDescent="0.3">
      <c r="A44" s="6" t="s">
        <v>113</v>
      </c>
      <c r="B44" s="4">
        <v>43374</v>
      </c>
      <c r="C44" s="8">
        <v>45293</v>
      </c>
      <c r="D44" s="7">
        <v>2024</v>
      </c>
      <c r="E44" s="6" t="s">
        <v>113</v>
      </c>
      <c r="F44" s="7">
        <v>2024</v>
      </c>
    </row>
    <row r="45" spans="1:6" x14ac:dyDescent="0.3">
      <c r="A45" s="6" t="s">
        <v>115</v>
      </c>
      <c r="B45" s="4">
        <v>44790</v>
      </c>
      <c r="C45" s="8">
        <v>45046</v>
      </c>
      <c r="D45" s="7">
        <v>2023</v>
      </c>
      <c r="E45" s="6" t="s">
        <v>115</v>
      </c>
      <c r="F45" s="7">
        <v>2023</v>
      </c>
    </row>
    <row r="46" spans="1:6" x14ac:dyDescent="0.3">
      <c r="A46" s="6" t="s">
        <v>117</v>
      </c>
      <c r="B46" s="4">
        <v>44516</v>
      </c>
      <c r="C46" s="8">
        <v>44985</v>
      </c>
      <c r="D46" s="7">
        <v>2023</v>
      </c>
      <c r="E46" s="6" t="s">
        <v>117</v>
      </c>
      <c r="F46" s="7">
        <v>2023</v>
      </c>
    </row>
    <row r="47" spans="1:6" x14ac:dyDescent="0.3">
      <c r="A47" s="6" t="s">
        <v>120</v>
      </c>
      <c r="B47" s="4">
        <v>44378</v>
      </c>
      <c r="C47" s="8">
        <v>45575</v>
      </c>
      <c r="D47" s="7">
        <v>2024</v>
      </c>
      <c r="E47" s="6" t="s">
        <v>120</v>
      </c>
      <c r="F47" s="7">
        <v>2024</v>
      </c>
    </row>
    <row r="48" spans="1:6" x14ac:dyDescent="0.3">
      <c r="A48" s="6" t="s">
        <v>122</v>
      </c>
      <c r="C48" s="8">
        <v>45415</v>
      </c>
      <c r="D48" s="7">
        <v>2024</v>
      </c>
      <c r="E48" s="6" t="s">
        <v>122</v>
      </c>
      <c r="F48" s="7">
        <v>2024</v>
      </c>
    </row>
    <row r="49" spans="1:6" x14ac:dyDescent="0.3">
      <c r="A49" s="6" t="s">
        <v>125</v>
      </c>
      <c r="B49" s="4">
        <v>44866</v>
      </c>
      <c r="C49" s="8">
        <v>45371</v>
      </c>
      <c r="D49" s="7">
        <v>2024</v>
      </c>
      <c r="E49" s="6" t="s">
        <v>125</v>
      </c>
      <c r="F49" s="7">
        <v>2024</v>
      </c>
    </row>
    <row r="50" spans="1:6" x14ac:dyDescent="0.3">
      <c r="A50" s="6" t="s">
        <v>127</v>
      </c>
      <c r="C50" s="8">
        <v>45512</v>
      </c>
      <c r="D50" s="7">
        <v>2024</v>
      </c>
      <c r="E50" s="6" t="s">
        <v>127</v>
      </c>
      <c r="F50" s="7">
        <v>2024</v>
      </c>
    </row>
    <row r="51" spans="1:6" x14ac:dyDescent="0.3">
      <c r="A51" s="6" t="s">
        <v>130</v>
      </c>
      <c r="B51" s="4">
        <v>2.631095485389561E+111</v>
      </c>
      <c r="C51" s="8">
        <v>6.5940939333174846E+218</v>
      </c>
      <c r="D51" s="7">
        <v>2.4363673353800259E+155</v>
      </c>
      <c r="E51" s="6" t="s">
        <v>130</v>
      </c>
      <c r="F51" s="7">
        <v>2.4363673353800259E+155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G1" sqref="G1:G1048576"/>
    </sheetView>
  </sheetViews>
  <sheetFormatPr baseColWidth="10" defaultColWidth="8.88671875" defaultRowHeight="14.4" x14ac:dyDescent="0.3"/>
  <cols>
    <col min="1" max="1" width="28.6640625" bestFit="1" customWidth="1"/>
    <col min="2" max="2" width="34.5546875" customWidth="1"/>
    <col min="3" max="3" width="30.6640625" customWidth="1"/>
    <col min="4" max="4" width="24.5546875" customWidth="1"/>
    <col min="5" max="5" width="18.44140625" customWidth="1"/>
    <col min="6" max="6" width="14.33203125" customWidth="1"/>
    <col min="7" max="7" width="15.5546875" customWidth="1"/>
    <col min="8" max="8" width="12.21875" bestFit="1" customWidth="1"/>
    <col min="10" max="10" width="10.5546875" style="4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129</v>
      </c>
    </row>
    <row r="2" spans="1:8" ht="28.8" x14ac:dyDescent="0.3">
      <c r="A2" s="2" t="s">
        <v>14</v>
      </c>
      <c r="B2" s="2" t="s">
        <v>15</v>
      </c>
      <c r="C2" s="2" t="s">
        <v>16</v>
      </c>
      <c r="D2" s="2" t="s">
        <v>13</v>
      </c>
      <c r="E2" s="2" t="s">
        <v>17</v>
      </c>
      <c r="F2" s="2"/>
      <c r="G2" s="3">
        <v>45489</v>
      </c>
      <c r="H2" s="2">
        <f>IF(Tabla1[[#This Row],[Fecha de salida]]&lt;&gt;"", YEAR(Tabla1[[#This Row],[Fecha de salida]]), "")</f>
        <v>2024</v>
      </c>
    </row>
    <row r="3" spans="1:8" x14ac:dyDescent="0.3">
      <c r="A3" s="2" t="s">
        <v>19</v>
      </c>
      <c r="B3" s="2" t="s">
        <v>20</v>
      </c>
      <c r="C3" s="2" t="s">
        <v>8</v>
      </c>
      <c r="D3" s="2" t="s">
        <v>9</v>
      </c>
      <c r="E3" s="2"/>
      <c r="F3" s="3">
        <v>44634</v>
      </c>
      <c r="G3" s="3">
        <v>45000</v>
      </c>
      <c r="H3" s="2">
        <f>IF(Tabla1[[#This Row],[Fecha de salida]]&lt;&gt;"", YEAR(Tabla1[[#This Row],[Fecha de salida]]), "")</f>
        <v>2023</v>
      </c>
    </row>
    <row r="4" spans="1:8" ht="28.8" x14ac:dyDescent="0.3">
      <c r="A4" s="2" t="s">
        <v>11</v>
      </c>
      <c r="B4" s="2" t="s">
        <v>21</v>
      </c>
      <c r="C4" s="2" t="s">
        <v>10</v>
      </c>
      <c r="D4" s="2" t="s">
        <v>13</v>
      </c>
      <c r="E4" s="2" t="s">
        <v>22</v>
      </c>
      <c r="F4" s="3">
        <v>38534</v>
      </c>
      <c r="G4" s="3">
        <v>45317</v>
      </c>
      <c r="H4" s="2">
        <f>IF(Tabla1[[#This Row],[Fecha de salida]]&lt;&gt;"", YEAR(Tabla1[[#This Row],[Fecha de salida]]), "")</f>
        <v>2024</v>
      </c>
    </row>
    <row r="5" spans="1:8" ht="28.8" x14ac:dyDescent="0.3">
      <c r="A5" s="2" t="s">
        <v>23</v>
      </c>
      <c r="B5" s="2" t="s">
        <v>24</v>
      </c>
      <c r="C5" s="2" t="s">
        <v>18</v>
      </c>
      <c r="D5" s="2" t="s">
        <v>13</v>
      </c>
      <c r="E5" s="2"/>
      <c r="F5" s="2"/>
      <c r="G5" s="3">
        <v>45187</v>
      </c>
      <c r="H5" s="2">
        <f>IF(Tabla1[[#This Row],[Fecha de salida]]&lt;&gt;"", YEAR(Tabla1[[#This Row],[Fecha de salida]]), "")</f>
        <v>2023</v>
      </c>
    </row>
    <row r="6" spans="1:8" x14ac:dyDescent="0.3">
      <c r="A6" s="2" t="s">
        <v>25</v>
      </c>
      <c r="B6" s="2" t="s">
        <v>26</v>
      </c>
      <c r="C6" s="2" t="s">
        <v>8</v>
      </c>
      <c r="D6" s="2" t="s">
        <v>9</v>
      </c>
      <c r="E6" s="2"/>
      <c r="F6" s="2"/>
      <c r="G6" s="3">
        <v>44973</v>
      </c>
      <c r="H6" s="2">
        <f>IF(Tabla1[[#This Row],[Fecha de salida]]&lt;&gt;"", YEAR(Tabla1[[#This Row],[Fecha de salida]]), "")</f>
        <v>2023</v>
      </c>
    </row>
    <row r="7" spans="1:8" ht="28.8" x14ac:dyDescent="0.3">
      <c r="A7" s="2" t="s">
        <v>27</v>
      </c>
      <c r="B7" s="2" t="s">
        <v>28</v>
      </c>
      <c r="C7" s="2" t="s">
        <v>12</v>
      </c>
      <c r="D7" s="2" t="s">
        <v>13</v>
      </c>
      <c r="E7" s="2" t="s">
        <v>17</v>
      </c>
      <c r="F7" s="3">
        <v>43466</v>
      </c>
      <c r="G7" s="3">
        <v>45504</v>
      </c>
      <c r="H7" s="2">
        <f>IF(Tabla1[[#This Row],[Fecha de salida]]&lt;&gt;"", YEAR(Tabla1[[#This Row],[Fecha de salida]]), "")</f>
        <v>2024</v>
      </c>
    </row>
    <row r="8" spans="1:8" ht="28.8" x14ac:dyDescent="0.3">
      <c r="A8" s="2" t="s">
        <v>30</v>
      </c>
      <c r="B8" s="2" t="s">
        <v>31</v>
      </c>
      <c r="C8" s="2" t="s">
        <v>12</v>
      </c>
      <c r="D8" s="2" t="s">
        <v>13</v>
      </c>
      <c r="E8" s="2" t="s">
        <v>29</v>
      </c>
      <c r="F8" s="2"/>
      <c r="G8" s="3">
        <v>45539</v>
      </c>
      <c r="H8" s="2">
        <f>IF(Tabla1[[#This Row],[Fecha de salida]]&lt;&gt;"", YEAR(Tabla1[[#This Row],[Fecha de salida]]), "")</f>
        <v>2024</v>
      </c>
    </row>
    <row r="9" spans="1:8" ht="28.8" x14ac:dyDescent="0.3">
      <c r="A9" s="2" t="s">
        <v>32</v>
      </c>
      <c r="B9" s="2" t="s">
        <v>33</v>
      </c>
      <c r="C9" s="2" t="s">
        <v>18</v>
      </c>
      <c r="D9" s="2" t="s">
        <v>13</v>
      </c>
      <c r="E9" s="2"/>
      <c r="F9" s="2"/>
      <c r="G9" s="3">
        <v>45049</v>
      </c>
      <c r="H9" s="2">
        <f>IF(Tabla1[[#This Row],[Fecha de salida]]&lt;&gt;"", YEAR(Tabla1[[#This Row],[Fecha de salida]]), "")</f>
        <v>2023</v>
      </c>
    </row>
    <row r="10" spans="1:8" ht="28.8" x14ac:dyDescent="0.3">
      <c r="A10" s="2" t="s">
        <v>34</v>
      </c>
      <c r="B10" s="2" t="s">
        <v>35</v>
      </c>
      <c r="C10" s="2" t="s">
        <v>18</v>
      </c>
      <c r="D10" s="2" t="s">
        <v>13</v>
      </c>
      <c r="E10" s="2" t="s">
        <v>36</v>
      </c>
      <c r="F10" s="3">
        <v>43267</v>
      </c>
      <c r="G10" s="3">
        <v>45534</v>
      </c>
      <c r="H10" s="2">
        <f>IF(Tabla1[[#This Row],[Fecha de salida]]&lt;&gt;"", YEAR(Tabla1[[#This Row],[Fecha de salida]]), "")</f>
        <v>2024</v>
      </c>
    </row>
    <row r="11" spans="1:8" ht="28.8" x14ac:dyDescent="0.3">
      <c r="A11" s="2" t="s">
        <v>37</v>
      </c>
      <c r="B11" s="2" t="s">
        <v>38</v>
      </c>
      <c r="C11" s="2" t="s">
        <v>12</v>
      </c>
      <c r="D11" s="2" t="s">
        <v>13</v>
      </c>
      <c r="E11" s="2"/>
      <c r="F11" s="2"/>
      <c r="G11" s="3">
        <v>45425</v>
      </c>
      <c r="H11" s="2">
        <f>IF(Tabla1[[#This Row],[Fecha de salida]]&lt;&gt;"", YEAR(Tabla1[[#This Row],[Fecha de salida]]), "")</f>
        <v>2024</v>
      </c>
    </row>
    <row r="12" spans="1:8" ht="28.8" x14ac:dyDescent="0.3">
      <c r="A12" s="2" t="s">
        <v>39</v>
      </c>
      <c r="B12" s="2" t="s">
        <v>40</v>
      </c>
      <c r="C12" s="2"/>
      <c r="D12" s="2" t="s">
        <v>7</v>
      </c>
      <c r="E12" s="2"/>
      <c r="F12" s="2"/>
      <c r="G12" s="3">
        <v>44985</v>
      </c>
      <c r="H12" s="2">
        <f>IF(Tabla1[[#This Row],[Fecha de salida]]&lt;&gt;"", YEAR(Tabla1[[#This Row],[Fecha de salida]]), "")</f>
        <v>2023</v>
      </c>
    </row>
    <row r="13" spans="1:8" x14ac:dyDescent="0.3">
      <c r="A13" s="2" t="s">
        <v>41</v>
      </c>
      <c r="B13" s="2" t="s">
        <v>42</v>
      </c>
      <c r="C13" s="2"/>
      <c r="D13" s="2" t="s">
        <v>13</v>
      </c>
      <c r="E13" s="2" t="s">
        <v>29</v>
      </c>
      <c r="F13" s="3">
        <v>44781</v>
      </c>
      <c r="G13" s="3">
        <v>45455</v>
      </c>
      <c r="H13" s="2">
        <f>IF(Tabla1[[#This Row],[Fecha de salida]]&lt;&gt;"", YEAR(Tabla1[[#This Row],[Fecha de salida]]), "")</f>
        <v>2024</v>
      </c>
    </row>
    <row r="14" spans="1:8" ht="28.8" x14ac:dyDescent="0.3">
      <c r="A14" s="2" t="s">
        <v>43</v>
      </c>
      <c r="B14" s="2" t="s">
        <v>44</v>
      </c>
      <c r="C14" s="2" t="s">
        <v>10</v>
      </c>
      <c r="D14" s="2" t="s">
        <v>45</v>
      </c>
      <c r="E14" s="2" t="s">
        <v>29</v>
      </c>
      <c r="F14" s="3">
        <v>44235</v>
      </c>
      <c r="G14" s="3">
        <v>45187</v>
      </c>
      <c r="H14" s="2">
        <f>IF(Tabla1[[#This Row],[Fecha de salida]]&lt;&gt;"", YEAR(Tabla1[[#This Row],[Fecha de salida]]), "")</f>
        <v>2023</v>
      </c>
    </row>
    <row r="15" spans="1:8" ht="28.8" x14ac:dyDescent="0.3">
      <c r="A15" s="2" t="s">
        <v>46</v>
      </c>
      <c r="B15" s="2" t="s">
        <v>47</v>
      </c>
      <c r="C15" s="2" t="s">
        <v>12</v>
      </c>
      <c r="D15" s="2" t="s">
        <v>13</v>
      </c>
      <c r="E15" s="2"/>
      <c r="F15" s="2"/>
      <c r="G15" s="3">
        <v>45077</v>
      </c>
      <c r="H15" s="2">
        <f>IF(Tabla1[[#This Row],[Fecha de salida]]&lt;&gt;"", YEAR(Tabla1[[#This Row],[Fecha de salida]]), "")</f>
        <v>2023</v>
      </c>
    </row>
    <row r="16" spans="1:8" x14ac:dyDescent="0.3">
      <c r="A16" s="2" t="s">
        <v>48</v>
      </c>
      <c r="B16" s="2" t="s">
        <v>49</v>
      </c>
      <c r="C16" s="2"/>
      <c r="D16" s="2"/>
      <c r="E16" s="2"/>
      <c r="F16" s="3">
        <v>43367</v>
      </c>
      <c r="G16" s="3">
        <v>45169</v>
      </c>
      <c r="H16" s="2">
        <f>IF(Tabla1[[#This Row],[Fecha de salida]]&lt;&gt;"", YEAR(Tabla1[[#This Row],[Fecha de salida]]), "")</f>
        <v>2023</v>
      </c>
    </row>
    <row r="17" spans="1:8" ht="28.8" x14ac:dyDescent="0.3">
      <c r="A17" s="2" t="s">
        <v>50</v>
      </c>
      <c r="B17" s="2" t="s">
        <v>51</v>
      </c>
      <c r="C17" s="2" t="s">
        <v>52</v>
      </c>
      <c r="D17" s="2" t="s">
        <v>53</v>
      </c>
      <c r="E17" s="2" t="s">
        <v>29</v>
      </c>
      <c r="F17" s="3">
        <v>44715</v>
      </c>
      <c r="G17" s="3">
        <v>45058</v>
      </c>
      <c r="H17" s="2">
        <f>IF(Tabla1[[#This Row],[Fecha de salida]]&lt;&gt;"", YEAR(Tabla1[[#This Row],[Fecha de salida]]), "")</f>
        <v>2023</v>
      </c>
    </row>
    <row r="18" spans="1:8" ht="28.8" x14ac:dyDescent="0.3">
      <c r="A18" s="2" t="s">
        <v>56</v>
      </c>
      <c r="B18" s="2" t="s">
        <v>57</v>
      </c>
      <c r="C18" s="2"/>
      <c r="D18" s="2"/>
      <c r="E18" s="2"/>
      <c r="F18" s="2"/>
      <c r="G18" s="3">
        <v>45481</v>
      </c>
      <c r="H18" s="2">
        <f>IF(Tabla1[[#This Row],[Fecha de salida]]&lt;&gt;"", YEAR(Tabla1[[#This Row],[Fecha de salida]]), "")</f>
        <v>2024</v>
      </c>
    </row>
    <row r="19" spans="1:8" ht="28.8" x14ac:dyDescent="0.3">
      <c r="A19" s="2" t="s">
        <v>58</v>
      </c>
      <c r="B19" s="2" t="s">
        <v>59</v>
      </c>
      <c r="C19" s="2" t="s">
        <v>52</v>
      </c>
      <c r="D19" s="2" t="s">
        <v>53</v>
      </c>
      <c r="E19" s="2" t="s">
        <v>29</v>
      </c>
      <c r="F19" s="3">
        <v>43206</v>
      </c>
      <c r="G19" s="3">
        <v>45187</v>
      </c>
      <c r="H19" s="2">
        <f>IF(Tabla1[[#This Row],[Fecha de salida]]&lt;&gt;"", YEAR(Tabla1[[#This Row],[Fecha de salida]]), "")</f>
        <v>2023</v>
      </c>
    </row>
    <row r="20" spans="1:8" ht="28.8" x14ac:dyDescent="0.3">
      <c r="A20" s="2" t="s">
        <v>60</v>
      </c>
      <c r="B20" s="2" t="s">
        <v>61</v>
      </c>
      <c r="C20" s="2" t="s">
        <v>62</v>
      </c>
      <c r="D20" s="2" t="s">
        <v>55</v>
      </c>
      <c r="E20" s="2" t="s">
        <v>63</v>
      </c>
      <c r="F20" s="3">
        <v>44713</v>
      </c>
      <c r="G20" s="3">
        <v>45580</v>
      </c>
      <c r="H20" s="2">
        <f>IF(Tabla1[[#This Row],[Fecha de salida]]&lt;&gt;"", YEAR(Tabla1[[#This Row],[Fecha de salida]]), "")</f>
        <v>2024</v>
      </c>
    </row>
    <row r="21" spans="1:8" ht="28.8" x14ac:dyDescent="0.3">
      <c r="A21" s="2" t="s">
        <v>64</v>
      </c>
      <c r="B21" s="2" t="s">
        <v>65</v>
      </c>
      <c r="C21" s="2"/>
      <c r="D21" s="2" t="s">
        <v>13</v>
      </c>
      <c r="E21" s="2"/>
      <c r="F21" s="2"/>
      <c r="G21" s="3">
        <v>44928</v>
      </c>
      <c r="H21" s="2">
        <f>IF(Tabla1[[#This Row],[Fecha de salida]]&lt;&gt;"", YEAR(Tabla1[[#This Row],[Fecha de salida]]), "")</f>
        <v>2023</v>
      </c>
    </row>
    <row r="22" spans="1:8" ht="28.8" x14ac:dyDescent="0.3">
      <c r="A22" s="2" t="s">
        <v>66</v>
      </c>
      <c r="B22" s="2" t="s">
        <v>67</v>
      </c>
      <c r="C22" s="2" t="s">
        <v>12</v>
      </c>
      <c r="D22" s="2" t="s">
        <v>13</v>
      </c>
      <c r="E22" s="2"/>
      <c r="F22" s="2"/>
      <c r="G22" s="3">
        <v>44928</v>
      </c>
      <c r="H22" s="2">
        <f>IF(Tabla1[[#This Row],[Fecha de salida]]&lt;&gt;"", YEAR(Tabla1[[#This Row],[Fecha de salida]]), "")</f>
        <v>2023</v>
      </c>
    </row>
    <row r="23" spans="1:8" ht="28.8" x14ac:dyDescent="0.3">
      <c r="A23" s="2" t="s">
        <v>68</v>
      </c>
      <c r="B23" s="2" t="s">
        <v>69</v>
      </c>
      <c r="C23" s="2" t="s">
        <v>12</v>
      </c>
      <c r="D23" s="2" t="s">
        <v>13</v>
      </c>
      <c r="E23" s="2" t="s">
        <v>29</v>
      </c>
      <c r="F23" s="2"/>
      <c r="G23" s="3">
        <v>45415</v>
      </c>
      <c r="H23" s="2">
        <f>IF(Tabla1[[#This Row],[Fecha de salida]]&lt;&gt;"", YEAR(Tabla1[[#This Row],[Fecha de salida]]), "")</f>
        <v>2024</v>
      </c>
    </row>
    <row r="24" spans="1:8" ht="28.8" x14ac:dyDescent="0.3">
      <c r="A24" s="2" t="s">
        <v>70</v>
      </c>
      <c r="B24" s="2" t="s">
        <v>71</v>
      </c>
      <c r="C24" s="2" t="s">
        <v>72</v>
      </c>
      <c r="D24" s="2" t="s">
        <v>73</v>
      </c>
      <c r="E24" s="2" t="s">
        <v>74</v>
      </c>
      <c r="F24" s="3">
        <v>45078</v>
      </c>
      <c r="G24" s="3">
        <v>45471</v>
      </c>
      <c r="H24" s="2">
        <f>IF(Tabla1[[#This Row],[Fecha de salida]]&lt;&gt;"", YEAR(Tabla1[[#This Row],[Fecha de salida]]), "")</f>
        <v>2024</v>
      </c>
    </row>
    <row r="25" spans="1:8" ht="28.8" x14ac:dyDescent="0.3">
      <c r="A25" s="2" t="s">
        <v>75</v>
      </c>
      <c r="B25" s="2" t="s">
        <v>76</v>
      </c>
      <c r="C25" s="2" t="s">
        <v>12</v>
      </c>
      <c r="D25" s="2" t="s">
        <v>13</v>
      </c>
      <c r="E25" s="2" t="s">
        <v>29</v>
      </c>
      <c r="F25" s="2"/>
      <c r="G25" s="3">
        <v>45415</v>
      </c>
      <c r="H25" s="2">
        <f>IF(Tabla1[[#This Row],[Fecha de salida]]&lt;&gt;"", YEAR(Tabla1[[#This Row],[Fecha de salida]]), "")</f>
        <v>2024</v>
      </c>
    </row>
    <row r="26" spans="1:8" ht="28.8" x14ac:dyDescent="0.3">
      <c r="A26" s="2" t="s">
        <v>77</v>
      </c>
      <c r="B26" s="2" t="s">
        <v>78</v>
      </c>
      <c r="C26" s="2" t="s">
        <v>54</v>
      </c>
      <c r="D26" s="2" t="s">
        <v>55</v>
      </c>
      <c r="E26" s="2"/>
      <c r="F26" s="2"/>
      <c r="G26" s="3">
        <v>45187</v>
      </c>
      <c r="H26" s="2">
        <f>IF(Tabla1[[#This Row],[Fecha de salida]]&lt;&gt;"", YEAR(Tabla1[[#This Row],[Fecha de salida]]), "")</f>
        <v>2023</v>
      </c>
    </row>
    <row r="27" spans="1:8" ht="28.8" x14ac:dyDescent="0.3">
      <c r="A27" s="2" t="s">
        <v>45</v>
      </c>
      <c r="B27" s="2" t="s">
        <v>79</v>
      </c>
      <c r="C27" s="2" t="s">
        <v>10</v>
      </c>
      <c r="D27" s="2" t="s">
        <v>13</v>
      </c>
      <c r="E27" s="2" t="s">
        <v>29</v>
      </c>
      <c r="F27" s="3">
        <v>44045</v>
      </c>
      <c r="G27" s="3">
        <v>45439</v>
      </c>
      <c r="H27" s="2">
        <f>IF(Tabla1[[#This Row],[Fecha de salida]]&lt;&gt;"", YEAR(Tabla1[[#This Row],[Fecha de salida]]), "")</f>
        <v>2024</v>
      </c>
    </row>
    <row r="28" spans="1:8" ht="28.8" x14ac:dyDescent="0.3">
      <c r="A28" s="2" t="s">
        <v>80</v>
      </c>
      <c r="B28" s="2" t="s">
        <v>81</v>
      </c>
      <c r="C28" s="2" t="s">
        <v>54</v>
      </c>
      <c r="D28" s="2" t="s">
        <v>55</v>
      </c>
      <c r="E28" s="2"/>
      <c r="F28" s="3">
        <v>45124</v>
      </c>
      <c r="G28" s="3">
        <v>45427</v>
      </c>
      <c r="H28" s="2">
        <f>IF(Tabla1[[#This Row],[Fecha de salida]]&lt;&gt;"", YEAR(Tabla1[[#This Row],[Fecha de salida]]), "")</f>
        <v>2024</v>
      </c>
    </row>
    <row r="29" spans="1:8" ht="28.8" x14ac:dyDescent="0.3">
      <c r="A29" s="2" t="s">
        <v>82</v>
      </c>
      <c r="B29" s="2" t="s">
        <v>83</v>
      </c>
      <c r="C29" s="2" t="s">
        <v>12</v>
      </c>
      <c r="D29" s="2" t="s">
        <v>13</v>
      </c>
      <c r="E29" s="2"/>
      <c r="F29" s="2"/>
      <c r="G29" s="3">
        <v>44988</v>
      </c>
      <c r="H29" s="2">
        <f>IF(Tabla1[[#This Row],[Fecha de salida]]&lt;&gt;"", YEAR(Tabla1[[#This Row],[Fecha de salida]]), "")</f>
        <v>2023</v>
      </c>
    </row>
    <row r="30" spans="1:8" ht="28.8" x14ac:dyDescent="0.3">
      <c r="A30" s="2" t="s">
        <v>84</v>
      </c>
      <c r="B30" s="2" t="s">
        <v>85</v>
      </c>
      <c r="C30" s="2" t="s">
        <v>10</v>
      </c>
      <c r="D30" s="2" t="s">
        <v>13</v>
      </c>
      <c r="E30" s="2" t="s">
        <v>86</v>
      </c>
      <c r="F30" s="2"/>
      <c r="G30" s="3">
        <v>45489</v>
      </c>
      <c r="H30" s="2">
        <f>IF(Tabla1[[#This Row],[Fecha de salida]]&lt;&gt;"", YEAR(Tabla1[[#This Row],[Fecha de salida]]), "")</f>
        <v>2024</v>
      </c>
    </row>
    <row r="31" spans="1:8" ht="28.8" x14ac:dyDescent="0.3">
      <c r="A31" s="2" t="s">
        <v>87</v>
      </c>
      <c r="B31" s="2" t="s">
        <v>88</v>
      </c>
      <c r="C31" s="2" t="s">
        <v>54</v>
      </c>
      <c r="D31" s="2" t="s">
        <v>55</v>
      </c>
      <c r="E31" s="2" t="s">
        <v>63</v>
      </c>
      <c r="F31" s="3">
        <v>44217</v>
      </c>
      <c r="G31" s="3">
        <v>45442</v>
      </c>
      <c r="H31" s="2">
        <f>IF(Tabla1[[#This Row],[Fecha de salida]]&lt;&gt;"", YEAR(Tabla1[[#This Row],[Fecha de salida]]), "")</f>
        <v>2024</v>
      </c>
    </row>
    <row r="32" spans="1:8" x14ac:dyDescent="0.3">
      <c r="A32" s="2" t="s">
        <v>89</v>
      </c>
      <c r="B32" s="2" t="s">
        <v>90</v>
      </c>
      <c r="C32" s="2"/>
      <c r="D32" s="2"/>
      <c r="E32" s="2"/>
      <c r="F32" s="2"/>
      <c r="G32" s="3">
        <v>45077</v>
      </c>
      <c r="H32" s="2">
        <f>IF(Tabla1[[#This Row],[Fecha de salida]]&lt;&gt;"", YEAR(Tabla1[[#This Row],[Fecha de salida]]), "")</f>
        <v>2023</v>
      </c>
    </row>
    <row r="33" spans="1:8" ht="28.8" x14ac:dyDescent="0.3">
      <c r="A33" s="2" t="s">
        <v>91</v>
      </c>
      <c r="B33" s="2" t="s">
        <v>92</v>
      </c>
      <c r="C33" s="2" t="s">
        <v>52</v>
      </c>
      <c r="D33" s="2" t="s">
        <v>53</v>
      </c>
      <c r="E33" s="2" t="s">
        <v>29</v>
      </c>
      <c r="F33" s="2"/>
      <c r="G33" s="3">
        <v>45075</v>
      </c>
      <c r="H33" s="2">
        <f>IF(Tabla1[[#This Row],[Fecha de salida]]&lt;&gt;"", YEAR(Tabla1[[#This Row],[Fecha de salida]]), "")</f>
        <v>2023</v>
      </c>
    </row>
    <row r="34" spans="1:8" ht="28.8" x14ac:dyDescent="0.3">
      <c r="A34" s="2" t="s">
        <v>93</v>
      </c>
      <c r="B34" s="2" t="s">
        <v>94</v>
      </c>
      <c r="C34" s="2" t="s">
        <v>18</v>
      </c>
      <c r="D34" s="2" t="s">
        <v>13</v>
      </c>
      <c r="E34" s="2"/>
      <c r="F34" s="2"/>
      <c r="G34" s="3">
        <v>45443</v>
      </c>
      <c r="H34" s="2">
        <f>IF(Tabla1[[#This Row],[Fecha de salida]]&lt;&gt;"", YEAR(Tabla1[[#This Row],[Fecha de salida]]), "")</f>
        <v>2024</v>
      </c>
    </row>
    <row r="35" spans="1:8" x14ac:dyDescent="0.3">
      <c r="A35" s="2" t="s">
        <v>95</v>
      </c>
      <c r="B35" s="2" t="s">
        <v>96</v>
      </c>
      <c r="C35" s="2"/>
      <c r="D35" s="2" t="s">
        <v>7</v>
      </c>
      <c r="E35" s="2"/>
      <c r="F35" s="3">
        <v>43507</v>
      </c>
      <c r="G35" s="3">
        <v>44841</v>
      </c>
      <c r="H35" s="2">
        <f>IF(Tabla1[[#This Row],[Fecha de salida]]&lt;&gt;"", YEAR(Tabla1[[#This Row],[Fecha de salida]]), "")</f>
        <v>2022</v>
      </c>
    </row>
    <row r="36" spans="1:8" ht="28.8" x14ac:dyDescent="0.3">
      <c r="A36" s="2" t="s">
        <v>97</v>
      </c>
      <c r="B36" s="2" t="s">
        <v>98</v>
      </c>
      <c r="C36" s="2" t="s">
        <v>99</v>
      </c>
      <c r="D36" s="2" t="s">
        <v>13</v>
      </c>
      <c r="E36" s="2" t="s">
        <v>22</v>
      </c>
      <c r="F36" s="3">
        <v>44378</v>
      </c>
      <c r="G36" s="3">
        <v>45488</v>
      </c>
      <c r="H36" s="2">
        <f>IF(Tabla1[[#This Row],[Fecha de salida]]&lt;&gt;"", YEAR(Tabla1[[#This Row],[Fecha de salida]]), "")</f>
        <v>2024</v>
      </c>
    </row>
    <row r="37" spans="1:8" x14ac:dyDescent="0.3">
      <c r="A37" s="2" t="s">
        <v>100</v>
      </c>
      <c r="B37" s="2" t="s">
        <v>101</v>
      </c>
      <c r="C37" s="2"/>
      <c r="D37" s="2"/>
      <c r="E37" s="2"/>
      <c r="F37" s="3">
        <v>44760</v>
      </c>
      <c r="G37" s="3">
        <v>45000</v>
      </c>
      <c r="H37" s="2">
        <f>IF(Tabla1[[#This Row],[Fecha de salida]]&lt;&gt;"", YEAR(Tabla1[[#This Row],[Fecha de salida]]), "")</f>
        <v>2023</v>
      </c>
    </row>
    <row r="38" spans="1:8" ht="28.8" x14ac:dyDescent="0.3">
      <c r="A38" s="2" t="s">
        <v>102</v>
      </c>
      <c r="B38" s="2" t="s">
        <v>103</v>
      </c>
      <c r="C38" s="2" t="s">
        <v>8</v>
      </c>
      <c r="D38" s="2" t="s">
        <v>9</v>
      </c>
      <c r="E38" s="2"/>
      <c r="F38" s="2"/>
      <c r="G38" s="3">
        <v>45187</v>
      </c>
      <c r="H38" s="2">
        <f>IF(Tabla1[[#This Row],[Fecha de salida]]&lt;&gt;"", YEAR(Tabla1[[#This Row],[Fecha de salida]]), "")</f>
        <v>2023</v>
      </c>
    </row>
    <row r="39" spans="1:8" x14ac:dyDescent="0.3">
      <c r="A39" s="2" t="s">
        <v>104</v>
      </c>
      <c r="B39" s="2" t="s">
        <v>105</v>
      </c>
      <c r="C39" s="2"/>
      <c r="D39" s="2" t="s">
        <v>9</v>
      </c>
      <c r="E39" s="2"/>
      <c r="F39" s="2"/>
      <c r="G39" s="3">
        <v>45139</v>
      </c>
      <c r="H39" s="2">
        <f>IF(Tabla1[[#This Row],[Fecha de salida]]&lt;&gt;"", YEAR(Tabla1[[#This Row],[Fecha de salida]]), "")</f>
        <v>2023</v>
      </c>
    </row>
    <row r="40" spans="1:8" x14ac:dyDescent="0.3">
      <c r="A40" s="2" t="s">
        <v>7</v>
      </c>
      <c r="B40" s="2" t="s">
        <v>106</v>
      </c>
      <c r="C40" s="2" t="s">
        <v>107</v>
      </c>
      <c r="D40" s="2" t="s">
        <v>108</v>
      </c>
      <c r="E40" s="2" t="s">
        <v>109</v>
      </c>
      <c r="F40" s="3">
        <v>42737</v>
      </c>
      <c r="G40" s="3">
        <v>45061</v>
      </c>
      <c r="H40" s="2">
        <f>IF(Tabla1[[#This Row],[Fecha de salida]]&lt;&gt;"", YEAR(Tabla1[[#This Row],[Fecha de salida]]), "")</f>
        <v>2023</v>
      </c>
    </row>
    <row r="41" spans="1:8" ht="28.8" x14ac:dyDescent="0.3">
      <c r="A41" s="2" t="s">
        <v>110</v>
      </c>
      <c r="B41" s="2" t="s">
        <v>111</v>
      </c>
      <c r="C41" s="2" t="s">
        <v>72</v>
      </c>
      <c r="D41" s="2" t="s">
        <v>108</v>
      </c>
      <c r="E41" s="2" t="s">
        <v>112</v>
      </c>
      <c r="F41" s="3">
        <v>43509</v>
      </c>
      <c r="G41" s="3">
        <v>45471</v>
      </c>
      <c r="H41" s="2">
        <f>IF(Tabla1[[#This Row],[Fecha de salida]]&lt;&gt;"", YEAR(Tabla1[[#This Row],[Fecha de salida]]), "")</f>
        <v>2024</v>
      </c>
    </row>
    <row r="42" spans="1:8" ht="28.8" x14ac:dyDescent="0.3">
      <c r="A42" s="2" t="s">
        <v>113</v>
      </c>
      <c r="B42" s="2" t="s">
        <v>114</v>
      </c>
      <c r="C42" s="2" t="s">
        <v>18</v>
      </c>
      <c r="D42" s="2" t="s">
        <v>13</v>
      </c>
      <c r="E42" s="2" t="s">
        <v>22</v>
      </c>
      <c r="F42" s="3">
        <v>43374</v>
      </c>
      <c r="G42" s="3">
        <v>45293</v>
      </c>
      <c r="H42" s="2">
        <f>IF(Tabla1[[#This Row],[Fecha de salida]]&lt;&gt;"", YEAR(Tabla1[[#This Row],[Fecha de salida]]), "")</f>
        <v>2024</v>
      </c>
    </row>
    <row r="43" spans="1:8" x14ac:dyDescent="0.3">
      <c r="A43" s="2" t="s">
        <v>115</v>
      </c>
      <c r="B43" s="2" t="s">
        <v>116</v>
      </c>
      <c r="C43" s="2"/>
      <c r="D43" s="2"/>
      <c r="E43" s="2"/>
      <c r="F43" s="3">
        <v>44790</v>
      </c>
      <c r="G43" s="3">
        <v>45046</v>
      </c>
      <c r="H43" s="2">
        <f>IF(Tabla1[[#This Row],[Fecha de salida]]&lt;&gt;"", YEAR(Tabla1[[#This Row],[Fecha de salida]]), "")</f>
        <v>2023</v>
      </c>
    </row>
    <row r="44" spans="1:8" ht="28.8" x14ac:dyDescent="0.3">
      <c r="A44" s="2" t="s">
        <v>117</v>
      </c>
      <c r="B44" s="2" t="s">
        <v>118</v>
      </c>
      <c r="C44" s="2" t="s">
        <v>54</v>
      </c>
      <c r="D44" s="2" t="s">
        <v>55</v>
      </c>
      <c r="E44" s="2" t="s">
        <v>119</v>
      </c>
      <c r="F44" s="3">
        <v>44516</v>
      </c>
      <c r="G44" s="3">
        <v>44985</v>
      </c>
      <c r="H44" s="2">
        <f>IF(Tabla1[[#This Row],[Fecha de salida]]&lt;&gt;"", YEAR(Tabla1[[#This Row],[Fecha de salida]]), "")</f>
        <v>2023</v>
      </c>
    </row>
    <row r="45" spans="1:8" ht="28.8" x14ac:dyDescent="0.3">
      <c r="A45" s="2" t="s">
        <v>120</v>
      </c>
      <c r="B45" s="2" t="s">
        <v>121</v>
      </c>
      <c r="C45" s="2" t="s">
        <v>12</v>
      </c>
      <c r="D45" s="2" t="s">
        <v>13</v>
      </c>
      <c r="E45" s="2" t="s">
        <v>29</v>
      </c>
      <c r="F45" s="3">
        <v>44378</v>
      </c>
      <c r="G45" s="3">
        <v>45575</v>
      </c>
      <c r="H45" s="2">
        <f>IF(Tabla1[[#This Row],[Fecha de salida]]&lt;&gt;"", YEAR(Tabla1[[#This Row],[Fecha de salida]]), "")</f>
        <v>2024</v>
      </c>
    </row>
    <row r="46" spans="1:8" ht="28.8" x14ac:dyDescent="0.3">
      <c r="A46" s="2" t="s">
        <v>122</v>
      </c>
      <c r="B46" s="2" t="s">
        <v>123</v>
      </c>
      <c r="C46" s="2" t="s">
        <v>8</v>
      </c>
      <c r="D46" s="2" t="s">
        <v>9</v>
      </c>
      <c r="E46" s="2" t="s">
        <v>124</v>
      </c>
      <c r="F46" s="2"/>
      <c r="G46" s="3">
        <v>45415</v>
      </c>
      <c r="H46" s="2">
        <f>IF(Tabla1[[#This Row],[Fecha de salida]]&lt;&gt;"", YEAR(Tabla1[[#This Row],[Fecha de salida]]), "")</f>
        <v>2024</v>
      </c>
    </row>
    <row r="47" spans="1:8" x14ac:dyDescent="0.3">
      <c r="A47" s="2" t="s">
        <v>125</v>
      </c>
      <c r="B47" s="2" t="s">
        <v>126</v>
      </c>
      <c r="C47" s="2"/>
      <c r="D47" s="2" t="s">
        <v>13</v>
      </c>
      <c r="E47" s="2" t="s">
        <v>29</v>
      </c>
      <c r="F47" s="3">
        <v>44866</v>
      </c>
      <c r="G47" s="3">
        <v>45371</v>
      </c>
      <c r="H47" s="2">
        <f>IF(Tabla1[[#This Row],[Fecha de salida]]&lt;&gt;"", YEAR(Tabla1[[#This Row],[Fecha de salida]]), "")</f>
        <v>2024</v>
      </c>
    </row>
    <row r="48" spans="1:8" ht="28.8" x14ac:dyDescent="0.3">
      <c r="A48" s="2" t="s">
        <v>127</v>
      </c>
      <c r="B48" s="2" t="s">
        <v>128</v>
      </c>
      <c r="C48" s="2" t="s">
        <v>12</v>
      </c>
      <c r="D48" s="2" t="s">
        <v>13</v>
      </c>
      <c r="E48" s="2" t="s">
        <v>17</v>
      </c>
      <c r="F48" s="2"/>
      <c r="G48" s="3">
        <v>45512</v>
      </c>
      <c r="H48" s="2">
        <f>IF(Tabla1[[#This Row],[Fecha de salida]]&lt;&gt;"", YEAR(Tabla1[[#This Row],[Fecha de salida]]), "")</f>
        <v>2024</v>
      </c>
    </row>
  </sheetData>
  <conditionalFormatting sqref="A2:A48">
    <cfRule type="duplicateValues" dxfId="10" priority="6"/>
  </conditionalFormatting>
  <conditionalFormatting sqref="H2:H48">
    <cfRule type="cellIs" dxfId="6" priority="2" operator="lessThan">
      <formula>2024</formula>
    </cfRule>
    <cfRule type="cellIs" dxfId="7" priority="1" operator="lessThan">
      <formula>2024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Oscar Almarales Milán</cp:lastModifiedBy>
  <dcterms:created xsi:type="dcterms:W3CDTF">2025-04-20T19:51:28Z</dcterms:created>
  <dcterms:modified xsi:type="dcterms:W3CDTF">2025-04-20T20:47:52Z</dcterms:modified>
</cp:coreProperties>
</file>