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7029"/>
  <workbookPr autoCompressPictures="0"/>
  <mc:AlternateContent xmlns:mc="http://schemas.openxmlformats.org/markup-compatibility/2006">
    <mc:Choice Requires="x15">
      <x15ac:absPath xmlns:x15ac="http://schemas.microsoft.com/office/spreadsheetml/2010/11/ac" url="C:\Users\rodri\Desktop\CODE\UA\SIO\2nd-project-group_19\analysis\"/>
    </mc:Choice>
  </mc:AlternateContent>
  <xr:revisionPtr revIDLastSave="0" documentId="13_ncr:1_{AE0D3ADF-E16E-49BB-92E9-FC9A12581054}" xr6:coauthVersionLast="47" xr6:coauthVersionMax="47" xr10:uidLastSave="{00000000-0000-0000-0000-000000000000}"/>
  <bookViews>
    <workbookView xWindow="-120" yWindow="-120" windowWidth="29040" windowHeight="15720" tabRatio="839" firstSheet="5" activeTab="14" xr2:uid="{00000000-000D-0000-FFFF-FFFF00000000}"/>
  </bookViews>
  <sheets>
    <sheet name="Architecture" sheetId="2" r:id="rId1"/>
    <sheet name="ASVS Results" sheetId="1"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<sst xmlns="http://schemas.openxmlformats.org/spreadsheetml/2006/main" count="903" uniqueCount="694">
  <si>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</si>
  <si>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</si>
  <si>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</si>
  <si>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</si>
  <si>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</si>
  <si>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</si>
  <si>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</si>
  <si>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</si>
  <si>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</si>
  <si>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</si>
  <si>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</si>
  <si>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</si>
  <si>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</si>
  <si>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</si>
  <si>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</si>
  <si>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</si>
  <si>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</si>
  <si>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</si>
  <si>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</si>
  <si>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</si>
  <si>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</si>
  <si>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</si>
  <si>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</si>
  <si>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</si>
  <si>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</si>
  <si>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</si>
  <si>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</si>
  <si>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</si>
  <si>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</si>
  <si>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3"/>
  </si>
  <si>
    <t>Cryptography at rest</t>
    <phoneticPr fontId="3"/>
  </si>
  <si>
    <t>Malicious Code</t>
    <phoneticPr fontId="3"/>
  </si>
  <si>
    <t>Business Logic</t>
    <phoneticPr fontId="3"/>
  </si>
  <si>
    <t>Web Service</t>
    <phoneticPr fontId="3"/>
  </si>
  <si>
    <t>Configuration</t>
    <phoneticPr fontId="3"/>
  </si>
  <si>
    <t>Total</t>
    <phoneticPr fontId="3"/>
  </si>
  <si>
    <t>Secure Software Development Lifecycle Requirements</t>
  </si>
  <si>
    <t>1.1.1</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</si>
  <si>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</si>
  <si>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</si>
  <si>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</si>
  <si>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</si>
  <si>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</si>
  <si>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</si>
  <si>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</si>
  <si>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1.1.6</t>
  </si>
  <si>
    <t>1.1.7</t>
  </si>
  <si>
    <t>Verify availability of a secure coding checklist, security requirements, guideline, or policy to all developers and testers.</t>
  </si>
  <si>
    <t>Authentication Architectural Requirements</t>
  </si>
  <si>
    <t>1.2.1</t>
  </si>
  <si>
    <t>1.2.2</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</si>
  <si>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</si>
  <si>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</si>
  <si>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</si>
  <si>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</si>
  <si>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3"/>
  </si>
  <si>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</si>
  <si>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</si>
  <si>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</si>
  <si>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</si>
  <si>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</si>
  <si>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</si>
  <si>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</si>
  <si>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</si>
  <si>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</si>
  <si>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</si>
  <si>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</si>
  <si>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</si>
  <si>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</si>
  <si>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</si>
  <si>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</si>
  <si>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</si>
  <si>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</si>
  <si>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the segregation of components of differing trust levels through well-defined security controls, firewall rules, API gateways, reverse proxies, cloud-based security groups, or similar mechanisms.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</si>
  <si>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</si>
  <si>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</si>
  <si>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</si>
  <si>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</si>
  <si>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</si>
  <si>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</si>
  <si>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</si>
  <si>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</si>
  <si>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</si>
  <si>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</si>
  <si>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</si>
  <si>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</si>
  <si>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</si>
  <si>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</si>
  <si>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</si>
  <si>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</si>
  <si>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</si>
  <si>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</si>
  <si>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</si>
  <si>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</si>
  <si>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</si>
  <si>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</si>
  <si>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</si>
  <si>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</si>
  <si>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</si>
  <si>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</si>
  <si>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</si>
  <si>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</si>
  <si>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</si>
  <si>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</si>
  <si>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</si>
  <si>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</si>
  <si>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</si>
  <si>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</si>
  <si>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3"/>
  </si>
  <si>
    <t>NIST</t>
    <phoneticPr fontId="3"/>
  </si>
  <si>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</si>
  <si>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</si>
  <si>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</si>
  <si>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</si>
  <si>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</si>
  <si>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</si>
  <si>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</si>
  <si>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</si>
  <si>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</si>
  <si>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</si>
  <si>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</si>
  <si>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</si>
  <si>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</si>
  <si>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</si>
  <si>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</si>
  <si>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</si>
  <si>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</si>
  <si>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</si>
  <si>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</si>
  <si>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</si>
  <si>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</si>
  <si>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</si>
  <si>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</si>
  <si>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</si>
  <si>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</si>
  <si>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</si>
  <si>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</si>
  <si>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</si>
  <si>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</si>
  <si>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</si>
  <si>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</si>
  <si>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</si>
  <si>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</si>
  <si>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</si>
  <si>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</si>
  <si>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</si>
  <si>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</si>
  <si>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</si>
  <si>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</si>
  <si>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</si>
  <si>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</si>
  <si>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</si>
  <si>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</si>
  <si>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</si>
  <si>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</si>
  <si>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</si>
  <si>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</si>
  <si>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</si>
  <si>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</si>
  <si>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</si>
  <si>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</si>
  <si>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</si>
  <si>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</si>
  <si>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</si>
  <si>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</si>
  <si>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</si>
  <si>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</si>
  <si>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</si>
  <si>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</si>
  <si>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</si>
  <si>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</si>
  <si>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</si>
  <si>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</si>
  <si>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</si>
  <si>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</si>
  <si>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</si>
  <si>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</si>
  <si>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</si>
  <si>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</si>
  <si>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</si>
  <si>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</si>
  <si>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</si>
  <si>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</si>
  <si>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</si>
  <si>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</si>
  <si>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</si>
  <si>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</si>
  <si>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</si>
  <si>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</si>
  <si>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</si>
  <si>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</si>
  <si>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</si>
  <si>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</si>
  <si>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</si>
  <si>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</si>
  <si>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</si>
  <si>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</si>
  <si>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users can change their password.</t>
  </si>
  <si>
    <t>Verify that password change functionality requires the user's current and new password.</t>
  </si>
  <si>
    <t>Verify that a password strength meter is provided to help users set a stronger password.</t>
  </si>
  <si>
    <t>Verify that there are no periodic credential rotation or password history requirements.</t>
  </si>
  <si>
    <t>Verify that "paste" functionality, browser password helpers, and external password managers are permitted.</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</si>
  <si>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</si>
  <si>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</si>
  <si>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</si>
  <si>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</si>
  <si>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</si>
  <si>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</si>
  <si>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</si>
  <si>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</si>
  <si>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</si>
  <si>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password hints or knowledge-based authentication (so-called "secret questions") are not present.</t>
  </si>
  <si>
    <t>Verify shared or default accounts are not present (e.g. "root", "admin", or "sa").</t>
  </si>
  <si>
    <t>Verify that if an authentication factor is changed or replaced, that the user is notified of this event.</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</si>
  <si>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</si>
  <si>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</si>
  <si>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</si>
  <si>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</si>
  <si>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</si>
  <si>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</si>
  <si>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</si>
  <si>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</si>
  <si>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</si>
  <si>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</si>
  <si>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</si>
  <si>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</si>
  <si>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</si>
  <si>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</si>
  <si>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biometric authenticators are limited to use only as secondary factors in conjunction with either something you have and something you know.</t>
  </si>
  <si>
    <t>Verify that the challenge nonce is at least 64 bits in length, and statistically unique or unique over the lifetime of the cryptographic device.</t>
  </si>
  <si>
    <t>Verify that passwords are stored with sufficient protection to prevent offline recovery attacks, including local system access.</t>
  </si>
  <si>
    <t>Password Security Credentials</t>
    <phoneticPr fontId="3"/>
  </si>
  <si>
    <t>General Authenticator Requirements</t>
    <phoneticPr fontId="3"/>
  </si>
  <si>
    <t>Authenticator Lifecycle Requirements</t>
    <phoneticPr fontId="3"/>
  </si>
  <si>
    <t>Credentials Storage Credentials</t>
    <phoneticPr fontId="3"/>
  </si>
  <si>
    <t>Credential Recovery Requirements</t>
    <phoneticPr fontId="3"/>
  </si>
  <si>
    <t>Look-up Secret Verifier Requirements</t>
    <phoneticPr fontId="3"/>
  </si>
  <si>
    <t>Out of Band Verifier Requirements</t>
    <phoneticPr fontId="3"/>
  </si>
  <si>
    <t>Single or Multi Factor One Time Verifier Requirements</t>
    <phoneticPr fontId="3"/>
  </si>
  <si>
    <t>Cryptographic Software and Devices Verifier Requirements</t>
    <phoneticPr fontId="3"/>
  </si>
  <si>
    <t>Service Authentication Requirements</t>
    <phoneticPr fontId="3"/>
  </si>
  <si>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</si>
  <si>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</si>
  <si>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</si>
  <si>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</si>
  <si>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</si>
  <si>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</si>
  <si>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</si>
  <si>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</si>
  <si>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</si>
  <si>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</si>
  <si>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</si>
  <si>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</si>
  <si>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</si>
  <si>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</si>
  <si>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</si>
  <si>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</si>
  <si>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</si>
  <si>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</si>
  <si>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</si>
  <si>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</si>
  <si>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</si>
  <si>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</si>
  <si>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</si>
  <si>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</si>
  <si>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</si>
  <si>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cookie-based session tokens use "__Host-" prefix (see references) to provide session cookie confidentiality.</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</si>
  <si>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</si>
  <si>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</si>
  <si>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the application ensures a valid login session or requires re-authentication or secondary verification before allowing any sensitive transactions or account modifications.</t>
  </si>
  <si>
    <t>7.1.1</t>
  </si>
  <si>
    <t>7.1.2</t>
  </si>
  <si>
    <t>7.2.1</t>
  </si>
  <si>
    <t>Fundamental Session Management Requirements</t>
  </si>
  <si>
    <t>Session Binding Requirements</t>
    <phoneticPr fontId="3"/>
  </si>
  <si>
    <t>Session Logout and Timeout Requirements</t>
    <phoneticPr fontId="3"/>
  </si>
  <si>
    <t>Cookie-based Session Management</t>
    <phoneticPr fontId="3"/>
  </si>
  <si>
    <t>Token-based Session Management</t>
    <phoneticPr fontId="3"/>
  </si>
  <si>
    <t>Re-authentication from a Federation or Assertion</t>
    <phoneticPr fontId="3"/>
  </si>
  <si>
    <t>Defenses Against Session Management Exploits</t>
    <phoneticPr fontId="3"/>
  </si>
  <si>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</si>
  <si>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</si>
  <si>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</si>
  <si>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</si>
  <si>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</si>
  <si>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</si>
  <si>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</si>
  <si>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</si>
  <si>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</si>
  <si>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</si>
  <si>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</si>
  <si>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</si>
  <si>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</si>
  <si>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3"/>
  </si>
  <si>
    <t>Operation Level Access Control</t>
    <phoneticPr fontId="3"/>
  </si>
  <si>
    <t>Other Access Control Considerations</t>
    <phoneticPr fontId="3"/>
  </si>
  <si>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</si>
  <si>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</si>
  <si>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</si>
  <si>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</si>
  <si>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</si>
  <si>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</si>
  <si>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</si>
  <si>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</si>
  <si>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</si>
  <si>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</si>
  <si>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</si>
  <si>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</si>
  <si>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</si>
  <si>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</si>
  <si>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</si>
  <si>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</si>
  <si>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</si>
  <si>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</si>
  <si>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</si>
  <si>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</si>
  <si>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</si>
  <si>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</si>
  <si>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</si>
  <si>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</si>
  <si>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</si>
  <si>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</si>
  <si>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</si>
  <si>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</si>
  <si>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</si>
  <si>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</si>
  <si>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sanitizes, disables, or sandboxes user-supplied scriptable or expression template language content, such as Markdown, CSS or XSL stylesheets, BBCode, or similar.</t>
  </si>
  <si>
    <t>Verify that the application protects against Local File Inclusion (LFI) or Remote File Inclusion (RFI) attacks.</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</si>
  <si>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</si>
  <si>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</si>
  <si>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</si>
  <si>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</si>
  <si>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</si>
  <si>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3"/>
  </si>
  <si>
    <t>Sanitization and Sandboxing Requirements</t>
    <phoneticPr fontId="3"/>
  </si>
  <si>
    <t>Output encoding and Injection Prevention Requirements</t>
    <phoneticPr fontId="3"/>
  </si>
  <si>
    <t>Memory, String and Unmanaged Code Requirements</t>
    <phoneticPr fontId="3"/>
  </si>
  <si>
    <t>Deserialization Prevention Requirements</t>
    <phoneticPr fontId="3"/>
  </si>
  <si>
    <t>6.1.1</t>
  </si>
  <si>
    <t>6.1.2</t>
  </si>
  <si>
    <t>6.2.1</t>
  </si>
  <si>
    <t>6.2.2</t>
  </si>
  <si>
    <t>6.2.3</t>
  </si>
  <si>
    <t>6.2.4</t>
  </si>
  <si>
    <t>6.2.5</t>
  </si>
  <si>
    <t>6.2.6</t>
  </si>
  <si>
    <t>6.2.7</t>
  </si>
  <si>
    <t>6.2.8</t>
  </si>
  <si>
    <t>6.3.1</t>
  </si>
  <si>
    <t>6.3.2</t>
  </si>
  <si>
    <t>6.3.3</t>
  </si>
  <si>
    <t>6.4.1</t>
  </si>
  <si>
    <t>6.4.2</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</si>
  <si>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</si>
  <si>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</si>
  <si>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</si>
  <si>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encryption initialization vector, cipher configuration, and block modes are configured securely using the latest advice.</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</si>
  <si>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</si>
  <si>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</si>
  <si>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</si>
  <si>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</si>
  <si>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</si>
  <si>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Data Classification</t>
    <phoneticPr fontId="3"/>
  </si>
  <si>
    <t>Algorithms</t>
    <phoneticPr fontId="3"/>
  </si>
  <si>
    <t>Random values</t>
    <phoneticPr fontId="3"/>
  </si>
  <si>
    <t>Secret Management</t>
    <phoneticPr fontId="3"/>
  </si>
  <si>
    <t>7.1.3</t>
  </si>
  <si>
    <t>7.1.4</t>
  </si>
  <si>
    <t>7.2.2</t>
  </si>
  <si>
    <t>7.3.1</t>
  </si>
  <si>
    <t>7.3.2</t>
  </si>
  <si>
    <t>7.3.3</t>
  </si>
  <si>
    <t>7.3.4</t>
  </si>
  <si>
    <t>7.4.1</t>
  </si>
  <si>
    <t>7.4.2</t>
  </si>
  <si>
    <t>7.4.3</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</si>
  <si>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</si>
  <si>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</si>
  <si>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Log Content Requirements</t>
    <phoneticPr fontId="3"/>
  </si>
  <si>
    <t>Log Processing Requirements</t>
    <phoneticPr fontId="3"/>
  </si>
  <si>
    <t>Log Protection Requirements</t>
    <phoneticPr fontId="3"/>
  </si>
  <si>
    <t>Error Handling</t>
    <phoneticPr fontId="3"/>
  </si>
  <si>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</si>
  <si>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</si>
  <si>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</si>
  <si>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</si>
  <si>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</si>
  <si>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</si>
  <si>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</si>
  <si>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</si>
  <si>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</si>
  <si>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</si>
  <si>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</si>
  <si>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</si>
  <si>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</si>
  <si>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</si>
  <si>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</si>
  <si>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</si>
  <si>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</si>
  <si>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</si>
  <si>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</si>
  <si>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</si>
  <si>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</si>
  <si>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</si>
  <si>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</si>
  <si>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</si>
  <si>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</si>
  <si>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</si>
  <si>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</si>
  <si>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</si>
  <si>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</si>
  <si>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personal information is subject to data retention classification, such that old or out of date data is deleted automatically, on a schedule, or as the situation requires.</t>
  </si>
  <si>
    <t>General Data Protection</t>
    <phoneticPr fontId="3"/>
  </si>
  <si>
    <t>Client-side Data Protection</t>
    <phoneticPr fontId="3"/>
  </si>
  <si>
    <t>Sensitive Private Data</t>
    <phoneticPr fontId="3"/>
  </si>
  <si>
    <t>9.1.1</t>
  </si>
  <si>
    <t>9.1.2</t>
  </si>
  <si>
    <t>9.1.3</t>
  </si>
  <si>
    <t>9.2.1</t>
  </si>
  <si>
    <t>9.2.2</t>
  </si>
  <si>
    <t>9.2.3</t>
  </si>
  <si>
    <t>9.2.4</t>
  </si>
  <si>
    <t>9.2.5</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</si>
  <si>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</si>
  <si>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</si>
  <si>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</si>
  <si>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</si>
  <si>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</si>
  <si>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3"/>
  </si>
  <si>
    <t>Server Communications Security Requirements</t>
    <phoneticPr fontId="3"/>
  </si>
  <si>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</si>
  <si>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</si>
  <si>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</si>
  <si>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</si>
  <si>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</si>
  <si>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</si>
  <si>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</si>
  <si>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</si>
  <si>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</si>
  <si>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</si>
  <si>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</si>
  <si>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</si>
  <si>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</si>
  <si>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</si>
  <si>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</si>
  <si>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Code Integrity Controls</t>
    <phoneticPr fontId="3"/>
  </si>
  <si>
    <t>Malicious Code Search</t>
    <phoneticPr fontId="3"/>
  </si>
  <si>
    <t>Deployed Application Integrity Controls</t>
    <phoneticPr fontId="3"/>
  </si>
  <si>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</si>
  <si>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</si>
  <si>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</si>
  <si>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</si>
  <si>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</si>
  <si>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</si>
  <si>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</si>
  <si>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</si>
  <si>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</si>
  <si>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</si>
  <si>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</si>
  <si>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</si>
  <si>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configurable alerting when automated attacks or unusual activity is detected.</t>
  </si>
  <si>
    <t>Business Logic Security Requirements</t>
    <phoneticPr fontId="3"/>
  </si>
  <si>
    <t>12.1.1</t>
  </si>
  <si>
    <t>12.1.2</t>
  </si>
  <si>
    <t>12.1.3</t>
  </si>
  <si>
    <t>12.2.1</t>
  </si>
  <si>
    <t>12.3.1</t>
  </si>
  <si>
    <t>12.3.2</t>
  </si>
  <si>
    <t>12.3.3</t>
  </si>
  <si>
    <t>12.3.4</t>
  </si>
  <si>
    <t>12.3.5</t>
  </si>
  <si>
    <t>12.3.6</t>
  </si>
  <si>
    <t>12.4.1</t>
  </si>
  <si>
    <t>12.4.2</t>
  </si>
  <si>
    <t>12.5.1</t>
  </si>
  <si>
    <t>12.5.2</t>
  </si>
  <si>
    <t>12.6.1</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</si>
  <si>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</si>
  <si>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</si>
  <si>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</si>
  <si>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validated or ignored to prevent the disclosure, creation, updating or removal of local files (LFI).</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</si>
  <si>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</si>
  <si>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</si>
  <si>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</si>
  <si>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</si>
  <si>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</si>
  <si>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</si>
  <si>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File Upload Requirements</t>
    <phoneticPr fontId="3"/>
  </si>
  <si>
    <t>File Integrity Requirements</t>
    <phoneticPr fontId="3"/>
  </si>
  <si>
    <t>File Execution Requirements</t>
    <phoneticPr fontId="3"/>
  </si>
  <si>
    <t>File Storage Requirements</t>
    <phoneticPr fontId="3"/>
  </si>
  <si>
    <t>File Download Requirements</t>
    <phoneticPr fontId="3"/>
  </si>
  <si>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</si>
  <si>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</si>
  <si>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</si>
  <si>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</si>
  <si>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</si>
  <si>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</si>
  <si>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</si>
  <si>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</si>
  <si>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</si>
  <si>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</si>
  <si>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</si>
  <si>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</si>
  <si>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</si>
  <si>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</si>
  <si>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</si>
  <si>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</si>
  <si>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</si>
  <si>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</si>
  <si>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</si>
  <si>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</si>
  <si>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</si>
  <si>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</si>
  <si>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</si>
  <si>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 services have anti-automation controls to protect against excessive calls, especially if the API is unauthenticated.</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</si>
  <si>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</si>
  <si>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</si>
  <si>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</si>
  <si>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GraphQL or other data layer authorization logic should be implemented at the business logic layer instead of the GraphQL layer.</t>
  </si>
  <si>
    <t>Generic Web Service Security Verification Requirements</t>
    <phoneticPr fontId="3"/>
  </si>
  <si>
    <t>RESTful Web Service Verification Requirements</t>
    <phoneticPr fontId="3"/>
  </si>
  <si>
    <t>SOAP Web Service Verification Requirements</t>
    <phoneticPr fontId="3"/>
  </si>
  <si>
    <t>GraphQL and other Web Service Data Layer Security Requirements</t>
    <phoneticPr fontId="3"/>
  </si>
  <si>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</si>
  <si>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</si>
  <si>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</si>
  <si>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</si>
  <si>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</si>
  <si>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</si>
  <si>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</si>
  <si>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</si>
  <si>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</si>
  <si>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</si>
  <si>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</si>
  <si>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</si>
  <si>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</si>
  <si>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</si>
  <si>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</si>
  <si>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</si>
  <si>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</si>
  <si>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</si>
  <si>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</si>
  <si>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</si>
  <si>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</si>
  <si>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</si>
  <si>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</si>
  <si>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</si>
  <si>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</si>
  <si>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</si>
  <si>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</si>
  <si>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</si>
  <si>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</si>
  <si>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</si>
  <si>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</si>
  <si>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</si>
  <si>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</si>
  <si>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</si>
  <si>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 suitable "Referrer-Policy" header is included, such as "no-referrer" or "same-origin".</t>
  </si>
  <si>
    <t>Verify that the supplied Origin header is not used for authentication or access control decisions, as the Origin header can easily be changed by an attacker.</t>
  </si>
  <si>
    <t>Build</t>
    <phoneticPr fontId="3"/>
  </si>
  <si>
    <t>Dependency</t>
    <phoneticPr fontId="3"/>
  </si>
  <si>
    <t>Unintended Security Disclosure Requirements</t>
    <phoneticPr fontId="3"/>
  </si>
  <si>
    <t>HTTP Security Headers Requirements</t>
    <phoneticPr fontId="3"/>
  </si>
  <si>
    <t>Validate HTTP Request Header Requirements</t>
    <phoneticPr fontId="3"/>
  </si>
  <si>
    <t>Verify the use of a secure software development lifecycle that addresses security in all stages of development. ([C1](https://owasp.org/www-project-proactive-controls/#div-numbering))</t>
  </si>
  <si>
    <t>Verify definition and security analysis of the application's high-level architecture and all connected remote services. ([C1](https://owasp.org/www-project-proactive-controls/#div-numbering))</t>
  </si>
  <si>
    <t>Verify implementation of centralized, simple (economy of design), vetted, secure, and reusable security controls to avoid duplicate, missing, ineffective, or insecure controls. ([C10](https://owasp.org/www-project-proactive-controls/#div-numbering))</t>
  </si>
  <si>
    <t>Verify the use of unique or special low-privilege operating system accounts for all application components, services, and servers. ([C3](https://owasp.org/www-project-proactive-controls/#div-numbering))</t>
  </si>
  <si>
    <t>Verify that communications between application components, including APIs, middleware and data layers, are authenticated. Components should have the least necessary privileges needed. ([C3](https://owasp.org/www-project-proactive-controls/#div-numbering))</t>
  </si>
  <si>
    <t>Verify the application uses a single and well-vetted access control mechanism for accessing protected data and resources. All requests must pass through this single mechanism to avoid copy and paste or insecure alternative paths. ([C7](https://owasp.org/www-project-proactive-controls/#div-numbering))</t>
  </si>
  <si>
    <t>Verify that attribute or feature-based access control is used whereby the code checks the user's authorization for a feature/data item rather than just their role. Permissions should still be allocated using roles. ([C7](https://owasp.org/www-project-proactive-controls/#div-numbering))</t>
  </si>
  <si>
    <t>Verify that input validation is enforced on a trusted service layer. ([C5](https://owasp.org/www-project-proactive-controls/#div-numbering))</t>
  </si>
  <si>
    <t>Verify that the architecture treats client-side secrets--such as symmetric keys, passwords, or API tokens--as insecure and never uses them to protect or access sensitive data.</t>
  </si>
  <si>
    <t>Verify that a common logging format and approach is used across the system. ([C9](https://owasp.org/www-project-proactive-controls/#div-numbering))</t>
  </si>
  <si>
    <t>Verify that logs are securely transmitted to a preferably remote system for analysis, detection, alerting, and escalation. ([C9](https://owasp.org/www-project-proactive-controls/#div-numbering))</t>
  </si>
  <si>
    <t>Verify the application encrypts communications between components, particularly when these components are in different containers, systems, sites, or cloud providers. ([C3](https://owasp.org/www-project-proactive-controls/#div-numbering))</t>
  </si>
  <si>
    <t>Verify that user-uploaded files - if required to be displayed or downloaded from the application - are served by either octet stream downloads, or from an unrelated domain, such as a cloud file storage bucket. Implement a suitable Content Security Policy (CSP) to reduce the risk from XSS vectors or other attacks from the uploaded file.</t>
  </si>
  <si>
    <t>Verify that binary signatures, trusted connections, and verified endpoints are used to deploy binaries to remote devices.</t>
  </si>
  <si>
    <t>Verify that application deployments adequately sandbox, containerize and/or isolate at the network level to delay and deter attackers from attacking other applications, especially when they are performing sensitive or dangerous actions such as deserialization. ([C5](https://owasp.org/www-project-proactive-controls/#div-numbering))</t>
  </si>
  <si>
    <t>Verify that user set passwords are at least 12 characters in length (after multiple spaces are combined). ([C6](https://owasp.org/www-project-proactive-controls/#div-numbering))</t>
  </si>
  <si>
    <t>Verify that passwords 64 characters or longer are permitted but may be no longer than 128 characters. ([C6](https://owasp.org/www-project-proactive-controls/#div-numbering))</t>
  </si>
  <si>
    <t>Verify that password truncation is not performed. However, consecutive multiple spaces may be replaced by a single space. ([C6](https://owasp.org/www-project-proactive-controls/#div-numbering))</t>
  </si>
  <si>
    <t>Verify that any printable Unicode character, including language neutral characters such as spaces and Emojis are permitted in passwords.</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</si>
  <si>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([C6](https://owasp.org/www-project-proactive-controls/#div-numbering))</t>
  </si>
  <si>
    <t>Verify that there are no password composition rules limiting the type of characters permitted. There should be no requirement for upper or lower case or numbers or special characters. ([C6](https://owasp.org/www-project-proactive-controls/#div-numbering))</t>
  </si>
  <si>
    <t>Verify that the user can choose to either temporarily view the entire masked password, or temporarily view the last typed character of the password on platforms that do not have this as built-in functionality.</t>
  </si>
  <si>
    <t>Verify that where a Credential Service Provider (CSP) and the application verifying authentication are separated, mutually authenticated TLS is in place between the two endpoints.</t>
  </si>
  <si>
    <t>Verify replay resistance through the mandated use of One-time Passwords (OTP) devices, cryptographic authenticators, or lookup codes.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</si>
  <si>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([C6](https://owasp.org/www-project-proactive-controls/#div-numbering))</t>
  </si>
  <si>
    <t>Verify that the salt is at least 32 bits in length and be chosen arbitrarily to minimize salt value collisions among stored hashes. For each credential, a unique salt value and the resulting hash SHALL be stored. ([C6](https://owasp.org/www-project-proactive-controls/#div-numbering))</t>
  </si>
  <si>
    <t>Verify that if PBKDF2 is used, the iteration count SHOULD be as large as verification server performance will allow, typically at least 100,000 iterations. ([C6](https://owasp.org/www-project-proactive-controls/#div-numbering))</t>
  </si>
  <si>
    <t>Verify that if bcrypt is used, the work factor SHOULD be as large as verification server performance will allow, typically at least 13. ([C6](https://owasp.org/www-project-proactive-controls/#div-numbering))</t>
  </si>
  <si>
    <t>Verify that a system generated initial activation or recovery secret is not sent in clear text to the user. ([C6](https://owasp.org/www-project-proactive-controls/#div-numbering))</t>
  </si>
  <si>
    <t>Verify password credential recovery does not reveal the current password in any way. ([C6](https://owasp.org/www-project-proactive-controls/#div-numbering))</t>
  </si>
  <si>
    <t>Verify forgotten password, and other recovery paths use a secure recovery mechanism, such as time-based OTP (TOTP) or other soft token, mobile push, or another offline recovery mechanism. ([C6](https://owasp.org/www-project-proactive-controls/#div-numbering))</t>
  </si>
  <si>
    <t>Verify that approved cryptographic algorithms are used in the generation, seeding, and verification of OTPs.</t>
  </si>
  <si>
    <t>Verify that if a time-based multi-factor OTP token is re-used during the validity period, it is logged and rejected with secure notifications being sent to the holder of the device.</t>
  </si>
  <si>
    <t>Verify physical single-factor OTP generator can be revoked in case of theft or other loss. Ensure that revocation is immediately effective across logged in sessions, regardless of location.</t>
  </si>
  <si>
    <t>Verify that cryptographic keys used in verification are stored securely and protected against disclosure, such as using a Trusted Platform Module (TPM) or Hardware Security Module (HSM), or an OS service that can use this secure storage.</t>
  </si>
  <si>
    <t>Verify that intra-service secrets do not rely on unchanging credentials such as passwords, API keys or shared accounts with privileged access.</t>
  </si>
  <si>
    <t>Verify that if passwords are required for service authentication, the service account used is not a default credential. (e.g. root/root or admin/admin are default in some services during installation).</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</si>
  <si>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TPM, or an HSM (L3) is recommended for password storage.</t>
  </si>
  <si>
    <t>Verify that logout and expiration invalidate the session token, such that the back button or a downstream relying party does not resume an authenticated session, including across relying parties. ([C6](https://owasp.org/www-project-proactive-controls/#div-numbering))</t>
  </si>
  <si>
    <t>If authenticators permit users to remain logged in, verify that re-authentication occurs periodically both when actively used or after an idle period. ([C6](https://owasp.org/www-project-proactive-controls/#div-numbering))
* L1: 30 days
* L2: 12 hours or 30 minutes of inactivity, 2FA optional
* L3: 12 hours or 15 minutes of inactivity, with 2FA</t>
  </si>
  <si>
    <t>Verify that the application gives the option to terminate all other active sessions after a successful password change (including change via password reset/recovery), and that this is effective across the application, federated login (if present), and any relying parties.</t>
  </si>
  <si>
    <t>Verify that users are able to view and (having re-entered login credentials) log out of any or all currently active sessions and devices.</t>
  </si>
  <si>
    <t>Verify that cookie-based session tokens have the 'Secure' attribute set. ([C6](https://owasp.org/www-project-proactive-controls/#div-numbering))</t>
  </si>
  <si>
    <t>Verify that cookie-based session tokens have the 'HttpOnly' attribute set. ([C6](https://owasp.org/www-project-proactive-controls/#div-numbering))</t>
  </si>
  <si>
    <t>Verify that cookie-based session tokens utilize the 'SameSite' attribute to limit exposure to cross-site request forgery attacks. ([C6](https://owasp.org/www-project-proactive-controls/#div-numbering))</t>
  </si>
  <si>
    <t>Verify that if the application is published under a domain name with other applications that set or use session cookies that might override or disclose the session cookies, set the path attribute in cookie-based session tokens using the most precise path possible. ([C6](https://owasp.org/www-project-proactive-controls/#div-numbering))</t>
  </si>
  <si>
    <t>Verify the application allows users to revoke OAuth tokens that form trust relationships with linked applications.</t>
  </si>
  <si>
    <t>Verify that relying parties specify the maximum authentication time to Credential Service Providers (CSPs) and that CSPs re-authenticate the subscriber if they haven't used a session within that period.</t>
  </si>
  <si>
    <t>Verify that Credential Service Providers (CSPs) inform Relying Parties (RPs) of the last authentication event, to allow RPs to determine if they need to re-authenticate the user.</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</si>
  <si>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([C7](https://owasp.org/www-project-proactive-controls/#div-numbering))</t>
  </si>
  <si>
    <t>Verify that the principle of deny by default exists whereby new users/roles start with minimal or no permissions and users/roles do not receive access to new features until access is explicitly assigned. ([C7](https://owasp.org/www-project-proactive-controls/#div-numbering))</t>
  </si>
  <si>
    <t>Verify that access controls fail securely including when an exception occurs. ([C10](https://owasp.org/www-project-proactive-controls/#div-numbering))</t>
  </si>
  <si>
    <t>Verify that sensitive data and APIs are protected against Insecure Direct Object Reference (IDOR) attacks targeting creation, reading, updating and deletion of records, such as creating or updating someone else's record, viewing everyone's records, or deleting all records.</t>
  </si>
  <si>
    <t>Verify that frameworks protect against mass parameter assignment attacks, or that the application has countermeasures to protect against unsafe parameter assignment, such as marking fields private or similar. ([C5](https://owasp.org/www-project-proactive-controls/#div-numbering))</t>
  </si>
  <si>
    <t>Verify that all input (HTML form fields, REST requests, URL parameters, HTTP headers, cookies, batch files, RSS feeds, etc) is validated using positive validation (allow lists). ([C5](https://owasp.org/www-project-proactive-controls/#div-numbering))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</si>
  <si>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([C5](https://owasp.org/www-project-proactive-controls/#div-numbering))</t>
  </si>
  <si>
    <t>Verify that URL redirects and forwards only allow destinations which appear on an allow list, or show a warning when redirecting to potentially untrusted content.</t>
  </si>
  <si>
    <t>Verify that all untrusted HTML input from WYSIWYG editors or similar is properly sanitized with an HTML sanitizer library or framework feature. ([C5](https://owasp.org/www-project-proactive-controls/#div-numbering))</t>
  </si>
  <si>
    <t>Verify that the application protects against SSRF attacks, by validating or sanitizing untrusted data or HTTP file metadata, such as filenames and URL input fields, and uses allow lists of protocols, domains, paths and ports.</t>
  </si>
  <si>
    <t>Verify that the application sanitizes, disables, or sandboxes user-supplied Scalable Vector Graphics (SVG) scriptable content, especially as they relate to XSS resulting from inline scripts, and foreignObject.</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</si>
  <si>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([C4](https://owasp.org/www-project-proactive-controls/#div-numbering))</t>
  </si>
  <si>
    <t>Verify that output encoding preserves the user's chosen character set and locale, such that any Unicode character point is valid and safely handled. ([C4](https://owasp.org/www-project-proactive-controls/#div-numbering))</t>
  </si>
  <si>
    <t>Verify that context-aware, preferably automated - or at worst, manual - output escaping protects against reflected, stored, and DOM based XSS. ([C4](https://owasp.org/www-project-proactive-controls/#div-numbering))</t>
  </si>
  <si>
    <t>Verify that data selection or database queries (e.g. SQL, HQL, ORM, NoSQL) use parameterized queries, ORMs, entity frameworks, or are otherwise protected from database injection attacks. ([C3](https://owasp.org/www-project-proactive-controls/#div-numbering))</t>
  </si>
  <si>
    <t>Verify that where parameterized or safer mechanisms are not present, context-specific output encoding is used to protect against injection attacks, such as the use of SQL escaping to protect against SQL injection. ([C3, C4](https://owasp.org/www-project-proactive-controls/#div-numbering))</t>
  </si>
  <si>
    <t>Verify that the application protects against JavaScript or JSON injection attacks, including for eval attacks, remote JavaScript includes, Content Security Policy (CSP) bypasses, DOM XSS, and JavaScript expression evaluation. ([C4](https://owasp.org/www-project-proactive-controls/#div-numbering))</t>
  </si>
  <si>
    <t>Verify that the application protects against LDAP injection vulnerabilities, or that specific security controls to prevent LDAP injection have been implemented. ([C4](https://owasp.org/www-project-proactive-controls/#div-numbering))</t>
  </si>
  <si>
    <t>Verify that the application protects against OS command injection and that operating system calls use parameterized OS queries or use contextual command line output encoding. ([C4](https://owasp.org/www-project-proactive-controls/#div-numbering))</t>
  </si>
  <si>
    <t>Verify that the application protects against XPath injection or XML injection attacks. ([C4](https://owasp.org/www-project-proactive-controls/#div-numbering))</t>
  </si>
  <si>
    <t>Verify that serialized objects use integrity checks or are encrypted to prevent hostile object creation or data tampering. ([C5](https://owasp.org/www-project-proactive-controls/#div-numbering))</t>
  </si>
  <si>
    <t>Verify that the application correctly restricts XML parsers to only use the most restrictive configuration possible and to ensure that unsafe features such as resolving external entities are disabled to prevent XML eXternal Entity (XXE) attacks.</t>
  </si>
  <si>
    <t>Verify that regulated private data is stored encrypted while at rest, such as Personally Identifiable Information (PII), sensitive personal information, or data assessed likely to be subject to EU's GDPR.</t>
  </si>
  <si>
    <t>Verify that industry proven or government approved cryptographic algorithms, modes, and libraries are used, instead of custom coded cryptography. ([C8](https://owasp.org/www-project-proactive-controls/#div-numbering))</t>
  </si>
  <si>
    <t>Verify that random number, encryption or hashing algorithms, key lengths, rounds, ciphers or modes, can be reconfigured, upgraded, or swapped at any time, to protect against cryptographic breaks. ([C8](https://owasp.org/www-project-proactive-controls/#div-numbering))</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</si>
  <si>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</si>
  <si>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([C8](https://owasp.org/www-project-proactive-controls/#div-numbering))</t>
  </si>
  <si>
    <t>Verify that key material is not exposed to the application but instead uses an isolated security module like a vault for cryptographic operations. ([C8](https://owasp.org/www-project-proactive-controls/#div-numbering))</t>
  </si>
  <si>
    <t>Verify that the application does not log credentials or payment details. Session tokens should only be stored in logs in an irreversible, hashed form. ([C9, C10](https://owasp.org/www-project-proactive-controls/#div-numbering))</t>
  </si>
  <si>
    <t>Verify that the application does not log other sensitive data as defined under local privacy laws or relevant security policy. ([C9](https://owasp.org/www-project-proactive-controls/#div-numbering))</t>
  </si>
  <si>
    <t>Verify that the application logs security relevant events including successful and failed authentication events, access control failures, deserialization failures and input validation failures. ([C5, C7](https://owasp.org/www-project-proactive-controls/#div-numbering))</t>
  </si>
  <si>
    <t>Verify that each log event includes necessary information that would allow for a detailed investigation of the timeline when an event happens. ([C9](https://owasp.org/www-project-proactive-controls/#div-numbering))</t>
  </si>
  <si>
    <t>Verify that the application appropriately encodes user-supplied data to prevent log injection. ([C9](https://owasp.org/www-project-proactive-controls/#div-numbering))</t>
  </si>
  <si>
    <t>Verify that all events are protected from injection when viewed in log viewing software. ([C9](https://owasp.org/www-project-proactive-controls/#div-numbering))</t>
  </si>
  <si>
    <t>Verify that security logs are protected from unauthorized access and modification. ([C9](https://owasp.org/www-project-proactive-controls/#div-numbering))</t>
  </si>
  <si>
    <t>Verify that time sources are synchronized to the correct time and time zone. Strongly consider logging only in UTC if systems are global to assist with post-incident forensic analysis. ([C9](https://owasp.org/www-project-proactive-controls/#div-numbering))</t>
  </si>
  <si>
    <t>Verify that a generic message is shown when an unexpected or security sensitive error occurs, potentially with a unique ID which support personnel can use to investigate. ([C10](https://owasp.org/www-project-proactive-controls/#div-numbering))</t>
  </si>
  <si>
    <t>Verify that exception handling (or a functional equivalent) is used across the codebase to account for expected and unexpected error conditions. ([C10](https://owasp.org/www-project-proactive-controls/#div-numbering))</t>
  </si>
  <si>
    <t>Verify that a "last resort" error handler is defined which will catch all unhandled exceptions. ([C10](https://owasp.org/www-project-proactive-controls/#div-numbering))</t>
  </si>
  <si>
    <t>Verify that all sensitive data created and processed by the application has been identified, and ensure that a policy is in place on how to deal with sensitive data. ([C8](https://owasp.org/www-project-proactive-controls/#div-numbering))</t>
  </si>
  <si>
    <t>Verify that sensitive or private information that is required to be encrypted, is encrypted using approved algorithms that provide both confidentiality and integrity. ([C8](https://owasp.org/www-project-proactive-controls/#div-numbering))</t>
  </si>
  <si>
    <t>Verify that secured TLS is used for all client connectivity, and does not fall back to insecure or unencrypted protocols. ([C8](https://owasp.org/www-project-proactive-controls/#div-numbering))</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</si>
  <si>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</si>
  <si>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source code and third party libraries do not contain time bombs by searching for date and time related functions.</t>
  </si>
  <si>
    <t>Verify that the application source code and third party libraries do not contain malicious code, such as salami attacks, logic bypasses, or logic bombs.</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</si>
  <si>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</si>
  <si>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</si>
  <si>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Verify the application has business logic limits or validation to protect against likely business risks or threats, identified using threat modeling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</si>
  <si>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</si>
  <si>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([C9](https://owasp.org/www-project-proactive-controls/#div-numbering))</t>
  </si>
  <si>
    <t>Verify that the application will not accept large files that could fill up storage or cause a denial of service.</t>
  </si>
  <si>
    <t>Verify that user-submitted filename metadata is not used directly by system or framework filesystems and that a URL API is used to protect against path traversal.</t>
  </si>
  <si>
    <t>Verify that user-submitted filename metadata is validated or ignored to prevent the disclosure or execution of remote files via Remote File Inclusion (RFI) or Server-side Request Forgery (SSRF) attacks.</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</si>
  <si>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</si>
  <si>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the web or application server is configured with an allow list of resources or systems to which the server can send requests or load data/files from.</t>
  </si>
  <si>
    <t>Verify that RESTful web services that utilize cookies are protected from Cross-Site Request Forgery via the use of at least one or more of the following: double submit cookie pattern, CSRF nonces, or Origin request header checks.</t>
  </si>
  <si>
    <t>Verify that REST services explicitly check the incoming Content-Type to be the expected one, such as application/xml or application/json.</t>
  </si>
  <si>
    <t>Verify that a query allow list or a combination of depth limiting and amount limiting is used to prevent GraphQL or data layer expression Denial of Service (DoS) as a result of expensive, nested queries. For more advanced scenarios, query cost analysis should be used.</t>
  </si>
  <si>
    <t>Verify that all components are up to date, preferably using a dependency checker during build or compile time. ([C2](https://owasp.org/www-project-proactive-controls/#div-numbering))</t>
  </si>
  <si>
    <t>Verify that third party components come from pre-defined, trusted and continually maintained repositories. ([C2](https://owasp.org/www-project-proactive-controls/#div-numbering))</t>
  </si>
  <si>
    <t>Verify that an inventory catalog is maintained of all third party libraries in use. ([C2](https://owasp.org/www-project-proactive-controls/#div-numbering))</t>
  </si>
  <si>
    <t>Verify that the attack surface is reduced by sandboxing or encapsulating third party libraries to expose only the required behaviour into the application. ([C2](https://owasp.org/www-project-proactive-controls/#div-numbering))</t>
  </si>
  <si>
    <t>Verify that every HTTP response contains a Content-Type header. text/*, */*+xml and application/xml content types should also specify a safe character set (e.g., UTF-8, ISO-8859-1).</t>
  </si>
  <si>
    <t>Verify that all API responses contain Content-Disposition: attachment; filename="api.json" header (or other appropriate filename for the content type).</t>
  </si>
  <si>
    <t>Verify that a Content Security Policy (CSP) response header is in place that helps mitigate impact for XSS attacks like HTML, DOM, JSON, and JavaScript injection vulnerabilities.</t>
  </si>
  <si>
    <t>Verify that all responses contain a X-Content-Type-Options: nosniff header.</t>
  </si>
  <si>
    <t>Verify that a Strict-Transport-Security header is included on all responses and for all subdomains, such as Strict-Transport-Security: max-age=15724800; includeSubdomains.</t>
  </si>
  <si>
    <t>Verify that the content of a web application cannot be embedded in a third-party site by default and that embedding of the exact resources is only allowed where necessary by using suitable Content-Security-Policy: frame-ancestors and X-Frame-Options response headers.</t>
  </si>
  <si>
    <t>Verify that the application server only accepts the HTTP methods in use by the application/API, including pre-flight OPTIONS, and logs/alerts on any requests that are not valid for the application context.</t>
  </si>
  <si>
    <t>Verify that the Cross-Origin Resource Sharing (CORS) Access-Control-Allow-Origin header uses a strict allow list of trusted domains and subdomains to match against and does not support the "null" origin.</t>
  </si>
  <si>
    <t xml:space="preserve"> </t>
  </si>
  <si>
    <t>Not Applicable</t>
  </si>
  <si>
    <t>Non-valid</t>
  </si>
  <si>
    <t>Obtamos por não meter espaços</t>
  </si>
  <si>
    <t>Obtamos por não deixar Emojis</t>
  </si>
  <si>
    <t>Implementar !!</t>
  </si>
  <si>
    <t xml:space="preserve">Implementado </t>
  </si>
  <si>
    <t>So quando erra na pass no register</t>
  </si>
  <si>
    <t xml:space="preserve">Penso que esteja valido </t>
  </si>
  <si>
    <t>implementar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</si>
</sst>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5" x14ac:knownFonts="1">
    <font>
      <sz val="10"/>
      <name val="Arial"/>
      <family val="2"/>
    </font>
    <font>
      <u/>
      <sz val="10"/>
      <color theme="10"/>
      <name val="Arial"/>
      <family val="2"/>
    </font>
    <font>
      <u/>
      <sz val="10"/>
      <color theme="11"/>
      <name val="Arial"/>
      <family val="2"/>
    </font>
    <font>
      <sz val="6"/>
      <name val="Arial"/>
      <family val="2"/>
    </font>
    <font>
      <sz val="14"/>
      <color rgb="FFFFFFFF"/>
      <name val="Calibri"/>
      <family val="2"/>
      <scheme val="minor"/>
    </font>
    <font>
      <sz val="10"/>
      <name val="Calibri"/>
      <family val="2"/>
      <scheme val="minor"/>
    </font>
    <font>
      <sz val="16"/>
      <color rgb="FFFFFFFF"/>
      <name val="Calibri"/>
      <family val="2"/>
      <scheme val="minor"/>
    </font>
    <font>
      <sz val="16"/>
      <name val="Calibri"/>
      <family val="2"/>
      <scheme val="minor"/>
    </font>
    <font>
      <sz val="16"/>
      <color rgb="FF102A43"/>
      <name val="Calibri"/>
      <family val="2"/>
      <scheme val="minor"/>
    </font>
    <font>
      <sz val="10"/>
      <color rgb="FF102A43"/>
      <name val="Calibri"/>
      <family val="2"/>
      <scheme val="minor"/>
    </font>
    <font>
      <sz val="12"/>
      <color rgb="FF102A43"/>
      <name val="Calibri"/>
      <family val="2"/>
      <scheme val="minor"/>
    </font>
    <font>
      <sz val="12"/>
      <name val="Calibri"/>
      <family val="2"/>
      <scheme val="minor"/>
    </font>
    <font>
      <sz val="10"/>
      <color rgb="FFFFFFFF"/>
      <name val="Calibri"/>
      <family val="2"/>
      <scheme val="minor"/>
    </font>
    <font>
      <sz val="10"/>
      <color rgb="FFCC0000"/>
      <name val="Calibri"/>
      <family val="2"/>
      <scheme val="minor"/>
    </font>
    <font>
      <b/>
      <sz val="16"/>
      <color rgb="FFE12D39"/>
      <name val="Calibri"/>
      <family val="2"/>
      <scheme val="minor"/>
    </font>
  </fonts>
  <fills count="11">
    <fill>
      <patternFill patternType="none"/>
    </fill>
    <fill>
      <patternFill patternType="gray125"/>
    </fill>
    <fill>
      <patternFill patternType="solid">
        <fgColor rgb="FF9FB3C8"/>
        <bgColor indexed="64"/>
      </patternFill>
    </fill>
    <fill>
      <patternFill patternType="solid">
        <fgColor rgb="FF486581"/>
        <bgColor rgb="FF808080"/>
      </patternFill>
    </fill>
    <fill>
      <patternFill patternType="solid">
        <fgColor rgb="FFC7EA8F"/>
        <bgColor indexed="64"/>
      </patternFill>
    </fill>
    <fill>
      <patternFill patternType="solid">
        <fgColor theme="0"/>
        <bgColor rgb="FF808080"/>
      </patternFill>
    </fill>
    <fill>
      <patternFill patternType="solid">
        <fgColor rgb="FF87EAF2"/>
        <bgColor indexed="64"/>
      </patternFill>
    </fill>
    <fill>
      <patternFill patternType="solid">
        <fgColor rgb="FFFAFA6A"/>
        <bgColor indexed="64"/>
      </patternFill>
    </fill>
    <fill>
      <patternFill patternType="solid">
        <fgColor rgb="FF486581"/>
        <bgColor rgb="FF999999"/>
      </patternFill>
    </fill>
    <fill>
      <patternFill patternType="solid">
        <fgColor rgb="FF9FB3C8"/>
        <bgColor rgb="FFB3B3B3"/>
      </patternFill>
    </fill>
    <fill>
      <patternFill patternType="solid">
        <fgColor rgb="FFF0F4F8"/>
        <bgColor rgb="FFB3B3B3"/>
      </patternFill>
    </fill>
  </fills>
  <borders count="47">
    <border>
      <left/>
      <right/>
      <top/>
      <bottom/>
      <diagonal/>
    </border>
    <border>
      <left style="thin">
        <color rgb="FFBCCCDC"/>
      </left>
      <right style="thin">
        <color rgb="FFBCCCDC"/>
      </right>
      <top style="thin">
        <color rgb="FFBCCCDC"/>
      </top>
      <bottom style="thin">
        <color rgb="FFBCCCDC"/>
      </bottom>
      <diagonal/>
    </border>
    <border>
      <left style="thin">
        <color rgb="FFBCCCDC"/>
      </left>
      <right style="medium">
        <color rgb="FF243B53"/>
      </right>
      <top style="thin">
        <color rgb="FFBCCCDC"/>
      </top>
      <bottom style="thin">
        <color rgb="FFBCCCDC"/>
      </bottom>
      <diagonal/>
    </border>
    <border>
      <left style="thin">
        <color rgb="FFBCCCDC"/>
      </left>
      <right style="thin">
        <color rgb="FFBCCCDC"/>
      </right>
      <top style="thin">
        <color rgb="FFBCCCDC"/>
      </top>
      <bottom style="medium">
        <color rgb="FF243B53"/>
      </bottom>
      <diagonal/>
    </border>
    <border>
      <left style="thin">
        <color rgb="FFBCCCDC"/>
      </left>
      <right style="medium">
        <color rgb="FF243B53"/>
      </right>
      <top style="thin">
        <color rgb="FFBCCCDC"/>
      </top>
      <bottom style="medium">
        <color rgb="FF243B53"/>
      </bottom>
      <diagonal/>
    </border>
    <border>
      <left style="thin">
        <color rgb="FFBCCCDC"/>
      </left>
      <right style="thin">
        <color rgb="FFBCCCDC"/>
      </right>
      <top/>
      <bottom style="thin">
        <color rgb="FFBCCCDC"/>
      </bottom>
      <diagonal/>
    </border>
    <border>
      <left style="thin">
        <color rgb="FFBCCCDC"/>
      </left>
      <right style="medium">
        <color rgb="FF243B53"/>
      </right>
      <top/>
      <bottom style="thin">
        <color rgb="FFBCCCDC"/>
      </bottom>
      <diagonal/>
    </border>
    <border>
      <left/>
      <right style="medium">
        <color rgb="FF334E68"/>
      </right>
      <top/>
      <bottom style="medium">
        <color rgb="FF334E68"/>
      </bottom>
      <diagonal/>
    </border>
    <border>
      <left style="medium">
        <color rgb="FF334E68"/>
      </left>
      <right style="medium">
        <color rgb="FF334E68"/>
      </right>
      <top/>
      <bottom style="medium">
        <color rgb="FF334E68"/>
      </bottom>
      <diagonal/>
    </border>
    <border>
      <left/>
      <right style="thin">
        <color rgb="FFBCCCDC"/>
      </right>
      <top/>
      <bottom style="thin">
        <color rgb="FFBCCCDC"/>
      </bottom>
      <diagonal/>
    </border>
    <border>
      <left/>
      <right style="thin">
        <color rgb="FFBCCCDC"/>
      </right>
      <top style="thin">
        <color rgb="FFBCCCDC"/>
      </top>
      <bottom style="thin">
        <color rgb="FFBCCCDC"/>
      </bottom>
      <diagonal/>
    </border>
    <border>
      <left/>
      <right style="thin">
        <color rgb="FFBCCCDC"/>
      </right>
      <top style="thin">
        <color rgb="FFBCCCDC"/>
      </top>
      <bottom style="medium">
        <color rgb="FF243B53"/>
      </bottom>
      <diagonal/>
    </border>
    <border>
      <left/>
      <right style="medium">
        <color rgb="FF334E68"/>
      </right>
      <top style="medium">
        <color rgb="FF334E68"/>
      </top>
      <bottom style="medium">
        <color rgb="FF334E68"/>
      </bottom>
      <diagonal/>
    </border>
    <border>
      <left style="medium">
        <color rgb="FF334E68"/>
      </left>
      <right style="medium">
        <color rgb="FF334E68"/>
      </right>
      <top style="medium">
        <color rgb="FF334E68"/>
      </top>
      <bottom style="medium">
        <color rgb="FF334E68"/>
      </bottom>
      <diagonal/>
    </border>
    <border>
      <left/>
      <right style="medium">
        <color rgb="FF243B53"/>
      </right>
      <top/>
      <bottom style="medium">
        <color rgb="FF243B53"/>
      </bottom>
      <diagonal/>
    </border>
    <border>
      <left style="medium">
        <color rgb="FF243B53"/>
      </left>
      <right style="medium">
        <color rgb="FF243B53"/>
      </right>
      <top style="hair">
        <color auto="1"/>
      </top>
      <bottom style="medium">
        <color rgb="FF243B53"/>
      </bottom>
      <diagonal/>
    </border>
    <border>
      <left style="medium">
        <color rgb="FF243B53"/>
      </left>
      <right style="medium">
        <color rgb="FF243B53"/>
      </right>
      <top/>
      <bottom style="medium">
        <color rgb="FF243B53"/>
      </bottom>
      <diagonal/>
    </border>
    <border>
      <left/>
      <right style="medium">
        <color auto="1"/>
      </right>
      <top/>
      <bottom style="medium">
        <color auto="1"/>
      </bottom>
      <diagonal/>
    </border>
    <border>
      <left style="medium">
        <color auto="1"/>
      </left>
      <right style="medium">
        <color auto="1"/>
      </right>
      <top/>
      <bottom style="medium">
        <color auto="1"/>
      </bottom>
      <diagonal/>
    </border>
    <border>
      <left style="hair">
        <color auto="1"/>
      </left>
      <right style="medium">
        <color rgb="FF243B53"/>
      </right>
      <top/>
      <bottom style="medium">
        <color rgb="FF243B53"/>
      </bottom>
      <diagonal/>
    </border>
    <border>
      <left/>
      <right style="medium">
        <color rgb="FF243B53"/>
      </right>
      <top style="medium">
        <color rgb="FF243B53"/>
      </top>
      <bottom style="medium">
        <color rgb="FF243B53"/>
      </bottom>
      <diagonal/>
    </border>
    <border>
      <left style="medium">
        <color rgb="FF243B53"/>
      </left>
      <right style="medium">
        <color rgb="FF243B53"/>
      </right>
      <top style="medium">
        <color rgb="FF243B53"/>
      </top>
      <bottom style="medium">
        <color rgb="FF243B53"/>
      </bottom>
      <diagonal/>
    </border>
    <border>
      <left/>
      <right style="medium">
        <color auto="1"/>
      </right>
      <top/>
      <bottom/>
      <diagonal/>
    </border>
    <border>
      <left style="medium">
        <color auto="1"/>
      </left>
      <right style="medium">
        <color auto="1"/>
      </right>
      <top/>
      <bottom/>
      <diagonal/>
    </border>
    <border>
      <left/>
      <right style="medium">
        <color rgb="FF243B53"/>
      </right>
      <top style="medium">
        <color auto="1"/>
      </top>
      <bottom style="medium">
        <color rgb="FF243B53"/>
      </bottom>
      <diagonal/>
    </border>
    <border>
      <left style="medium">
        <color rgb="FF243B53"/>
      </left>
      <right style="medium">
        <color rgb="FF243B53"/>
      </right>
      <top style="medium">
        <color auto="1"/>
      </top>
      <bottom style="medium">
        <color rgb="FF243B53"/>
      </bottom>
      <diagonal/>
    </border>
    <border>
      <left style="medium">
        <color rgb="FF243B53"/>
      </left>
      <right/>
      <top style="medium">
        <color auto="1"/>
      </top>
      <bottom style="thin">
        <color rgb="FFBCCCDC"/>
      </bottom>
      <diagonal/>
    </border>
    <border>
      <left/>
      <right/>
      <top style="medium">
        <color auto="1"/>
      </top>
      <bottom style="thin">
        <color rgb="FFBCCCDC"/>
      </bottom>
      <diagonal/>
    </border>
    <border>
      <left/>
      <right style="medium">
        <color rgb="FF243B53"/>
      </right>
      <top style="medium">
        <color auto="1"/>
      </top>
      <bottom style="thin">
        <color rgb="FFBCCCDC"/>
      </bottom>
      <diagonal/>
    </border>
    <border>
      <left style="medium">
        <color rgb="FF243B53"/>
      </left>
      <right/>
      <top style="thin">
        <color rgb="FFBCCCDC"/>
      </top>
      <bottom style="thin">
        <color rgb="FFBCCCDC"/>
      </bottom>
      <diagonal/>
    </border>
    <border>
      <left/>
      <right/>
      <top style="thin">
        <color rgb="FFBCCCDC"/>
      </top>
      <bottom style="thin">
        <color rgb="FFBCCCDC"/>
      </bottom>
      <diagonal/>
    </border>
    <border>
      <left/>
      <right style="medium">
        <color rgb="FF243B53"/>
      </right>
      <top style="thin">
        <color rgb="FFBCCCDC"/>
      </top>
      <bottom style="thin">
        <color rgb="FFBCCCDC"/>
      </bottom>
      <diagonal/>
    </border>
    <border>
      <left style="medium">
        <color rgb="FF243B53"/>
      </left>
      <right/>
      <top style="thin">
        <color rgb="FFBCCCDC"/>
      </top>
      <bottom style="medium">
        <color rgb="FF243B53"/>
      </bottom>
      <diagonal/>
    </border>
    <border>
      <left/>
      <right/>
      <top style="thin">
        <color rgb="FFBCCCDC"/>
      </top>
      <bottom style="medium">
        <color rgb="FF243B53"/>
      </bottom>
      <diagonal/>
    </border>
    <border>
      <left/>
      <right style="medium">
        <color rgb="FF243B53"/>
      </right>
      <top style="thin">
        <color rgb="FFBCCCDC"/>
      </top>
      <bottom style="medium">
        <color rgb="FF243B53"/>
      </bottom>
      <diagonal/>
    </border>
    <border>
      <left style="medium">
        <color rgb="FF243B53"/>
      </left>
      <right style="thin">
        <color rgb="FFBCCCDC"/>
      </right>
      <top style="medium">
        <color rgb="FF243B53"/>
      </top>
      <bottom style="thin">
        <color rgb="FFBCCCDC"/>
      </bottom>
      <diagonal/>
    </border>
    <border>
      <left style="thin">
        <color rgb="FFBCCCDC"/>
      </left>
      <right style="thin">
        <color rgb="FFBCCCDC"/>
      </right>
      <top style="medium">
        <color rgb="FF243B53"/>
      </top>
      <bottom style="thin">
        <color rgb="FFBCCCDC"/>
      </bottom>
      <diagonal/>
    </border>
    <border>
      <left style="thin">
        <color rgb="FFBCCCDC"/>
      </left>
      <right style="medium">
        <color rgb="FF243B53"/>
      </right>
      <top style="medium">
        <color rgb="FF243B53"/>
      </top>
      <bottom style="thin">
        <color rgb="FFBCCCDC"/>
      </bottom>
      <diagonal/>
    </border>
    <border>
      <left style="medium">
        <color rgb="FF243B53"/>
      </left>
      <right style="thin">
        <color rgb="FFBCCCDC"/>
      </right>
      <top style="thin">
        <color rgb="FFBCCCDC"/>
      </top>
      <bottom style="thin">
        <color rgb="FFBCCCDC"/>
      </bottom>
      <diagonal/>
    </border>
    <border>
      <left style="medium">
        <color rgb="FF243B53"/>
      </left>
      <right style="thin">
        <color rgb="FFBCCCDC"/>
      </right>
      <top style="thin">
        <color rgb="FFBCCCDC"/>
      </top>
      <bottom style="medium">
        <color rgb="FF243B53"/>
      </bottom>
      <diagonal/>
    </border>
    <border>
      <left style="medium">
        <color rgb="FF243B53"/>
      </left>
      <right style="thin">
        <color rgb="FFBCCCDC"/>
      </right>
      <top style="medium">
        <color auto="1"/>
      </top>
      <bottom style="thin">
        <color rgb="FFBCCCDC"/>
      </bottom>
      <diagonal/>
    </border>
    <border>
      <left style="thin">
        <color rgb="FFBCCCDC"/>
      </left>
      <right style="thin">
        <color rgb="FFBCCCDC"/>
      </right>
      <top style="medium">
        <color auto="1"/>
      </top>
      <bottom style="thin">
        <color rgb="FFBCCCDC"/>
      </bottom>
      <diagonal/>
    </border>
    <border>
      <left style="thin">
        <color rgb="FFBCCCDC"/>
      </left>
      <right style="medium">
        <color rgb="FF243B53"/>
      </right>
      <top style="medium">
        <color auto="1"/>
      </top>
      <bottom style="thin">
        <color rgb="FFBCCCDC"/>
      </bottom>
      <diagonal/>
    </border>
    <border>
      <left/>
      <right style="thin">
        <color rgb="FFBCCCDC"/>
      </right>
      <top style="medium">
        <color rgb="FF243B53"/>
      </top>
      <bottom style="thin">
        <color rgb="FFBCCCDC"/>
      </bottom>
      <diagonal/>
    </border>
    <border>
      <left/>
      <right style="thin">
        <color rgb="FF334E68"/>
      </right>
      <top style="thin">
        <color rgb="FF334E68"/>
      </top>
      <bottom style="thin">
        <color rgb="FF334E68"/>
      </bottom>
      <diagonal/>
    </border>
    <border>
      <left style="thin">
        <color rgb="FF334E68"/>
      </left>
      <right style="thin">
        <color rgb="FFBCCCDC"/>
      </right>
      <top style="thin">
        <color rgb="FFBCCCDC"/>
      </top>
      <bottom style="thin">
        <color rgb="FFBCCCDC"/>
      </bottom>
      <diagonal/>
    </border>
    <border>
      <left/>
      <right/>
      <top style="thin">
        <color rgb="FF334E68"/>
      </top>
      <bottom style="thin">
        <color rgb="FF334E68"/>
      </bottom>
      <diagonal/>
    </border>
  </borders>
  <cellStyleXfs count="3">
    <xf numFmtId="0" fontId="0" fillId="0" borderId="0"/>
    <xf numFmtId="0" fontId="1" fillId="0" borderId="0" applyNumberFormat="0" applyFill="0" applyBorder="0" applyAlignment="0" applyProtection="0"/>
    <xf numFmtId="0" fontId="2" fillId="0" borderId="0" applyNumberFormat="0" applyFill="0" applyBorder="0" applyAlignment="0" applyProtection="0"/>
  </cellStyleXfs>
  <cellXfs count="125">
    <xf numFmtId="0" fontId="0" fillId="0" borderId="0" xfId="0"/>
    <xf numFmtId="0" fontId="5" fillId="0" borderId="0" xfId="0" applyFont="1"/>
    <xf numFmtId="0" fontId="6" fillId="3" borderId="7" xfId="0" applyFont="1" applyFill="1" applyBorder="1" applyAlignment="1">
      <alignment horizontal="center" vertical="center"/>
    </xf>
    <xf numFmtId="0" fontId="6" fillId="3" borderId="8" xfId="0" applyFont="1" applyFill="1" applyBorder="1" applyAlignment="1">
      <alignment horizontal="center" vertical="center"/>
    </xf>
    <xf numFmtId="0" fontId="6" fillId="3" borderId="8" xfId="0" applyFont="1" applyFill="1" applyBorder="1" applyAlignment="1">
      <alignment horizontal="center" vertical="center" wrapText="1"/>
    </xf>
    <xf numFmtId="0" fontId="7" fillId="0" borderId="0" xfId="0" applyFont="1"/>
    <xf numFmtId="0" fontId="8" fillId="2" borderId="12" xfId="0" applyFont="1" applyFill="1" applyBorder="1" applyAlignment="1">
      <alignment vertical="center" wrapText="1"/>
    </xf>
    <xf numFmtId="0" fontId="9" fillId="0" borderId="0" xfId="0" applyFont="1"/>
    <xf numFmtId="0" fontId="10" fillId="2" borderId="13" xfId="0" applyFont="1" applyFill="1" applyBorder="1" applyAlignment="1">
      <alignment horizontal="center" vertical="center"/>
    </xf>
    <xf numFmtId="0" fontId="10" fillId="4" borderId="9" xfId="0" applyFont="1" applyFill="1" applyBorder="1" applyAlignment="1">
      <alignment horizontal="center" vertical="center"/>
    </xf>
    <xf numFmtId="0" fontId="10" fillId="0" borderId="5" xfId="0" applyFont="1" applyBorder="1" applyAlignment="1">
      <alignment horizontal="center" vertical="center" wrapText="1"/>
    </xf>
    <xf numFmtId="0" fontId="10" fillId="0" borderId="5" xfId="0" applyFont="1" applyBorder="1"/>
    <xf numFmtId="0" fontId="10" fillId="0" borderId="5" xfId="0" applyFont="1" applyBorder="1" applyAlignment="1">
      <alignment horizontal="left" vertical="center" wrapText="1"/>
    </xf>
    <xf numFmtId="0" fontId="10" fillId="0" borderId="5" xfId="0" applyFont="1" applyBorder="1" applyAlignment="1">
      <alignment wrapText="1"/>
    </xf>
    <xf numFmtId="0" fontId="10" fillId="0" borderId="6" xfId="0" applyFont="1" applyBorder="1" applyAlignment="1">
      <alignment wrapText="1"/>
    </xf>
    <xf numFmtId="0" fontId="10" fillId="0" borderId="0" xfId="0" applyFont="1"/>
    <xf numFmtId="0" fontId="10" fillId="4" borderId="10" xfId="0" applyFont="1" applyFill="1" applyBorder="1" applyAlignment="1">
      <alignment horizontal="center" vertical="center"/>
    </xf>
    <xf numFmtId="0" fontId="10" fillId="0" borderId="1" xfId="0" applyFont="1" applyBorder="1" applyAlignment="1">
      <alignment horizontal="center" vertical="center" wrapText="1"/>
    </xf>
    <xf numFmtId="0" fontId="10" fillId="0" borderId="1" xfId="0" applyFont="1" applyBorder="1"/>
    <xf numFmtId="0" fontId="10" fillId="0" borderId="1" xfId="0" applyFont="1" applyBorder="1" applyAlignment="1">
      <alignment horizontal="left" vertical="center" wrapText="1"/>
    </xf>
    <xf numFmtId="0" fontId="10" fillId="0" borderId="1" xfId="0" applyFont="1" applyBorder="1" applyAlignment="1">
      <alignment wrapText="1"/>
    </xf>
    <xf numFmtId="0" fontId="10" fillId="0" borderId="2" xfId="0" applyFont="1" applyBorder="1" applyAlignment="1">
      <alignment wrapText="1"/>
    </xf>
    <xf numFmtId="0" fontId="10" fillId="0" borderId="2" xfId="0" applyFont="1" applyBorder="1"/>
    <xf numFmtId="0" fontId="10" fillId="4" borderId="11" xfId="0" applyFont="1" applyFill="1" applyBorder="1" applyAlignment="1">
      <alignment horizontal="center" vertical="center"/>
    </xf>
    <xf numFmtId="0" fontId="10" fillId="0" borderId="3" xfId="0" applyFont="1" applyBorder="1" applyAlignment="1">
      <alignment horizontal="center" vertical="center" wrapText="1"/>
    </xf>
    <xf numFmtId="0" fontId="10" fillId="0" borderId="3" xfId="0" applyFont="1" applyBorder="1"/>
    <xf numFmtId="0" fontId="10" fillId="0" borderId="3" xfId="0" applyFont="1" applyBorder="1" applyAlignment="1">
      <alignment horizontal="left" vertical="center" wrapText="1"/>
    </xf>
    <xf numFmtId="0" fontId="10" fillId="0" borderId="4" xfId="0" applyFont="1" applyBorder="1"/>
    <xf numFmtId="0" fontId="11" fillId="0" borderId="0" xfId="0" applyFont="1"/>
    <xf numFmtId="0" fontId="12" fillId="0" borderId="0" xfId="0" applyFont="1" applyAlignment="1">
      <alignment horizontal="center" vertical="center"/>
    </xf>
    <xf numFmtId="0" fontId="6" fillId="3" borderId="14" xfId="0" applyFont="1" applyFill="1" applyBorder="1" applyAlignment="1">
      <alignment horizontal="center" vertical="center"/>
    </xf>
    <xf numFmtId="0" fontId="6" fillId="3" borderId="15" xfId="0" applyFont="1" applyFill="1" applyBorder="1" applyAlignment="1">
      <alignment horizontal="center" vertical="center" wrapText="1"/>
    </xf>
    <xf numFmtId="0" fontId="6" fillId="3" borderId="15" xfId="0" applyFont="1" applyFill="1" applyBorder="1" applyAlignment="1">
      <alignment horizontal="center" vertical="center"/>
    </xf>
    <xf numFmtId="0" fontId="6" fillId="0" borderId="0" xfId="0" applyFont="1" applyAlignment="1">
      <alignment horizontal="center" vertical="center"/>
    </xf>
    <xf numFmtId="0" fontId="8" fillId="2" borderId="20" xfId="0" applyFont="1" applyFill="1" applyBorder="1" applyAlignment="1">
      <alignment horizontal="center" vertical="center" wrapText="1"/>
    </xf>
    <xf numFmtId="0" fontId="10" fillId="2" borderId="21" xfId="0" applyFont="1" applyFill="1" applyBorder="1" applyAlignment="1">
      <alignment horizontal="center" vertical="center" wrapText="1"/>
    </xf>
    <xf numFmtId="0" fontId="10" fillId="7" borderId="35" xfId="0" applyFont="1" applyFill="1" applyBorder="1" applyAlignment="1">
      <alignment horizontal="center" vertical="center" wrapText="1"/>
    </xf>
    <xf numFmtId="0" fontId="10" fillId="0" borderId="43" xfId="0" applyFont="1" applyBorder="1" applyAlignment="1">
      <alignment horizontal="center" vertical="center" wrapText="1"/>
    </xf>
    <xf numFmtId="0" fontId="10" fillId="0" borderId="36" xfId="0" applyFont="1" applyBorder="1" applyAlignment="1">
      <alignment horizontal="center" vertical="center" wrapText="1"/>
    </xf>
    <xf numFmtId="0" fontId="10" fillId="0" borderId="36" xfId="0" applyFont="1" applyBorder="1" applyAlignment="1">
      <alignment horizontal="left" vertical="center" wrapText="1"/>
    </xf>
    <xf numFmtId="0" fontId="10" fillId="0" borderId="36" xfId="0" applyFont="1" applyBorder="1"/>
    <xf numFmtId="0" fontId="10" fillId="0" borderId="36" xfId="0" applyFont="1" applyBorder="1" applyAlignment="1">
      <alignment wrapText="1"/>
    </xf>
    <xf numFmtId="0" fontId="10" fillId="0" borderId="37" xfId="0" applyFont="1" applyBorder="1" applyAlignment="1">
      <alignment wrapText="1"/>
    </xf>
    <xf numFmtId="0" fontId="10" fillId="7" borderId="38" xfId="0" applyFont="1" applyFill="1" applyBorder="1" applyAlignment="1">
      <alignment horizontal="center" vertical="center" wrapText="1"/>
    </xf>
    <xf numFmtId="0" fontId="10" fillId="0" borderId="10" xfId="0" applyFont="1" applyBorder="1" applyAlignment="1">
      <alignment horizontal="center" vertical="center" wrapText="1"/>
    </xf>
    <xf numFmtId="0" fontId="10" fillId="6" borderId="38" xfId="0" applyFont="1" applyFill="1" applyBorder="1" applyAlignment="1">
      <alignment horizontal="center" vertical="center" wrapText="1"/>
    </xf>
    <xf numFmtId="0" fontId="10" fillId="4" borderId="38" xfId="0" applyFont="1" applyFill="1" applyBorder="1" applyAlignment="1">
      <alignment horizontal="center" vertical="center" wrapText="1"/>
    </xf>
    <xf numFmtId="0" fontId="10" fillId="4" borderId="39" xfId="0" applyFont="1" applyFill="1" applyBorder="1" applyAlignment="1">
      <alignment horizontal="center" vertical="center" wrapText="1"/>
    </xf>
    <xf numFmtId="0" fontId="10" fillId="0" borderId="11" xfId="0" applyFont="1" applyBorder="1" applyAlignment="1">
      <alignment horizontal="center" vertical="center" wrapText="1"/>
    </xf>
    <xf numFmtId="0" fontId="11" fillId="0" borderId="0" xfId="0" applyFont="1" applyAlignment="1">
      <alignment wrapText="1"/>
    </xf>
    <xf numFmtId="0" fontId="11" fillId="0" borderId="0" xfId="0" applyFont="1" applyAlignment="1">
      <alignment horizontal="center" wrapText="1"/>
    </xf>
    <xf numFmtId="0" fontId="4" fillId="3" borderId="16" xfId="0" applyFont="1" applyFill="1" applyBorder="1" applyAlignment="1">
      <alignment horizontal="center" vertical="center" wrapText="1"/>
    </xf>
    <xf numFmtId="0" fontId="4" fillId="3" borderId="16" xfId="0" applyFont="1" applyFill="1" applyBorder="1" applyAlignment="1">
      <alignment horizontal="center" vertical="center"/>
    </xf>
    <xf numFmtId="0" fontId="9" fillId="2" borderId="21" xfId="0" applyFont="1" applyFill="1" applyBorder="1" applyAlignment="1">
      <alignment horizontal="center" vertical="center"/>
    </xf>
    <xf numFmtId="0" fontId="6" fillId="3" borderId="16" xfId="0" applyFont="1" applyFill="1" applyBorder="1" applyAlignment="1">
      <alignment horizontal="center" vertical="center" wrapText="1"/>
    </xf>
    <xf numFmtId="0" fontId="6" fillId="3" borderId="16" xfId="0" applyFont="1" applyFill="1" applyBorder="1" applyAlignment="1">
      <alignment horizontal="center" vertical="center"/>
    </xf>
    <xf numFmtId="0" fontId="8" fillId="0" borderId="0" xfId="0" applyFont="1" applyAlignment="1">
      <alignment vertical="center" wrapText="1"/>
    </xf>
    <xf numFmtId="0" fontId="10" fillId="2" borderId="21" xfId="0" applyFont="1" applyFill="1" applyBorder="1" applyAlignment="1">
      <alignment horizontal="center" vertical="center"/>
    </xf>
    <xf numFmtId="0" fontId="10" fillId="7" borderId="35" xfId="0" applyFont="1" applyFill="1" applyBorder="1" applyAlignment="1">
      <alignment horizontal="center" vertical="center"/>
    </xf>
    <xf numFmtId="0" fontId="10" fillId="0" borderId="36" xfId="0" applyFont="1" applyBorder="1" applyAlignment="1">
      <alignment horizontal="center" vertical="center"/>
    </xf>
    <xf numFmtId="0" fontId="10" fillId="0" borderId="37" xfId="0" applyFont="1" applyBorder="1"/>
    <xf numFmtId="0" fontId="10" fillId="7" borderId="38" xfId="0" applyFont="1" applyFill="1" applyBorder="1" applyAlignment="1">
      <alignment horizontal="center" vertical="center"/>
    </xf>
    <xf numFmtId="0" fontId="10" fillId="0" borderId="1" xfId="0" applyFont="1" applyBorder="1" applyAlignment="1">
      <alignment horizontal="center" vertical="center"/>
    </xf>
    <xf numFmtId="0" fontId="10" fillId="4" borderId="38" xfId="0" applyFont="1" applyFill="1" applyBorder="1" applyAlignment="1">
      <alignment horizontal="center" vertical="center"/>
    </xf>
    <xf numFmtId="0" fontId="10" fillId="6" borderId="38" xfId="0" applyFont="1" applyFill="1" applyBorder="1" applyAlignment="1">
      <alignment horizontal="center" vertical="center"/>
    </xf>
    <xf numFmtId="0" fontId="10" fillId="7" borderId="39" xfId="0" applyFont="1" applyFill="1" applyBorder="1" applyAlignment="1">
      <alignment horizontal="center" vertical="center"/>
    </xf>
    <xf numFmtId="0" fontId="10" fillId="0" borderId="3" xfId="0" applyFont="1" applyBorder="1" applyAlignment="1">
      <alignment horizontal="center" vertical="center"/>
    </xf>
    <xf numFmtId="0" fontId="10" fillId="0" borderId="0" xfId="0" applyFont="1" applyAlignment="1">
      <alignment horizontal="center" wrapText="1"/>
    </xf>
    <xf numFmtId="0" fontId="8" fillId="0" borderId="0" xfId="0" applyFont="1"/>
    <xf numFmtId="0" fontId="10" fillId="4" borderId="39" xfId="0" applyFont="1" applyFill="1" applyBorder="1" applyAlignment="1">
      <alignment horizontal="center" vertical="center"/>
    </xf>
    <xf numFmtId="0" fontId="10" fillId="0" borderId="36" xfId="0" applyFont="1" applyBorder="1" applyAlignment="1">
      <alignment horizontal="left" wrapText="1"/>
    </xf>
    <xf numFmtId="0" fontId="10" fillId="0" borderId="1" xfId="0" applyFont="1" applyBorder="1" applyAlignment="1">
      <alignment horizontal="left" wrapText="1"/>
    </xf>
    <xf numFmtId="0" fontId="10" fillId="0" borderId="3" xfId="0" applyFont="1" applyBorder="1" applyAlignment="1">
      <alignment horizontal="left" wrapText="1"/>
    </xf>
    <xf numFmtId="0" fontId="10" fillId="4" borderId="35" xfId="0" applyFont="1" applyFill="1" applyBorder="1" applyAlignment="1">
      <alignment horizontal="center" vertical="center"/>
    </xf>
    <xf numFmtId="0" fontId="6" fillId="3" borderId="22" xfId="0" applyFont="1" applyFill="1" applyBorder="1" applyAlignment="1">
      <alignment horizontal="center" vertical="center"/>
    </xf>
    <xf numFmtId="0" fontId="6" fillId="3" borderId="23" xfId="0" applyFont="1" applyFill="1" applyBorder="1" applyAlignment="1">
      <alignment horizontal="center" vertical="center"/>
    </xf>
    <xf numFmtId="0" fontId="6" fillId="3" borderId="18" xfId="0" applyFont="1" applyFill="1" applyBorder="1" applyAlignment="1">
      <alignment horizontal="center" vertical="center" wrapText="1"/>
    </xf>
    <xf numFmtId="0" fontId="6" fillId="3" borderId="18" xfId="0" applyFont="1" applyFill="1" applyBorder="1" applyAlignment="1">
      <alignment horizontal="center" vertical="center"/>
    </xf>
    <xf numFmtId="0" fontId="6" fillId="5" borderId="0" xfId="0" applyFont="1" applyFill="1" applyAlignment="1">
      <alignment horizontal="center" vertical="center"/>
    </xf>
    <xf numFmtId="0" fontId="10" fillId="7" borderId="40" xfId="0" applyFont="1" applyFill="1" applyBorder="1" applyAlignment="1">
      <alignment horizontal="center" vertical="center"/>
    </xf>
    <xf numFmtId="0" fontId="10" fillId="0" borderId="41" xfId="0" applyFont="1" applyBorder="1" applyAlignment="1">
      <alignment horizontal="center" vertical="center" wrapText="1"/>
    </xf>
    <xf numFmtId="0" fontId="10" fillId="0" borderId="41" xfId="0" applyFont="1" applyBorder="1" applyAlignment="1">
      <alignment horizontal="center" vertical="center"/>
    </xf>
    <xf numFmtId="0" fontId="10" fillId="0" borderId="41" xfId="0" applyFont="1" applyBorder="1" applyAlignment="1">
      <alignment horizontal="left" wrapText="1"/>
    </xf>
    <xf numFmtId="0" fontId="10" fillId="0" borderId="41" xfId="0" applyFont="1" applyBorder="1"/>
    <xf numFmtId="0" fontId="10" fillId="0" borderId="42" xfId="0" applyFont="1" applyBorder="1"/>
    <xf numFmtId="0" fontId="6" fillId="3" borderId="14" xfId="0" applyFont="1" applyFill="1" applyBorder="1" applyAlignment="1">
      <alignment horizontal="center" vertical="center" wrapText="1"/>
    </xf>
    <xf numFmtId="0" fontId="10" fillId="6" borderId="39" xfId="0" applyFont="1" applyFill="1" applyBorder="1" applyAlignment="1">
      <alignment horizontal="center" vertical="center"/>
    </xf>
    <xf numFmtId="0" fontId="6" fillId="3" borderId="19" xfId="0" applyFont="1" applyFill="1" applyBorder="1" applyAlignment="1">
      <alignment horizontal="center" vertical="center" wrapText="1"/>
    </xf>
    <xf numFmtId="0" fontId="8" fillId="2" borderId="20" xfId="0" applyFont="1" applyFill="1" applyBorder="1" applyAlignment="1">
      <alignment vertical="center" wrapText="1"/>
    </xf>
    <xf numFmtId="0" fontId="10" fillId="6" borderId="35" xfId="0" applyFont="1" applyFill="1" applyBorder="1" applyAlignment="1">
      <alignment horizontal="center" vertical="center"/>
    </xf>
    <xf numFmtId="0" fontId="6" fillId="3" borderId="17" xfId="0" applyFont="1" applyFill="1" applyBorder="1" applyAlignment="1">
      <alignment horizontal="center" vertical="center" wrapText="1"/>
    </xf>
    <xf numFmtId="0" fontId="10" fillId="2" borderId="25" xfId="0" applyFont="1" applyFill="1" applyBorder="1" applyAlignment="1">
      <alignment horizontal="center" vertical="center"/>
    </xf>
    <xf numFmtId="0" fontId="10" fillId="4" borderId="26" xfId="0" applyFont="1" applyFill="1" applyBorder="1" applyAlignment="1">
      <alignment horizontal="center" vertical="center"/>
    </xf>
    <xf numFmtId="0" fontId="10" fillId="0" borderId="27" xfId="0" applyFont="1" applyBorder="1" applyAlignment="1">
      <alignment horizontal="center" vertical="center" wrapText="1"/>
    </xf>
    <xf numFmtId="0" fontId="10" fillId="0" borderId="27" xfId="0" applyFont="1" applyBorder="1" applyAlignment="1">
      <alignment horizontal="center" vertical="center"/>
    </xf>
    <xf numFmtId="0" fontId="10" fillId="0" borderId="27" xfId="0" applyFont="1" applyBorder="1" applyAlignment="1">
      <alignment horizontal="left" wrapText="1"/>
    </xf>
    <xf numFmtId="0" fontId="10" fillId="0" borderId="27" xfId="0" applyFont="1" applyBorder="1"/>
    <xf numFmtId="0" fontId="10" fillId="0" borderId="28" xfId="0" applyFont="1" applyBorder="1"/>
    <xf numFmtId="0" fontId="10" fillId="4" borderId="29" xfId="0" applyFont="1" applyFill="1" applyBorder="1" applyAlignment="1">
      <alignment horizontal="center" vertical="center"/>
    </xf>
    <xf numFmtId="0" fontId="10" fillId="0" borderId="30" xfId="0" applyFont="1" applyBorder="1" applyAlignment="1">
      <alignment horizontal="center" vertical="center" wrapText="1"/>
    </xf>
    <xf numFmtId="0" fontId="10" fillId="0" borderId="30" xfId="0" applyFont="1" applyBorder="1" applyAlignment="1">
      <alignment horizontal="center" vertical="center"/>
    </xf>
    <xf numFmtId="0" fontId="10" fillId="0" borderId="30" xfId="0" applyFont="1" applyBorder="1" applyAlignment="1">
      <alignment horizontal="left" wrapText="1"/>
    </xf>
    <xf numFmtId="0" fontId="10" fillId="0" borderId="30" xfId="0" applyFont="1" applyBorder="1"/>
    <xf numFmtId="0" fontId="10" fillId="0" borderId="31" xfId="0" applyFont="1" applyBorder="1"/>
    <xf numFmtId="0" fontId="10" fillId="6" borderId="29" xfId="0" applyFont="1" applyFill="1" applyBorder="1" applyAlignment="1">
      <alignment horizontal="center" vertical="center"/>
    </xf>
    <xf numFmtId="0" fontId="10" fillId="7" borderId="29" xfId="0" applyFont="1" applyFill="1" applyBorder="1" applyAlignment="1">
      <alignment horizontal="center" vertical="center"/>
    </xf>
    <xf numFmtId="0" fontId="10" fillId="4" borderId="32" xfId="0" applyFont="1" applyFill="1" applyBorder="1" applyAlignment="1">
      <alignment horizontal="center" vertical="center"/>
    </xf>
    <xf numFmtId="0" fontId="10" fillId="0" borderId="33" xfId="0" applyFont="1" applyBorder="1" applyAlignment="1">
      <alignment horizontal="center" vertical="center" wrapText="1"/>
    </xf>
    <xf numFmtId="0" fontId="10" fillId="0" borderId="33" xfId="0" applyFont="1" applyBorder="1" applyAlignment="1">
      <alignment horizontal="center" vertical="center"/>
    </xf>
    <xf numFmtId="0" fontId="10" fillId="0" borderId="33" xfId="0" applyFont="1" applyBorder="1" applyAlignment="1">
      <alignment horizontal="left" wrapText="1"/>
    </xf>
    <xf numFmtId="0" fontId="10" fillId="0" borderId="33" xfId="0" applyFont="1" applyBorder="1"/>
    <xf numFmtId="0" fontId="10" fillId="0" borderId="34" xfId="0" applyFont="1" applyBorder="1"/>
    <xf numFmtId="0" fontId="4" fillId="0" borderId="0" xfId="0" applyFont="1" applyAlignment="1">
      <alignment horizontal="center" wrapText="1"/>
    </xf>
    <xf numFmtId="0" fontId="10" fillId="10" borderId="45" xfId="0" applyFont="1" applyFill="1" applyBorder="1" applyAlignment="1">
      <alignment horizontal="center" wrapText="1"/>
    </xf>
    <xf numFmtId="0" fontId="10" fillId="10" borderId="1" xfId="0" applyFont="1" applyFill="1" applyBorder="1" applyAlignment="1">
      <alignment horizontal="center" wrapText="1"/>
    </xf>
    <xf numFmtId="39" fontId="10" fillId="10" borderId="1" xfId="0" applyNumberFormat="1" applyFont="1" applyFill="1" applyBorder="1" applyAlignment="1">
      <alignment horizontal="center" wrapText="1"/>
    </xf>
    <xf numFmtId="0" fontId="9" fillId="10" borderId="1" xfId="0" applyFont="1" applyFill="1" applyBorder="1"/>
    <xf numFmtId="0" fontId="13" fillId="0" borderId="0" xfId="0" applyFont="1"/>
    <xf numFmtId="0" fontId="14" fillId="9" borderId="46" xfId="0" applyFont="1" applyFill="1" applyBorder="1" applyAlignment="1">
      <alignment horizontal="center" wrapText="1"/>
    </xf>
    <xf numFmtId="0" fontId="8" fillId="9" borderId="5" xfId="0" applyFont="1" applyFill="1" applyBorder="1" applyAlignment="1">
      <alignment horizontal="center" wrapText="1"/>
    </xf>
    <xf numFmtId="0" fontId="6" fillId="0" borderId="0" xfId="0" applyFont="1" applyAlignment="1">
      <alignment horizontal="center" wrapText="1"/>
    </xf>
    <xf numFmtId="0" fontId="6" fillId="8" borderId="44" xfId="0" applyFont="1" applyFill="1" applyBorder="1"/>
    <xf numFmtId="0" fontId="8" fillId="2" borderId="12" xfId="0" applyFont="1" applyFill="1" applyBorder="1" applyAlignment="1">
      <alignment vertical="center" wrapText="1"/>
    </xf>
    <xf numFmtId="0" fontId="8" fillId="2" borderId="20" xfId="0" applyFont="1" applyFill="1" applyBorder="1" applyAlignment="1">
      <alignment horizontal="center" vertical="center" wrapText="1"/>
    </xf>
    <xf numFmtId="0" fontId="8" fillId="2" borderId="24" xfId="0" applyFont="1" applyFill="1" applyBorder="1" applyAlignment="1">
      <alignment horizontal="center" vertical="center" wrapText="1"/>
    </xf>
  </cellXfs>
  <cellStyles count="3">
    <cellStyle name="Hiperligação" xfId="1" builtinId="8" hidden="1"/>
    <cellStyle name="Hiperligação Visitada" xfId="2" builtinId="9"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mruColors>
      <color rgb="FF102A43"/>
      <color rgb="FFBCCCDC"/>
      <color rgb="FF334E68"/>
      <color rgb="FF486581"/>
      <color rgb="FFE12D39"/>
      <color rgb="FFEF4E4E"/>
      <color rgb="FFF0F4F8"/>
      <color rgb="FF9FB3C8"/>
      <color rgb="FF87EAF2"/>
      <color rgb="FFFAFA6A"/>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pt-PT"/>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pt-PT"/>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0</c:v>
                </c:pt>
                <c:pt idx="1">
                  <c:v>16.666666666666664</c:v>
                </c:pt>
                <c:pt idx="2">
                  <c:v>0</c:v>
                </c:pt>
                <c:pt idx="3">
                  <c:v>0</c:v>
                </c:pt>
                <c:pt idx="4">
                  <c:v>17.241379310344829</c:v>
                </c:pt>
                <c:pt idx="5">
                  <c:v>0</c:v>
                </c:pt>
                <c:pt idx="6">
                  <c:v>0</c:v>
                </c:pt>
                <c:pt idx="7">
                  <c:v>6.25</c:v>
                </c:pt>
                <c:pt idx="8">
                  <c:v>0</c:v>
                </c:pt>
                <c:pt idx="9">
                  <c:v>0</c:v>
                </c:pt>
                <c:pt idx="10">
                  <c:v>0</c:v>
                </c:pt>
                <c:pt idx="11">
                  <c:v>0</c:v>
                </c:pt>
                <c:pt idx="12">
                  <c:v>0</c:v>
                </c:pt>
                <c:pt idx="13">
                  <c:v>0</c:v>
                </c:pt>
                <c:pt idx="14">
                  <c:v>5.376344086021505</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pt-PT"/>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pt-PT"/>
          </a:p>
        </c:txPr>
        <c:crossAx val="-1361412624"/>
        <c:crosses val="autoZero"/>
        <c:crossBetween val="between"/>
      </c:valAx>
    </c:plotArea>
    <c:legend>
      <c:legendPos val="r"/>
      <c:overlay val="0"/>
      <c:txPr>
        <a:bodyPr/>
        <a:lstStyle/>
        <a:p>
          <a:pPr>
            <a:defRPr lang="ja-JP"/>
          </a:pPr>
          <a:endParaRPr lang="pt-PT"/>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13607</xdr:colOff>
      <xdr:row>16</xdr:row>
      <xdr:rowOff>39007</xdr:rowOff>
    </xdr:from>
    <xdr:to>
      <xdr:col>5</xdr:col>
      <xdr:colOff>17689</xdr:colOff>
      <xdr:row>51</xdr:row>
      <xdr:rowOff>39007</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F1" zoomScale="85" zoomScaleNormal="85" workbookViewId="0">
      <selection activeCell="F4" sqref="F4"/>
    </sheetView>
  </sheetViews>
  <sheetFormatPr defaultColWidth="8.85546875" defaultRowHeight="21" x14ac:dyDescent="0.35"/>
  <cols>
    <col min="1" max="1" width="19.85546875" style="5" customWidth="1"/>
    <col min="2" max="5" width="8.85546875" style="28"/>
    <col min="6" max="6" width="60.85546875" style="28" customWidth="1"/>
    <col min="7" max="7" width="19.140625" style="28" customWidth="1"/>
    <col min="8" max="8" width="30.85546875" style="28" customWidth="1"/>
    <col min="9" max="9" width="31.7109375" style="28" customWidth="1"/>
    <col min="10" max="10" width="41.7109375" style="28" customWidth="1"/>
    <col min="11" max="16384" width="8.85546875" style="28"/>
  </cols>
  <sheetData>
    <row r="1" spans="1:10" s="5" customFormat="1" ht="42.75" thickBot="1" x14ac:dyDescent="0.4">
      <c r="A1" s="2" t="s">
        <v>55</v>
      </c>
      <c r="B1" s="3" t="s">
        <v>13</v>
      </c>
      <c r="C1" s="4" t="s">
        <v>14</v>
      </c>
      <c r="D1" s="4" t="s">
        <v>108</v>
      </c>
      <c r="E1" s="4" t="s">
        <v>109</v>
      </c>
      <c r="F1" s="3" t="s">
        <v>15</v>
      </c>
      <c r="G1" s="3" t="s">
        <v>16</v>
      </c>
      <c r="H1" s="3" t="s">
        <v>17</v>
      </c>
      <c r="I1" s="3" t="s">
        <v>18</v>
      </c>
      <c r="J1" s="3" t="s">
        <v>19</v>
      </c>
    </row>
    <row r="2" spans="1:10" s="15" customFormat="1" ht="63.75" thickBot="1" x14ac:dyDescent="0.3">
      <c r="A2" s="122" t="s">
        <v>36</v>
      </c>
      <c r="B2" s="8" t="s">
        <v>37</v>
      </c>
      <c r="C2" s="9">
        <v>2</v>
      </c>
      <c r="D2" s="10"/>
      <c r="E2" s="11"/>
      <c r="F2" s="12" t="s">
        <v>565</v>
      </c>
      <c r="G2" s="11"/>
      <c r="H2" s="13"/>
      <c r="I2" s="13"/>
      <c r="J2" s="14"/>
    </row>
    <row r="3" spans="1:10" s="15" customFormat="1" ht="63.75" thickBot="1" x14ac:dyDescent="0.3">
      <c r="A3" s="122"/>
      <c r="B3" s="8" t="s">
        <v>38</v>
      </c>
      <c r="C3" s="16">
        <v>2</v>
      </c>
      <c r="D3" s="17">
        <v>1053</v>
      </c>
      <c r="E3" s="18"/>
      <c r="F3" s="19" t="s">
        <v>39</v>
      </c>
      <c r="G3" s="18"/>
      <c r="H3" s="20"/>
      <c r="I3" s="20"/>
      <c r="J3" s="21"/>
    </row>
    <row r="4" spans="1:10" s="15" customFormat="1" ht="63.75" thickBot="1" x14ac:dyDescent="0.3">
      <c r="A4" s="122"/>
      <c r="B4" s="8" t="s">
        <v>40</v>
      </c>
      <c r="C4" s="16">
        <v>2</v>
      </c>
      <c r="D4" s="17">
        <v>1110</v>
      </c>
      <c r="E4" s="18"/>
      <c r="F4" s="19" t="s">
        <v>41</v>
      </c>
      <c r="G4" s="18"/>
      <c r="H4" s="20"/>
      <c r="I4" s="20"/>
      <c r="J4" s="21"/>
    </row>
    <row r="5" spans="1:10" s="15" customFormat="1" ht="32.25" thickBot="1" x14ac:dyDescent="0.3">
      <c r="A5" s="122"/>
      <c r="B5" s="8" t="s">
        <v>42</v>
      </c>
      <c r="C5" s="16">
        <v>2</v>
      </c>
      <c r="D5" s="17">
        <v>1059</v>
      </c>
      <c r="E5" s="18"/>
      <c r="F5" s="19" t="s">
        <v>43</v>
      </c>
      <c r="G5" s="18"/>
      <c r="H5" s="20"/>
      <c r="I5" s="20"/>
      <c r="J5" s="21"/>
    </row>
    <row r="6" spans="1:10" s="15" customFormat="1" ht="63.75" thickBot="1" x14ac:dyDescent="0.3">
      <c r="A6" s="122"/>
      <c r="B6" s="8" t="s">
        <v>44</v>
      </c>
      <c r="C6" s="16">
        <v>2</v>
      </c>
      <c r="D6" s="17">
        <v>1059</v>
      </c>
      <c r="E6" s="18"/>
      <c r="F6" s="19" t="s">
        <v>566</v>
      </c>
      <c r="G6" s="18"/>
      <c r="H6" s="20"/>
      <c r="I6" s="20"/>
      <c r="J6" s="21"/>
    </row>
    <row r="7" spans="1:10" s="15" customFormat="1" ht="79.5" thickBot="1" x14ac:dyDescent="0.3">
      <c r="A7" s="122"/>
      <c r="B7" s="8" t="s">
        <v>45</v>
      </c>
      <c r="C7" s="16">
        <v>2</v>
      </c>
      <c r="D7" s="17">
        <v>637</v>
      </c>
      <c r="E7" s="18"/>
      <c r="F7" s="19" t="s">
        <v>567</v>
      </c>
      <c r="G7" s="18"/>
      <c r="H7" s="20"/>
      <c r="I7" s="20"/>
      <c r="J7" s="21"/>
    </row>
    <row r="8" spans="1:10" s="15" customFormat="1" ht="48" thickBot="1" x14ac:dyDescent="0.3">
      <c r="A8" s="122"/>
      <c r="B8" s="8" t="s">
        <v>46</v>
      </c>
      <c r="C8" s="16">
        <v>2</v>
      </c>
      <c r="D8" s="17">
        <v>637</v>
      </c>
      <c r="E8" s="18"/>
      <c r="F8" s="19" t="s">
        <v>47</v>
      </c>
      <c r="G8" s="18"/>
      <c r="H8" s="20"/>
      <c r="I8" s="20"/>
      <c r="J8" s="21"/>
    </row>
    <row r="9" spans="1:10" s="15" customFormat="1" ht="63.75" thickBot="1" x14ac:dyDescent="0.3">
      <c r="A9" s="122" t="s">
        <v>48</v>
      </c>
      <c r="B9" s="8" t="s">
        <v>49</v>
      </c>
      <c r="C9" s="16">
        <v>2</v>
      </c>
      <c r="D9" s="17">
        <v>250</v>
      </c>
      <c r="E9" s="18"/>
      <c r="F9" s="19" t="s">
        <v>568</v>
      </c>
      <c r="G9" s="18"/>
      <c r="H9" s="20"/>
      <c r="I9" s="20"/>
      <c r="J9" s="21"/>
    </row>
    <row r="10" spans="1:10" s="15" customFormat="1" ht="79.5" thickBot="1" x14ac:dyDescent="0.3">
      <c r="A10" s="122"/>
      <c r="B10" s="8" t="s">
        <v>50</v>
      </c>
      <c r="C10" s="16">
        <v>2</v>
      </c>
      <c r="D10" s="17">
        <v>306</v>
      </c>
      <c r="E10" s="18"/>
      <c r="F10" s="19" t="s">
        <v>569</v>
      </c>
      <c r="G10" s="18"/>
      <c r="H10" s="20"/>
      <c r="I10" s="20"/>
      <c r="J10" s="21"/>
    </row>
    <row r="11" spans="1:10" s="15" customFormat="1" ht="79.5" thickBot="1" x14ac:dyDescent="0.3">
      <c r="A11" s="122"/>
      <c r="B11" s="8" t="s">
        <v>51</v>
      </c>
      <c r="C11" s="16">
        <v>2</v>
      </c>
      <c r="D11" s="17">
        <v>306</v>
      </c>
      <c r="E11" s="18"/>
      <c r="F11" s="19" t="s">
        <v>52</v>
      </c>
      <c r="G11" s="18"/>
      <c r="H11" s="20"/>
      <c r="I11" s="20"/>
      <c r="J11" s="21"/>
    </row>
    <row r="12" spans="1:10" s="15" customFormat="1" ht="63.75" thickBot="1" x14ac:dyDescent="0.3">
      <c r="A12" s="122"/>
      <c r="B12" s="8" t="s">
        <v>53</v>
      </c>
      <c r="C12" s="16">
        <v>2</v>
      </c>
      <c r="D12" s="17">
        <v>306</v>
      </c>
      <c r="E12" s="18"/>
      <c r="F12" s="19" t="s">
        <v>54</v>
      </c>
      <c r="G12" s="18"/>
      <c r="H12" s="20"/>
      <c r="I12" s="20"/>
      <c r="J12" s="21"/>
    </row>
    <row r="13" spans="1:10" s="15" customFormat="1" ht="48" thickBot="1" x14ac:dyDescent="0.3">
      <c r="A13" s="122" t="s">
        <v>110</v>
      </c>
      <c r="B13" s="8" t="s">
        <v>77</v>
      </c>
      <c r="C13" s="16">
        <v>2</v>
      </c>
      <c r="D13" s="17">
        <v>602</v>
      </c>
      <c r="E13" s="18"/>
      <c r="F13" s="19" t="s">
        <v>56</v>
      </c>
      <c r="G13" s="18"/>
      <c r="H13" s="18"/>
      <c r="I13" s="18"/>
      <c r="J13" s="22"/>
    </row>
    <row r="14" spans="1:10" s="15" customFormat="1" ht="32.25" thickBot="1" x14ac:dyDescent="0.3">
      <c r="A14" s="122"/>
      <c r="B14" s="8" t="s">
        <v>78</v>
      </c>
      <c r="C14" s="16">
        <v>2</v>
      </c>
      <c r="D14" s="17">
        <v>284</v>
      </c>
      <c r="E14" s="18"/>
      <c r="F14" s="19" t="s">
        <v>57</v>
      </c>
      <c r="G14" s="18"/>
      <c r="H14" s="18"/>
      <c r="I14" s="18"/>
      <c r="J14" s="22"/>
    </row>
    <row r="15" spans="1:10" s="15" customFormat="1" ht="63.75" thickBot="1" x14ac:dyDescent="0.3">
      <c r="A15" s="122"/>
      <c r="B15" s="8" t="s">
        <v>79</v>
      </c>
      <c r="C15" s="16">
        <v>2</v>
      </c>
      <c r="D15" s="17">
        <v>272</v>
      </c>
      <c r="E15" s="18"/>
      <c r="F15" s="19" t="s">
        <v>58</v>
      </c>
      <c r="G15" s="18"/>
      <c r="H15" s="18"/>
      <c r="I15" s="18"/>
      <c r="J15" s="22"/>
    </row>
    <row r="16" spans="1:10" s="15" customFormat="1" ht="95.25" thickBot="1" x14ac:dyDescent="0.3">
      <c r="A16" s="122"/>
      <c r="B16" s="8" t="s">
        <v>80</v>
      </c>
      <c r="C16" s="16">
        <v>2</v>
      </c>
      <c r="D16" s="17">
        <v>284</v>
      </c>
      <c r="E16" s="18"/>
      <c r="F16" s="19" t="s">
        <v>570</v>
      </c>
      <c r="G16" s="18"/>
      <c r="H16" s="18"/>
      <c r="I16" s="18"/>
      <c r="J16" s="22"/>
    </row>
    <row r="17" spans="1:10" s="15" customFormat="1" ht="95.25" thickBot="1" x14ac:dyDescent="0.3">
      <c r="A17" s="122"/>
      <c r="B17" s="8" t="s">
        <v>81</v>
      </c>
      <c r="C17" s="16">
        <v>2</v>
      </c>
      <c r="D17" s="17">
        <v>275</v>
      </c>
      <c r="E17" s="18"/>
      <c r="F17" s="19" t="s">
        <v>571</v>
      </c>
      <c r="G17" s="18"/>
      <c r="H17" s="18"/>
      <c r="I17" s="18"/>
      <c r="J17" s="22"/>
    </row>
    <row r="18" spans="1:10" s="15" customFormat="1" ht="48" thickBot="1" x14ac:dyDescent="0.3">
      <c r="A18" s="122" t="s">
        <v>111</v>
      </c>
      <c r="B18" s="8" t="s">
        <v>82</v>
      </c>
      <c r="C18" s="16">
        <v>2</v>
      </c>
      <c r="D18" s="17">
        <v>1029</v>
      </c>
      <c r="E18" s="18"/>
      <c r="F18" s="19" t="s">
        <v>59</v>
      </c>
      <c r="G18" s="18"/>
      <c r="H18" s="18"/>
      <c r="I18" s="18"/>
      <c r="J18" s="22"/>
    </row>
    <row r="19" spans="1:10" s="15" customFormat="1" ht="79.5" thickBot="1" x14ac:dyDescent="0.3">
      <c r="A19" s="122"/>
      <c r="B19" s="8" t="s">
        <v>83</v>
      </c>
      <c r="C19" s="16">
        <v>2</v>
      </c>
      <c r="D19" s="17">
        <v>502</v>
      </c>
      <c r="E19" s="18"/>
      <c r="F19" s="19" t="s">
        <v>60</v>
      </c>
      <c r="G19" s="18"/>
      <c r="H19" s="18"/>
      <c r="I19" s="18"/>
      <c r="J19" s="22"/>
    </row>
    <row r="20" spans="1:10" s="15" customFormat="1" ht="48" thickBot="1" x14ac:dyDescent="0.3">
      <c r="A20" s="122"/>
      <c r="B20" s="8" t="s">
        <v>84</v>
      </c>
      <c r="C20" s="16">
        <v>2</v>
      </c>
      <c r="D20" s="17">
        <v>602</v>
      </c>
      <c r="E20" s="18"/>
      <c r="F20" s="19" t="s">
        <v>572</v>
      </c>
      <c r="G20" s="18"/>
      <c r="H20" s="18"/>
      <c r="I20" s="18"/>
      <c r="J20" s="22"/>
    </row>
    <row r="21" spans="1:10" s="15" customFormat="1" ht="63.75" thickBot="1" x14ac:dyDescent="0.3">
      <c r="A21" s="122"/>
      <c r="B21" s="8" t="s">
        <v>85</v>
      </c>
      <c r="C21" s="16">
        <v>2</v>
      </c>
      <c r="D21" s="17">
        <v>116</v>
      </c>
      <c r="E21" s="18"/>
      <c r="F21" s="19" t="s">
        <v>61</v>
      </c>
      <c r="G21" s="18"/>
      <c r="H21" s="18"/>
      <c r="I21" s="18"/>
      <c r="J21" s="22"/>
    </row>
    <row r="22" spans="1:10" s="15" customFormat="1" ht="48" thickBot="1" x14ac:dyDescent="0.3">
      <c r="A22" s="122" t="s">
        <v>112</v>
      </c>
      <c r="B22" s="8" t="s">
        <v>86</v>
      </c>
      <c r="C22" s="16">
        <v>2</v>
      </c>
      <c r="D22" s="17">
        <v>320</v>
      </c>
      <c r="E22" s="18"/>
      <c r="F22" s="19" t="s">
        <v>62</v>
      </c>
      <c r="G22" s="18"/>
      <c r="H22" s="18"/>
      <c r="I22" s="18"/>
      <c r="J22" s="22"/>
    </row>
    <row r="23" spans="1:10" s="15" customFormat="1" ht="48" thickBot="1" x14ac:dyDescent="0.3">
      <c r="A23" s="122"/>
      <c r="B23" s="8" t="s">
        <v>87</v>
      </c>
      <c r="C23" s="16">
        <v>2</v>
      </c>
      <c r="D23" s="17">
        <v>320</v>
      </c>
      <c r="E23" s="18"/>
      <c r="F23" s="19" t="s">
        <v>63</v>
      </c>
      <c r="G23" s="18"/>
      <c r="H23" s="18"/>
      <c r="I23" s="18"/>
      <c r="J23" s="22"/>
    </row>
    <row r="24" spans="1:10" s="15" customFormat="1" ht="32.25" thickBot="1" x14ac:dyDescent="0.3">
      <c r="A24" s="122"/>
      <c r="B24" s="8" t="s">
        <v>88</v>
      </c>
      <c r="C24" s="16">
        <v>2</v>
      </c>
      <c r="D24" s="17">
        <v>320</v>
      </c>
      <c r="E24" s="18"/>
      <c r="F24" s="19" t="s">
        <v>64</v>
      </c>
      <c r="G24" s="18"/>
      <c r="H24" s="18"/>
      <c r="I24" s="18"/>
      <c r="J24" s="22"/>
    </row>
    <row r="25" spans="1:10" s="15" customFormat="1" ht="48" thickBot="1" x14ac:dyDescent="0.3">
      <c r="A25" s="122"/>
      <c r="B25" s="8" t="s">
        <v>89</v>
      </c>
      <c r="C25" s="16">
        <v>2</v>
      </c>
      <c r="D25" s="17">
        <v>320</v>
      </c>
      <c r="E25" s="18"/>
      <c r="F25" s="20" t="s">
        <v>573</v>
      </c>
      <c r="G25" s="18"/>
      <c r="H25" s="18"/>
      <c r="I25" s="18"/>
      <c r="J25" s="22"/>
    </row>
    <row r="26" spans="1:10" s="15" customFormat="1" ht="48" thickBot="1" x14ac:dyDescent="0.3">
      <c r="A26" s="122" t="s">
        <v>113</v>
      </c>
      <c r="B26" s="8" t="s">
        <v>90</v>
      </c>
      <c r="C26" s="16">
        <v>2</v>
      </c>
      <c r="D26" s="17">
        <v>1009</v>
      </c>
      <c r="E26" s="18"/>
      <c r="F26" s="19" t="s">
        <v>574</v>
      </c>
      <c r="G26" s="18"/>
      <c r="H26" s="18"/>
      <c r="I26" s="18"/>
      <c r="J26" s="22"/>
    </row>
    <row r="27" spans="1:10" s="15" customFormat="1" ht="63.75" thickBot="1" x14ac:dyDescent="0.3">
      <c r="A27" s="122"/>
      <c r="B27" s="8" t="s">
        <v>91</v>
      </c>
      <c r="C27" s="16">
        <v>2</v>
      </c>
      <c r="D27" s="17"/>
      <c r="E27" s="18"/>
      <c r="F27" s="19" t="s">
        <v>575</v>
      </c>
      <c r="G27" s="18"/>
      <c r="H27" s="18"/>
      <c r="I27" s="18"/>
      <c r="J27" s="22"/>
    </row>
    <row r="28" spans="1:10" s="15" customFormat="1" ht="32.25" thickBot="1" x14ac:dyDescent="0.3">
      <c r="A28" s="122" t="s">
        <v>114</v>
      </c>
      <c r="B28" s="8" t="s">
        <v>92</v>
      </c>
      <c r="C28" s="16">
        <v>2</v>
      </c>
      <c r="D28" s="17"/>
      <c r="E28" s="18"/>
      <c r="F28" s="19" t="s">
        <v>65</v>
      </c>
      <c r="G28" s="18"/>
      <c r="H28" s="18"/>
      <c r="I28" s="18"/>
      <c r="J28" s="22"/>
    </row>
    <row r="29" spans="1:10" s="15" customFormat="1" ht="79.5" thickBot="1" x14ac:dyDescent="0.3">
      <c r="A29" s="122"/>
      <c r="B29" s="8" t="s">
        <v>93</v>
      </c>
      <c r="C29" s="16">
        <v>2</v>
      </c>
      <c r="D29" s="17"/>
      <c r="E29" s="18"/>
      <c r="F29" s="19" t="s">
        <v>66</v>
      </c>
      <c r="G29" s="18"/>
      <c r="H29" s="18"/>
      <c r="I29" s="18"/>
      <c r="J29" s="22"/>
    </row>
    <row r="30" spans="1:10" s="15" customFormat="1" ht="79.5" thickBot="1" x14ac:dyDescent="0.3">
      <c r="A30" s="122" t="s">
        <v>115</v>
      </c>
      <c r="B30" s="8" t="s">
        <v>94</v>
      </c>
      <c r="C30" s="16">
        <v>2</v>
      </c>
      <c r="D30" s="17">
        <v>319</v>
      </c>
      <c r="E30" s="18"/>
      <c r="F30" s="19" t="s">
        <v>576</v>
      </c>
      <c r="G30" s="18"/>
      <c r="H30" s="18"/>
      <c r="I30" s="18"/>
      <c r="J30" s="22"/>
    </row>
    <row r="31" spans="1:10" s="15" customFormat="1" ht="63.75" thickBot="1" x14ac:dyDescent="0.3">
      <c r="A31" s="122"/>
      <c r="B31" s="8" t="s">
        <v>95</v>
      </c>
      <c r="C31" s="16">
        <v>2</v>
      </c>
      <c r="D31" s="17">
        <v>295</v>
      </c>
      <c r="E31" s="18"/>
      <c r="F31" s="19" t="s">
        <v>67</v>
      </c>
      <c r="G31" s="18"/>
      <c r="H31" s="18"/>
      <c r="I31" s="18"/>
      <c r="J31" s="22"/>
    </row>
    <row r="32" spans="1:10" s="15" customFormat="1" ht="84.75" thickBot="1" x14ac:dyDescent="0.3">
      <c r="A32" s="6" t="s">
        <v>116</v>
      </c>
      <c r="B32" s="8" t="s">
        <v>96</v>
      </c>
      <c r="C32" s="16">
        <v>2</v>
      </c>
      <c r="D32" s="17">
        <v>284</v>
      </c>
      <c r="E32" s="18"/>
      <c r="F32" s="19" t="s">
        <v>68</v>
      </c>
      <c r="G32" s="18"/>
      <c r="H32" s="18"/>
      <c r="I32" s="18"/>
      <c r="J32" s="22"/>
    </row>
    <row r="33" spans="1:10" s="15" customFormat="1" ht="48" thickBot="1" x14ac:dyDescent="0.3">
      <c r="A33" s="122" t="s">
        <v>117</v>
      </c>
      <c r="B33" s="8" t="s">
        <v>97</v>
      </c>
      <c r="C33" s="16">
        <v>2</v>
      </c>
      <c r="D33" s="17">
        <v>1059</v>
      </c>
      <c r="E33" s="18"/>
      <c r="F33" s="19" t="s">
        <v>69</v>
      </c>
      <c r="G33" s="18"/>
      <c r="H33" s="18"/>
      <c r="I33" s="18"/>
      <c r="J33" s="22"/>
    </row>
    <row r="34" spans="1:10" s="15" customFormat="1" ht="48" thickBot="1" x14ac:dyDescent="0.3">
      <c r="A34" s="122"/>
      <c r="B34" s="8" t="s">
        <v>98</v>
      </c>
      <c r="C34" s="16">
        <v>2</v>
      </c>
      <c r="D34" s="17">
        <v>362</v>
      </c>
      <c r="E34" s="18"/>
      <c r="F34" s="19" t="s">
        <v>70</v>
      </c>
      <c r="G34" s="18"/>
      <c r="H34" s="18"/>
      <c r="I34" s="18"/>
      <c r="J34" s="22"/>
    </row>
    <row r="35" spans="1:10" s="15" customFormat="1" ht="63.75" thickBot="1" x14ac:dyDescent="0.3">
      <c r="A35" s="122"/>
      <c r="B35" s="8" t="s">
        <v>99</v>
      </c>
      <c r="C35" s="16">
        <v>2</v>
      </c>
      <c r="D35" s="17">
        <v>367</v>
      </c>
      <c r="E35" s="18"/>
      <c r="F35" s="19" t="s">
        <v>71</v>
      </c>
      <c r="G35" s="18"/>
      <c r="H35" s="18"/>
      <c r="I35" s="18"/>
      <c r="J35" s="22"/>
    </row>
    <row r="36" spans="1:10" s="15" customFormat="1" ht="32.25" thickBot="1" x14ac:dyDescent="0.3">
      <c r="A36" s="122" t="s">
        <v>118</v>
      </c>
      <c r="B36" s="8" t="s">
        <v>100</v>
      </c>
      <c r="C36" s="16">
        <v>2</v>
      </c>
      <c r="D36" s="17">
        <v>552</v>
      </c>
      <c r="E36" s="18"/>
      <c r="F36" s="19" t="s">
        <v>72</v>
      </c>
      <c r="G36" s="18"/>
      <c r="H36" s="18"/>
      <c r="I36" s="18"/>
      <c r="J36" s="22"/>
    </row>
    <row r="37" spans="1:10" s="15" customFormat="1" ht="95.25" thickBot="1" x14ac:dyDescent="0.3">
      <c r="A37" s="122"/>
      <c r="B37" s="8" t="s">
        <v>101</v>
      </c>
      <c r="C37" s="16">
        <v>2</v>
      </c>
      <c r="D37" s="17">
        <v>646</v>
      </c>
      <c r="E37" s="18"/>
      <c r="F37" s="19" t="s">
        <v>577</v>
      </c>
      <c r="G37" s="18"/>
      <c r="H37" s="18"/>
      <c r="I37" s="18"/>
      <c r="J37" s="22"/>
    </row>
    <row r="38" spans="1:10" s="15" customFormat="1" ht="63.75" thickBot="1" x14ac:dyDescent="0.3">
      <c r="A38" s="122" t="s">
        <v>119</v>
      </c>
      <c r="B38" s="8" t="s">
        <v>102</v>
      </c>
      <c r="C38" s="16">
        <v>2</v>
      </c>
      <c r="D38" s="17">
        <v>923</v>
      </c>
      <c r="E38" s="18"/>
      <c r="F38" s="19" t="s">
        <v>73</v>
      </c>
      <c r="G38" s="18"/>
      <c r="H38" s="18"/>
      <c r="I38" s="18"/>
      <c r="J38" s="22"/>
    </row>
    <row r="39" spans="1:10" s="15" customFormat="1" ht="48" thickBot="1" x14ac:dyDescent="0.3">
      <c r="A39" s="122"/>
      <c r="B39" s="8" t="s">
        <v>103</v>
      </c>
      <c r="C39" s="16">
        <v>2</v>
      </c>
      <c r="D39" s="17">
        <v>494</v>
      </c>
      <c r="E39" s="18"/>
      <c r="F39" s="19" t="s">
        <v>578</v>
      </c>
      <c r="G39" s="18"/>
      <c r="H39" s="18"/>
      <c r="I39" s="18"/>
      <c r="J39" s="22"/>
    </row>
    <row r="40" spans="1:10" s="15" customFormat="1" ht="32.25" thickBot="1" x14ac:dyDescent="0.3">
      <c r="A40" s="122"/>
      <c r="B40" s="8" t="s">
        <v>104</v>
      </c>
      <c r="C40" s="16">
        <v>2</v>
      </c>
      <c r="D40" s="17">
        <v>1104</v>
      </c>
      <c r="E40" s="18"/>
      <c r="F40" s="19" t="s">
        <v>74</v>
      </c>
      <c r="G40" s="18"/>
      <c r="H40" s="18"/>
      <c r="I40" s="18"/>
      <c r="J40" s="22"/>
    </row>
    <row r="41" spans="1:10" s="15" customFormat="1" ht="63.75" thickBot="1" x14ac:dyDescent="0.3">
      <c r="A41" s="122"/>
      <c r="B41" s="8" t="s">
        <v>105</v>
      </c>
      <c r="C41" s="16">
        <v>2</v>
      </c>
      <c r="D41" s="17"/>
      <c r="E41" s="18"/>
      <c r="F41" s="19" t="s">
        <v>75</v>
      </c>
      <c r="G41" s="18"/>
      <c r="H41" s="18"/>
      <c r="I41" s="18"/>
      <c r="J41" s="22"/>
    </row>
    <row r="42" spans="1:10" s="15" customFormat="1" ht="95.25" thickBot="1" x14ac:dyDescent="0.3">
      <c r="A42" s="122"/>
      <c r="B42" s="8" t="s">
        <v>106</v>
      </c>
      <c r="C42" s="16">
        <v>2</v>
      </c>
      <c r="D42" s="17">
        <v>265</v>
      </c>
      <c r="E42" s="18"/>
      <c r="F42" s="19" t="s">
        <v>579</v>
      </c>
      <c r="G42" s="18"/>
      <c r="H42" s="18"/>
      <c r="I42" s="18"/>
      <c r="J42" s="22"/>
    </row>
    <row r="43" spans="1:10" s="15" customFormat="1" ht="63.75" thickBot="1" x14ac:dyDescent="0.3">
      <c r="A43" s="122"/>
      <c r="B43" s="8" t="s">
        <v>107</v>
      </c>
      <c r="C43" s="23">
        <v>2</v>
      </c>
      <c r="D43" s="24">
        <v>477</v>
      </c>
      <c r="E43" s="25"/>
      <c r="F43" s="26" t="s">
        <v>76</v>
      </c>
      <c r="G43" s="25"/>
      <c r="H43" s="25"/>
      <c r="I43" s="25"/>
      <c r="J43" s="27"/>
    </row>
  </sheetData>
  <mergeCells count="11">
    <mergeCell ref="A28:A29"/>
    <mergeCell ref="A30:A31"/>
    <mergeCell ref="A33:A35"/>
    <mergeCell ref="A36:A37"/>
    <mergeCell ref="A38:A43"/>
    <mergeCell ref="A26:A27"/>
    <mergeCell ref="A2:A8"/>
    <mergeCell ref="A9:A12"/>
    <mergeCell ref="A13:A17"/>
    <mergeCell ref="A18:A21"/>
    <mergeCell ref="A22:A25"/>
  </mergeCells>
  <phoneticPr fontId="3"/>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pageSetup paperSize="9" orientation="portrait" horizontalDpi="0" verticalDpi="0" r:id="rId1"/>
  <headerFooter>
    <oddHeader>&amp;C&amp;A</oddHeader>
    <oddFooter>&amp;CPage &amp;P</oddFooter>
  </headerFooter>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zoomScale="70" zoomScaleNormal="70" workbookViewId="0">
      <selection activeCell="F3" sqref="F3"/>
    </sheetView>
  </sheetViews>
  <sheetFormatPr defaultColWidth="8.85546875" defaultRowHeight="21" x14ac:dyDescent="0.35"/>
  <cols>
    <col min="1" max="1" width="23.7109375" style="68" customWidth="1"/>
    <col min="2" max="2" width="8.85546875" style="15"/>
    <col min="3" max="5" width="8.85546875" style="67" customWidth="1"/>
    <col min="6" max="6" width="88.85546875" style="15" customWidth="1"/>
    <col min="7" max="7" width="8.85546875" style="15"/>
    <col min="8" max="8" width="28.28515625" style="15" customWidth="1"/>
    <col min="9" max="9" width="26.28515625" style="15" customWidth="1"/>
    <col min="10" max="10" width="37.71093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428</v>
      </c>
      <c r="B2" s="57" t="s">
        <v>415</v>
      </c>
      <c r="C2" s="58">
        <v>1</v>
      </c>
      <c r="D2" s="38">
        <v>319</v>
      </c>
      <c r="E2" s="59"/>
      <c r="F2" s="70" t="s">
        <v>655</v>
      </c>
      <c r="G2" s="40"/>
      <c r="H2" s="40"/>
      <c r="I2" s="40" t="s">
        <v>693</v>
      </c>
      <c r="J2" s="60"/>
    </row>
    <row r="3" spans="1:10" ht="32.25" thickBot="1" x14ac:dyDescent="0.3">
      <c r="A3" s="123"/>
      <c r="B3" s="57" t="s">
        <v>416</v>
      </c>
      <c r="C3" s="61">
        <v>1</v>
      </c>
      <c r="D3" s="17">
        <v>326</v>
      </c>
      <c r="E3" s="62"/>
      <c r="F3" s="71" t="s">
        <v>423</v>
      </c>
      <c r="G3" s="18"/>
      <c r="H3" s="18"/>
      <c r="I3" s="18"/>
      <c r="J3" s="22"/>
    </row>
    <row r="4" spans="1:10" ht="48" thickBot="1" x14ac:dyDescent="0.3">
      <c r="A4" s="123"/>
      <c r="B4" s="57" t="s">
        <v>417</v>
      </c>
      <c r="C4" s="61">
        <v>1</v>
      </c>
      <c r="D4" s="17">
        <v>326</v>
      </c>
      <c r="E4" s="62"/>
      <c r="F4" s="71" t="s">
        <v>424</v>
      </c>
      <c r="G4" s="18"/>
      <c r="H4" s="18"/>
      <c r="I4" s="18"/>
      <c r="J4" s="22"/>
    </row>
    <row r="5" spans="1:10" ht="63.75" thickBot="1" x14ac:dyDescent="0.3">
      <c r="A5" s="123" t="s">
        <v>429</v>
      </c>
      <c r="B5" s="57" t="s">
        <v>418</v>
      </c>
      <c r="C5" s="63">
        <v>2</v>
      </c>
      <c r="D5" s="17">
        <v>295</v>
      </c>
      <c r="E5" s="62"/>
      <c r="F5" s="71" t="s">
        <v>425</v>
      </c>
      <c r="G5" s="18"/>
      <c r="H5" s="18"/>
      <c r="I5" s="18"/>
      <c r="J5" s="22"/>
    </row>
    <row r="6" spans="1:10" ht="63.75" thickBot="1" x14ac:dyDescent="0.3">
      <c r="A6" s="123"/>
      <c r="B6" s="57" t="s">
        <v>419</v>
      </c>
      <c r="C6" s="63">
        <v>2</v>
      </c>
      <c r="D6" s="17">
        <v>319</v>
      </c>
      <c r="E6" s="62"/>
      <c r="F6" s="71" t="s">
        <v>426</v>
      </c>
      <c r="G6" s="18"/>
      <c r="H6" s="18"/>
      <c r="I6" s="18"/>
      <c r="J6" s="22"/>
    </row>
    <row r="7" spans="1:10" ht="32.25" thickBot="1" x14ac:dyDescent="0.3">
      <c r="A7" s="123"/>
      <c r="B7" s="57" t="s">
        <v>420</v>
      </c>
      <c r="C7" s="63">
        <v>2</v>
      </c>
      <c r="D7" s="17">
        <v>287</v>
      </c>
      <c r="E7" s="62"/>
      <c r="F7" s="71" t="s">
        <v>427</v>
      </c>
      <c r="G7" s="18"/>
      <c r="H7" s="18"/>
      <c r="I7" s="18"/>
      <c r="J7" s="22"/>
    </row>
    <row r="8" spans="1:10" ht="32.25" thickBot="1" x14ac:dyDescent="0.3">
      <c r="A8" s="123"/>
      <c r="B8" s="57" t="s">
        <v>421</v>
      </c>
      <c r="C8" s="63">
        <v>2</v>
      </c>
      <c r="D8" s="17">
        <v>299</v>
      </c>
      <c r="E8" s="62"/>
      <c r="F8" s="71" t="s">
        <v>28</v>
      </c>
      <c r="G8" s="18"/>
      <c r="H8" s="18"/>
      <c r="I8" s="18"/>
      <c r="J8" s="22"/>
    </row>
    <row r="9" spans="1:10" ht="16.5" thickBot="1" x14ac:dyDescent="0.3">
      <c r="A9" s="123"/>
      <c r="B9" s="57" t="s">
        <v>422</v>
      </c>
      <c r="C9" s="86">
        <v>3</v>
      </c>
      <c r="D9" s="24">
        <v>544</v>
      </c>
      <c r="E9" s="66"/>
      <c r="F9" s="72" t="s">
        <v>25</v>
      </c>
      <c r="G9" s="25"/>
      <c r="H9" s="25"/>
      <c r="I9" s="25"/>
      <c r="J9" s="27"/>
    </row>
  </sheetData>
  <mergeCells count="2">
    <mergeCell ref="A2:A4"/>
    <mergeCell ref="A5:A9"/>
  </mergeCells>
  <phoneticPr fontId="3"/>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topLeftCell="A2" zoomScale="85" zoomScaleNormal="85" workbookViewId="0">
      <selection activeCell="F11" sqref="F11"/>
    </sheetView>
  </sheetViews>
  <sheetFormatPr defaultColWidth="8.85546875" defaultRowHeight="21" x14ac:dyDescent="0.35"/>
  <cols>
    <col min="1" max="1" width="27" style="68" customWidth="1"/>
    <col min="2" max="2" width="8.85546875" style="15"/>
    <col min="3" max="5" width="8.85546875" style="67"/>
    <col min="6" max="6" width="88.42578125" style="15" customWidth="1"/>
    <col min="7" max="7" width="8.85546875" style="15"/>
    <col min="8" max="8" width="35.85546875" style="15" customWidth="1"/>
    <col min="9" max="9" width="26.140625" style="15" customWidth="1"/>
    <col min="10" max="10" width="28.7109375" style="15" customWidth="1"/>
    <col min="11" max="16384" width="8.85546875" style="15"/>
  </cols>
  <sheetData>
    <row r="1" spans="1:10" s="33" customFormat="1" ht="42.75" thickBot="1" x14ac:dyDescent="0.25">
      <c r="A1" s="87" t="s">
        <v>55</v>
      </c>
      <c r="B1" s="55" t="s">
        <v>13</v>
      </c>
      <c r="C1" s="54" t="s">
        <v>14</v>
      </c>
      <c r="D1" s="54" t="s">
        <v>108</v>
      </c>
      <c r="E1" s="54" t="s">
        <v>109</v>
      </c>
      <c r="F1" s="55" t="s">
        <v>15</v>
      </c>
      <c r="G1" s="55" t="s">
        <v>16</v>
      </c>
      <c r="H1" s="55" t="s">
        <v>17</v>
      </c>
      <c r="I1" s="55" t="s">
        <v>18</v>
      </c>
      <c r="J1" s="55" t="s">
        <v>19</v>
      </c>
    </row>
    <row r="2" spans="1:10" ht="42.75" thickBot="1" x14ac:dyDescent="0.3">
      <c r="A2" s="88" t="s">
        <v>445</v>
      </c>
      <c r="B2" s="57" t="s">
        <v>430</v>
      </c>
      <c r="C2" s="89">
        <v>3</v>
      </c>
      <c r="D2" s="38">
        <v>749</v>
      </c>
      <c r="E2" s="59"/>
      <c r="F2" s="70" t="s">
        <v>440</v>
      </c>
      <c r="G2" s="40"/>
      <c r="H2" s="40"/>
      <c r="I2" s="40"/>
      <c r="J2" s="60"/>
    </row>
    <row r="3" spans="1:10" ht="48" thickBot="1" x14ac:dyDescent="0.3">
      <c r="A3" s="123" t="s">
        <v>446</v>
      </c>
      <c r="B3" s="57" t="s">
        <v>431</v>
      </c>
      <c r="C3" s="63">
        <v>2</v>
      </c>
      <c r="D3" s="17">
        <v>359</v>
      </c>
      <c r="E3" s="62"/>
      <c r="F3" s="71" t="s">
        <v>656</v>
      </c>
      <c r="G3" s="18"/>
      <c r="H3" s="18"/>
      <c r="I3" s="18"/>
      <c r="J3" s="22"/>
    </row>
    <row r="4" spans="1:10" ht="32.25" thickBot="1" x14ac:dyDescent="0.3">
      <c r="A4" s="123"/>
      <c r="B4" s="57" t="s">
        <v>432</v>
      </c>
      <c r="C4" s="63">
        <v>2</v>
      </c>
      <c r="D4" s="17">
        <v>272</v>
      </c>
      <c r="E4" s="62"/>
      <c r="F4" s="71" t="s">
        <v>441</v>
      </c>
      <c r="G4" s="18"/>
      <c r="H4" s="18"/>
      <c r="I4" s="18"/>
      <c r="J4" s="22"/>
    </row>
    <row r="5" spans="1:10" ht="79.5" thickBot="1" x14ac:dyDescent="0.3">
      <c r="A5" s="123"/>
      <c r="B5" s="57" t="s">
        <v>433</v>
      </c>
      <c r="C5" s="64">
        <v>3</v>
      </c>
      <c r="D5" s="17">
        <v>507</v>
      </c>
      <c r="E5" s="62"/>
      <c r="F5" s="71" t="s">
        <v>442</v>
      </c>
      <c r="G5" s="18"/>
      <c r="H5" s="18"/>
      <c r="I5" s="18"/>
      <c r="J5" s="22"/>
    </row>
    <row r="6" spans="1:10" ht="32.25" thickBot="1" x14ac:dyDescent="0.3">
      <c r="A6" s="123"/>
      <c r="B6" s="57" t="s">
        <v>434</v>
      </c>
      <c r="C6" s="64">
        <v>3</v>
      </c>
      <c r="D6" s="17">
        <v>511</v>
      </c>
      <c r="E6" s="62"/>
      <c r="F6" s="71" t="s">
        <v>657</v>
      </c>
      <c r="G6" s="18"/>
      <c r="H6" s="18"/>
      <c r="I6" s="18"/>
      <c r="J6" s="22"/>
    </row>
    <row r="7" spans="1:10" ht="32.25" thickBot="1" x14ac:dyDescent="0.3">
      <c r="A7" s="123"/>
      <c r="B7" s="57" t="s">
        <v>435</v>
      </c>
      <c r="C7" s="64">
        <v>3</v>
      </c>
      <c r="D7" s="17">
        <v>511</v>
      </c>
      <c r="E7" s="62"/>
      <c r="F7" s="71" t="s">
        <v>658</v>
      </c>
      <c r="G7" s="18"/>
      <c r="H7" s="18"/>
      <c r="I7" s="18"/>
      <c r="J7" s="22"/>
    </row>
    <row r="8" spans="1:10" ht="32.25" thickBot="1" x14ac:dyDescent="0.3">
      <c r="A8" s="123"/>
      <c r="B8" s="57" t="s">
        <v>436</v>
      </c>
      <c r="C8" s="64">
        <v>3</v>
      </c>
      <c r="D8" s="17">
        <v>507</v>
      </c>
      <c r="E8" s="62"/>
      <c r="F8" s="71" t="s">
        <v>443</v>
      </c>
      <c r="G8" s="18"/>
      <c r="H8" s="18"/>
      <c r="I8" s="18"/>
      <c r="J8" s="22"/>
    </row>
    <row r="9" spans="1:10" ht="48" thickBot="1" x14ac:dyDescent="0.3">
      <c r="A9" s="123" t="s">
        <v>447</v>
      </c>
      <c r="B9" s="57" t="s">
        <v>437</v>
      </c>
      <c r="C9" s="61">
        <v>1</v>
      </c>
      <c r="D9" s="17">
        <v>16</v>
      </c>
      <c r="E9" s="62"/>
      <c r="F9" s="71" t="s">
        <v>444</v>
      </c>
      <c r="G9" s="18"/>
      <c r="H9" s="18"/>
      <c r="I9" s="18"/>
      <c r="J9" s="22"/>
    </row>
    <row r="10" spans="1:10" ht="63.75" thickBot="1" x14ac:dyDescent="0.3">
      <c r="A10" s="123"/>
      <c r="B10" s="57" t="s">
        <v>438</v>
      </c>
      <c r="C10" s="61">
        <v>1</v>
      </c>
      <c r="D10" s="17">
        <v>353</v>
      </c>
      <c r="E10" s="62"/>
      <c r="F10" s="71" t="s">
        <v>659</v>
      </c>
      <c r="G10" s="18"/>
      <c r="H10" s="18"/>
      <c r="I10" s="18"/>
      <c r="J10" s="22"/>
    </row>
    <row r="11" spans="1:10" ht="95.25" thickBot="1" x14ac:dyDescent="0.3">
      <c r="A11" s="123"/>
      <c r="B11" s="57" t="s">
        <v>439</v>
      </c>
      <c r="C11" s="65">
        <v>1</v>
      </c>
      <c r="D11" s="24">
        <v>350</v>
      </c>
      <c r="E11" s="24"/>
      <c r="F11" s="72" t="s">
        <v>660</v>
      </c>
      <c r="G11" s="25"/>
      <c r="H11" s="25"/>
      <c r="I11" s="25"/>
      <c r="J11" s="27"/>
    </row>
  </sheetData>
  <mergeCells count="2">
    <mergeCell ref="A3:A8"/>
    <mergeCell ref="A9:A11"/>
  </mergeCells>
  <phoneticPr fontId="3"/>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F4" sqref="F4"/>
    </sheetView>
  </sheetViews>
  <sheetFormatPr defaultColWidth="8.85546875" defaultRowHeight="21" x14ac:dyDescent="0.35"/>
  <cols>
    <col min="1" max="1" width="23.85546875" style="68" customWidth="1"/>
    <col min="2" max="2" width="8.85546875" style="15"/>
    <col min="3" max="5" width="8.85546875" style="67"/>
    <col min="6" max="6" width="71.28515625" style="15" customWidth="1"/>
    <col min="7" max="7" width="17.42578125" style="15" customWidth="1"/>
    <col min="8" max="8" width="34.7109375" style="15" customWidth="1"/>
    <col min="9" max="9" width="34.42578125" style="15" customWidth="1"/>
    <col min="10" max="10" width="37"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461</v>
      </c>
      <c r="B2" s="57" t="s">
        <v>448</v>
      </c>
      <c r="C2" s="58">
        <v>1</v>
      </c>
      <c r="D2" s="38">
        <v>841</v>
      </c>
      <c r="E2" s="59"/>
      <c r="F2" s="70" t="s">
        <v>456</v>
      </c>
      <c r="G2" s="40"/>
      <c r="H2" s="40"/>
      <c r="I2" s="40"/>
      <c r="J2" s="60"/>
    </row>
    <row r="3" spans="1:10" ht="48" thickBot="1" x14ac:dyDescent="0.3">
      <c r="A3" s="123"/>
      <c r="B3" s="57" t="s">
        <v>449</v>
      </c>
      <c r="C3" s="61">
        <v>1</v>
      </c>
      <c r="D3" s="17">
        <v>799</v>
      </c>
      <c r="E3" s="62"/>
      <c r="F3" s="71" t="s">
        <v>457</v>
      </c>
      <c r="G3" s="18"/>
      <c r="H3" s="18"/>
      <c r="I3" s="18"/>
      <c r="J3" s="22"/>
    </row>
    <row r="4" spans="1:10" ht="32.25" thickBot="1" x14ac:dyDescent="0.3">
      <c r="A4" s="123"/>
      <c r="B4" s="57" t="s">
        <v>450</v>
      </c>
      <c r="C4" s="61">
        <v>1</v>
      </c>
      <c r="D4" s="17">
        <v>770</v>
      </c>
      <c r="E4" s="62"/>
      <c r="F4" s="71" t="s">
        <v>458</v>
      </c>
      <c r="G4" s="18"/>
      <c r="H4" s="18"/>
      <c r="I4" s="18"/>
      <c r="J4" s="22"/>
    </row>
    <row r="5" spans="1:10" ht="48" thickBot="1" x14ac:dyDescent="0.3">
      <c r="A5" s="123"/>
      <c r="B5" s="57" t="s">
        <v>451</v>
      </c>
      <c r="C5" s="61">
        <v>1</v>
      </c>
      <c r="D5" s="17">
        <v>770</v>
      </c>
      <c r="E5" s="17"/>
      <c r="F5" s="71" t="s">
        <v>459</v>
      </c>
      <c r="G5" s="18"/>
      <c r="H5" s="18"/>
      <c r="I5" s="18"/>
      <c r="J5" s="22"/>
    </row>
    <row r="6" spans="1:10" ht="48" thickBot="1" x14ac:dyDescent="0.3">
      <c r="A6" s="123"/>
      <c r="B6" s="57" t="s">
        <v>452</v>
      </c>
      <c r="C6" s="61">
        <v>1</v>
      </c>
      <c r="D6" s="17">
        <v>841</v>
      </c>
      <c r="E6" s="17"/>
      <c r="F6" s="71" t="s">
        <v>661</v>
      </c>
      <c r="G6" s="18"/>
      <c r="H6" s="18"/>
      <c r="I6" s="18"/>
      <c r="J6" s="22"/>
    </row>
    <row r="7" spans="1:10" ht="32.25" thickBot="1" x14ac:dyDescent="0.3">
      <c r="A7" s="123"/>
      <c r="B7" s="57" t="s">
        <v>453</v>
      </c>
      <c r="C7" s="63">
        <v>2</v>
      </c>
      <c r="D7" s="17">
        <v>367</v>
      </c>
      <c r="E7" s="17"/>
      <c r="F7" s="71" t="s">
        <v>662</v>
      </c>
      <c r="G7" s="18"/>
      <c r="H7" s="18"/>
      <c r="I7" s="18"/>
      <c r="J7" s="22"/>
    </row>
    <row r="8" spans="1:10" ht="79.5" thickBot="1" x14ac:dyDescent="0.3">
      <c r="A8" s="123"/>
      <c r="B8" s="57" t="s">
        <v>454</v>
      </c>
      <c r="C8" s="63">
        <v>2</v>
      </c>
      <c r="D8" s="17">
        <v>754</v>
      </c>
      <c r="E8" s="17"/>
      <c r="F8" s="71" t="s">
        <v>663</v>
      </c>
      <c r="G8" s="18"/>
      <c r="H8" s="18"/>
      <c r="I8" s="18"/>
      <c r="J8" s="22"/>
    </row>
    <row r="9" spans="1:10" ht="32.25" thickBot="1" x14ac:dyDescent="0.3">
      <c r="A9" s="123"/>
      <c r="B9" s="57" t="s">
        <v>455</v>
      </c>
      <c r="C9" s="69">
        <v>2</v>
      </c>
      <c r="D9" s="24">
        <v>390</v>
      </c>
      <c r="E9" s="24"/>
      <c r="F9" s="72" t="s">
        <v>460</v>
      </c>
      <c r="G9" s="25"/>
      <c r="H9" s="25"/>
      <c r="I9" s="25"/>
      <c r="J9" s="27"/>
    </row>
  </sheetData>
  <mergeCells count="1">
    <mergeCell ref="A2:A9"/>
  </mergeCells>
  <phoneticPr fontId="3"/>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zoomScale="70" zoomScaleNormal="70" workbookViewId="0">
      <selection activeCell="G6" sqref="G6"/>
    </sheetView>
  </sheetViews>
  <sheetFormatPr defaultColWidth="8.85546875" defaultRowHeight="21" x14ac:dyDescent="0.35"/>
  <cols>
    <col min="1" max="1" width="23" style="68" customWidth="1"/>
    <col min="2" max="2" width="8.85546875" style="15"/>
    <col min="3" max="5" width="8.85546875" style="67"/>
    <col min="6" max="6" width="78.7109375" style="15" customWidth="1"/>
    <col min="7" max="7" width="18.85546875" style="15" customWidth="1"/>
    <col min="8" max="8" width="31.42578125" style="15" customWidth="1"/>
    <col min="9" max="9" width="26.85546875" style="15" customWidth="1"/>
    <col min="10" max="10" width="31.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487</v>
      </c>
      <c r="B2" s="57" t="s">
        <v>462</v>
      </c>
      <c r="C2" s="58">
        <v>1</v>
      </c>
      <c r="D2" s="38">
        <v>400</v>
      </c>
      <c r="E2" s="59"/>
      <c r="F2" s="70" t="s">
        <v>664</v>
      </c>
      <c r="G2" s="40" t="s">
        <v>685</v>
      </c>
      <c r="H2" s="40"/>
      <c r="I2" s="40"/>
      <c r="J2" s="60"/>
    </row>
    <row r="3" spans="1:10" ht="32.25" thickBot="1" x14ac:dyDescent="0.3">
      <c r="A3" s="123"/>
      <c r="B3" s="57" t="s">
        <v>463</v>
      </c>
      <c r="C3" s="63">
        <v>2</v>
      </c>
      <c r="D3" s="17">
        <v>409</v>
      </c>
      <c r="E3" s="62"/>
      <c r="F3" s="71" t="s">
        <v>477</v>
      </c>
      <c r="G3" s="18"/>
      <c r="H3" s="18"/>
      <c r="I3" s="18"/>
      <c r="J3" s="22"/>
    </row>
    <row r="4" spans="1:10" ht="48" thickBot="1" x14ac:dyDescent="0.3">
      <c r="A4" s="123"/>
      <c r="B4" s="57" t="s">
        <v>464</v>
      </c>
      <c r="C4" s="63">
        <v>2</v>
      </c>
      <c r="D4" s="17">
        <v>770</v>
      </c>
      <c r="E4" s="62"/>
      <c r="F4" s="71" t="s">
        <v>478</v>
      </c>
      <c r="G4" s="18"/>
      <c r="H4" s="18"/>
      <c r="I4" s="18"/>
      <c r="J4" s="22"/>
    </row>
    <row r="5" spans="1:10" ht="42.75" thickBot="1" x14ac:dyDescent="0.3">
      <c r="A5" s="34" t="s">
        <v>488</v>
      </c>
      <c r="B5" s="57" t="s">
        <v>465</v>
      </c>
      <c r="C5" s="63">
        <v>2</v>
      </c>
      <c r="D5" s="17">
        <v>434</v>
      </c>
      <c r="E5" s="62"/>
      <c r="F5" s="71" t="s">
        <v>479</v>
      </c>
      <c r="G5" s="18"/>
      <c r="H5" s="18"/>
      <c r="I5" s="18"/>
      <c r="J5" s="22"/>
    </row>
    <row r="6" spans="1:10" ht="48" thickBot="1" x14ac:dyDescent="0.3">
      <c r="A6" s="123" t="s">
        <v>489</v>
      </c>
      <c r="B6" s="57" t="s">
        <v>466</v>
      </c>
      <c r="C6" s="61">
        <v>1</v>
      </c>
      <c r="D6" s="17">
        <v>22</v>
      </c>
      <c r="E6" s="62"/>
      <c r="F6" s="71" t="s">
        <v>665</v>
      </c>
      <c r="G6" s="18" t="s">
        <v>685</v>
      </c>
      <c r="H6" s="18"/>
      <c r="I6" s="18"/>
      <c r="J6" s="22"/>
    </row>
    <row r="7" spans="1:10" ht="32.25" thickBot="1" x14ac:dyDescent="0.3">
      <c r="A7" s="123"/>
      <c r="B7" s="57" t="s">
        <v>467</v>
      </c>
      <c r="C7" s="61">
        <v>1</v>
      </c>
      <c r="D7" s="17">
        <v>73</v>
      </c>
      <c r="E7" s="62"/>
      <c r="F7" s="71" t="s">
        <v>480</v>
      </c>
      <c r="G7" s="18"/>
      <c r="H7" s="18"/>
      <c r="I7" s="18"/>
      <c r="J7" s="22"/>
    </row>
    <row r="8" spans="1:10" ht="48" thickBot="1" x14ac:dyDescent="0.3">
      <c r="A8" s="123"/>
      <c r="B8" s="57" t="s">
        <v>468</v>
      </c>
      <c r="C8" s="61">
        <v>1</v>
      </c>
      <c r="D8" s="17">
        <v>98</v>
      </c>
      <c r="E8" s="62"/>
      <c r="F8" s="71" t="s">
        <v>666</v>
      </c>
      <c r="G8" s="18"/>
      <c r="H8" s="18"/>
      <c r="I8" s="18"/>
      <c r="J8" s="22"/>
    </row>
    <row r="9" spans="1:10" ht="63.75" thickBot="1" x14ac:dyDescent="0.3">
      <c r="A9" s="123"/>
      <c r="B9" s="57" t="s">
        <v>469</v>
      </c>
      <c r="C9" s="61">
        <v>1</v>
      </c>
      <c r="D9" s="17">
        <v>641</v>
      </c>
      <c r="E9" s="62"/>
      <c r="F9" s="71" t="s">
        <v>667</v>
      </c>
      <c r="G9" s="18"/>
      <c r="H9" s="18"/>
      <c r="I9" s="18"/>
      <c r="J9" s="22"/>
    </row>
    <row r="10" spans="1:10" ht="32.25" thickBot="1" x14ac:dyDescent="0.3">
      <c r="A10" s="123"/>
      <c r="B10" s="57" t="s">
        <v>470</v>
      </c>
      <c r="C10" s="61">
        <v>1</v>
      </c>
      <c r="D10" s="17">
        <v>78</v>
      </c>
      <c r="E10" s="62"/>
      <c r="F10" s="71" t="s">
        <v>481</v>
      </c>
      <c r="G10" s="18"/>
      <c r="H10" s="18"/>
      <c r="I10" s="18"/>
      <c r="J10" s="22"/>
    </row>
    <row r="11" spans="1:10" ht="48" thickBot="1" x14ac:dyDescent="0.3">
      <c r="A11" s="123"/>
      <c r="B11" s="57" t="s">
        <v>471</v>
      </c>
      <c r="C11" s="63">
        <v>2</v>
      </c>
      <c r="D11" s="17">
        <v>829</v>
      </c>
      <c r="E11" s="17"/>
      <c r="F11" s="71" t="s">
        <v>482</v>
      </c>
      <c r="G11" s="18"/>
      <c r="H11" s="18"/>
      <c r="I11" s="18"/>
      <c r="J11" s="22"/>
    </row>
    <row r="12" spans="1:10" ht="32.25" thickBot="1" x14ac:dyDescent="0.3">
      <c r="A12" s="123" t="s">
        <v>490</v>
      </c>
      <c r="B12" s="57" t="s">
        <v>472</v>
      </c>
      <c r="C12" s="61">
        <v>1</v>
      </c>
      <c r="D12" s="17">
        <v>922</v>
      </c>
      <c r="E12" s="17"/>
      <c r="F12" s="71" t="s">
        <v>483</v>
      </c>
      <c r="G12" s="18"/>
      <c r="H12" s="18"/>
      <c r="I12" s="18"/>
      <c r="J12" s="22"/>
    </row>
    <row r="13" spans="1:10" ht="32.25" thickBot="1" x14ac:dyDescent="0.3">
      <c r="A13" s="123"/>
      <c r="B13" s="57" t="s">
        <v>473</v>
      </c>
      <c r="C13" s="61">
        <v>1</v>
      </c>
      <c r="D13" s="17">
        <v>509</v>
      </c>
      <c r="E13" s="17"/>
      <c r="F13" s="71" t="s">
        <v>484</v>
      </c>
      <c r="G13" s="18"/>
      <c r="H13" s="18"/>
      <c r="I13" s="18"/>
      <c r="J13" s="22"/>
    </row>
    <row r="14" spans="1:10" ht="79.5" thickBot="1" x14ac:dyDescent="0.3">
      <c r="A14" s="123" t="s">
        <v>491</v>
      </c>
      <c r="B14" s="57" t="s">
        <v>474</v>
      </c>
      <c r="C14" s="61">
        <v>1</v>
      </c>
      <c r="D14" s="17">
        <v>552</v>
      </c>
      <c r="E14" s="17"/>
      <c r="F14" s="71" t="s">
        <v>485</v>
      </c>
      <c r="G14" s="18"/>
      <c r="H14" s="18"/>
      <c r="I14" s="18"/>
      <c r="J14" s="22"/>
    </row>
    <row r="15" spans="1:10" ht="32.25" thickBot="1" x14ac:dyDescent="0.3">
      <c r="A15" s="123"/>
      <c r="B15" s="57" t="s">
        <v>475</v>
      </c>
      <c r="C15" s="61">
        <v>1</v>
      </c>
      <c r="D15" s="17">
        <v>434</v>
      </c>
      <c r="E15" s="17"/>
      <c r="F15" s="71" t="s">
        <v>486</v>
      </c>
      <c r="G15" s="18"/>
      <c r="H15" s="18"/>
      <c r="I15" s="18"/>
      <c r="J15" s="22"/>
    </row>
    <row r="16" spans="1:10" ht="48" thickBot="1" x14ac:dyDescent="0.3">
      <c r="A16" s="34" t="s">
        <v>492</v>
      </c>
      <c r="B16" s="57" t="s">
        <v>476</v>
      </c>
      <c r="C16" s="65">
        <v>1</v>
      </c>
      <c r="D16" s="24">
        <v>918</v>
      </c>
      <c r="E16" s="24"/>
      <c r="F16" s="72" t="s">
        <v>668</v>
      </c>
      <c r="G16" s="25"/>
      <c r="H16" s="25"/>
      <c r="I16" s="25"/>
      <c r="J16" s="27"/>
    </row>
  </sheetData>
  <mergeCells count="4">
    <mergeCell ref="A2:A4"/>
    <mergeCell ref="A6:A11"/>
    <mergeCell ref="A12:A13"/>
    <mergeCell ref="A14:A15"/>
  </mergeCells>
  <phoneticPr fontId="3"/>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zoomScale="70" zoomScaleNormal="70" workbookViewId="0">
      <selection activeCell="F2" sqref="F2"/>
    </sheetView>
  </sheetViews>
  <sheetFormatPr defaultColWidth="8.85546875" defaultRowHeight="21" x14ac:dyDescent="0.35"/>
  <cols>
    <col min="1" max="1" width="24" style="68" customWidth="1"/>
    <col min="2" max="5" width="8.85546875" style="15"/>
    <col min="6" max="6" width="84.42578125" style="15" customWidth="1"/>
    <col min="7" max="7" width="8.85546875" style="15"/>
    <col min="8" max="8" width="35.42578125" style="15" customWidth="1"/>
    <col min="9" max="9" width="24.140625" style="15" customWidth="1"/>
    <col min="10" max="10" width="37.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48" thickBot="1" x14ac:dyDescent="0.3">
      <c r="A2" s="123" t="s">
        <v>520</v>
      </c>
      <c r="B2" s="57" t="s">
        <v>493</v>
      </c>
      <c r="C2" s="58">
        <v>1</v>
      </c>
      <c r="D2" s="38">
        <v>116</v>
      </c>
      <c r="E2" s="59"/>
      <c r="F2" s="70" t="s">
        <v>508</v>
      </c>
      <c r="G2" s="40"/>
      <c r="H2" s="40"/>
      <c r="I2" s="40"/>
      <c r="J2" s="60"/>
    </row>
    <row r="3" spans="1:10" ht="32.25" thickBot="1" x14ac:dyDescent="0.3">
      <c r="A3" s="123"/>
      <c r="B3" s="57" t="s">
        <v>494</v>
      </c>
      <c r="C3" s="61">
        <v>1</v>
      </c>
      <c r="D3" s="17">
        <v>419</v>
      </c>
      <c r="E3" s="62"/>
      <c r="F3" s="71" t="s">
        <v>509</v>
      </c>
      <c r="G3" s="18"/>
      <c r="H3" s="18"/>
      <c r="I3" s="18"/>
      <c r="J3" s="22"/>
    </row>
    <row r="4" spans="1:10" ht="32.25" thickBot="1" x14ac:dyDescent="0.3">
      <c r="A4" s="123"/>
      <c r="B4" s="57" t="s">
        <v>495</v>
      </c>
      <c r="C4" s="61">
        <v>1</v>
      </c>
      <c r="D4" s="17">
        <v>598</v>
      </c>
      <c r="E4" s="62"/>
      <c r="F4" s="71" t="s">
        <v>510</v>
      </c>
      <c r="G4" s="18"/>
      <c r="H4" s="18"/>
      <c r="I4" s="18"/>
      <c r="J4" s="22"/>
    </row>
    <row r="5" spans="1:10" ht="48" thickBot="1" x14ac:dyDescent="0.3">
      <c r="A5" s="123"/>
      <c r="B5" s="57" t="s">
        <v>496</v>
      </c>
      <c r="C5" s="63">
        <v>2</v>
      </c>
      <c r="D5" s="17">
        <v>285</v>
      </c>
      <c r="E5" s="62"/>
      <c r="F5" s="71" t="s">
        <v>511</v>
      </c>
      <c r="G5" s="18"/>
      <c r="H5" s="18"/>
      <c r="I5" s="18"/>
      <c r="J5" s="22"/>
    </row>
    <row r="6" spans="1:10" ht="48" thickBot="1" x14ac:dyDescent="0.3">
      <c r="A6" s="123"/>
      <c r="B6" s="57" t="s">
        <v>497</v>
      </c>
      <c r="C6" s="63">
        <v>2</v>
      </c>
      <c r="D6" s="17">
        <v>434</v>
      </c>
      <c r="E6" s="62"/>
      <c r="F6" s="71" t="s">
        <v>512</v>
      </c>
      <c r="G6" s="18"/>
      <c r="H6" s="18"/>
      <c r="I6" s="18"/>
      <c r="J6" s="22"/>
    </row>
    <row r="7" spans="1:10" ht="32.25" thickBot="1" x14ac:dyDescent="0.3">
      <c r="A7" s="123" t="s">
        <v>521</v>
      </c>
      <c r="B7" s="57" t="s">
        <v>498</v>
      </c>
      <c r="C7" s="61">
        <v>1</v>
      </c>
      <c r="D7" s="17">
        <v>650</v>
      </c>
      <c r="E7" s="62"/>
      <c r="F7" s="71" t="s">
        <v>513</v>
      </c>
      <c r="G7" s="18"/>
      <c r="H7" s="18"/>
      <c r="I7" s="18"/>
      <c r="J7" s="22"/>
    </row>
    <row r="8" spans="1:10" ht="16.5" thickBot="1" x14ac:dyDescent="0.3">
      <c r="A8" s="123"/>
      <c r="B8" s="57" t="s">
        <v>499</v>
      </c>
      <c r="C8" s="61">
        <v>1</v>
      </c>
      <c r="D8" s="17">
        <v>20</v>
      </c>
      <c r="E8" s="62"/>
      <c r="F8" s="71" t="s">
        <v>514</v>
      </c>
      <c r="G8" s="18"/>
      <c r="H8" s="18"/>
      <c r="I8" s="18"/>
      <c r="J8" s="22"/>
    </row>
    <row r="9" spans="1:10" ht="48" thickBot="1" x14ac:dyDescent="0.3">
      <c r="A9" s="123"/>
      <c r="B9" s="57" t="s">
        <v>500</v>
      </c>
      <c r="C9" s="61">
        <v>1</v>
      </c>
      <c r="D9" s="17">
        <v>352</v>
      </c>
      <c r="E9" s="62"/>
      <c r="F9" s="71" t="s">
        <v>669</v>
      </c>
      <c r="G9" s="18"/>
      <c r="H9" s="18"/>
      <c r="I9" s="18"/>
      <c r="J9" s="22"/>
    </row>
    <row r="10" spans="1:10" ht="32.25" thickBot="1" x14ac:dyDescent="0.3">
      <c r="A10" s="123"/>
      <c r="B10" s="57" t="s">
        <v>501</v>
      </c>
      <c r="C10" s="63">
        <v>2</v>
      </c>
      <c r="D10" s="17">
        <v>770</v>
      </c>
      <c r="E10" s="62"/>
      <c r="F10" s="71" t="s">
        <v>515</v>
      </c>
      <c r="G10" s="18"/>
      <c r="H10" s="18"/>
      <c r="I10" s="18"/>
      <c r="J10" s="22"/>
    </row>
    <row r="11" spans="1:10" ht="32.25" thickBot="1" x14ac:dyDescent="0.3">
      <c r="A11" s="123"/>
      <c r="B11" s="57" t="s">
        <v>502</v>
      </c>
      <c r="C11" s="63">
        <v>2</v>
      </c>
      <c r="D11" s="17">
        <v>436</v>
      </c>
      <c r="E11" s="62"/>
      <c r="F11" s="71" t="s">
        <v>670</v>
      </c>
      <c r="G11" s="18"/>
      <c r="H11" s="18"/>
      <c r="I11" s="18"/>
      <c r="J11" s="22"/>
    </row>
    <row r="12" spans="1:10" ht="95.25" thickBot="1" x14ac:dyDescent="0.3">
      <c r="A12" s="123"/>
      <c r="B12" s="57" t="s">
        <v>503</v>
      </c>
      <c r="C12" s="63">
        <v>2</v>
      </c>
      <c r="D12" s="17">
        <v>345</v>
      </c>
      <c r="E12" s="62"/>
      <c r="F12" s="71" t="s">
        <v>516</v>
      </c>
      <c r="G12" s="18"/>
      <c r="H12" s="18"/>
      <c r="I12" s="18"/>
      <c r="J12" s="22"/>
    </row>
    <row r="13" spans="1:10" ht="48" thickBot="1" x14ac:dyDescent="0.3">
      <c r="A13" s="123" t="s">
        <v>522</v>
      </c>
      <c r="B13" s="57" t="s">
        <v>504</v>
      </c>
      <c r="C13" s="61">
        <v>1</v>
      </c>
      <c r="D13" s="17">
        <v>20</v>
      </c>
      <c r="E13" s="62"/>
      <c r="F13" s="71" t="s">
        <v>517</v>
      </c>
      <c r="G13" s="18"/>
      <c r="H13" s="18"/>
      <c r="I13" s="18"/>
      <c r="J13" s="22"/>
    </row>
    <row r="14" spans="1:10" ht="32.25" thickBot="1" x14ac:dyDescent="0.3">
      <c r="A14" s="123"/>
      <c r="B14" s="57" t="s">
        <v>505</v>
      </c>
      <c r="C14" s="63">
        <v>2</v>
      </c>
      <c r="D14" s="17">
        <v>345</v>
      </c>
      <c r="E14" s="62"/>
      <c r="F14" s="71" t="s">
        <v>518</v>
      </c>
      <c r="G14" s="18"/>
      <c r="H14" s="18"/>
      <c r="I14" s="18"/>
      <c r="J14" s="22"/>
    </row>
    <row r="15" spans="1:10" ht="63.75" thickBot="1" x14ac:dyDescent="0.3">
      <c r="A15" s="123" t="s">
        <v>523</v>
      </c>
      <c r="B15" s="57" t="s">
        <v>506</v>
      </c>
      <c r="C15" s="63">
        <v>2</v>
      </c>
      <c r="D15" s="17">
        <v>770</v>
      </c>
      <c r="E15" s="62"/>
      <c r="F15" s="71" t="s">
        <v>671</v>
      </c>
      <c r="G15" s="18"/>
      <c r="H15" s="18"/>
      <c r="I15" s="18"/>
      <c r="J15" s="22"/>
    </row>
    <row r="16" spans="1:10" ht="32.25" thickBot="1" x14ac:dyDescent="0.3">
      <c r="A16" s="123"/>
      <c r="B16" s="57" t="s">
        <v>507</v>
      </c>
      <c r="C16" s="69">
        <v>2</v>
      </c>
      <c r="D16" s="24">
        <v>285</v>
      </c>
      <c r="E16" s="66"/>
      <c r="F16" s="72" t="s">
        <v>519</v>
      </c>
      <c r="G16" s="25"/>
      <c r="H16" s="25"/>
      <c r="I16" s="25"/>
      <c r="J16" s="27"/>
    </row>
  </sheetData>
  <mergeCells count="4">
    <mergeCell ref="A2:A6"/>
    <mergeCell ref="A7:A12"/>
    <mergeCell ref="A13:A14"/>
    <mergeCell ref="A15:A16"/>
  </mergeCells>
  <phoneticPr fontId="3"/>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6"/>
  <sheetViews>
    <sheetView tabSelected="1" zoomScale="55" zoomScaleNormal="55" workbookViewId="0">
      <selection activeCell="F7" sqref="F7"/>
    </sheetView>
  </sheetViews>
  <sheetFormatPr defaultColWidth="8.85546875" defaultRowHeight="21" x14ac:dyDescent="0.35"/>
  <cols>
    <col min="1" max="1" width="21.140625" style="68" customWidth="1"/>
    <col min="2" max="5" width="8.85546875" style="15"/>
    <col min="6" max="6" width="88.7109375" style="15" customWidth="1"/>
    <col min="7" max="7" width="17.140625" style="15" customWidth="1"/>
    <col min="8" max="8" width="35.28515625" style="15" customWidth="1"/>
    <col min="9" max="9" width="20.42578125" style="15" customWidth="1"/>
    <col min="10" max="10" width="33.42578125" style="15" customWidth="1"/>
    <col min="11" max="16384" width="8.85546875" style="15"/>
  </cols>
  <sheetData>
    <row r="1" spans="1:10" s="33" customFormat="1" ht="42.75" thickBot="1" x14ac:dyDescent="0.25">
      <c r="A1" s="90" t="s">
        <v>55</v>
      </c>
      <c r="B1" s="77" t="s">
        <v>13</v>
      </c>
      <c r="C1" s="76" t="s">
        <v>14</v>
      </c>
      <c r="D1" s="76" t="s">
        <v>108</v>
      </c>
      <c r="E1" s="76" t="s">
        <v>109</v>
      </c>
      <c r="F1" s="77" t="s">
        <v>15</v>
      </c>
      <c r="G1" s="77" t="s">
        <v>16</v>
      </c>
      <c r="H1" s="77" t="s">
        <v>17</v>
      </c>
      <c r="I1" s="77" t="s">
        <v>18</v>
      </c>
      <c r="J1" s="77" t="s">
        <v>19</v>
      </c>
    </row>
    <row r="2" spans="1:10" ht="48" thickBot="1" x14ac:dyDescent="0.3">
      <c r="A2" s="124" t="s">
        <v>560</v>
      </c>
      <c r="B2" s="91" t="s">
        <v>524</v>
      </c>
      <c r="C2" s="92">
        <v>2</v>
      </c>
      <c r="D2" s="93"/>
      <c r="E2" s="94"/>
      <c r="F2" s="95" t="s">
        <v>549</v>
      </c>
      <c r="G2" s="96"/>
      <c r="H2" s="96"/>
      <c r="I2" s="96"/>
      <c r="J2" s="97"/>
    </row>
    <row r="3" spans="1:10" ht="63.75" thickBot="1" x14ac:dyDescent="0.3">
      <c r="A3" s="123"/>
      <c r="B3" s="57" t="s">
        <v>525</v>
      </c>
      <c r="C3" s="98">
        <v>2</v>
      </c>
      <c r="D3" s="99">
        <v>120</v>
      </c>
      <c r="E3" s="100"/>
      <c r="F3" s="101" t="s">
        <v>550</v>
      </c>
      <c r="G3" s="102"/>
      <c r="H3" s="102"/>
      <c r="I3" s="102"/>
      <c r="J3" s="103"/>
    </row>
    <row r="4" spans="1:10" ht="32.25" thickBot="1" x14ac:dyDescent="0.3">
      <c r="A4" s="123"/>
      <c r="B4" s="57" t="s">
        <v>526</v>
      </c>
      <c r="C4" s="98">
        <v>2</v>
      </c>
      <c r="D4" s="99">
        <v>16</v>
      </c>
      <c r="E4" s="100"/>
      <c r="F4" s="101" t="s">
        <v>551</v>
      </c>
      <c r="G4" s="102"/>
      <c r="H4" s="102"/>
      <c r="I4" s="102"/>
      <c r="J4" s="103"/>
    </row>
    <row r="5" spans="1:10" ht="48" thickBot="1" x14ac:dyDescent="0.3">
      <c r="A5" s="123"/>
      <c r="B5" s="57" t="s">
        <v>527</v>
      </c>
      <c r="C5" s="98">
        <v>2</v>
      </c>
      <c r="D5" s="99"/>
      <c r="E5" s="100"/>
      <c r="F5" s="101" t="s">
        <v>552</v>
      </c>
      <c r="G5" s="102"/>
      <c r="H5" s="102"/>
      <c r="I5" s="102"/>
      <c r="J5" s="103"/>
    </row>
    <row r="6" spans="1:10" ht="32.25" thickBot="1" x14ac:dyDescent="0.3">
      <c r="A6" s="123"/>
      <c r="B6" s="57" t="s">
        <v>528</v>
      </c>
      <c r="C6" s="104">
        <v>3</v>
      </c>
      <c r="D6" s="99"/>
      <c r="E6" s="100"/>
      <c r="F6" s="101" t="s">
        <v>553</v>
      </c>
      <c r="G6" s="102"/>
      <c r="H6" s="102"/>
      <c r="I6" s="102"/>
      <c r="J6" s="103"/>
    </row>
    <row r="7" spans="1:10" ht="48" thickBot="1" x14ac:dyDescent="0.3">
      <c r="A7" s="123" t="s">
        <v>561</v>
      </c>
      <c r="B7" s="57" t="s">
        <v>529</v>
      </c>
      <c r="C7" s="105">
        <v>1</v>
      </c>
      <c r="D7" s="99">
        <v>1026</v>
      </c>
      <c r="E7" s="100"/>
      <c r="F7" s="101" t="s">
        <v>672</v>
      </c>
      <c r="G7" s="102"/>
      <c r="H7" s="102"/>
      <c r="I7" s="102"/>
      <c r="J7" s="103"/>
    </row>
    <row r="8" spans="1:10" ht="32.25" thickBot="1" x14ac:dyDescent="0.3">
      <c r="A8" s="123"/>
      <c r="B8" s="57" t="s">
        <v>530</v>
      </c>
      <c r="C8" s="105">
        <v>1</v>
      </c>
      <c r="D8" s="99">
        <v>1002</v>
      </c>
      <c r="E8" s="100"/>
      <c r="F8" s="101" t="s">
        <v>554</v>
      </c>
      <c r="G8" s="102"/>
      <c r="H8" s="102"/>
      <c r="I8" s="102"/>
      <c r="J8" s="103"/>
    </row>
    <row r="9" spans="1:10" ht="48" thickBot="1" x14ac:dyDescent="0.3">
      <c r="A9" s="123"/>
      <c r="B9" s="57" t="s">
        <v>531</v>
      </c>
      <c r="C9" s="105">
        <v>1</v>
      </c>
      <c r="D9" s="99">
        <v>829</v>
      </c>
      <c r="E9" s="100"/>
      <c r="F9" s="101" t="s">
        <v>555</v>
      </c>
      <c r="G9" s="102"/>
      <c r="H9" s="102"/>
      <c r="I9" s="102"/>
      <c r="J9" s="103"/>
    </row>
    <row r="10" spans="1:10" ht="48" thickBot="1" x14ac:dyDescent="0.3">
      <c r="A10" s="123"/>
      <c r="B10" s="57" t="s">
        <v>532</v>
      </c>
      <c r="C10" s="98">
        <v>2</v>
      </c>
      <c r="D10" s="99">
        <v>829</v>
      </c>
      <c r="E10" s="100"/>
      <c r="F10" s="101" t="s">
        <v>673</v>
      </c>
      <c r="G10" s="102"/>
      <c r="H10" s="102"/>
      <c r="I10" s="102"/>
      <c r="J10" s="103"/>
    </row>
    <row r="11" spans="1:10" ht="32.25" thickBot="1" x14ac:dyDescent="0.3">
      <c r="A11" s="123"/>
      <c r="B11" s="57" t="s">
        <v>533</v>
      </c>
      <c r="C11" s="98">
        <v>2</v>
      </c>
      <c r="D11" s="99"/>
      <c r="E11" s="100"/>
      <c r="F11" s="101" t="s">
        <v>674</v>
      </c>
      <c r="G11" s="102"/>
      <c r="H11" s="102"/>
      <c r="I11" s="102"/>
      <c r="J11" s="103"/>
    </row>
    <row r="12" spans="1:10" ht="48" thickBot="1" x14ac:dyDescent="0.3">
      <c r="A12" s="123"/>
      <c r="B12" s="57" t="s">
        <v>534</v>
      </c>
      <c r="C12" s="98">
        <v>2</v>
      </c>
      <c r="D12" s="99">
        <v>265</v>
      </c>
      <c r="E12" s="100"/>
      <c r="F12" s="101" t="s">
        <v>675</v>
      </c>
      <c r="G12" s="102"/>
      <c r="H12" s="102"/>
      <c r="I12" s="102"/>
      <c r="J12" s="103"/>
    </row>
    <row r="13" spans="1:10" ht="48" thickBot="1" x14ac:dyDescent="0.3">
      <c r="A13" s="123" t="s">
        <v>562</v>
      </c>
      <c r="B13" s="57" t="s">
        <v>535</v>
      </c>
      <c r="C13" s="105">
        <v>1</v>
      </c>
      <c r="D13" s="99">
        <v>209</v>
      </c>
      <c r="E13" s="100"/>
      <c r="F13" s="101" t="s">
        <v>556</v>
      </c>
      <c r="G13" s="102"/>
      <c r="H13" s="102"/>
      <c r="I13" s="102"/>
      <c r="J13" s="103"/>
    </row>
    <row r="14" spans="1:10" ht="48" thickBot="1" x14ac:dyDescent="0.3">
      <c r="A14" s="123"/>
      <c r="B14" s="57" t="s">
        <v>536</v>
      </c>
      <c r="C14" s="105">
        <v>1</v>
      </c>
      <c r="D14" s="99">
        <v>497</v>
      </c>
      <c r="E14" s="100"/>
      <c r="F14" s="101" t="s">
        <v>557</v>
      </c>
      <c r="G14" s="102"/>
      <c r="H14" s="102"/>
      <c r="I14" s="102"/>
      <c r="J14" s="103"/>
    </row>
    <row r="15" spans="1:10" ht="32.25" thickBot="1" x14ac:dyDescent="0.3">
      <c r="A15" s="123"/>
      <c r="B15" s="57" t="s">
        <v>537</v>
      </c>
      <c r="C15" s="105">
        <v>1</v>
      </c>
      <c r="D15" s="99">
        <v>200</v>
      </c>
      <c r="E15" s="100"/>
      <c r="F15" s="101" t="s">
        <v>27</v>
      </c>
      <c r="G15" s="102"/>
      <c r="H15" s="102"/>
      <c r="I15" s="102"/>
      <c r="J15" s="103"/>
    </row>
    <row r="16" spans="1:10" ht="48" thickBot="1" x14ac:dyDescent="0.3">
      <c r="A16" s="123" t="s">
        <v>563</v>
      </c>
      <c r="B16" s="57" t="s">
        <v>538</v>
      </c>
      <c r="C16" s="105">
        <v>1</v>
      </c>
      <c r="D16" s="99">
        <v>173</v>
      </c>
      <c r="E16" s="100"/>
      <c r="F16" s="101" t="s">
        <v>676</v>
      </c>
      <c r="G16" s="102"/>
      <c r="H16" s="102"/>
      <c r="I16" s="102"/>
      <c r="J16" s="103"/>
    </row>
    <row r="17" spans="1:10" ht="32.25" thickBot="1" x14ac:dyDescent="0.3">
      <c r="A17" s="123"/>
      <c r="B17" s="57" t="s">
        <v>539</v>
      </c>
      <c r="C17" s="105">
        <v>1</v>
      </c>
      <c r="D17" s="99">
        <v>116</v>
      </c>
      <c r="E17" s="100"/>
      <c r="F17" s="101" t="s">
        <v>677</v>
      </c>
      <c r="G17" s="102"/>
      <c r="H17" s="102"/>
      <c r="I17" s="102"/>
      <c r="J17" s="103"/>
    </row>
    <row r="18" spans="1:10" ht="32.25" thickBot="1" x14ac:dyDescent="0.3">
      <c r="A18" s="123"/>
      <c r="B18" s="57" t="s">
        <v>540</v>
      </c>
      <c r="C18" s="105">
        <v>1</v>
      </c>
      <c r="D18" s="99">
        <v>1021</v>
      </c>
      <c r="E18" s="100"/>
      <c r="F18" s="101" t="s">
        <v>678</v>
      </c>
      <c r="G18" s="102"/>
      <c r="H18" s="102"/>
      <c r="I18" s="102"/>
      <c r="J18" s="103"/>
    </row>
    <row r="19" spans="1:10" ht="16.5" thickBot="1" x14ac:dyDescent="0.3">
      <c r="A19" s="123"/>
      <c r="B19" s="57" t="s">
        <v>541</v>
      </c>
      <c r="C19" s="105">
        <v>1</v>
      </c>
      <c r="D19" s="99">
        <v>116</v>
      </c>
      <c r="E19" s="100"/>
      <c r="F19" s="101" t="s">
        <v>679</v>
      </c>
      <c r="G19" s="102"/>
      <c r="H19" s="102"/>
      <c r="I19" s="102"/>
      <c r="J19" s="103"/>
    </row>
    <row r="20" spans="1:10" ht="32.25" thickBot="1" x14ac:dyDescent="0.3">
      <c r="A20" s="123"/>
      <c r="B20" s="57" t="s">
        <v>542</v>
      </c>
      <c r="C20" s="105">
        <v>1</v>
      </c>
      <c r="D20" s="99">
        <v>523</v>
      </c>
      <c r="E20" s="100"/>
      <c r="F20" s="101" t="s">
        <v>680</v>
      </c>
      <c r="G20" s="102"/>
      <c r="H20" s="102"/>
      <c r="I20" s="102"/>
      <c r="J20" s="103"/>
    </row>
    <row r="21" spans="1:10" ht="32.25" thickBot="1" x14ac:dyDescent="0.3">
      <c r="A21" s="123"/>
      <c r="B21" s="57" t="s">
        <v>543</v>
      </c>
      <c r="C21" s="105">
        <v>1</v>
      </c>
      <c r="D21" s="99">
        <v>116</v>
      </c>
      <c r="E21" s="100"/>
      <c r="F21" s="101" t="s">
        <v>558</v>
      </c>
      <c r="G21" s="102"/>
      <c r="H21" s="102"/>
      <c r="I21" s="102"/>
      <c r="J21" s="103"/>
    </row>
    <row r="22" spans="1:10" ht="63.75" thickBot="1" x14ac:dyDescent="0.3">
      <c r="A22" s="123"/>
      <c r="B22" s="57" t="s">
        <v>544</v>
      </c>
      <c r="C22" s="105">
        <v>1</v>
      </c>
      <c r="D22" s="99">
        <v>346</v>
      </c>
      <c r="E22" s="100"/>
      <c r="F22" s="101" t="s">
        <v>681</v>
      </c>
      <c r="G22" s="102"/>
      <c r="H22" s="102"/>
      <c r="I22" s="102"/>
      <c r="J22" s="103"/>
    </row>
    <row r="23" spans="1:10" ht="48" thickBot="1" x14ac:dyDescent="0.3">
      <c r="A23" s="123" t="s">
        <v>564</v>
      </c>
      <c r="B23" s="57" t="s">
        <v>545</v>
      </c>
      <c r="C23" s="105">
        <v>1</v>
      </c>
      <c r="D23" s="99">
        <v>749</v>
      </c>
      <c r="E23" s="100"/>
      <c r="F23" s="101" t="s">
        <v>682</v>
      </c>
      <c r="G23" s="102"/>
      <c r="H23" s="102"/>
      <c r="I23" s="102"/>
      <c r="J23" s="103"/>
    </row>
    <row r="24" spans="1:10" ht="32.25" thickBot="1" x14ac:dyDescent="0.3">
      <c r="A24" s="123"/>
      <c r="B24" s="57" t="s">
        <v>546</v>
      </c>
      <c r="C24" s="105">
        <v>1</v>
      </c>
      <c r="D24" s="99">
        <v>346</v>
      </c>
      <c r="E24" s="100"/>
      <c r="F24" s="101" t="s">
        <v>559</v>
      </c>
      <c r="G24" s="102"/>
      <c r="H24" s="102"/>
      <c r="I24" s="102"/>
      <c r="J24" s="103"/>
    </row>
    <row r="25" spans="1:10" ht="48" thickBot="1" x14ac:dyDescent="0.3">
      <c r="A25" s="123"/>
      <c r="B25" s="57" t="s">
        <v>547</v>
      </c>
      <c r="C25" s="105">
        <v>1</v>
      </c>
      <c r="D25" s="99">
        <v>346</v>
      </c>
      <c r="E25" s="100"/>
      <c r="F25" s="101" t="s">
        <v>683</v>
      </c>
      <c r="G25" s="102"/>
      <c r="H25" s="102"/>
      <c r="I25" s="102"/>
      <c r="J25" s="103"/>
    </row>
    <row r="26" spans="1:10" ht="32.25" thickBot="1" x14ac:dyDescent="0.3">
      <c r="A26" s="123"/>
      <c r="B26" s="57" t="s">
        <v>548</v>
      </c>
      <c r="C26" s="106">
        <v>2</v>
      </c>
      <c r="D26" s="107">
        <v>306</v>
      </c>
      <c r="E26" s="108"/>
      <c r="F26" s="109" t="s">
        <v>26</v>
      </c>
      <c r="G26" s="110"/>
      <c r="H26" s="110"/>
      <c r="I26" s="110"/>
      <c r="J26" s="111"/>
    </row>
  </sheetData>
  <mergeCells count="5">
    <mergeCell ref="A2:A6"/>
    <mergeCell ref="A7:A12"/>
    <mergeCell ref="A13:A15"/>
    <mergeCell ref="A16:A22"/>
    <mergeCell ref="A23:A26"/>
  </mergeCells>
  <phoneticPr fontId="3"/>
  <dataValidations count="1">
    <dataValidation type="list" operator="equal" showErrorMessage="1" sqref="G2:G26"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zoomScale="70" zoomScaleNormal="70" workbookViewId="0">
      <selection activeCell="K21" sqref="K21"/>
    </sheetView>
  </sheetViews>
  <sheetFormatPr defaultColWidth="8.85546875" defaultRowHeight="21" x14ac:dyDescent="0.35"/>
  <cols>
    <col min="1" max="1" width="49.28515625" style="5" customWidth="1"/>
    <col min="2" max="2" width="23.28515625" style="1" customWidth="1"/>
    <col min="3" max="3" width="21" style="1" customWidth="1"/>
    <col min="4" max="4" width="25" style="1" customWidth="1"/>
    <col min="5" max="5" width="37" style="1" customWidth="1"/>
    <col min="6" max="16384" width="8.85546875" style="1"/>
  </cols>
  <sheetData>
    <row r="1" spans="1:6" s="120" customFormat="1" ht="42" x14ac:dyDescent="0.35">
      <c r="A1" s="118" t="s">
        <v>0</v>
      </c>
      <c r="B1" s="119" t="s">
        <v>1</v>
      </c>
      <c r="C1" s="119" t="s">
        <v>2</v>
      </c>
      <c r="D1" s="119" t="s">
        <v>3</v>
      </c>
      <c r="E1" s="119" t="s">
        <v>4</v>
      </c>
    </row>
    <row r="2" spans="1:6" s="112" customFormat="1" x14ac:dyDescent="0.35">
      <c r="A2" s="121" t="s">
        <v>5</v>
      </c>
      <c r="B2" s="113">
        <f>0+COUNTIF(Architecture!G2:G43,"Valid")</f>
        <v>0</v>
      </c>
      <c r="C2" s="114">
        <f>COUNTIF(Architecture!G2:G43,"&lt;&gt;Not Applicable")</f>
        <v>42</v>
      </c>
      <c r="D2" s="115">
        <f t="shared" ref="D2:D16" si="0">(B2/C2)*100</f>
        <v>0</v>
      </c>
      <c r="E2" s="116"/>
    </row>
    <row r="3" spans="1:6" x14ac:dyDescent="0.35">
      <c r="A3" s="121" t="s">
        <v>6</v>
      </c>
      <c r="B3" s="113">
        <f>COUNTIF(Authentication!G2:G58,"Valid")</f>
        <v>9</v>
      </c>
      <c r="C3" s="114">
        <f>COUNTIF(Authentication!G2:G58,"&lt;&gt;Not Applicable")</f>
        <v>54</v>
      </c>
      <c r="D3" s="115">
        <f t="shared" si="0"/>
        <v>16.666666666666664</v>
      </c>
      <c r="E3" s="116"/>
    </row>
    <row r="4" spans="1:6" x14ac:dyDescent="0.35">
      <c r="A4" s="121" t="s">
        <v>7</v>
      </c>
      <c r="B4" s="113">
        <f>COUNTIF('Session Management'!G2:G21,"Valid")</f>
        <v>0</v>
      </c>
      <c r="C4" s="114">
        <f>COUNTIF('Session Management'!G2:G21,"&lt;&gt;Not Applicable")</f>
        <v>20</v>
      </c>
      <c r="D4" s="115">
        <f t="shared" si="0"/>
        <v>0</v>
      </c>
      <c r="E4" s="116"/>
    </row>
    <row r="5" spans="1:6" x14ac:dyDescent="0.35">
      <c r="A5" s="121" t="s">
        <v>8</v>
      </c>
      <c r="B5" s="113">
        <f>COUNTIF('Access Control'!G2:G11,"Valid")</f>
        <v>0</v>
      </c>
      <c r="C5" s="114">
        <f>COUNTIF('Access Control'!G2:G11,"&lt;&gt;Not Applicable")</f>
        <v>10</v>
      </c>
      <c r="D5" s="115">
        <f t="shared" si="0"/>
        <v>0</v>
      </c>
      <c r="E5" s="116"/>
    </row>
    <row r="6" spans="1:6" x14ac:dyDescent="0.35">
      <c r="A6" s="121" t="s">
        <v>29</v>
      </c>
      <c r="B6" s="113">
        <f>COUNTIF('Input Validation'!G2:G31,"Valid")</f>
        <v>5</v>
      </c>
      <c r="C6" s="114">
        <f>COUNTIF('Input Validation'!G2:G31,"&lt;&gt;Not Applicable")</f>
        <v>29</v>
      </c>
      <c r="D6" s="115">
        <f t="shared" si="0"/>
        <v>17.241379310344829</v>
      </c>
      <c r="E6" s="116"/>
    </row>
    <row r="7" spans="1:6" x14ac:dyDescent="0.35">
      <c r="A7" s="121" t="s">
        <v>30</v>
      </c>
      <c r="B7" s="113">
        <f>COUNTIF('Cryptography at Rest'!G2:G17,"Valid")</f>
        <v>0</v>
      </c>
      <c r="C7" s="114">
        <f>COUNTIF('Cryptography at Rest'!G2:G17,"&lt;&gt;Not Applicable")</f>
        <v>16</v>
      </c>
      <c r="D7" s="115">
        <f t="shared" si="0"/>
        <v>0</v>
      </c>
      <c r="E7" s="116"/>
      <c r="F7" s="117"/>
    </row>
    <row r="8" spans="1:6" x14ac:dyDescent="0.35">
      <c r="A8" s="121" t="s">
        <v>9</v>
      </c>
      <c r="B8" s="113">
        <f>COUNTIF('Error Handling and Logging'!G2:G14,"Valid")</f>
        <v>0</v>
      </c>
      <c r="C8" s="114">
        <f>COUNTIF('Error Handling and Logging'!G2:G14,"&lt;&gt;Not Applicable")</f>
        <v>13</v>
      </c>
      <c r="D8" s="115">
        <f t="shared" si="0"/>
        <v>0</v>
      </c>
      <c r="E8" s="116"/>
    </row>
    <row r="9" spans="1:6" x14ac:dyDescent="0.35">
      <c r="A9" s="121" t="s">
        <v>10</v>
      </c>
      <c r="B9" s="113">
        <f>COUNTIF('Data Protection'!G2:G18,"Valid")</f>
        <v>1</v>
      </c>
      <c r="C9" s="114">
        <f>COUNTIF('Data Protection'!G2:G18,"&lt;&gt;Not Applicable")</f>
        <v>16</v>
      </c>
      <c r="D9" s="115">
        <f t="shared" si="0"/>
        <v>6.25</v>
      </c>
      <c r="E9" s="116"/>
    </row>
    <row r="10" spans="1:6" x14ac:dyDescent="0.35">
      <c r="A10" s="121" t="s">
        <v>11</v>
      </c>
      <c r="B10" s="113">
        <f>COUNTIF('Communication Security'!G2:G9,"Valid")</f>
        <v>0</v>
      </c>
      <c r="C10" s="114">
        <f>COUNTIF('Communication Security'!G2:G9,"&lt;&gt;Not Applicable")</f>
        <v>8</v>
      </c>
      <c r="D10" s="115">
        <f t="shared" si="0"/>
        <v>0</v>
      </c>
      <c r="E10" s="116"/>
    </row>
    <row r="11" spans="1:6" x14ac:dyDescent="0.35">
      <c r="A11" s="121" t="s">
        <v>31</v>
      </c>
      <c r="B11" s="113">
        <f>COUNTIF('Malicious Code'!G2:G11,"Valid")</f>
        <v>0</v>
      </c>
      <c r="C11" s="114">
        <f>COUNTIF('Malicious Code'!G2:G11,"&lt;&gt;Not Applicable")</f>
        <v>10</v>
      </c>
      <c r="D11" s="115">
        <f t="shared" si="0"/>
        <v>0</v>
      </c>
      <c r="E11" s="116"/>
    </row>
    <row r="12" spans="1:6" x14ac:dyDescent="0.35">
      <c r="A12" s="121" t="s">
        <v>32</v>
      </c>
      <c r="B12" s="113">
        <f>COUNTIF('Business Logic'!G2:G9,"Valid")</f>
        <v>0</v>
      </c>
      <c r="C12" s="114">
        <f>COUNTIF('Business Logic'!G2:G9,"&lt;&gt;Not Applicable")</f>
        <v>8</v>
      </c>
      <c r="D12" s="115">
        <f t="shared" si="0"/>
        <v>0</v>
      </c>
      <c r="E12" s="116"/>
    </row>
    <row r="13" spans="1:6" x14ac:dyDescent="0.35">
      <c r="A13" s="121" t="s">
        <v>12</v>
      </c>
      <c r="B13" s="113">
        <f>COUNTIF('Files and Resources'!G2:G16,"Valid")</f>
        <v>0</v>
      </c>
      <c r="C13" s="114">
        <f>COUNTIF('Files and Resources'!G2:G16,"&lt;&gt;Not Applicable")</f>
        <v>13</v>
      </c>
      <c r="D13" s="115">
        <f t="shared" si="0"/>
        <v>0</v>
      </c>
      <c r="E13" s="116"/>
    </row>
    <row r="14" spans="1:6" x14ac:dyDescent="0.35">
      <c r="A14" s="121" t="s">
        <v>33</v>
      </c>
      <c r="B14" s="113">
        <f>COUNTIF('Web Services'!G2:G16,"Valid")</f>
        <v>0</v>
      </c>
      <c r="C14" s="114">
        <f>COUNTIF('Web Services'!G2:G16,"&lt;&gt;Not Applicable")</f>
        <v>15</v>
      </c>
      <c r="D14" s="115">
        <f t="shared" si="0"/>
        <v>0</v>
      </c>
      <c r="E14" s="116"/>
    </row>
    <row r="15" spans="1:6" x14ac:dyDescent="0.35">
      <c r="A15" s="121" t="s">
        <v>34</v>
      </c>
      <c r="B15" s="113">
        <f>COUNTIF(Configuration!G2:G26,"Valid")</f>
        <v>0</v>
      </c>
      <c r="C15" s="114">
        <f>COUNTIF(Configuration!G2:G26,"&lt;&gt;Not Applicable")</f>
        <v>25</v>
      </c>
      <c r="D15" s="115">
        <f t="shared" si="0"/>
        <v>0</v>
      </c>
      <c r="E15" s="116"/>
    </row>
    <row r="16" spans="1:6" x14ac:dyDescent="0.35">
      <c r="A16" s="121" t="s">
        <v>35</v>
      </c>
      <c r="B16" s="113">
        <f>SUM(B2:B15)</f>
        <v>15</v>
      </c>
      <c r="C16" s="114">
        <f>SUM(C2:C15)</f>
        <v>279</v>
      </c>
      <c r="D16" s="115">
        <f t="shared" si="0"/>
        <v>5.376344086021505</v>
      </c>
      <c r="E16" s="116"/>
    </row>
  </sheetData>
  <phoneticPr fontId="3"/>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25" zoomScale="70" zoomScaleNormal="70" workbookViewId="0">
      <selection activeCell="F45" sqref="F45"/>
    </sheetView>
  </sheetViews>
  <sheetFormatPr defaultColWidth="8.85546875" defaultRowHeight="21" x14ac:dyDescent="0.35"/>
  <cols>
    <col min="1" max="1" width="18.28515625" style="5" customWidth="1"/>
    <col min="2" max="2" width="8.85546875" style="49"/>
    <col min="3" max="5" width="8.85546875" style="50"/>
    <col min="6" max="6" width="73" style="28" customWidth="1"/>
    <col min="7" max="7" width="25.42578125" style="28" customWidth="1"/>
    <col min="8" max="8" width="30.28515625" style="28" customWidth="1"/>
    <col min="9" max="9" width="33.42578125" style="28" customWidth="1"/>
    <col min="10" max="10" width="29" style="28" customWidth="1"/>
    <col min="11" max="16384" width="8.85546875" style="28"/>
  </cols>
  <sheetData>
    <row r="1" spans="1:10" s="33" customFormat="1" ht="42.75" thickBot="1" x14ac:dyDescent="0.25">
      <c r="A1" s="30" t="s">
        <v>55</v>
      </c>
      <c r="B1" s="31" t="s">
        <v>13</v>
      </c>
      <c r="C1" s="31" t="s">
        <v>14</v>
      </c>
      <c r="D1" s="31" t="s">
        <v>108</v>
      </c>
      <c r="E1" s="31" t="s">
        <v>109</v>
      </c>
      <c r="F1" s="32" t="s">
        <v>15</v>
      </c>
      <c r="G1" s="32" t="s">
        <v>16</v>
      </c>
      <c r="H1" s="32" t="s">
        <v>17</v>
      </c>
      <c r="I1" s="32" t="s">
        <v>18</v>
      </c>
      <c r="J1" s="32" t="s">
        <v>19</v>
      </c>
    </row>
    <row r="2" spans="1:10" s="15" customFormat="1" ht="48" thickBot="1" x14ac:dyDescent="0.3">
      <c r="A2" s="123" t="s">
        <v>231</v>
      </c>
      <c r="B2" s="35" t="s">
        <v>120</v>
      </c>
      <c r="C2" s="36">
        <v>1</v>
      </c>
      <c r="D2" s="37">
        <v>521</v>
      </c>
      <c r="E2" s="38" t="s">
        <v>178</v>
      </c>
      <c r="F2" s="39" t="s">
        <v>580</v>
      </c>
      <c r="G2" s="40" t="s">
        <v>16</v>
      </c>
      <c r="H2" s="41"/>
      <c r="I2" s="41"/>
      <c r="J2" s="42"/>
    </row>
    <row r="3" spans="1:10" s="15" customFormat="1" ht="48" thickBot="1" x14ac:dyDescent="0.3">
      <c r="A3" s="123"/>
      <c r="B3" s="35" t="s">
        <v>121</v>
      </c>
      <c r="C3" s="43">
        <v>1</v>
      </c>
      <c r="D3" s="44">
        <v>521</v>
      </c>
      <c r="E3" s="17" t="s">
        <v>178</v>
      </c>
      <c r="F3" s="19" t="s">
        <v>581</v>
      </c>
      <c r="G3" s="18" t="s">
        <v>16</v>
      </c>
      <c r="H3" s="20"/>
      <c r="I3" s="20"/>
      <c r="J3" s="21"/>
    </row>
    <row r="4" spans="1:10" s="15" customFormat="1" ht="48" thickBot="1" x14ac:dyDescent="0.3">
      <c r="A4" s="123"/>
      <c r="B4" s="35" t="s">
        <v>122</v>
      </c>
      <c r="C4" s="43">
        <v>1</v>
      </c>
      <c r="D4" s="44">
        <v>521</v>
      </c>
      <c r="E4" s="17" t="s">
        <v>178</v>
      </c>
      <c r="F4" s="19" t="s">
        <v>582</v>
      </c>
      <c r="G4" s="18" t="s">
        <v>686</v>
      </c>
      <c r="H4" s="20"/>
      <c r="I4" s="20" t="s">
        <v>687</v>
      </c>
      <c r="J4" s="21"/>
    </row>
    <row r="5" spans="1:10" s="15" customFormat="1" ht="32.25" thickBot="1" x14ac:dyDescent="0.3">
      <c r="A5" s="123"/>
      <c r="B5" s="35" t="s">
        <v>123</v>
      </c>
      <c r="C5" s="43">
        <v>1</v>
      </c>
      <c r="D5" s="44">
        <v>521</v>
      </c>
      <c r="E5" s="17" t="s">
        <v>178</v>
      </c>
      <c r="F5" s="19" t="s">
        <v>583</v>
      </c>
      <c r="G5" s="18" t="s">
        <v>686</v>
      </c>
      <c r="H5" s="20"/>
      <c r="I5" s="20" t="s">
        <v>688</v>
      </c>
      <c r="J5" s="21"/>
    </row>
    <row r="6" spans="1:10" s="15" customFormat="1" ht="16.5" thickBot="1" x14ac:dyDescent="0.3">
      <c r="A6" s="123"/>
      <c r="B6" s="35" t="s">
        <v>124</v>
      </c>
      <c r="C6" s="43">
        <v>1</v>
      </c>
      <c r="D6" s="44">
        <v>620</v>
      </c>
      <c r="E6" s="17" t="s">
        <v>178</v>
      </c>
      <c r="F6" s="19" t="s">
        <v>197</v>
      </c>
      <c r="G6" s="18" t="s">
        <v>16</v>
      </c>
      <c r="H6" s="20"/>
      <c r="I6" s="20"/>
      <c r="J6" s="21"/>
    </row>
    <row r="7" spans="1:10" s="15" customFormat="1" ht="32.25" thickBot="1" x14ac:dyDescent="0.3">
      <c r="A7" s="123"/>
      <c r="B7" s="35" t="s">
        <v>125</v>
      </c>
      <c r="C7" s="43">
        <v>1</v>
      </c>
      <c r="D7" s="44">
        <v>620</v>
      </c>
      <c r="E7" s="17" t="s">
        <v>178</v>
      </c>
      <c r="F7" s="19" t="s">
        <v>198</v>
      </c>
      <c r="G7" s="18" t="s">
        <v>16</v>
      </c>
      <c r="H7" s="20"/>
      <c r="I7" s="20"/>
      <c r="J7" s="21"/>
    </row>
    <row r="8" spans="1:10" s="15" customFormat="1" ht="142.5" thickBot="1" x14ac:dyDescent="0.3">
      <c r="A8" s="123"/>
      <c r="B8" s="35" t="s">
        <v>126</v>
      </c>
      <c r="C8" s="43">
        <v>1</v>
      </c>
      <c r="D8" s="44">
        <v>521</v>
      </c>
      <c r="E8" s="17" t="s">
        <v>178</v>
      </c>
      <c r="F8" s="19" t="s">
        <v>584</v>
      </c>
      <c r="G8" s="18" t="s">
        <v>16</v>
      </c>
      <c r="H8" s="20"/>
      <c r="I8" s="20" t="s">
        <v>690</v>
      </c>
      <c r="J8" s="21"/>
    </row>
    <row r="9" spans="1:10" s="15" customFormat="1" ht="32.25" thickBot="1" x14ac:dyDescent="0.3">
      <c r="A9" s="123"/>
      <c r="B9" s="35" t="s">
        <v>127</v>
      </c>
      <c r="C9" s="43">
        <v>1</v>
      </c>
      <c r="D9" s="44">
        <v>521</v>
      </c>
      <c r="E9" s="17" t="s">
        <v>178</v>
      </c>
      <c r="F9" s="19" t="s">
        <v>199</v>
      </c>
      <c r="G9" s="18" t="s">
        <v>16</v>
      </c>
      <c r="H9" s="20"/>
      <c r="I9" s="20" t="s">
        <v>691</v>
      </c>
      <c r="J9" s="21"/>
    </row>
    <row r="10" spans="1:10" s="15" customFormat="1" ht="63.75" thickBot="1" x14ac:dyDescent="0.3">
      <c r="A10" s="123"/>
      <c r="B10" s="35" t="s">
        <v>128</v>
      </c>
      <c r="C10" s="43">
        <v>1</v>
      </c>
      <c r="D10" s="44">
        <v>521</v>
      </c>
      <c r="E10" s="17" t="s">
        <v>178</v>
      </c>
      <c r="F10" s="19" t="s">
        <v>585</v>
      </c>
      <c r="G10" s="18" t="s">
        <v>686</v>
      </c>
      <c r="H10" s="20"/>
      <c r="I10" s="20"/>
      <c r="J10" s="21"/>
    </row>
    <row r="11" spans="1:10" s="15" customFormat="1" ht="32.25" thickBot="1" x14ac:dyDescent="0.3">
      <c r="A11" s="123"/>
      <c r="B11" s="35" t="s">
        <v>129</v>
      </c>
      <c r="C11" s="43">
        <v>1</v>
      </c>
      <c r="D11" s="44">
        <v>263</v>
      </c>
      <c r="E11" s="17" t="s">
        <v>178</v>
      </c>
      <c r="F11" s="19" t="s">
        <v>200</v>
      </c>
      <c r="G11" s="18" t="s">
        <v>686</v>
      </c>
      <c r="H11" s="20"/>
      <c r="I11" s="20"/>
      <c r="J11" s="21"/>
    </row>
    <row r="12" spans="1:10" s="15" customFormat="1" ht="32.25" thickBot="1" x14ac:dyDescent="0.3">
      <c r="A12" s="123"/>
      <c r="B12" s="35" t="s">
        <v>130</v>
      </c>
      <c r="C12" s="43">
        <v>1</v>
      </c>
      <c r="D12" s="44">
        <v>521</v>
      </c>
      <c r="E12" s="17" t="s">
        <v>178</v>
      </c>
      <c r="F12" s="19" t="s">
        <v>201</v>
      </c>
      <c r="G12" s="18" t="s">
        <v>16</v>
      </c>
      <c r="H12" s="20"/>
      <c r="I12" s="20"/>
      <c r="J12" s="21"/>
    </row>
    <row r="13" spans="1:10" s="15" customFormat="1" ht="48" thickBot="1" x14ac:dyDescent="0.3">
      <c r="A13" s="123"/>
      <c r="B13" s="35" t="s">
        <v>131</v>
      </c>
      <c r="C13" s="43">
        <v>1</v>
      </c>
      <c r="D13" s="44">
        <v>521</v>
      </c>
      <c r="E13" s="17" t="s">
        <v>178</v>
      </c>
      <c r="F13" s="19" t="s">
        <v>586</v>
      </c>
      <c r="G13" s="18"/>
      <c r="H13" s="20"/>
      <c r="I13" s="20"/>
      <c r="J13" s="21"/>
    </row>
    <row r="14" spans="1:10" s="15" customFormat="1" ht="111" thickBot="1" x14ac:dyDescent="0.3">
      <c r="A14" s="123" t="s">
        <v>232</v>
      </c>
      <c r="B14" s="35" t="s">
        <v>132</v>
      </c>
      <c r="C14" s="43">
        <v>1</v>
      </c>
      <c r="D14" s="44">
        <v>307</v>
      </c>
      <c r="E14" s="17" t="s">
        <v>179</v>
      </c>
      <c r="F14" s="19" t="s">
        <v>202</v>
      </c>
      <c r="G14" s="18" t="s">
        <v>686</v>
      </c>
      <c r="H14" s="20"/>
      <c r="I14" s="20" t="s">
        <v>689</v>
      </c>
      <c r="J14" s="21"/>
    </row>
    <row r="15" spans="1:10" s="15" customFormat="1" ht="95.25" thickBot="1" x14ac:dyDescent="0.3">
      <c r="A15" s="123"/>
      <c r="B15" s="35" t="s">
        <v>133</v>
      </c>
      <c r="C15" s="43">
        <v>1</v>
      </c>
      <c r="D15" s="44">
        <v>304</v>
      </c>
      <c r="E15" s="17" t="s">
        <v>180</v>
      </c>
      <c r="F15" s="19" t="s">
        <v>203</v>
      </c>
      <c r="G15" s="18"/>
      <c r="H15" s="20"/>
      <c r="I15" s="20"/>
      <c r="J15" s="21"/>
    </row>
    <row r="16" spans="1:10" s="15" customFormat="1" ht="95.25" thickBot="1" x14ac:dyDescent="0.3">
      <c r="A16" s="123"/>
      <c r="B16" s="35" t="s">
        <v>134</v>
      </c>
      <c r="C16" s="43">
        <v>1</v>
      </c>
      <c r="D16" s="44">
        <v>620</v>
      </c>
      <c r="E16" s="17"/>
      <c r="F16" s="19" t="s">
        <v>204</v>
      </c>
      <c r="G16" s="18"/>
      <c r="H16" s="20"/>
      <c r="I16" s="20"/>
      <c r="J16" s="21"/>
    </row>
    <row r="17" spans="1:10" s="15" customFormat="1" ht="63.75" thickBot="1" x14ac:dyDescent="0.3">
      <c r="A17" s="123"/>
      <c r="B17" s="35" t="s">
        <v>135</v>
      </c>
      <c r="C17" s="45">
        <v>3</v>
      </c>
      <c r="D17" s="44">
        <v>308</v>
      </c>
      <c r="E17" s="17" t="s">
        <v>181</v>
      </c>
      <c r="F17" s="19" t="s">
        <v>205</v>
      </c>
      <c r="G17" s="18"/>
      <c r="H17" s="20"/>
      <c r="I17" s="20"/>
      <c r="J17" s="21"/>
    </row>
    <row r="18" spans="1:10" s="15" customFormat="1" ht="48" thickBot="1" x14ac:dyDescent="0.3">
      <c r="A18" s="123"/>
      <c r="B18" s="35" t="s">
        <v>136</v>
      </c>
      <c r="C18" s="45">
        <v>3</v>
      </c>
      <c r="D18" s="44">
        <v>319</v>
      </c>
      <c r="E18" s="17" t="s">
        <v>182</v>
      </c>
      <c r="F18" s="19" t="s">
        <v>587</v>
      </c>
      <c r="G18" s="18"/>
      <c r="H18" s="20"/>
      <c r="I18" s="20"/>
      <c r="J18" s="21"/>
    </row>
    <row r="19" spans="1:10" s="15" customFormat="1" ht="32.25" thickBot="1" x14ac:dyDescent="0.3">
      <c r="A19" s="123"/>
      <c r="B19" s="35" t="s">
        <v>137</v>
      </c>
      <c r="C19" s="45">
        <v>3</v>
      </c>
      <c r="D19" s="44">
        <v>308</v>
      </c>
      <c r="E19" s="17" t="s">
        <v>183</v>
      </c>
      <c r="F19" s="19" t="s">
        <v>588</v>
      </c>
      <c r="G19" s="18"/>
      <c r="H19" s="20"/>
      <c r="I19" s="20"/>
      <c r="J19" s="21"/>
    </row>
    <row r="20" spans="1:10" s="15" customFormat="1" ht="32.25" thickBot="1" x14ac:dyDescent="0.3">
      <c r="A20" s="123"/>
      <c r="B20" s="35" t="s">
        <v>138</v>
      </c>
      <c r="C20" s="45">
        <v>3</v>
      </c>
      <c r="D20" s="44">
        <v>308</v>
      </c>
      <c r="E20" s="17" t="s">
        <v>184</v>
      </c>
      <c r="F20" s="19" t="s">
        <v>206</v>
      </c>
      <c r="G20" s="18"/>
      <c r="H20" s="20"/>
      <c r="I20" s="20"/>
      <c r="J20" s="21"/>
    </row>
    <row r="21" spans="1:10" s="15" customFormat="1" ht="79.5" thickBot="1" x14ac:dyDescent="0.3">
      <c r="A21" s="123" t="s">
        <v>233</v>
      </c>
      <c r="B21" s="35" t="s">
        <v>139</v>
      </c>
      <c r="C21" s="43">
        <v>1</v>
      </c>
      <c r="D21" s="44">
        <v>330</v>
      </c>
      <c r="E21" s="17" t="s">
        <v>185</v>
      </c>
      <c r="F21" s="19" t="s">
        <v>207</v>
      </c>
      <c r="G21" s="18"/>
      <c r="H21" s="20"/>
      <c r="I21" s="20"/>
      <c r="J21" s="21"/>
    </row>
    <row r="22" spans="1:10" s="15" customFormat="1" ht="32.25" thickBot="1" x14ac:dyDescent="0.3">
      <c r="A22" s="123"/>
      <c r="B22" s="35" t="s">
        <v>140</v>
      </c>
      <c r="C22" s="46">
        <v>2</v>
      </c>
      <c r="D22" s="44">
        <v>308</v>
      </c>
      <c r="E22" s="17" t="s">
        <v>186</v>
      </c>
      <c r="F22" s="19" t="s">
        <v>208</v>
      </c>
      <c r="G22" s="18"/>
      <c r="H22" s="20"/>
      <c r="I22" s="20"/>
      <c r="J22" s="21"/>
    </row>
    <row r="23" spans="1:10" s="15" customFormat="1" ht="32.25" thickBot="1" x14ac:dyDescent="0.3">
      <c r="A23" s="123"/>
      <c r="B23" s="35" t="s">
        <v>141</v>
      </c>
      <c r="C23" s="46">
        <v>2</v>
      </c>
      <c r="D23" s="44">
        <v>287</v>
      </c>
      <c r="E23" s="17" t="s">
        <v>187</v>
      </c>
      <c r="F23" s="19" t="s">
        <v>209</v>
      </c>
      <c r="G23" s="18"/>
      <c r="H23" s="20"/>
      <c r="I23" s="20"/>
      <c r="J23" s="21"/>
    </row>
    <row r="24" spans="1:10" s="15" customFormat="1" ht="95.25" thickBot="1" x14ac:dyDescent="0.3">
      <c r="A24" s="123" t="s">
        <v>234</v>
      </c>
      <c r="B24" s="35" t="s">
        <v>142</v>
      </c>
      <c r="C24" s="46">
        <v>2</v>
      </c>
      <c r="D24" s="44">
        <v>916</v>
      </c>
      <c r="E24" s="17" t="s">
        <v>178</v>
      </c>
      <c r="F24" s="19" t="s">
        <v>589</v>
      </c>
      <c r="G24" s="18"/>
      <c r="H24" s="20"/>
      <c r="I24" s="20"/>
      <c r="J24" s="21"/>
    </row>
    <row r="25" spans="1:10" s="15" customFormat="1" ht="63.75" thickBot="1" x14ac:dyDescent="0.3">
      <c r="A25" s="123"/>
      <c r="B25" s="35" t="s">
        <v>143</v>
      </c>
      <c r="C25" s="46">
        <v>2</v>
      </c>
      <c r="D25" s="44">
        <v>916</v>
      </c>
      <c r="E25" s="17" t="s">
        <v>178</v>
      </c>
      <c r="F25" s="19" t="s">
        <v>590</v>
      </c>
      <c r="G25" s="18"/>
      <c r="H25" s="20"/>
      <c r="I25" s="20"/>
      <c r="J25" s="21"/>
    </row>
    <row r="26" spans="1:10" s="15" customFormat="1" ht="63.75" thickBot="1" x14ac:dyDescent="0.3">
      <c r="A26" s="123"/>
      <c r="B26" s="35" t="s">
        <v>144</v>
      </c>
      <c r="C26" s="46">
        <v>2</v>
      </c>
      <c r="D26" s="44">
        <v>916</v>
      </c>
      <c r="E26" s="17" t="s">
        <v>178</v>
      </c>
      <c r="F26" s="19" t="s">
        <v>591</v>
      </c>
      <c r="G26" s="18"/>
      <c r="H26" s="20"/>
      <c r="I26" s="20"/>
      <c r="J26" s="21"/>
    </row>
    <row r="27" spans="1:10" s="15" customFormat="1" ht="48" thickBot="1" x14ac:dyDescent="0.3">
      <c r="A27" s="123"/>
      <c r="B27" s="35" t="s">
        <v>145</v>
      </c>
      <c r="C27" s="46">
        <v>2</v>
      </c>
      <c r="D27" s="44">
        <v>916</v>
      </c>
      <c r="E27" s="17" t="s">
        <v>178</v>
      </c>
      <c r="F27" s="19" t="s">
        <v>592</v>
      </c>
      <c r="G27" s="18"/>
      <c r="H27" s="20"/>
      <c r="I27" s="20"/>
      <c r="J27" s="21"/>
    </row>
    <row r="28" spans="1:10" s="15" customFormat="1" ht="111" thickBot="1" x14ac:dyDescent="0.3">
      <c r="A28" s="123"/>
      <c r="B28" s="35" t="s">
        <v>146</v>
      </c>
      <c r="C28" s="46">
        <v>2</v>
      </c>
      <c r="D28" s="44">
        <v>916</v>
      </c>
      <c r="E28" s="17" t="s">
        <v>178</v>
      </c>
      <c r="F28" s="19" t="s">
        <v>210</v>
      </c>
      <c r="G28" s="18"/>
      <c r="H28" s="18"/>
      <c r="I28" s="18"/>
      <c r="J28" s="22"/>
    </row>
    <row r="29" spans="1:10" s="15" customFormat="1" ht="48" thickBot="1" x14ac:dyDescent="0.3">
      <c r="A29" s="123" t="s">
        <v>235</v>
      </c>
      <c r="B29" s="35" t="s">
        <v>147</v>
      </c>
      <c r="C29" s="43">
        <v>1</v>
      </c>
      <c r="D29" s="44">
        <v>640</v>
      </c>
      <c r="E29" s="17" t="s">
        <v>178</v>
      </c>
      <c r="F29" s="19" t="s">
        <v>593</v>
      </c>
      <c r="G29" s="18"/>
      <c r="H29" s="18"/>
      <c r="I29" s="18"/>
      <c r="J29" s="22"/>
    </row>
    <row r="30" spans="1:10" s="15" customFormat="1" ht="32.25" thickBot="1" x14ac:dyDescent="0.3">
      <c r="A30" s="123"/>
      <c r="B30" s="35" t="s">
        <v>148</v>
      </c>
      <c r="C30" s="43">
        <v>1</v>
      </c>
      <c r="D30" s="44">
        <v>640</v>
      </c>
      <c r="E30" s="17" t="s">
        <v>178</v>
      </c>
      <c r="F30" s="19" t="s">
        <v>211</v>
      </c>
      <c r="G30" s="18" t="s">
        <v>16</v>
      </c>
      <c r="H30" s="18"/>
      <c r="I30" s="18"/>
      <c r="J30" s="22"/>
    </row>
    <row r="31" spans="1:10" s="15" customFormat="1" ht="48" thickBot="1" x14ac:dyDescent="0.3">
      <c r="A31" s="123"/>
      <c r="B31" s="35" t="s">
        <v>149</v>
      </c>
      <c r="C31" s="43">
        <v>1</v>
      </c>
      <c r="D31" s="44">
        <v>640</v>
      </c>
      <c r="E31" s="17" t="s">
        <v>178</v>
      </c>
      <c r="F31" s="19" t="s">
        <v>594</v>
      </c>
      <c r="G31" s="18" t="s">
        <v>685</v>
      </c>
      <c r="H31" s="18"/>
      <c r="I31" s="18"/>
      <c r="J31" s="22"/>
    </row>
    <row r="32" spans="1:10" s="15" customFormat="1" ht="32.25" thickBot="1" x14ac:dyDescent="0.3">
      <c r="A32" s="123"/>
      <c r="B32" s="35" t="s">
        <v>150</v>
      </c>
      <c r="C32" s="43">
        <v>1</v>
      </c>
      <c r="D32" s="44">
        <v>16</v>
      </c>
      <c r="E32" s="17" t="s">
        <v>185</v>
      </c>
      <c r="F32" s="19" t="s">
        <v>212</v>
      </c>
      <c r="G32" s="18" t="s">
        <v>16</v>
      </c>
      <c r="H32" s="18"/>
      <c r="I32" s="18"/>
      <c r="J32" s="22"/>
    </row>
    <row r="33" spans="1:10" s="15" customFormat="1" ht="32.25" thickBot="1" x14ac:dyDescent="0.3">
      <c r="A33" s="123"/>
      <c r="B33" s="35" t="s">
        <v>151</v>
      </c>
      <c r="C33" s="43">
        <v>1</v>
      </c>
      <c r="D33" s="44">
        <v>304</v>
      </c>
      <c r="E33" s="17" t="s">
        <v>188</v>
      </c>
      <c r="F33" s="19" t="s">
        <v>213</v>
      </c>
      <c r="G33" s="18" t="s">
        <v>685</v>
      </c>
      <c r="H33" s="18"/>
      <c r="I33" s="18"/>
      <c r="J33" s="22"/>
    </row>
    <row r="34" spans="1:10" s="15" customFormat="1" ht="63.75" thickBot="1" x14ac:dyDescent="0.3">
      <c r="A34" s="123"/>
      <c r="B34" s="35" t="s">
        <v>152</v>
      </c>
      <c r="C34" s="43">
        <v>1</v>
      </c>
      <c r="D34" s="44">
        <v>640</v>
      </c>
      <c r="E34" s="17" t="s">
        <v>178</v>
      </c>
      <c r="F34" s="19" t="s">
        <v>595</v>
      </c>
      <c r="G34" s="18" t="s">
        <v>685</v>
      </c>
      <c r="H34" s="18"/>
      <c r="I34" s="18"/>
      <c r="J34" s="22"/>
    </row>
    <row r="35" spans="1:10" s="15" customFormat="1" ht="48" thickBot="1" x14ac:dyDescent="0.3">
      <c r="A35" s="123"/>
      <c r="B35" s="35" t="s">
        <v>153</v>
      </c>
      <c r="C35" s="46">
        <v>2</v>
      </c>
      <c r="D35" s="44">
        <v>308</v>
      </c>
      <c r="E35" s="17" t="s">
        <v>188</v>
      </c>
      <c r="F35" s="19" t="s">
        <v>214</v>
      </c>
      <c r="G35" s="18"/>
      <c r="H35" s="18"/>
      <c r="I35" s="18"/>
      <c r="J35" s="22"/>
    </row>
    <row r="36" spans="1:10" s="15" customFormat="1" ht="16.5" thickBot="1" x14ac:dyDescent="0.3">
      <c r="A36" s="123" t="s">
        <v>236</v>
      </c>
      <c r="B36" s="35" t="s">
        <v>154</v>
      </c>
      <c r="C36" s="46">
        <v>2</v>
      </c>
      <c r="D36" s="44">
        <v>308</v>
      </c>
      <c r="E36" s="17" t="s">
        <v>189</v>
      </c>
      <c r="F36" s="19" t="s">
        <v>215</v>
      </c>
      <c r="G36" s="18"/>
      <c r="H36" s="18"/>
      <c r="I36" s="18"/>
      <c r="J36" s="22"/>
    </row>
    <row r="37" spans="1:10" s="15" customFormat="1" ht="48" thickBot="1" x14ac:dyDescent="0.3">
      <c r="A37" s="123"/>
      <c r="B37" s="35" t="s">
        <v>155</v>
      </c>
      <c r="C37" s="46">
        <v>2</v>
      </c>
      <c r="D37" s="44">
        <v>330</v>
      </c>
      <c r="E37" s="17" t="s">
        <v>189</v>
      </c>
      <c r="F37" s="19" t="s">
        <v>216</v>
      </c>
      <c r="G37" s="18"/>
      <c r="H37" s="18"/>
      <c r="I37" s="18"/>
      <c r="J37" s="22"/>
    </row>
    <row r="38" spans="1:10" s="15" customFormat="1" ht="32.25" thickBot="1" x14ac:dyDescent="0.3">
      <c r="A38" s="123"/>
      <c r="B38" s="35" t="s">
        <v>156</v>
      </c>
      <c r="C38" s="46">
        <v>2</v>
      </c>
      <c r="D38" s="44">
        <v>310</v>
      </c>
      <c r="E38" s="17" t="s">
        <v>189</v>
      </c>
      <c r="F38" s="19" t="s">
        <v>217</v>
      </c>
      <c r="G38" s="18"/>
      <c r="H38" s="18"/>
      <c r="I38" s="18"/>
      <c r="J38" s="22"/>
    </row>
    <row r="39" spans="1:10" s="15" customFormat="1" ht="48" thickBot="1" x14ac:dyDescent="0.3">
      <c r="A39" s="123" t="s">
        <v>237</v>
      </c>
      <c r="B39" s="35" t="s">
        <v>157</v>
      </c>
      <c r="C39" s="43">
        <v>1</v>
      </c>
      <c r="D39" s="44">
        <v>287</v>
      </c>
      <c r="E39" s="17" t="s">
        <v>190</v>
      </c>
      <c r="F39" s="19" t="s">
        <v>218</v>
      </c>
      <c r="G39" s="18"/>
      <c r="H39" s="18"/>
      <c r="I39" s="18"/>
      <c r="J39" s="22"/>
    </row>
    <row r="40" spans="1:10" s="15" customFormat="1" ht="32.25" thickBot="1" x14ac:dyDescent="0.3">
      <c r="A40" s="123"/>
      <c r="B40" s="35" t="s">
        <v>158</v>
      </c>
      <c r="C40" s="43">
        <v>1</v>
      </c>
      <c r="D40" s="44">
        <v>287</v>
      </c>
      <c r="E40" s="17" t="s">
        <v>190</v>
      </c>
      <c r="F40" s="19" t="s">
        <v>219</v>
      </c>
      <c r="G40" s="18"/>
      <c r="H40" s="18"/>
      <c r="I40" s="18"/>
      <c r="J40" s="22"/>
    </row>
    <row r="41" spans="1:10" s="15" customFormat="1" ht="48" thickBot="1" x14ac:dyDescent="0.3">
      <c r="A41" s="123"/>
      <c r="B41" s="35" t="s">
        <v>159</v>
      </c>
      <c r="C41" s="43">
        <v>1</v>
      </c>
      <c r="D41" s="44">
        <v>287</v>
      </c>
      <c r="E41" s="17" t="s">
        <v>190</v>
      </c>
      <c r="F41" s="19" t="s">
        <v>220</v>
      </c>
      <c r="G41" s="18"/>
      <c r="H41" s="18"/>
      <c r="I41" s="18"/>
      <c r="J41" s="22"/>
    </row>
    <row r="42" spans="1:10" s="15" customFormat="1" ht="32.25" thickBot="1" x14ac:dyDescent="0.3">
      <c r="A42" s="123"/>
      <c r="B42" s="35" t="s">
        <v>160</v>
      </c>
      <c r="C42" s="43">
        <v>1</v>
      </c>
      <c r="D42" s="44">
        <v>523</v>
      </c>
      <c r="E42" s="17" t="s">
        <v>190</v>
      </c>
      <c r="F42" s="19" t="s">
        <v>221</v>
      </c>
      <c r="G42" s="18"/>
      <c r="H42" s="18"/>
      <c r="I42" s="18"/>
      <c r="J42" s="22"/>
    </row>
    <row r="43" spans="1:10" s="15" customFormat="1" ht="32.25" thickBot="1" x14ac:dyDescent="0.3">
      <c r="A43" s="123"/>
      <c r="B43" s="35" t="s">
        <v>161</v>
      </c>
      <c r="C43" s="46">
        <v>2</v>
      </c>
      <c r="D43" s="44">
        <v>256</v>
      </c>
      <c r="E43" s="17" t="s">
        <v>190</v>
      </c>
      <c r="F43" s="19" t="s">
        <v>222</v>
      </c>
      <c r="G43" s="18"/>
      <c r="H43" s="18"/>
      <c r="I43" s="18"/>
      <c r="J43" s="22"/>
    </row>
    <row r="44" spans="1:10" s="15" customFormat="1" ht="48" thickBot="1" x14ac:dyDescent="0.3">
      <c r="A44" s="123"/>
      <c r="B44" s="35" t="s">
        <v>162</v>
      </c>
      <c r="C44" s="46">
        <v>2</v>
      </c>
      <c r="D44" s="44">
        <v>310</v>
      </c>
      <c r="E44" s="17" t="s">
        <v>190</v>
      </c>
      <c r="F44" s="19" t="s">
        <v>223</v>
      </c>
      <c r="G44" s="18"/>
      <c r="H44" s="18"/>
      <c r="I44" s="18"/>
      <c r="J44" s="22"/>
    </row>
    <row r="45" spans="1:10" s="15" customFormat="1" ht="32.25" thickBot="1" x14ac:dyDescent="0.3">
      <c r="A45" s="123" t="s">
        <v>238</v>
      </c>
      <c r="B45" s="35" t="s">
        <v>163</v>
      </c>
      <c r="C45" s="43">
        <v>1</v>
      </c>
      <c r="D45" s="44">
        <v>613</v>
      </c>
      <c r="E45" s="17" t="s">
        <v>191</v>
      </c>
      <c r="F45" s="19" t="s">
        <v>224</v>
      </c>
      <c r="G45" s="18"/>
      <c r="H45" s="18"/>
      <c r="I45" s="18"/>
      <c r="J45" s="22"/>
    </row>
    <row r="46" spans="1:10" s="15" customFormat="1" ht="48" thickBot="1" x14ac:dyDescent="0.3">
      <c r="A46" s="123"/>
      <c r="B46" s="35" t="s">
        <v>164</v>
      </c>
      <c r="C46" s="46">
        <v>2</v>
      </c>
      <c r="D46" s="44">
        <v>320</v>
      </c>
      <c r="E46" s="17" t="s">
        <v>191</v>
      </c>
      <c r="F46" s="19" t="s">
        <v>225</v>
      </c>
      <c r="G46" s="18"/>
      <c r="H46" s="18"/>
      <c r="I46" s="18"/>
      <c r="J46" s="22"/>
    </row>
    <row r="47" spans="1:10" s="15" customFormat="1" ht="32.25" thickBot="1" x14ac:dyDescent="0.3">
      <c r="A47" s="123"/>
      <c r="B47" s="35" t="s">
        <v>165</v>
      </c>
      <c r="C47" s="46">
        <v>2</v>
      </c>
      <c r="D47" s="44">
        <v>326</v>
      </c>
      <c r="E47" s="17" t="s">
        <v>191</v>
      </c>
      <c r="F47" s="19" t="s">
        <v>596</v>
      </c>
      <c r="G47" s="18"/>
      <c r="H47" s="18"/>
      <c r="I47" s="18"/>
      <c r="J47" s="22"/>
    </row>
    <row r="48" spans="1:10" s="15" customFormat="1" ht="32.25" thickBot="1" x14ac:dyDescent="0.3">
      <c r="A48" s="123"/>
      <c r="B48" s="35" t="s">
        <v>166</v>
      </c>
      <c r="C48" s="46">
        <v>2</v>
      </c>
      <c r="D48" s="44">
        <v>287</v>
      </c>
      <c r="E48" s="17" t="s">
        <v>191</v>
      </c>
      <c r="F48" s="19" t="s">
        <v>227</v>
      </c>
      <c r="G48" s="18"/>
      <c r="H48" s="18"/>
      <c r="I48" s="18"/>
      <c r="J48" s="22"/>
    </row>
    <row r="49" spans="1:10" s="15" customFormat="1" ht="48" thickBot="1" x14ac:dyDescent="0.3">
      <c r="A49" s="123"/>
      <c r="B49" s="35" t="s">
        <v>167</v>
      </c>
      <c r="C49" s="46">
        <v>2</v>
      </c>
      <c r="D49" s="44">
        <v>287</v>
      </c>
      <c r="E49" s="17" t="s">
        <v>192</v>
      </c>
      <c r="F49" s="19" t="s">
        <v>597</v>
      </c>
      <c r="G49" s="18"/>
      <c r="H49" s="18"/>
      <c r="I49" s="18"/>
      <c r="J49" s="22"/>
    </row>
    <row r="50" spans="1:10" s="15" customFormat="1" ht="48" thickBot="1" x14ac:dyDescent="0.3">
      <c r="A50" s="123"/>
      <c r="B50" s="35" t="s">
        <v>168</v>
      </c>
      <c r="C50" s="46">
        <v>2</v>
      </c>
      <c r="D50" s="44">
        <v>613</v>
      </c>
      <c r="E50" s="17" t="s">
        <v>193</v>
      </c>
      <c r="F50" s="19" t="s">
        <v>598</v>
      </c>
      <c r="G50" s="18"/>
      <c r="H50" s="18"/>
      <c r="I50" s="18"/>
      <c r="J50" s="22"/>
    </row>
    <row r="51" spans="1:10" s="15" customFormat="1" ht="48" thickBot="1" x14ac:dyDescent="0.3">
      <c r="A51" s="123"/>
      <c r="B51" s="35" t="s">
        <v>169</v>
      </c>
      <c r="C51" s="45">
        <v>3</v>
      </c>
      <c r="D51" s="44">
        <v>308</v>
      </c>
      <c r="E51" s="17" t="s">
        <v>194</v>
      </c>
      <c r="F51" s="19" t="s">
        <v>228</v>
      </c>
      <c r="G51" s="18"/>
      <c r="H51" s="18"/>
      <c r="I51" s="18"/>
      <c r="J51" s="22"/>
    </row>
    <row r="52" spans="1:10" s="15" customFormat="1" ht="63.75" thickBot="1" x14ac:dyDescent="0.3">
      <c r="A52" s="123" t="s">
        <v>239</v>
      </c>
      <c r="B52" s="35" t="s">
        <v>170</v>
      </c>
      <c r="C52" s="46">
        <v>2</v>
      </c>
      <c r="D52" s="44">
        <v>320</v>
      </c>
      <c r="E52" s="17" t="s">
        <v>195</v>
      </c>
      <c r="F52" s="19" t="s">
        <v>599</v>
      </c>
      <c r="G52" s="18"/>
      <c r="H52" s="18"/>
      <c r="I52" s="18"/>
      <c r="J52" s="22"/>
    </row>
    <row r="53" spans="1:10" s="15" customFormat="1" ht="48" thickBot="1" x14ac:dyDescent="0.3">
      <c r="A53" s="123"/>
      <c r="B53" s="35" t="s">
        <v>171</v>
      </c>
      <c r="C53" s="46">
        <v>2</v>
      </c>
      <c r="D53" s="44">
        <v>330</v>
      </c>
      <c r="E53" s="17" t="s">
        <v>195</v>
      </c>
      <c r="F53" s="19" t="s">
        <v>229</v>
      </c>
      <c r="G53" s="18"/>
      <c r="H53" s="18"/>
      <c r="I53" s="18"/>
      <c r="J53" s="22"/>
    </row>
    <row r="54" spans="1:10" s="15" customFormat="1" ht="32.25" thickBot="1" x14ac:dyDescent="0.3">
      <c r="A54" s="123"/>
      <c r="B54" s="35" t="s">
        <v>172</v>
      </c>
      <c r="C54" s="46">
        <v>2</v>
      </c>
      <c r="D54" s="44">
        <v>327</v>
      </c>
      <c r="E54" s="17" t="s">
        <v>195</v>
      </c>
      <c r="F54" s="19" t="s">
        <v>226</v>
      </c>
      <c r="G54" s="18"/>
      <c r="H54" s="18"/>
      <c r="I54" s="18"/>
      <c r="J54" s="22"/>
    </row>
    <row r="55" spans="1:10" s="15" customFormat="1" ht="79.5" thickBot="1" x14ac:dyDescent="0.3">
      <c r="A55" s="123" t="s">
        <v>240</v>
      </c>
      <c r="B55" s="35" t="s">
        <v>173</v>
      </c>
      <c r="C55" s="46" t="s">
        <v>177</v>
      </c>
      <c r="D55" s="44">
        <v>287</v>
      </c>
      <c r="E55" s="17" t="s">
        <v>196</v>
      </c>
      <c r="F55" s="19" t="s">
        <v>600</v>
      </c>
      <c r="G55" s="18"/>
      <c r="H55" s="18"/>
      <c r="I55" s="18"/>
      <c r="J55" s="22"/>
    </row>
    <row r="56" spans="1:10" s="15" customFormat="1" ht="79.5" thickBot="1" x14ac:dyDescent="0.3">
      <c r="A56" s="123"/>
      <c r="B56" s="35" t="s">
        <v>174</v>
      </c>
      <c r="C56" s="46" t="s">
        <v>177</v>
      </c>
      <c r="D56" s="44">
        <v>255</v>
      </c>
      <c r="E56" s="17" t="s">
        <v>196</v>
      </c>
      <c r="F56" s="19" t="s">
        <v>601</v>
      </c>
      <c r="G56" s="18"/>
      <c r="H56" s="18"/>
      <c r="I56" s="18"/>
      <c r="J56" s="22"/>
    </row>
    <row r="57" spans="1:10" s="15" customFormat="1" ht="79.5" thickBot="1" x14ac:dyDescent="0.3">
      <c r="A57" s="123"/>
      <c r="B57" s="35" t="s">
        <v>175</v>
      </c>
      <c r="C57" s="46" t="s">
        <v>177</v>
      </c>
      <c r="D57" s="44">
        <v>522</v>
      </c>
      <c r="E57" s="17" t="s">
        <v>196</v>
      </c>
      <c r="F57" s="19" t="s">
        <v>230</v>
      </c>
      <c r="G57" s="18"/>
      <c r="H57" s="18"/>
      <c r="I57" s="18"/>
      <c r="J57" s="22"/>
    </row>
    <row r="58" spans="1:10" s="15" customFormat="1" ht="95.25" thickBot="1" x14ac:dyDescent="0.3">
      <c r="A58" s="123"/>
      <c r="B58" s="35" t="s">
        <v>176</v>
      </c>
      <c r="C58" s="47" t="s">
        <v>177</v>
      </c>
      <c r="D58" s="48">
        <v>798</v>
      </c>
      <c r="E58" s="24"/>
      <c r="F58" s="26" t="s">
        <v>602</v>
      </c>
      <c r="G58" s="25"/>
      <c r="H58" s="25"/>
      <c r="I58" s="25"/>
      <c r="J58" s="27"/>
    </row>
  </sheetData>
  <mergeCells count="10">
    <mergeCell ref="A39:A44"/>
    <mergeCell ref="A45:A51"/>
    <mergeCell ref="A52:A54"/>
    <mergeCell ref="A55:A58"/>
    <mergeCell ref="A2:A13"/>
    <mergeCell ref="A14:A20"/>
    <mergeCell ref="A21:A23"/>
    <mergeCell ref="A24:A28"/>
    <mergeCell ref="A29:A35"/>
    <mergeCell ref="A36:A38"/>
  </mergeCells>
  <phoneticPr fontId="3"/>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zoomScale="70" zoomScaleNormal="70" workbookViewId="0">
      <selection activeCell="F2" sqref="F2"/>
    </sheetView>
  </sheetViews>
  <sheetFormatPr defaultColWidth="8.85546875" defaultRowHeight="21" x14ac:dyDescent="0.25"/>
  <cols>
    <col min="1" max="1" width="22" style="56" customWidth="1"/>
    <col min="2" max="2" width="8.85546875" style="15"/>
    <col min="3" max="5" width="8.85546875" style="67" customWidth="1"/>
    <col min="6" max="6" width="70" style="15" customWidth="1"/>
    <col min="7" max="7" width="8.85546875" style="15"/>
    <col min="8" max="8" width="29" style="15" customWidth="1"/>
    <col min="9" max="9" width="35.7109375" style="15" customWidth="1"/>
    <col min="10" max="10" width="42.85546875" style="15" customWidth="1"/>
    <col min="11" max="16384" width="8.85546875" style="15"/>
  </cols>
  <sheetData>
    <row r="1" spans="1:10" s="33" customFormat="1" ht="42.75" thickBot="1" x14ac:dyDescent="0.25">
      <c r="A1" s="54" t="s">
        <v>55</v>
      </c>
      <c r="B1" s="55" t="s">
        <v>13</v>
      </c>
      <c r="C1" s="54" t="s">
        <v>14</v>
      </c>
      <c r="D1" s="54" t="s">
        <v>108</v>
      </c>
      <c r="E1" s="54" t="s">
        <v>109</v>
      </c>
      <c r="F1" s="55" t="s">
        <v>15</v>
      </c>
      <c r="G1" s="55" t="s">
        <v>16</v>
      </c>
      <c r="H1" s="55" t="s">
        <v>17</v>
      </c>
      <c r="I1" s="55" t="s">
        <v>18</v>
      </c>
      <c r="J1" s="55" t="s">
        <v>19</v>
      </c>
    </row>
    <row r="2" spans="1:10" ht="84.75" thickBot="1" x14ac:dyDescent="0.3">
      <c r="A2" s="34" t="s">
        <v>273</v>
      </c>
      <c r="B2" s="57" t="s">
        <v>241</v>
      </c>
      <c r="C2" s="58">
        <v>1</v>
      </c>
      <c r="D2" s="37">
        <v>598</v>
      </c>
      <c r="E2" s="59"/>
      <c r="F2" s="39" t="s">
        <v>261</v>
      </c>
      <c r="G2" s="40"/>
      <c r="H2" s="40"/>
      <c r="I2" s="40"/>
      <c r="J2" s="60"/>
    </row>
    <row r="3" spans="1:10" ht="63.75" thickBot="1" x14ac:dyDescent="0.3">
      <c r="A3" s="123" t="s">
        <v>274</v>
      </c>
      <c r="B3" s="57" t="s">
        <v>242</v>
      </c>
      <c r="C3" s="61">
        <v>1</v>
      </c>
      <c r="D3" s="44">
        <v>384</v>
      </c>
      <c r="E3" s="62">
        <v>7.1</v>
      </c>
      <c r="F3" s="19" t="s">
        <v>262</v>
      </c>
      <c r="G3" s="18"/>
      <c r="H3" s="18"/>
      <c r="I3" s="18"/>
      <c r="J3" s="22"/>
    </row>
    <row r="4" spans="1:10" ht="48" thickBot="1" x14ac:dyDescent="0.3">
      <c r="A4" s="123"/>
      <c r="B4" s="57" t="s">
        <v>243</v>
      </c>
      <c r="C4" s="61">
        <v>1</v>
      </c>
      <c r="D4" s="44">
        <v>331</v>
      </c>
      <c r="E4" s="62">
        <v>7.1</v>
      </c>
      <c r="F4" s="19" t="s">
        <v>263</v>
      </c>
      <c r="G4" s="18"/>
      <c r="H4" s="18"/>
      <c r="I4" s="18"/>
      <c r="J4" s="22"/>
    </row>
    <row r="5" spans="1:10" ht="48" thickBot="1" x14ac:dyDescent="0.3">
      <c r="A5" s="123"/>
      <c r="B5" s="57" t="s">
        <v>244</v>
      </c>
      <c r="C5" s="61">
        <v>1</v>
      </c>
      <c r="D5" s="44">
        <v>539</v>
      </c>
      <c r="E5" s="62">
        <v>7.1</v>
      </c>
      <c r="F5" s="19" t="s">
        <v>264</v>
      </c>
      <c r="G5" s="18"/>
      <c r="H5" s="18"/>
      <c r="I5" s="18"/>
      <c r="J5" s="22"/>
    </row>
    <row r="6" spans="1:10" ht="63.75" thickBot="1" x14ac:dyDescent="0.3">
      <c r="A6" s="123"/>
      <c r="B6" s="57" t="s">
        <v>245</v>
      </c>
      <c r="C6" s="63">
        <v>2</v>
      </c>
      <c r="D6" s="44">
        <v>331</v>
      </c>
      <c r="E6" s="62">
        <v>7.1</v>
      </c>
      <c r="F6" s="19" t="s">
        <v>265</v>
      </c>
      <c r="G6" s="18"/>
      <c r="H6" s="18"/>
      <c r="I6" s="18"/>
      <c r="J6" s="22"/>
    </row>
    <row r="7" spans="1:10" ht="79.5" thickBot="1" x14ac:dyDescent="0.3">
      <c r="A7" s="123" t="s">
        <v>275</v>
      </c>
      <c r="B7" s="57" t="s">
        <v>246</v>
      </c>
      <c r="C7" s="61">
        <v>1</v>
      </c>
      <c r="D7" s="44">
        <v>613</v>
      </c>
      <c r="E7" s="62">
        <v>7.1</v>
      </c>
      <c r="F7" s="19" t="s">
        <v>603</v>
      </c>
      <c r="G7" s="18"/>
      <c r="H7" s="18"/>
      <c r="I7" s="18"/>
      <c r="J7" s="22"/>
    </row>
    <row r="8" spans="1:10" ht="111" thickBot="1" x14ac:dyDescent="0.3">
      <c r="A8" s="123"/>
      <c r="B8" s="57" t="s">
        <v>247</v>
      </c>
      <c r="C8" s="61">
        <v>1</v>
      </c>
      <c r="D8" s="44">
        <v>613</v>
      </c>
      <c r="E8" s="62">
        <v>7.2</v>
      </c>
      <c r="F8" s="19" t="s">
        <v>604</v>
      </c>
      <c r="G8" s="18"/>
      <c r="H8" s="18"/>
      <c r="I8" s="18"/>
      <c r="J8" s="22"/>
    </row>
    <row r="9" spans="1:10" ht="63.75" thickBot="1" x14ac:dyDescent="0.3">
      <c r="A9" s="123"/>
      <c r="B9" s="57" t="s">
        <v>248</v>
      </c>
      <c r="C9" s="63">
        <v>2</v>
      </c>
      <c r="D9" s="44">
        <v>613</v>
      </c>
      <c r="E9" s="62"/>
      <c r="F9" s="19" t="s">
        <v>605</v>
      </c>
      <c r="G9" s="18"/>
      <c r="H9" s="18"/>
      <c r="I9" s="18"/>
      <c r="J9" s="22"/>
    </row>
    <row r="10" spans="1:10" ht="32.25" thickBot="1" x14ac:dyDescent="0.3">
      <c r="A10" s="123"/>
      <c r="B10" s="57" t="s">
        <v>249</v>
      </c>
      <c r="C10" s="63">
        <v>2</v>
      </c>
      <c r="D10" s="44">
        <v>613</v>
      </c>
      <c r="E10" s="62">
        <v>7.1</v>
      </c>
      <c r="F10" s="19" t="s">
        <v>606</v>
      </c>
      <c r="G10" s="18"/>
      <c r="H10" s="18"/>
      <c r="I10" s="18"/>
      <c r="J10" s="22"/>
    </row>
    <row r="11" spans="1:10" ht="48" thickBot="1" x14ac:dyDescent="0.3">
      <c r="A11" s="123" t="s">
        <v>276</v>
      </c>
      <c r="B11" s="57" t="s">
        <v>250</v>
      </c>
      <c r="C11" s="61">
        <v>1</v>
      </c>
      <c r="D11" s="44">
        <v>614</v>
      </c>
      <c r="E11" s="62" t="s">
        <v>270</v>
      </c>
      <c r="F11" s="19" t="s">
        <v>607</v>
      </c>
      <c r="G11" s="18"/>
      <c r="H11" s="18"/>
      <c r="I11" s="18"/>
      <c r="J11" s="22"/>
    </row>
    <row r="12" spans="1:10" ht="48" thickBot="1" x14ac:dyDescent="0.3">
      <c r="A12" s="123"/>
      <c r="B12" s="57" t="s">
        <v>251</v>
      </c>
      <c r="C12" s="61">
        <v>1</v>
      </c>
      <c r="D12" s="44">
        <v>1004</v>
      </c>
      <c r="E12" s="62" t="s">
        <v>270</v>
      </c>
      <c r="F12" s="19" t="s">
        <v>608</v>
      </c>
      <c r="G12" s="18"/>
      <c r="H12" s="18"/>
      <c r="I12" s="18"/>
      <c r="J12" s="22"/>
    </row>
    <row r="13" spans="1:10" ht="63.75" thickBot="1" x14ac:dyDescent="0.3">
      <c r="A13" s="123"/>
      <c r="B13" s="57" t="s">
        <v>252</v>
      </c>
      <c r="C13" s="61">
        <v>1</v>
      </c>
      <c r="D13" s="44">
        <v>16</v>
      </c>
      <c r="E13" s="62" t="s">
        <v>270</v>
      </c>
      <c r="F13" s="19" t="s">
        <v>609</v>
      </c>
      <c r="G13" s="18"/>
      <c r="H13" s="18"/>
      <c r="I13" s="18"/>
      <c r="J13" s="22"/>
    </row>
    <row r="14" spans="1:10" ht="32.25" thickBot="1" x14ac:dyDescent="0.3">
      <c r="A14" s="123"/>
      <c r="B14" s="57" t="s">
        <v>253</v>
      </c>
      <c r="C14" s="61">
        <v>1</v>
      </c>
      <c r="D14" s="44">
        <v>16</v>
      </c>
      <c r="E14" s="62" t="s">
        <v>270</v>
      </c>
      <c r="F14" s="19" t="s">
        <v>266</v>
      </c>
      <c r="G14" s="18"/>
      <c r="H14" s="18"/>
      <c r="I14" s="18"/>
      <c r="J14" s="22"/>
    </row>
    <row r="15" spans="1:10" ht="95.25" thickBot="1" x14ac:dyDescent="0.3">
      <c r="A15" s="123"/>
      <c r="B15" s="57" t="s">
        <v>254</v>
      </c>
      <c r="C15" s="61">
        <v>1</v>
      </c>
      <c r="D15" s="44">
        <v>16</v>
      </c>
      <c r="E15" s="62" t="s">
        <v>270</v>
      </c>
      <c r="F15" s="19" t="s">
        <v>610</v>
      </c>
      <c r="G15" s="18"/>
      <c r="H15" s="18"/>
      <c r="I15" s="18"/>
      <c r="J15" s="22"/>
    </row>
    <row r="16" spans="1:10" ht="32.25" thickBot="1" x14ac:dyDescent="0.3">
      <c r="A16" s="123" t="s">
        <v>277</v>
      </c>
      <c r="B16" s="57" t="s">
        <v>255</v>
      </c>
      <c r="C16" s="63">
        <v>2</v>
      </c>
      <c r="D16" s="44">
        <v>290</v>
      </c>
      <c r="E16" s="62" t="s">
        <v>271</v>
      </c>
      <c r="F16" s="19" t="s">
        <v>611</v>
      </c>
      <c r="G16" s="18"/>
      <c r="H16" s="18"/>
      <c r="I16" s="18"/>
      <c r="J16" s="22"/>
    </row>
    <row r="17" spans="1:10" ht="32.25" thickBot="1" x14ac:dyDescent="0.3">
      <c r="A17" s="123"/>
      <c r="B17" s="57" t="s">
        <v>256</v>
      </c>
      <c r="C17" s="63">
        <v>2</v>
      </c>
      <c r="D17" s="44">
        <v>798</v>
      </c>
      <c r="E17" s="62"/>
      <c r="F17" s="19" t="s">
        <v>267</v>
      </c>
      <c r="G17" s="18"/>
      <c r="H17" s="18"/>
      <c r="I17" s="18"/>
      <c r="J17" s="22"/>
    </row>
    <row r="18" spans="1:10" ht="48" thickBot="1" x14ac:dyDescent="0.3">
      <c r="A18" s="123"/>
      <c r="B18" s="57" t="s">
        <v>257</v>
      </c>
      <c r="C18" s="63">
        <v>2</v>
      </c>
      <c r="D18" s="44">
        <v>345</v>
      </c>
      <c r="E18" s="62"/>
      <c r="F18" s="19" t="s">
        <v>268</v>
      </c>
      <c r="G18" s="18"/>
      <c r="H18" s="18"/>
      <c r="I18" s="18"/>
      <c r="J18" s="22"/>
    </row>
    <row r="19" spans="1:10" ht="48" thickBot="1" x14ac:dyDescent="0.3">
      <c r="A19" s="123" t="s">
        <v>278</v>
      </c>
      <c r="B19" s="57" t="s">
        <v>258</v>
      </c>
      <c r="C19" s="64">
        <v>3</v>
      </c>
      <c r="D19" s="44">
        <v>613</v>
      </c>
      <c r="E19" s="62" t="s">
        <v>272</v>
      </c>
      <c r="F19" s="19" t="s">
        <v>612</v>
      </c>
      <c r="G19" s="18"/>
      <c r="H19" s="18"/>
      <c r="I19" s="18"/>
      <c r="J19" s="22"/>
    </row>
    <row r="20" spans="1:10" ht="48" thickBot="1" x14ac:dyDescent="0.3">
      <c r="A20" s="123"/>
      <c r="B20" s="57" t="s">
        <v>259</v>
      </c>
      <c r="C20" s="64">
        <v>3</v>
      </c>
      <c r="D20" s="44">
        <v>613</v>
      </c>
      <c r="E20" s="62" t="s">
        <v>272</v>
      </c>
      <c r="F20" s="19" t="s">
        <v>613</v>
      </c>
      <c r="G20" s="18"/>
      <c r="H20" s="18"/>
      <c r="I20" s="18"/>
      <c r="J20" s="22"/>
    </row>
    <row r="21" spans="1:10" ht="84.75" thickBot="1" x14ac:dyDescent="0.3">
      <c r="A21" s="34" t="s">
        <v>279</v>
      </c>
      <c r="B21" s="57" t="s">
        <v>260</v>
      </c>
      <c r="C21" s="65">
        <v>1</v>
      </c>
      <c r="D21" s="48">
        <v>778</v>
      </c>
      <c r="E21" s="66"/>
      <c r="F21" s="26" t="s">
        <v>269</v>
      </c>
      <c r="G21" s="25"/>
      <c r="H21" s="25"/>
      <c r="I21" s="25"/>
      <c r="J21" s="27"/>
    </row>
    <row r="22" spans="1:10" x14ac:dyDescent="0.25">
      <c r="C22" s="15"/>
      <c r="D22" s="15"/>
      <c r="E22" s="15"/>
    </row>
    <row r="23" spans="1:10" x14ac:dyDescent="0.25">
      <c r="C23" s="15"/>
      <c r="D23" s="15"/>
      <c r="E23" s="15"/>
    </row>
    <row r="24" spans="1:10" x14ac:dyDescent="0.25">
      <c r="C24" s="15"/>
      <c r="D24" s="15"/>
      <c r="E24" s="15"/>
    </row>
  </sheetData>
  <mergeCells count="5">
    <mergeCell ref="A3:A6"/>
    <mergeCell ref="A7:A10"/>
    <mergeCell ref="A11:A15"/>
    <mergeCell ref="A16:A18"/>
    <mergeCell ref="A19:A20"/>
  </mergeCells>
  <phoneticPr fontId="3"/>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zoomScale="70" zoomScaleNormal="70" workbookViewId="0">
      <selection activeCell="F4" sqref="F4"/>
    </sheetView>
  </sheetViews>
  <sheetFormatPr defaultColWidth="8.85546875" defaultRowHeight="21" x14ac:dyDescent="0.35"/>
  <cols>
    <col min="1" max="1" width="22.7109375" style="68" customWidth="1"/>
    <col min="2" max="2" width="8.85546875" style="7"/>
    <col min="3" max="5" width="8.85546875" style="67"/>
    <col min="6" max="6" width="68.7109375" style="15" customWidth="1"/>
    <col min="7" max="7" width="18.140625" style="15" customWidth="1"/>
    <col min="8" max="8" width="32.7109375" style="15" customWidth="1"/>
    <col min="9" max="9" width="27.28515625" style="15" customWidth="1"/>
    <col min="10" max="10" width="42.140625" style="15" customWidth="1"/>
    <col min="11" max="16384" width="8.85546875" style="15"/>
  </cols>
  <sheetData>
    <row r="1" spans="1:10" s="29" customFormat="1" ht="38.25" thickBot="1" x14ac:dyDescent="0.25">
      <c r="A1" s="30" t="s">
        <v>55</v>
      </c>
      <c r="B1" s="52" t="s">
        <v>13</v>
      </c>
      <c r="C1" s="51" t="s">
        <v>14</v>
      </c>
      <c r="D1" s="51" t="s">
        <v>108</v>
      </c>
      <c r="E1" s="51" t="s">
        <v>109</v>
      </c>
      <c r="F1" s="52" t="s">
        <v>15</v>
      </c>
      <c r="G1" s="52" t="s">
        <v>16</v>
      </c>
      <c r="H1" s="52" t="s">
        <v>17</v>
      </c>
      <c r="I1" s="52" t="s">
        <v>18</v>
      </c>
      <c r="J1" s="52" t="s">
        <v>19</v>
      </c>
    </row>
    <row r="2" spans="1:10" ht="48" thickBot="1" x14ac:dyDescent="0.3">
      <c r="A2" s="123" t="s">
        <v>293</v>
      </c>
      <c r="B2" s="53" t="s">
        <v>280</v>
      </c>
      <c r="C2" s="58">
        <v>1</v>
      </c>
      <c r="D2" s="37">
        <v>602</v>
      </c>
      <c r="E2" s="40"/>
      <c r="F2" s="39" t="s">
        <v>290</v>
      </c>
      <c r="G2" s="40"/>
      <c r="H2" s="40"/>
      <c r="I2" s="40"/>
      <c r="J2" s="60"/>
    </row>
    <row r="3" spans="1:10" ht="48" thickBot="1" x14ac:dyDescent="0.3">
      <c r="A3" s="123"/>
      <c r="B3" s="53" t="s">
        <v>281</v>
      </c>
      <c r="C3" s="61">
        <v>1</v>
      </c>
      <c r="D3" s="44">
        <v>639</v>
      </c>
      <c r="E3" s="18"/>
      <c r="F3" s="19" t="s">
        <v>21</v>
      </c>
      <c r="G3" s="18"/>
      <c r="H3" s="18"/>
      <c r="I3" s="18"/>
      <c r="J3" s="22"/>
    </row>
    <row r="4" spans="1:10" ht="95.25" thickBot="1" x14ac:dyDescent="0.3">
      <c r="A4" s="123"/>
      <c r="B4" s="53" t="s">
        <v>282</v>
      </c>
      <c r="C4" s="61">
        <v>1</v>
      </c>
      <c r="D4" s="44">
        <v>285</v>
      </c>
      <c r="E4" s="18"/>
      <c r="F4" s="19" t="s">
        <v>614</v>
      </c>
      <c r="G4" s="18"/>
      <c r="H4" s="18"/>
      <c r="I4" s="18"/>
      <c r="J4" s="22"/>
    </row>
    <row r="5" spans="1:10" ht="79.5" thickBot="1" x14ac:dyDescent="0.3">
      <c r="A5" s="123"/>
      <c r="B5" s="53" t="s">
        <v>283</v>
      </c>
      <c r="C5" s="61">
        <v>1</v>
      </c>
      <c r="D5" s="44">
        <v>276</v>
      </c>
      <c r="E5" s="18"/>
      <c r="F5" s="19" t="s">
        <v>615</v>
      </c>
      <c r="G5" s="18"/>
      <c r="H5" s="18"/>
      <c r="I5" s="18"/>
      <c r="J5" s="22"/>
    </row>
    <row r="6" spans="1:10" ht="48" thickBot="1" x14ac:dyDescent="0.3">
      <c r="A6" s="123"/>
      <c r="B6" s="53" t="s">
        <v>284</v>
      </c>
      <c r="C6" s="61">
        <v>1</v>
      </c>
      <c r="D6" s="44">
        <v>285</v>
      </c>
      <c r="E6" s="18"/>
      <c r="F6" s="19" t="s">
        <v>616</v>
      </c>
      <c r="G6" s="18"/>
      <c r="H6" s="18"/>
      <c r="I6" s="18"/>
      <c r="J6" s="22"/>
    </row>
    <row r="7" spans="1:10" ht="79.5" thickBot="1" x14ac:dyDescent="0.3">
      <c r="A7" s="123" t="s">
        <v>294</v>
      </c>
      <c r="B7" s="53" t="s">
        <v>285</v>
      </c>
      <c r="C7" s="61">
        <v>1</v>
      </c>
      <c r="D7" s="44">
        <v>639</v>
      </c>
      <c r="E7" s="18"/>
      <c r="F7" s="19" t="s">
        <v>617</v>
      </c>
      <c r="G7" s="18"/>
      <c r="H7" s="18"/>
      <c r="I7" s="18"/>
      <c r="J7" s="22"/>
    </row>
    <row r="8" spans="1:10" ht="48" thickBot="1" x14ac:dyDescent="0.3">
      <c r="A8" s="123"/>
      <c r="B8" s="53" t="s">
        <v>286</v>
      </c>
      <c r="C8" s="61">
        <v>1</v>
      </c>
      <c r="D8" s="44">
        <v>352</v>
      </c>
      <c r="E8" s="18"/>
      <c r="F8" s="19" t="s">
        <v>291</v>
      </c>
      <c r="G8" s="18"/>
      <c r="H8" s="18"/>
      <c r="I8" s="18"/>
      <c r="J8" s="22"/>
    </row>
    <row r="9" spans="1:10" ht="32.25" thickBot="1" x14ac:dyDescent="0.3">
      <c r="A9" s="123" t="s">
        <v>295</v>
      </c>
      <c r="B9" s="53" t="s">
        <v>287</v>
      </c>
      <c r="C9" s="61">
        <v>1</v>
      </c>
      <c r="D9" s="44">
        <v>419</v>
      </c>
      <c r="E9" s="18"/>
      <c r="F9" s="19" t="s">
        <v>292</v>
      </c>
      <c r="G9" s="18"/>
      <c r="H9" s="18"/>
      <c r="I9" s="18"/>
      <c r="J9" s="22"/>
    </row>
    <row r="10" spans="1:10" ht="63.75" thickBot="1" x14ac:dyDescent="0.3">
      <c r="A10" s="123"/>
      <c r="B10" s="53" t="s">
        <v>288</v>
      </c>
      <c r="C10" s="61">
        <v>1</v>
      </c>
      <c r="D10" s="44">
        <v>548</v>
      </c>
      <c r="E10" s="18"/>
      <c r="F10" s="19" t="s">
        <v>20</v>
      </c>
      <c r="G10" s="18"/>
      <c r="H10" s="18"/>
      <c r="I10" s="18"/>
      <c r="J10" s="22"/>
    </row>
    <row r="11" spans="1:10" ht="63.75" thickBot="1" x14ac:dyDescent="0.3">
      <c r="A11" s="123"/>
      <c r="B11" s="53" t="s">
        <v>289</v>
      </c>
      <c r="C11" s="69">
        <v>2</v>
      </c>
      <c r="D11" s="48">
        <v>732</v>
      </c>
      <c r="E11" s="25"/>
      <c r="F11" s="26" t="s">
        <v>22</v>
      </c>
      <c r="G11" s="25"/>
      <c r="H11" s="25"/>
      <c r="I11" s="25"/>
      <c r="J11" s="27"/>
    </row>
  </sheetData>
  <mergeCells count="3">
    <mergeCell ref="A2:A6"/>
    <mergeCell ref="A7:A8"/>
    <mergeCell ref="A9:A11"/>
  </mergeCells>
  <phoneticPr fontId="3"/>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topLeftCell="A5" zoomScale="70" zoomScaleNormal="70" workbookViewId="0">
      <selection activeCell="G14" sqref="G14"/>
    </sheetView>
  </sheetViews>
  <sheetFormatPr defaultColWidth="8.85546875" defaultRowHeight="21" x14ac:dyDescent="0.35"/>
  <cols>
    <col min="1" max="1" width="22.28515625" style="68" customWidth="1"/>
    <col min="2" max="2" width="8.85546875" style="15"/>
    <col min="3" max="5" width="8.85546875" style="67"/>
    <col min="6" max="6" width="60.7109375" style="15" customWidth="1"/>
    <col min="7" max="7" width="22.7109375" style="15" customWidth="1"/>
    <col min="8" max="8" width="41.28515625" style="15" customWidth="1"/>
    <col min="9" max="9" width="35.28515625" style="15" customWidth="1"/>
    <col min="10" max="10" width="29"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79.5" thickBot="1" x14ac:dyDescent="0.3">
      <c r="A2" s="123" t="s">
        <v>333</v>
      </c>
      <c r="B2" s="57" t="s">
        <v>296</v>
      </c>
      <c r="C2" s="58">
        <v>1</v>
      </c>
      <c r="D2" s="37">
        <v>235</v>
      </c>
      <c r="E2" s="59"/>
      <c r="F2" s="70" t="s">
        <v>321</v>
      </c>
      <c r="G2" s="40" t="s">
        <v>16</v>
      </c>
      <c r="H2" s="40"/>
      <c r="I2" s="40"/>
      <c r="J2" s="60"/>
    </row>
    <row r="3" spans="1:10" ht="95.25" thickBot="1" x14ac:dyDescent="0.3">
      <c r="A3" s="123"/>
      <c r="B3" s="57" t="s">
        <v>297</v>
      </c>
      <c r="C3" s="61">
        <v>1</v>
      </c>
      <c r="D3" s="44">
        <v>915</v>
      </c>
      <c r="E3" s="62"/>
      <c r="F3" s="71" t="s">
        <v>618</v>
      </c>
      <c r="G3" s="18"/>
      <c r="H3" s="18"/>
      <c r="I3" s="18"/>
      <c r="J3" s="22"/>
    </row>
    <row r="4" spans="1:10" ht="79.5" thickBot="1" x14ac:dyDescent="0.3">
      <c r="A4" s="123"/>
      <c r="B4" s="57" t="s">
        <v>298</v>
      </c>
      <c r="C4" s="61">
        <v>1</v>
      </c>
      <c r="D4" s="44">
        <v>20</v>
      </c>
      <c r="E4" s="62"/>
      <c r="F4" s="71" t="s">
        <v>619</v>
      </c>
      <c r="G4" s="18" t="s">
        <v>16</v>
      </c>
      <c r="H4" s="18"/>
      <c r="I4" s="18"/>
      <c r="J4" s="22"/>
    </row>
    <row r="5" spans="1:10" ht="111" thickBot="1" x14ac:dyDescent="0.3">
      <c r="A5" s="123"/>
      <c r="B5" s="57" t="s">
        <v>299</v>
      </c>
      <c r="C5" s="61">
        <v>1</v>
      </c>
      <c r="D5" s="44">
        <v>20</v>
      </c>
      <c r="E5" s="62"/>
      <c r="F5" s="71" t="s">
        <v>620</v>
      </c>
      <c r="G5" s="18" t="s">
        <v>686</v>
      </c>
      <c r="H5" s="18"/>
      <c r="I5" s="18"/>
      <c r="J5" s="22"/>
    </row>
    <row r="6" spans="1:10" ht="48" thickBot="1" x14ac:dyDescent="0.3">
      <c r="A6" s="123"/>
      <c r="B6" s="57" t="s">
        <v>300</v>
      </c>
      <c r="C6" s="61">
        <v>1</v>
      </c>
      <c r="D6" s="44">
        <v>601</v>
      </c>
      <c r="E6" s="62"/>
      <c r="F6" s="71" t="s">
        <v>621</v>
      </c>
      <c r="G6" s="18" t="s">
        <v>685</v>
      </c>
      <c r="H6" s="18"/>
      <c r="I6" s="18"/>
      <c r="J6" s="22"/>
    </row>
    <row r="7" spans="1:10" ht="63.75" thickBot="1" x14ac:dyDescent="0.3">
      <c r="A7" s="123" t="s">
        <v>334</v>
      </c>
      <c r="B7" s="57" t="s">
        <v>193</v>
      </c>
      <c r="C7" s="61">
        <v>1</v>
      </c>
      <c r="D7" s="44">
        <v>116</v>
      </c>
      <c r="E7" s="62"/>
      <c r="F7" s="71" t="s">
        <v>622</v>
      </c>
      <c r="G7" s="18"/>
      <c r="H7" s="18"/>
      <c r="I7" s="18"/>
      <c r="J7" s="22"/>
    </row>
    <row r="8" spans="1:10" ht="32.25" thickBot="1" x14ac:dyDescent="0.3">
      <c r="A8" s="123"/>
      <c r="B8" s="57" t="s">
        <v>301</v>
      </c>
      <c r="C8" s="61">
        <v>1</v>
      </c>
      <c r="D8" s="44">
        <v>138</v>
      </c>
      <c r="E8" s="62"/>
      <c r="F8" s="71" t="s">
        <v>322</v>
      </c>
      <c r="G8" s="18"/>
      <c r="H8" s="18"/>
      <c r="I8" s="18"/>
      <c r="J8" s="22"/>
    </row>
    <row r="9" spans="1:10" ht="32.25" thickBot="1" x14ac:dyDescent="0.3">
      <c r="A9" s="123"/>
      <c r="B9" s="57" t="s">
        <v>194</v>
      </c>
      <c r="C9" s="61">
        <v>1</v>
      </c>
      <c r="D9" s="44">
        <v>147</v>
      </c>
      <c r="E9" s="62"/>
      <c r="F9" s="71" t="s">
        <v>323</v>
      </c>
      <c r="G9" s="18"/>
      <c r="H9" s="18"/>
      <c r="I9" s="18"/>
      <c r="J9" s="22"/>
    </row>
    <row r="10" spans="1:10" ht="63.75" thickBot="1" x14ac:dyDescent="0.3">
      <c r="A10" s="123"/>
      <c r="B10" s="57" t="s">
        <v>302</v>
      </c>
      <c r="C10" s="61">
        <v>1</v>
      </c>
      <c r="D10" s="44">
        <v>95</v>
      </c>
      <c r="E10" s="62"/>
      <c r="F10" s="71" t="s">
        <v>324</v>
      </c>
      <c r="G10" s="18"/>
      <c r="H10" s="18"/>
      <c r="I10" s="18"/>
      <c r="J10" s="22"/>
    </row>
    <row r="11" spans="1:10" ht="48" thickBot="1" x14ac:dyDescent="0.3">
      <c r="A11" s="123"/>
      <c r="B11" s="57" t="s">
        <v>181</v>
      </c>
      <c r="C11" s="61">
        <v>1</v>
      </c>
      <c r="D11" s="44">
        <v>94</v>
      </c>
      <c r="E11" s="62"/>
      <c r="F11" s="71" t="s">
        <v>325</v>
      </c>
      <c r="G11" s="18" t="s">
        <v>16</v>
      </c>
      <c r="H11" s="18"/>
      <c r="I11" s="18"/>
      <c r="J11" s="22"/>
    </row>
    <row r="12" spans="1:10" ht="63.75" thickBot="1" x14ac:dyDescent="0.3">
      <c r="A12" s="123"/>
      <c r="B12" s="57" t="s">
        <v>182</v>
      </c>
      <c r="C12" s="61">
        <v>1</v>
      </c>
      <c r="D12" s="44">
        <v>918</v>
      </c>
      <c r="E12" s="62"/>
      <c r="F12" s="71" t="s">
        <v>623</v>
      </c>
      <c r="G12" s="18"/>
      <c r="H12" s="18"/>
      <c r="I12" s="18"/>
      <c r="J12" s="22"/>
    </row>
    <row r="13" spans="1:10" ht="63.75" thickBot="1" x14ac:dyDescent="0.3">
      <c r="A13" s="123"/>
      <c r="B13" s="57" t="s">
        <v>303</v>
      </c>
      <c r="C13" s="61">
        <v>1</v>
      </c>
      <c r="D13" s="44">
        <v>159</v>
      </c>
      <c r="E13" s="62"/>
      <c r="F13" s="71" t="s">
        <v>624</v>
      </c>
      <c r="G13" s="18" t="s">
        <v>16</v>
      </c>
      <c r="H13" s="18"/>
      <c r="I13" s="18"/>
      <c r="J13" s="22"/>
    </row>
    <row r="14" spans="1:10" ht="63.75" thickBot="1" x14ac:dyDescent="0.3">
      <c r="A14" s="123"/>
      <c r="B14" s="57" t="s">
        <v>183</v>
      </c>
      <c r="C14" s="61">
        <v>1</v>
      </c>
      <c r="D14" s="44">
        <v>94</v>
      </c>
      <c r="E14" s="62"/>
      <c r="F14" s="71" t="s">
        <v>326</v>
      </c>
      <c r="G14" s="18" t="s">
        <v>16</v>
      </c>
      <c r="H14" s="18"/>
      <c r="I14" s="18"/>
      <c r="J14" s="22"/>
    </row>
    <row r="15" spans="1:10" ht="126.75" thickBot="1" x14ac:dyDescent="0.3">
      <c r="A15" s="123" t="s">
        <v>335</v>
      </c>
      <c r="B15" s="57" t="s">
        <v>304</v>
      </c>
      <c r="C15" s="61">
        <v>1</v>
      </c>
      <c r="D15" s="44">
        <v>116</v>
      </c>
      <c r="E15" s="62"/>
      <c r="F15" s="71" t="s">
        <v>625</v>
      </c>
      <c r="G15" s="18"/>
      <c r="H15" s="18"/>
      <c r="I15" s="18"/>
      <c r="J15" s="22"/>
    </row>
    <row r="16" spans="1:10" ht="79.5" thickBot="1" x14ac:dyDescent="0.3">
      <c r="A16" s="123"/>
      <c r="B16" s="57" t="s">
        <v>305</v>
      </c>
      <c r="C16" s="61">
        <v>1</v>
      </c>
      <c r="D16" s="44">
        <v>176</v>
      </c>
      <c r="E16" s="62"/>
      <c r="F16" s="71" t="s">
        <v>626</v>
      </c>
      <c r="G16" s="18"/>
      <c r="H16" s="18"/>
      <c r="I16" s="18"/>
      <c r="J16" s="22"/>
    </row>
    <row r="17" spans="1:10" ht="63.75" thickBot="1" x14ac:dyDescent="0.3">
      <c r="A17" s="123"/>
      <c r="B17" s="57" t="s">
        <v>306</v>
      </c>
      <c r="C17" s="61">
        <v>1</v>
      </c>
      <c r="D17" s="44">
        <v>79</v>
      </c>
      <c r="E17" s="62"/>
      <c r="F17" s="71" t="s">
        <v>627</v>
      </c>
      <c r="G17" s="18"/>
      <c r="H17" s="18"/>
      <c r="I17" s="18"/>
      <c r="J17" s="22"/>
    </row>
    <row r="18" spans="1:10" ht="79.5" thickBot="1" x14ac:dyDescent="0.3">
      <c r="A18" s="123"/>
      <c r="B18" s="57" t="s">
        <v>307</v>
      </c>
      <c r="C18" s="61">
        <v>1</v>
      </c>
      <c r="D18" s="44">
        <v>89</v>
      </c>
      <c r="E18" s="62"/>
      <c r="F18" s="71" t="s">
        <v>628</v>
      </c>
      <c r="G18" s="18"/>
      <c r="H18" s="18"/>
      <c r="I18" s="18"/>
      <c r="J18" s="22"/>
    </row>
    <row r="19" spans="1:10" ht="95.25" thickBot="1" x14ac:dyDescent="0.3">
      <c r="A19" s="123"/>
      <c r="B19" s="57" t="s">
        <v>308</v>
      </c>
      <c r="C19" s="61">
        <v>1</v>
      </c>
      <c r="D19" s="44">
        <v>89</v>
      </c>
      <c r="E19" s="62"/>
      <c r="F19" s="71" t="s">
        <v>629</v>
      </c>
      <c r="G19" s="18"/>
      <c r="H19" s="18"/>
      <c r="I19" s="18"/>
      <c r="J19" s="22"/>
    </row>
    <row r="20" spans="1:10" ht="95.25" thickBot="1" x14ac:dyDescent="0.3">
      <c r="A20" s="123"/>
      <c r="B20" s="57" t="s">
        <v>309</v>
      </c>
      <c r="C20" s="61">
        <v>1</v>
      </c>
      <c r="D20" s="44">
        <v>830</v>
      </c>
      <c r="E20" s="62"/>
      <c r="F20" s="71" t="s">
        <v>630</v>
      </c>
      <c r="G20" s="18"/>
      <c r="H20" s="18"/>
      <c r="I20" s="18"/>
      <c r="J20" s="22"/>
    </row>
    <row r="21" spans="1:10" ht="79.5" thickBot="1" x14ac:dyDescent="0.3">
      <c r="A21" s="123"/>
      <c r="B21" s="57" t="s">
        <v>310</v>
      </c>
      <c r="C21" s="61">
        <v>1</v>
      </c>
      <c r="D21" s="44">
        <v>943</v>
      </c>
      <c r="E21" s="62"/>
      <c r="F21" s="71" t="s">
        <v>631</v>
      </c>
      <c r="G21" s="18"/>
      <c r="H21" s="18"/>
      <c r="I21" s="18"/>
      <c r="J21" s="22"/>
    </row>
    <row r="22" spans="1:10" ht="79.5" thickBot="1" x14ac:dyDescent="0.3">
      <c r="A22" s="123"/>
      <c r="B22" s="57" t="s">
        <v>311</v>
      </c>
      <c r="C22" s="61">
        <v>1</v>
      </c>
      <c r="D22" s="44">
        <v>78</v>
      </c>
      <c r="E22" s="62"/>
      <c r="F22" s="71" t="s">
        <v>632</v>
      </c>
      <c r="G22" s="18"/>
      <c r="H22" s="18"/>
      <c r="I22" s="18"/>
      <c r="J22" s="22"/>
    </row>
    <row r="23" spans="1:10" ht="32.25" thickBot="1" x14ac:dyDescent="0.3">
      <c r="A23" s="123"/>
      <c r="B23" s="57" t="s">
        <v>312</v>
      </c>
      <c r="C23" s="61">
        <v>1</v>
      </c>
      <c r="D23" s="44">
        <v>829</v>
      </c>
      <c r="E23" s="17"/>
      <c r="F23" s="71" t="s">
        <v>327</v>
      </c>
      <c r="G23" s="18"/>
      <c r="H23" s="18"/>
      <c r="I23" s="18"/>
      <c r="J23" s="22"/>
    </row>
    <row r="24" spans="1:10" ht="48" thickBot="1" x14ac:dyDescent="0.3">
      <c r="A24" s="123"/>
      <c r="B24" s="57" t="s">
        <v>313</v>
      </c>
      <c r="C24" s="61">
        <v>1</v>
      </c>
      <c r="D24" s="44">
        <v>643</v>
      </c>
      <c r="E24" s="17"/>
      <c r="F24" s="71" t="s">
        <v>633</v>
      </c>
      <c r="G24" s="18"/>
      <c r="H24" s="18"/>
      <c r="I24" s="18"/>
      <c r="J24" s="22"/>
    </row>
    <row r="25" spans="1:10" ht="48" thickBot="1" x14ac:dyDescent="0.3">
      <c r="A25" s="123" t="s">
        <v>336</v>
      </c>
      <c r="B25" s="57" t="s">
        <v>314</v>
      </c>
      <c r="C25" s="63">
        <v>2</v>
      </c>
      <c r="D25" s="44">
        <v>120</v>
      </c>
      <c r="E25" s="17"/>
      <c r="F25" s="71" t="s">
        <v>328</v>
      </c>
      <c r="G25" s="18"/>
      <c r="H25" s="18"/>
      <c r="I25" s="18"/>
      <c r="J25" s="22"/>
    </row>
    <row r="26" spans="1:10" ht="32.25" thickBot="1" x14ac:dyDescent="0.3">
      <c r="A26" s="123"/>
      <c r="B26" s="57" t="s">
        <v>315</v>
      </c>
      <c r="C26" s="63">
        <v>2</v>
      </c>
      <c r="D26" s="44">
        <v>134</v>
      </c>
      <c r="E26" s="17"/>
      <c r="F26" s="71" t="s">
        <v>329</v>
      </c>
      <c r="G26" s="18"/>
      <c r="H26" s="18"/>
      <c r="I26" s="18"/>
      <c r="J26" s="22"/>
    </row>
    <row r="27" spans="1:10" ht="32.25" thickBot="1" x14ac:dyDescent="0.3">
      <c r="A27" s="123"/>
      <c r="B27" s="57" t="s">
        <v>316</v>
      </c>
      <c r="C27" s="63">
        <v>2</v>
      </c>
      <c r="D27" s="44">
        <v>190</v>
      </c>
      <c r="E27" s="17"/>
      <c r="F27" s="71" t="s">
        <v>330</v>
      </c>
      <c r="G27" s="18"/>
      <c r="H27" s="18"/>
      <c r="I27" s="18"/>
      <c r="J27" s="22"/>
    </row>
    <row r="28" spans="1:10" ht="63.75" thickBot="1" x14ac:dyDescent="0.3">
      <c r="A28" s="123" t="s">
        <v>337</v>
      </c>
      <c r="B28" s="57" t="s">
        <v>317</v>
      </c>
      <c r="C28" s="61">
        <v>1</v>
      </c>
      <c r="D28" s="44">
        <v>502</v>
      </c>
      <c r="E28" s="17"/>
      <c r="F28" s="71" t="s">
        <v>634</v>
      </c>
      <c r="G28" s="18"/>
      <c r="H28" s="18"/>
      <c r="I28" s="18"/>
      <c r="J28" s="22"/>
    </row>
    <row r="29" spans="1:10" ht="79.5" thickBot="1" x14ac:dyDescent="0.3">
      <c r="A29" s="123"/>
      <c r="B29" s="57" t="s">
        <v>318</v>
      </c>
      <c r="C29" s="61">
        <v>1</v>
      </c>
      <c r="D29" s="44">
        <v>611</v>
      </c>
      <c r="E29" s="17"/>
      <c r="F29" s="71" t="s">
        <v>635</v>
      </c>
      <c r="G29" s="18"/>
      <c r="H29" s="18"/>
      <c r="I29" s="18"/>
      <c r="J29" s="22"/>
    </row>
    <row r="30" spans="1:10" ht="48" thickBot="1" x14ac:dyDescent="0.3">
      <c r="A30" s="123"/>
      <c r="B30" s="57" t="s">
        <v>319</v>
      </c>
      <c r="C30" s="61">
        <v>1</v>
      </c>
      <c r="D30" s="44">
        <v>502</v>
      </c>
      <c r="E30" s="17"/>
      <c r="F30" s="71" t="s">
        <v>331</v>
      </c>
      <c r="G30" s="18"/>
      <c r="H30" s="18"/>
      <c r="I30" s="18"/>
      <c r="J30" s="22"/>
    </row>
    <row r="31" spans="1:10" ht="48" thickBot="1" x14ac:dyDescent="0.3">
      <c r="A31" s="123"/>
      <c r="B31" s="57" t="s">
        <v>320</v>
      </c>
      <c r="C31" s="65">
        <v>1</v>
      </c>
      <c r="D31" s="48">
        <v>95</v>
      </c>
      <c r="E31" s="24"/>
      <c r="F31" s="72" t="s">
        <v>332</v>
      </c>
      <c r="G31" s="25"/>
      <c r="H31" s="25"/>
      <c r="I31" s="25"/>
      <c r="J31" s="27"/>
    </row>
  </sheetData>
  <mergeCells count="5">
    <mergeCell ref="A2:A6"/>
    <mergeCell ref="A7:A14"/>
    <mergeCell ref="A15:A24"/>
    <mergeCell ref="A25:A27"/>
    <mergeCell ref="A28:A31"/>
  </mergeCells>
  <phoneticPr fontId="3"/>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zoomScale="70" zoomScaleNormal="70" workbookViewId="0">
      <selection activeCell="F5" sqref="F5"/>
    </sheetView>
  </sheetViews>
  <sheetFormatPr defaultColWidth="8.85546875" defaultRowHeight="21" x14ac:dyDescent="0.35"/>
  <cols>
    <col min="1" max="1" width="20.7109375" style="68" customWidth="1"/>
    <col min="2" max="2" width="8.85546875" style="15"/>
    <col min="3" max="5" width="8.85546875" style="67"/>
    <col min="6" max="6" width="97.140625" style="15" customWidth="1"/>
    <col min="7" max="7" width="8.85546875" style="15"/>
    <col min="8" max="8" width="33.7109375" style="15" customWidth="1"/>
    <col min="9" max="9" width="18" style="15" customWidth="1"/>
    <col min="10" max="10" width="27.28515625" style="15" customWidth="1"/>
    <col min="11" max="16384" width="8.85546875" style="15"/>
  </cols>
  <sheetData>
    <row r="1" spans="1:10" s="33" customFormat="1" ht="42.75" thickBot="1" x14ac:dyDescent="0.25">
      <c r="A1" s="30" t="s">
        <v>55</v>
      </c>
      <c r="B1" s="55" t="s">
        <v>13</v>
      </c>
      <c r="C1" s="54" t="s">
        <v>14</v>
      </c>
      <c r="D1" s="54" t="s">
        <v>108</v>
      </c>
      <c r="E1" s="54" t="s">
        <v>109</v>
      </c>
      <c r="F1" s="55" t="s">
        <v>15</v>
      </c>
      <c r="G1" s="55" t="s">
        <v>16</v>
      </c>
      <c r="H1" s="55" t="s">
        <v>17</v>
      </c>
      <c r="I1" s="55" t="s">
        <v>18</v>
      </c>
      <c r="J1" s="55" t="s">
        <v>19</v>
      </c>
    </row>
    <row r="2" spans="1:10" ht="48" thickBot="1" x14ac:dyDescent="0.3">
      <c r="A2" s="123" t="s">
        <v>362</v>
      </c>
      <c r="B2" s="57" t="s">
        <v>338</v>
      </c>
      <c r="C2" s="73">
        <v>2</v>
      </c>
      <c r="D2" s="37">
        <v>311</v>
      </c>
      <c r="E2" s="59"/>
      <c r="F2" s="70" t="s">
        <v>636</v>
      </c>
      <c r="G2" s="40"/>
      <c r="H2" s="40"/>
      <c r="I2" s="40"/>
      <c r="J2" s="60"/>
    </row>
    <row r="3" spans="1:10" ht="32.25" thickBot="1" x14ac:dyDescent="0.3">
      <c r="A3" s="123"/>
      <c r="B3" s="57" t="s">
        <v>339</v>
      </c>
      <c r="C3" s="63">
        <v>2</v>
      </c>
      <c r="D3" s="44">
        <v>311</v>
      </c>
      <c r="E3" s="62"/>
      <c r="F3" s="71" t="s">
        <v>353</v>
      </c>
      <c r="G3" s="18"/>
      <c r="H3" s="18"/>
      <c r="I3" s="18"/>
      <c r="J3" s="22"/>
    </row>
    <row r="4" spans="1:10" ht="48" thickBot="1" x14ac:dyDescent="0.3">
      <c r="A4" s="123"/>
      <c r="B4" s="57" t="s">
        <v>186</v>
      </c>
      <c r="C4" s="63">
        <v>2</v>
      </c>
      <c r="D4" s="44">
        <v>311</v>
      </c>
      <c r="E4" s="62"/>
      <c r="F4" s="71" t="s">
        <v>354</v>
      </c>
      <c r="G4" s="18"/>
      <c r="H4" s="18"/>
      <c r="I4" s="18"/>
      <c r="J4" s="22"/>
    </row>
    <row r="5" spans="1:10" ht="32.25" thickBot="1" x14ac:dyDescent="0.3">
      <c r="A5" s="123" t="s">
        <v>363</v>
      </c>
      <c r="B5" s="57" t="s">
        <v>340</v>
      </c>
      <c r="C5" s="61">
        <v>1</v>
      </c>
      <c r="D5" s="44">
        <v>310</v>
      </c>
      <c r="E5" s="62"/>
      <c r="F5" s="71" t="s">
        <v>355</v>
      </c>
      <c r="G5" s="18"/>
      <c r="H5" s="18"/>
      <c r="I5" s="18"/>
      <c r="J5" s="22"/>
    </row>
    <row r="6" spans="1:10" ht="48" thickBot="1" x14ac:dyDescent="0.3">
      <c r="A6" s="123"/>
      <c r="B6" s="57" t="s">
        <v>341</v>
      </c>
      <c r="C6" s="63">
        <v>2</v>
      </c>
      <c r="D6" s="44">
        <v>327</v>
      </c>
      <c r="E6" s="62"/>
      <c r="F6" s="71" t="s">
        <v>637</v>
      </c>
      <c r="G6" s="18"/>
      <c r="H6" s="18"/>
      <c r="I6" s="18"/>
      <c r="J6" s="22"/>
    </row>
    <row r="7" spans="1:10" ht="32.25" thickBot="1" x14ac:dyDescent="0.3">
      <c r="A7" s="123"/>
      <c r="B7" s="57" t="s">
        <v>342</v>
      </c>
      <c r="C7" s="63">
        <v>2</v>
      </c>
      <c r="D7" s="44">
        <v>326</v>
      </c>
      <c r="E7" s="62"/>
      <c r="F7" s="71" t="s">
        <v>356</v>
      </c>
      <c r="G7" s="18"/>
      <c r="H7" s="18"/>
      <c r="I7" s="18"/>
      <c r="J7" s="22"/>
    </row>
    <row r="8" spans="1:10" ht="48" thickBot="1" x14ac:dyDescent="0.3">
      <c r="A8" s="123"/>
      <c r="B8" s="57" t="s">
        <v>343</v>
      </c>
      <c r="C8" s="63">
        <v>2</v>
      </c>
      <c r="D8" s="44">
        <v>326</v>
      </c>
      <c r="E8" s="62"/>
      <c r="F8" s="71" t="s">
        <v>638</v>
      </c>
      <c r="G8" s="18"/>
      <c r="H8" s="18"/>
      <c r="I8" s="18"/>
      <c r="J8" s="22"/>
    </row>
    <row r="9" spans="1:10" ht="48" thickBot="1" x14ac:dyDescent="0.3">
      <c r="A9" s="123"/>
      <c r="B9" s="57" t="s">
        <v>344</v>
      </c>
      <c r="C9" s="63">
        <v>2</v>
      </c>
      <c r="D9" s="44">
        <v>326</v>
      </c>
      <c r="E9" s="62"/>
      <c r="F9" s="71" t="s">
        <v>357</v>
      </c>
      <c r="G9" s="18"/>
      <c r="H9" s="18"/>
      <c r="I9" s="18"/>
      <c r="J9" s="22"/>
    </row>
    <row r="10" spans="1:10" ht="48" thickBot="1" x14ac:dyDescent="0.3">
      <c r="A10" s="123"/>
      <c r="B10" s="57" t="s">
        <v>345</v>
      </c>
      <c r="C10" s="63">
        <v>2</v>
      </c>
      <c r="D10" s="44">
        <v>326</v>
      </c>
      <c r="E10" s="62"/>
      <c r="F10" s="71" t="s">
        <v>358</v>
      </c>
      <c r="G10" s="18"/>
      <c r="H10" s="18"/>
      <c r="I10" s="18"/>
      <c r="J10" s="22"/>
    </row>
    <row r="11" spans="1:10" ht="32.25" thickBot="1" x14ac:dyDescent="0.3">
      <c r="A11" s="123"/>
      <c r="B11" s="57" t="s">
        <v>346</v>
      </c>
      <c r="C11" s="64">
        <v>3</v>
      </c>
      <c r="D11" s="44">
        <v>326</v>
      </c>
      <c r="E11" s="62"/>
      <c r="F11" s="71" t="s">
        <v>359</v>
      </c>
      <c r="G11" s="18"/>
      <c r="H11" s="18"/>
      <c r="I11" s="18"/>
      <c r="J11" s="22"/>
    </row>
    <row r="12" spans="1:10" ht="32.25" thickBot="1" x14ac:dyDescent="0.3">
      <c r="A12" s="123"/>
      <c r="B12" s="57" t="s">
        <v>347</v>
      </c>
      <c r="C12" s="64">
        <v>3</v>
      </c>
      <c r="D12" s="44">
        <v>385</v>
      </c>
      <c r="E12" s="62"/>
      <c r="F12" s="71" t="s">
        <v>360</v>
      </c>
      <c r="G12" s="18"/>
      <c r="H12" s="18"/>
      <c r="I12" s="18"/>
      <c r="J12" s="22"/>
    </row>
    <row r="13" spans="1:10" ht="48" thickBot="1" x14ac:dyDescent="0.3">
      <c r="A13" s="123" t="s">
        <v>364</v>
      </c>
      <c r="B13" s="57" t="s">
        <v>348</v>
      </c>
      <c r="C13" s="63">
        <v>2</v>
      </c>
      <c r="D13" s="44">
        <v>338</v>
      </c>
      <c r="E13" s="17"/>
      <c r="F13" s="71" t="s">
        <v>361</v>
      </c>
      <c r="G13" s="18"/>
      <c r="H13" s="18"/>
      <c r="I13" s="18"/>
      <c r="J13" s="22"/>
    </row>
    <row r="14" spans="1:10" ht="48" thickBot="1" x14ac:dyDescent="0.3">
      <c r="A14" s="123"/>
      <c r="B14" s="57" t="s">
        <v>349</v>
      </c>
      <c r="C14" s="63">
        <v>2</v>
      </c>
      <c r="D14" s="44">
        <v>338</v>
      </c>
      <c r="E14" s="17"/>
      <c r="F14" s="71" t="s">
        <v>639</v>
      </c>
      <c r="G14" s="18"/>
      <c r="H14" s="18"/>
      <c r="I14" s="18"/>
      <c r="J14" s="22"/>
    </row>
    <row r="15" spans="1:10" ht="32.25" thickBot="1" x14ac:dyDescent="0.3">
      <c r="A15" s="123"/>
      <c r="B15" s="57" t="s">
        <v>350</v>
      </c>
      <c r="C15" s="64">
        <v>3</v>
      </c>
      <c r="D15" s="44">
        <v>338</v>
      </c>
      <c r="E15" s="17"/>
      <c r="F15" s="71" t="s">
        <v>23</v>
      </c>
      <c r="G15" s="18"/>
      <c r="H15" s="18"/>
      <c r="I15" s="18"/>
      <c r="J15" s="22"/>
    </row>
    <row r="16" spans="1:10" ht="48" thickBot="1" x14ac:dyDescent="0.3">
      <c r="A16" s="123" t="s">
        <v>365</v>
      </c>
      <c r="B16" s="57" t="s">
        <v>351</v>
      </c>
      <c r="C16" s="63">
        <v>2</v>
      </c>
      <c r="D16" s="44">
        <v>798</v>
      </c>
      <c r="E16" s="17"/>
      <c r="F16" s="71" t="s">
        <v>640</v>
      </c>
      <c r="G16" s="18"/>
      <c r="H16" s="18"/>
      <c r="I16" s="18"/>
      <c r="J16" s="22"/>
    </row>
    <row r="17" spans="1:10" ht="48" thickBot="1" x14ac:dyDescent="0.3">
      <c r="A17" s="123"/>
      <c r="B17" s="57" t="s">
        <v>352</v>
      </c>
      <c r="C17" s="69">
        <v>2</v>
      </c>
      <c r="D17" s="48">
        <v>320</v>
      </c>
      <c r="E17" s="24"/>
      <c r="F17" s="72" t="s">
        <v>641</v>
      </c>
      <c r="G17" s="25"/>
      <c r="H17" s="25"/>
      <c r="I17" s="25"/>
      <c r="J17" s="27"/>
    </row>
  </sheetData>
  <mergeCells count="4">
    <mergeCell ref="A2:A4"/>
    <mergeCell ref="A5:A12"/>
    <mergeCell ref="A13:A15"/>
    <mergeCell ref="A16:A17"/>
  </mergeCells>
  <phoneticPr fontId="3"/>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zoomScale="70" zoomScaleNormal="70" workbookViewId="0">
      <selection activeCell="F12" sqref="F12"/>
    </sheetView>
  </sheetViews>
  <sheetFormatPr defaultColWidth="8.85546875" defaultRowHeight="21" x14ac:dyDescent="0.35"/>
  <cols>
    <col min="1" max="1" width="21.28515625" style="68" customWidth="1"/>
    <col min="2" max="2" width="8.85546875" style="15"/>
    <col min="3" max="5" width="8.85546875" style="67"/>
    <col min="6" max="6" width="80.28515625" style="15" customWidth="1"/>
    <col min="7" max="7" width="16.7109375" style="15" customWidth="1"/>
    <col min="8" max="8" width="31" style="15" customWidth="1"/>
    <col min="9" max="9" width="24" style="15" customWidth="1"/>
    <col min="10" max="10" width="35.140625" style="15" customWidth="1"/>
    <col min="11" max="16384" width="8.85546875" style="15"/>
  </cols>
  <sheetData>
    <row r="1" spans="1:10" s="78" customFormat="1" ht="42.75" thickBot="1" x14ac:dyDescent="0.25">
      <c r="A1" s="74" t="s">
        <v>55</v>
      </c>
      <c r="B1" s="75" t="s">
        <v>13</v>
      </c>
      <c r="C1" s="76" t="s">
        <v>14</v>
      </c>
      <c r="D1" s="76" t="s">
        <v>108</v>
      </c>
      <c r="E1" s="76" t="s">
        <v>109</v>
      </c>
      <c r="F1" s="77" t="s">
        <v>15</v>
      </c>
      <c r="G1" s="77" t="s">
        <v>16</v>
      </c>
      <c r="H1" s="77" t="s">
        <v>17</v>
      </c>
      <c r="I1" s="77" t="s">
        <v>18</v>
      </c>
      <c r="J1" s="77" t="s">
        <v>19</v>
      </c>
    </row>
    <row r="2" spans="1:10" ht="48" thickBot="1" x14ac:dyDescent="0.3">
      <c r="A2" s="123" t="s">
        <v>378</v>
      </c>
      <c r="B2" s="57" t="s">
        <v>270</v>
      </c>
      <c r="C2" s="79">
        <v>1</v>
      </c>
      <c r="D2" s="80">
        <v>532</v>
      </c>
      <c r="E2" s="81"/>
      <c r="F2" s="82" t="s">
        <v>642</v>
      </c>
      <c r="G2" s="83"/>
      <c r="H2" s="83"/>
      <c r="I2" s="83"/>
      <c r="J2" s="84"/>
    </row>
    <row r="3" spans="1:10" ht="48" thickBot="1" x14ac:dyDescent="0.3">
      <c r="A3" s="123"/>
      <c r="B3" s="57" t="s">
        <v>271</v>
      </c>
      <c r="C3" s="61">
        <v>1</v>
      </c>
      <c r="D3" s="17">
        <v>532</v>
      </c>
      <c r="E3" s="62"/>
      <c r="F3" s="71" t="s">
        <v>643</v>
      </c>
      <c r="G3" s="18"/>
      <c r="H3" s="18"/>
      <c r="I3" s="18"/>
      <c r="J3" s="22"/>
    </row>
    <row r="4" spans="1:10" ht="63.75" thickBot="1" x14ac:dyDescent="0.3">
      <c r="A4" s="123"/>
      <c r="B4" s="57" t="s">
        <v>366</v>
      </c>
      <c r="C4" s="63">
        <v>2</v>
      </c>
      <c r="D4" s="17">
        <v>778</v>
      </c>
      <c r="E4" s="62"/>
      <c r="F4" s="71" t="s">
        <v>644</v>
      </c>
      <c r="G4" s="18"/>
      <c r="H4" s="18"/>
      <c r="I4" s="18"/>
      <c r="J4" s="22"/>
    </row>
    <row r="5" spans="1:10" ht="48" thickBot="1" x14ac:dyDescent="0.3">
      <c r="A5" s="123"/>
      <c r="B5" s="57" t="s">
        <v>367</v>
      </c>
      <c r="C5" s="63">
        <v>2</v>
      </c>
      <c r="D5" s="17">
        <v>778</v>
      </c>
      <c r="E5" s="62"/>
      <c r="F5" s="71" t="s">
        <v>645</v>
      </c>
      <c r="G5" s="18"/>
      <c r="H5" s="18"/>
      <c r="I5" s="18"/>
      <c r="J5" s="22"/>
    </row>
    <row r="6" spans="1:10" ht="48" thickBot="1" x14ac:dyDescent="0.3">
      <c r="A6" s="123" t="s">
        <v>379</v>
      </c>
      <c r="B6" s="57" t="s">
        <v>272</v>
      </c>
      <c r="C6" s="63">
        <v>2</v>
      </c>
      <c r="D6" s="17">
        <v>778</v>
      </c>
      <c r="E6" s="62"/>
      <c r="F6" s="71" t="s">
        <v>376</v>
      </c>
      <c r="G6" s="18"/>
      <c r="H6" s="18"/>
      <c r="I6" s="18"/>
      <c r="J6" s="22"/>
    </row>
    <row r="7" spans="1:10" ht="48" thickBot="1" x14ac:dyDescent="0.3">
      <c r="A7" s="123"/>
      <c r="B7" s="57" t="s">
        <v>368</v>
      </c>
      <c r="C7" s="63">
        <v>2</v>
      </c>
      <c r="D7" s="17">
        <v>285</v>
      </c>
      <c r="E7" s="62"/>
      <c r="F7" s="71" t="s">
        <v>377</v>
      </c>
      <c r="G7" s="18"/>
      <c r="H7" s="18"/>
      <c r="I7" s="18"/>
      <c r="J7" s="22"/>
    </row>
    <row r="8" spans="1:10" ht="48" thickBot="1" x14ac:dyDescent="0.3">
      <c r="A8" s="123" t="s">
        <v>380</v>
      </c>
      <c r="B8" s="57" t="s">
        <v>369</v>
      </c>
      <c r="C8" s="63">
        <v>2</v>
      </c>
      <c r="D8" s="17">
        <v>117</v>
      </c>
      <c r="E8" s="62"/>
      <c r="F8" s="71" t="s">
        <v>646</v>
      </c>
      <c r="G8" s="18"/>
      <c r="H8" s="18"/>
      <c r="I8" s="18"/>
      <c r="J8" s="22"/>
    </row>
    <row r="9" spans="1:10" ht="48" thickBot="1" x14ac:dyDescent="0.3">
      <c r="A9" s="123"/>
      <c r="B9" s="57" t="s">
        <v>370</v>
      </c>
      <c r="C9" s="63">
        <v>2</v>
      </c>
      <c r="D9" s="17">
        <v>117</v>
      </c>
      <c r="E9" s="62"/>
      <c r="F9" s="71" t="s">
        <v>647</v>
      </c>
      <c r="G9" s="18"/>
      <c r="H9" s="18"/>
      <c r="I9" s="18"/>
      <c r="J9" s="22"/>
    </row>
    <row r="10" spans="1:10" ht="48" thickBot="1" x14ac:dyDescent="0.3">
      <c r="A10" s="123"/>
      <c r="B10" s="57" t="s">
        <v>371</v>
      </c>
      <c r="C10" s="63">
        <v>2</v>
      </c>
      <c r="D10" s="17">
        <v>200</v>
      </c>
      <c r="E10" s="62"/>
      <c r="F10" s="71" t="s">
        <v>648</v>
      </c>
      <c r="G10" s="18"/>
      <c r="H10" s="18"/>
      <c r="I10" s="18"/>
      <c r="J10" s="22"/>
    </row>
    <row r="11" spans="1:10" ht="63.75" thickBot="1" x14ac:dyDescent="0.3">
      <c r="A11" s="123"/>
      <c r="B11" s="57" t="s">
        <v>372</v>
      </c>
      <c r="C11" s="63">
        <v>2</v>
      </c>
      <c r="D11" s="17"/>
      <c r="E11" s="62"/>
      <c r="F11" s="71" t="s">
        <v>649</v>
      </c>
      <c r="G11" s="18"/>
      <c r="H11" s="18"/>
      <c r="I11" s="18"/>
      <c r="J11" s="22"/>
    </row>
    <row r="12" spans="1:10" ht="63.75" thickBot="1" x14ac:dyDescent="0.3">
      <c r="A12" s="123" t="s">
        <v>381</v>
      </c>
      <c r="B12" s="57" t="s">
        <v>373</v>
      </c>
      <c r="C12" s="61">
        <v>1</v>
      </c>
      <c r="D12" s="17">
        <v>210</v>
      </c>
      <c r="E12" s="62"/>
      <c r="F12" s="71" t="s">
        <v>650</v>
      </c>
      <c r="G12" s="18"/>
      <c r="H12" s="18"/>
      <c r="I12" s="18"/>
      <c r="J12" s="22"/>
    </row>
    <row r="13" spans="1:10" ht="48" thickBot="1" x14ac:dyDescent="0.3">
      <c r="A13" s="123"/>
      <c r="B13" s="57" t="s">
        <v>374</v>
      </c>
      <c r="C13" s="63">
        <v>2</v>
      </c>
      <c r="D13" s="17">
        <v>544</v>
      </c>
      <c r="E13" s="62"/>
      <c r="F13" s="71" t="s">
        <v>651</v>
      </c>
      <c r="G13" s="18"/>
      <c r="H13" s="18"/>
      <c r="I13" s="18"/>
      <c r="J13" s="22"/>
    </row>
    <row r="14" spans="1:10" ht="48" thickBot="1" x14ac:dyDescent="0.3">
      <c r="A14" s="123"/>
      <c r="B14" s="57" t="s">
        <v>375</v>
      </c>
      <c r="C14" s="69">
        <v>2</v>
      </c>
      <c r="D14" s="24">
        <v>431</v>
      </c>
      <c r="E14" s="66"/>
      <c r="F14" s="72" t="s">
        <v>652</v>
      </c>
      <c r="G14" s="25"/>
      <c r="H14" s="25"/>
      <c r="I14" s="25"/>
      <c r="J14" s="27"/>
    </row>
  </sheetData>
  <mergeCells count="4">
    <mergeCell ref="A2:A5"/>
    <mergeCell ref="A6:A7"/>
    <mergeCell ref="A8:A11"/>
    <mergeCell ref="A12:A14"/>
  </mergeCells>
  <phoneticPr fontId="3"/>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zoomScale="85" zoomScaleNormal="85" workbookViewId="0">
      <selection activeCell="F14" sqref="F14"/>
    </sheetView>
  </sheetViews>
  <sheetFormatPr defaultColWidth="8.85546875" defaultRowHeight="21" x14ac:dyDescent="0.35"/>
  <cols>
    <col min="1" max="1" width="19.42578125" style="68" customWidth="1"/>
    <col min="2" max="2" width="8.85546875" style="15"/>
    <col min="3" max="5" width="8.85546875" style="67"/>
    <col min="6" max="6" width="93" style="15" customWidth="1"/>
    <col min="7" max="7" width="8.85546875" style="15"/>
    <col min="8" max="8" width="34.42578125" style="15" customWidth="1"/>
    <col min="9" max="9" width="17.42578125" style="15" customWidth="1"/>
    <col min="10" max="10" width="30.85546875" style="15" customWidth="1"/>
    <col min="11" max="16384" width="8.85546875" style="15"/>
  </cols>
  <sheetData>
    <row r="1" spans="1:10" s="33" customFormat="1" ht="42.75" thickBot="1" x14ac:dyDescent="0.25">
      <c r="A1" s="85" t="s">
        <v>55</v>
      </c>
      <c r="B1" s="55" t="s">
        <v>13</v>
      </c>
      <c r="C1" s="54" t="s">
        <v>14</v>
      </c>
      <c r="D1" s="54" t="s">
        <v>108</v>
      </c>
      <c r="E1" s="54" t="s">
        <v>109</v>
      </c>
      <c r="F1" s="55" t="s">
        <v>15</v>
      </c>
      <c r="G1" s="55" t="s">
        <v>16</v>
      </c>
      <c r="H1" s="55" t="s">
        <v>17</v>
      </c>
      <c r="I1" s="55" t="s">
        <v>18</v>
      </c>
      <c r="J1" s="55" t="s">
        <v>19</v>
      </c>
    </row>
    <row r="2" spans="1:10" ht="32.25" thickBot="1" x14ac:dyDescent="0.3">
      <c r="A2" s="123" t="s">
        <v>412</v>
      </c>
      <c r="B2" s="57" t="s">
        <v>382</v>
      </c>
      <c r="C2" s="73">
        <v>2</v>
      </c>
      <c r="D2" s="38">
        <v>524</v>
      </c>
      <c r="E2" s="59"/>
      <c r="F2" s="70" t="s">
        <v>399</v>
      </c>
      <c r="G2" s="40"/>
      <c r="H2" s="40"/>
      <c r="I2" s="40"/>
      <c r="J2" s="60"/>
    </row>
    <row r="3" spans="1:10" ht="48" thickBot="1" x14ac:dyDescent="0.3">
      <c r="A3" s="123"/>
      <c r="B3" s="57" t="s">
        <v>383</v>
      </c>
      <c r="C3" s="63">
        <v>2</v>
      </c>
      <c r="D3" s="17">
        <v>524</v>
      </c>
      <c r="E3" s="62"/>
      <c r="F3" s="71" t="s">
        <v>400</v>
      </c>
      <c r="G3" s="18"/>
      <c r="H3" s="18"/>
      <c r="I3" s="18"/>
      <c r="J3" s="22"/>
    </row>
    <row r="4" spans="1:10" ht="32.25" thickBot="1" x14ac:dyDescent="0.3">
      <c r="A4" s="123"/>
      <c r="B4" s="57" t="s">
        <v>384</v>
      </c>
      <c r="C4" s="63">
        <v>2</v>
      </c>
      <c r="D4" s="17">
        <v>233</v>
      </c>
      <c r="E4" s="62"/>
      <c r="F4" s="71" t="s">
        <v>24</v>
      </c>
      <c r="G4" s="18"/>
      <c r="H4" s="18"/>
      <c r="I4" s="18"/>
      <c r="J4" s="22"/>
    </row>
    <row r="5" spans="1:10" ht="32.25" thickBot="1" x14ac:dyDescent="0.3">
      <c r="A5" s="123"/>
      <c r="B5" s="57" t="s">
        <v>385</v>
      </c>
      <c r="C5" s="63">
        <v>2</v>
      </c>
      <c r="D5" s="17">
        <v>770</v>
      </c>
      <c r="E5" s="62"/>
      <c r="F5" s="71" t="s">
        <v>401</v>
      </c>
      <c r="G5" s="18"/>
      <c r="H5" s="18"/>
      <c r="I5" s="18"/>
      <c r="J5" s="22"/>
    </row>
    <row r="6" spans="1:10" ht="32.25" thickBot="1" x14ac:dyDescent="0.3">
      <c r="A6" s="123"/>
      <c r="B6" s="57" t="s">
        <v>386</v>
      </c>
      <c r="C6" s="64">
        <v>3</v>
      </c>
      <c r="D6" s="17">
        <v>19</v>
      </c>
      <c r="E6" s="62"/>
      <c r="F6" s="71" t="s">
        <v>402</v>
      </c>
      <c r="G6" s="18"/>
      <c r="H6" s="18"/>
      <c r="I6" s="18"/>
      <c r="J6" s="22"/>
    </row>
    <row r="7" spans="1:10" ht="16.5" thickBot="1" x14ac:dyDescent="0.3">
      <c r="A7" s="123"/>
      <c r="B7" s="57" t="s">
        <v>387</v>
      </c>
      <c r="C7" s="64">
        <v>3</v>
      </c>
      <c r="D7" s="17">
        <v>19</v>
      </c>
      <c r="E7" s="62"/>
      <c r="F7" s="71" t="s">
        <v>403</v>
      </c>
      <c r="G7" s="18"/>
      <c r="H7" s="18"/>
      <c r="I7" s="18"/>
      <c r="J7" s="22"/>
    </row>
    <row r="8" spans="1:10" ht="32.25" thickBot="1" x14ac:dyDescent="0.3">
      <c r="A8" s="123" t="s">
        <v>413</v>
      </c>
      <c r="B8" s="57" t="s">
        <v>388</v>
      </c>
      <c r="C8" s="61">
        <v>1</v>
      </c>
      <c r="D8" s="17">
        <v>525</v>
      </c>
      <c r="E8" s="62"/>
      <c r="F8" s="71" t="s">
        <v>404</v>
      </c>
      <c r="G8" s="18"/>
      <c r="H8" s="18"/>
      <c r="I8" s="18"/>
      <c r="J8" s="22"/>
    </row>
    <row r="9" spans="1:10" ht="16.5" thickBot="1" x14ac:dyDescent="0.3">
      <c r="A9" s="123"/>
      <c r="B9" s="57" t="s">
        <v>389</v>
      </c>
      <c r="C9" s="61">
        <v>1</v>
      </c>
      <c r="D9" s="17">
        <v>922</v>
      </c>
      <c r="E9" s="62"/>
      <c r="F9" s="71" t="s">
        <v>684</v>
      </c>
      <c r="G9" s="18"/>
      <c r="H9" s="18"/>
      <c r="I9" s="18"/>
      <c r="J9" s="22"/>
    </row>
    <row r="10" spans="1:10" ht="32.25" thickBot="1" x14ac:dyDescent="0.3">
      <c r="A10" s="123"/>
      <c r="B10" s="57" t="s">
        <v>390</v>
      </c>
      <c r="C10" s="61">
        <v>1</v>
      </c>
      <c r="D10" s="17">
        <v>922</v>
      </c>
      <c r="E10" s="62"/>
      <c r="F10" s="71" t="s">
        <v>405</v>
      </c>
      <c r="G10" s="18" t="s">
        <v>16</v>
      </c>
      <c r="H10" s="18"/>
      <c r="I10" s="18" t="s">
        <v>692</v>
      </c>
    </row>
    <row r="11" spans="1:10" ht="32.25" thickBot="1" x14ac:dyDescent="0.3">
      <c r="A11" s="123" t="s">
        <v>414</v>
      </c>
      <c r="B11" s="57" t="s">
        <v>391</v>
      </c>
      <c r="C11" s="61">
        <v>1</v>
      </c>
      <c r="D11" s="17">
        <v>319</v>
      </c>
      <c r="E11" s="62"/>
      <c r="F11" s="71" t="s">
        <v>406</v>
      </c>
      <c r="G11" s="18"/>
      <c r="H11" s="18"/>
      <c r="I11" s="18"/>
      <c r="J11" s="22"/>
    </row>
    <row r="12" spans="1:10" ht="16.5" thickBot="1" x14ac:dyDescent="0.3">
      <c r="A12" s="123"/>
      <c r="B12" s="57" t="s">
        <v>392</v>
      </c>
      <c r="C12" s="61">
        <v>1</v>
      </c>
      <c r="D12" s="17">
        <v>212</v>
      </c>
      <c r="E12" s="62"/>
      <c r="F12" s="71" t="s">
        <v>407</v>
      </c>
      <c r="G12" s="18" t="s">
        <v>685</v>
      </c>
      <c r="H12" s="18"/>
      <c r="I12" s="18"/>
      <c r="J12" s="22"/>
    </row>
    <row r="13" spans="1:10" ht="48" thickBot="1" x14ac:dyDescent="0.3">
      <c r="A13" s="123"/>
      <c r="B13" s="57" t="s">
        <v>393</v>
      </c>
      <c r="C13" s="61">
        <v>1</v>
      </c>
      <c r="D13" s="17">
        <v>285</v>
      </c>
      <c r="E13" s="62"/>
      <c r="F13" s="71" t="s">
        <v>408</v>
      </c>
      <c r="G13" s="18"/>
      <c r="H13" s="18"/>
      <c r="I13" s="18"/>
      <c r="J13" s="22"/>
    </row>
    <row r="14" spans="1:10" ht="48" thickBot="1" x14ac:dyDescent="0.3">
      <c r="A14" s="123"/>
      <c r="B14" s="57" t="s">
        <v>394</v>
      </c>
      <c r="C14" s="61">
        <v>1</v>
      </c>
      <c r="D14" s="17">
        <v>200</v>
      </c>
      <c r="E14" s="62"/>
      <c r="F14" s="71" t="s">
        <v>653</v>
      </c>
      <c r="G14" s="18"/>
      <c r="H14" s="18"/>
      <c r="I14" s="18"/>
      <c r="J14" s="22"/>
    </row>
    <row r="15" spans="1:10" ht="32.25" thickBot="1" x14ac:dyDescent="0.3">
      <c r="A15" s="123"/>
      <c r="B15" s="57" t="s">
        <v>395</v>
      </c>
      <c r="C15" s="63">
        <v>2</v>
      </c>
      <c r="D15" s="17">
        <v>532</v>
      </c>
      <c r="E15" s="62"/>
      <c r="F15" s="71" t="s">
        <v>409</v>
      </c>
      <c r="G15" s="18"/>
      <c r="H15" s="18"/>
      <c r="I15" s="18"/>
      <c r="J15" s="22"/>
    </row>
    <row r="16" spans="1:10" ht="32.25" thickBot="1" x14ac:dyDescent="0.3">
      <c r="A16" s="123"/>
      <c r="B16" s="57" t="s">
        <v>396</v>
      </c>
      <c r="C16" s="63">
        <v>2</v>
      </c>
      <c r="D16" s="17">
        <v>226</v>
      </c>
      <c r="E16" s="17"/>
      <c r="F16" s="71" t="s">
        <v>410</v>
      </c>
      <c r="G16" s="18"/>
      <c r="H16" s="18"/>
      <c r="I16" s="18"/>
      <c r="J16" s="22"/>
    </row>
    <row r="17" spans="1:10" ht="48" thickBot="1" x14ac:dyDescent="0.3">
      <c r="A17" s="123"/>
      <c r="B17" s="57" t="s">
        <v>397</v>
      </c>
      <c r="C17" s="63">
        <v>2</v>
      </c>
      <c r="D17" s="17">
        <v>327</v>
      </c>
      <c r="E17" s="17"/>
      <c r="F17" s="71" t="s">
        <v>654</v>
      </c>
      <c r="G17" s="18"/>
      <c r="H17" s="18"/>
      <c r="I17" s="18"/>
      <c r="J17" s="22"/>
    </row>
    <row r="18" spans="1:10" ht="32.25" thickBot="1" x14ac:dyDescent="0.3">
      <c r="A18" s="123"/>
      <c r="B18" s="57" t="s">
        <v>398</v>
      </c>
      <c r="C18" s="69">
        <v>2</v>
      </c>
      <c r="D18" s="24">
        <v>285</v>
      </c>
      <c r="E18" s="24"/>
      <c r="F18" s="72" t="s">
        <v>411</v>
      </c>
      <c r="G18" s="25"/>
      <c r="H18" s="25"/>
      <c r="I18" s="25"/>
      <c r="J18" s="27"/>
    </row>
  </sheetData>
  <mergeCells count="3">
    <mergeCell ref="A2:A7"/>
    <mergeCell ref="A8:A10"/>
    <mergeCell ref="A11:A18"/>
  </mergeCells>
  <phoneticPr fontId="3"/>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Folhas de Cálculo</vt:lpstr>
      </vt:variant>
      <vt:variant>
        <vt:i4>15</vt:i4>
      </vt:variant>
    </vt:vector>
  </HeadingPairs>
  <TitlesOfParts>
    <vt:vector size="15" baseType="lpstr">
      <vt:lpstr>Architecture</vt:lpstr>
      <vt:lpstr>ASVS Results</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cp:keywords>OWASP ASVS Cheatsheet Spreadsheet</cp:keywords>
  <dc:description>Spreadsheet to help performing Code Review with the ASVS method and critieria</dc:description>
  <cp:lastModifiedBy>Rodrigo Moço</cp:lastModifiedBy>
  <cp:revision>37</cp:revision>
  <dcterms:created xsi:type="dcterms:W3CDTF">2014-11-04T11:54:57Z</dcterms:created>
  <dcterms:modified xsi:type="dcterms:W3CDTF">2023-12-07T00:17:30Z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