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GitHub\ApipetDocumentacion\Diseño alto nivel\Restricciones del diseño\Atributos de calidad\documentos\"/>
    </mc:Choice>
  </mc:AlternateContent>
  <xr:revisionPtr revIDLastSave="0" documentId="13_ncr:1_{A723DF10-F0D3-4215-B67B-A848AF54B3A9}" xr6:coauthVersionLast="47" xr6:coauthVersionMax="47" xr10:uidLastSave="{00000000-0000-0000-0000-000000000000}"/>
  <bookViews>
    <workbookView xWindow="-120" yWindow="-120" windowWidth="29040" windowHeight="15720" firstSheet="6" activeTab="9" xr2:uid="{00000000-000D-0000-FFFF-FFFF00000000}"/>
  </bookViews>
  <sheets>
    <sheet name="Mapa de Empatía" sheetId="1" r:id="rId1"/>
    <sheet name="Seguridad" sheetId="2" r:id="rId2"/>
    <sheet name="Escalabilidad" sheetId="3" r:id="rId3"/>
    <sheet name="Rendimiento" sheetId="4" r:id="rId4"/>
    <sheet name="Disponibilidad" sheetId="5" r:id="rId5"/>
    <sheet name="Flexibilidad" sheetId="6" r:id="rId6"/>
    <sheet name="Accesibilidad" sheetId="7" r:id="rId7"/>
    <sheet name="Internacionalización" sheetId="8" r:id="rId8"/>
    <sheet name="Interoperabilidad" sheetId="9" r:id="rId9"/>
    <sheet name="Usabilidad" sheetId="10" r:id="rId10"/>
    <sheet name="Capacidad para ser administrado" sheetId="11" r:id="rId11"/>
    <sheet name="Capacidad" sheetId="12" r:id="rId12"/>
    <sheet name="Valores" sheetId="13" r:id="rId13"/>
    <sheet name="Wishlist" sheetId="14" r:id="rId14"/>
    <sheet name="ESC-CAL-SEGURIDAD" sheetId="15" state="hidden" r:id="rId15"/>
    <sheet name="ESC-CAL-SISTEMA" sheetId="16" state="hidden" r:id="rId16"/>
    <sheet name="CAR-00001" sheetId="17" r:id="rId17"/>
    <sheet name="CAR-00002" sheetId="18" r:id="rId18"/>
    <sheet name="CAR-00003" sheetId="19" r:id="rId19"/>
    <sheet name="CAR-00004" sheetId="20" r:id="rId20"/>
    <sheet name="CAR-00005" sheetId="21" r:id="rId21"/>
    <sheet name="CAR-00006" sheetId="22" r:id="rId22"/>
    <sheet name="CAR-00007" sheetId="23" r:id="rId23"/>
    <sheet name="CAR-00008" sheetId="24" r:id="rId24"/>
    <sheet name="CAR-00009" sheetId="25" r:id="rId25"/>
    <sheet name="CAR-00010" sheetId="26" r:id="rId2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30" roundtripDataSignature="AMtx7mhCikDsD8/sBzU43M6WfUxxrmD7jA=="/>
    </ext>
  </extLst>
</workbook>
</file>

<file path=xl/calcChain.xml><?xml version="1.0" encoding="utf-8"?>
<calcChain xmlns="http://schemas.openxmlformats.org/spreadsheetml/2006/main">
  <c r="H3" i="1" l="1"/>
  <c r="F42" i="14"/>
  <c r="E42" i="14"/>
  <c r="I9" i="14"/>
  <c r="I8" i="14"/>
  <c r="I7" i="14"/>
  <c r="I6" i="14"/>
  <c r="I5" i="14"/>
  <c r="I4" i="14"/>
  <c r="I3" i="14"/>
  <c r="I2" i="14"/>
  <c r="I10" i="14" s="1"/>
  <c r="E14" i="1"/>
  <c r="D14" i="1"/>
  <c r="G14" i="1" s="1"/>
  <c r="C14" i="1"/>
  <c r="B14" i="1"/>
  <c r="F14" i="1" s="1"/>
  <c r="G13" i="1"/>
  <c r="F13" i="1"/>
  <c r="G12" i="1"/>
  <c r="F12" i="1"/>
  <c r="G11" i="1"/>
  <c r="F11" i="1"/>
  <c r="H11" i="1" s="1"/>
  <c r="G10" i="1"/>
  <c r="F10" i="1"/>
  <c r="H10" i="1" s="1"/>
  <c r="G9" i="1"/>
  <c r="F9" i="1"/>
  <c r="H9" i="1" s="1"/>
  <c r="G8" i="1"/>
  <c r="F8" i="1"/>
  <c r="G7" i="1"/>
  <c r="F7" i="1"/>
  <c r="G6" i="1"/>
  <c r="F6" i="1"/>
  <c r="G5" i="1"/>
  <c r="F5" i="1"/>
  <c r="H5" i="1" s="1"/>
  <c r="G4" i="1"/>
  <c r="F4" i="1"/>
  <c r="H4" i="1" s="1"/>
  <c r="G3" i="1"/>
  <c r="F3" i="1"/>
  <c r="I4" i="1" l="1"/>
  <c r="H12" i="1"/>
  <c r="I12" i="1"/>
  <c r="I10" i="1"/>
  <c r="H13" i="1"/>
  <c r="I11" i="1"/>
  <c r="I6" i="1"/>
  <c r="I7" i="1"/>
  <c r="I13" i="1"/>
  <c r="I3" i="1"/>
  <c r="I14" i="1" s="1"/>
  <c r="I9" i="1"/>
  <c r="H14" i="1"/>
  <c r="I5" i="1"/>
  <c r="H6" i="1"/>
  <c r="H7" i="1"/>
  <c r="H8" i="1"/>
  <c r="I8" i="1"/>
</calcChain>
</file>

<file path=xl/sharedStrings.xml><?xml version="1.0" encoding="utf-8"?>
<sst xmlns="http://schemas.openxmlformats.org/spreadsheetml/2006/main" count="667" uniqueCount="248">
  <si>
    <t>Atributo Calidad</t>
  </si>
  <si>
    <t>Puntuación</t>
  </si>
  <si>
    <t>Votación</t>
  </si>
  <si>
    <t>Total Puntos</t>
  </si>
  <si>
    <t>Total votación</t>
  </si>
  <si>
    <t>Ponderación/Priorización</t>
  </si>
  <si>
    <t>Administrador Sistema</t>
  </si>
  <si>
    <t>Dueño</t>
  </si>
  <si>
    <t>Seguridad</t>
  </si>
  <si>
    <t>Escalabilidad</t>
  </si>
  <si>
    <t>Rendimiento</t>
  </si>
  <si>
    <t>Disponibilidad</t>
  </si>
  <si>
    <t>Flexibilidad</t>
  </si>
  <si>
    <t>Accesibilidad</t>
  </si>
  <si>
    <t>Internacionalización</t>
  </si>
  <si>
    <t>Interoperabilidad</t>
  </si>
  <si>
    <t>Usabilidad</t>
  </si>
  <si>
    <t>Capacidad para ser administrado</t>
  </si>
  <si>
    <t>Capacidad</t>
  </si>
  <si>
    <t>Codigo</t>
  </si>
  <si>
    <t>Característica</t>
  </si>
  <si>
    <t>Actor</t>
  </si>
  <si>
    <t>Atributo</t>
  </si>
  <si>
    <t>Taxonomía</t>
  </si>
  <si>
    <t>Administrador del sistema</t>
  </si>
  <si>
    <t>CAR-00007</t>
  </si>
  <si>
    <t xml:space="preserve">El sistema debe enviar un correo electronico al registrar un usuario donde autentifique su identidad </t>
  </si>
  <si>
    <t>CAR-00001</t>
  </si>
  <si>
    <t>El sistema debe autenticar el usuario para brindarle acceso a las personas que quieran usar Apipet, para de esta manera llevar el control de los ingresos y el manejo de la aplicación</t>
  </si>
  <si>
    <t>Administrador del sistema, dueño</t>
  </si>
  <si>
    <t>CAR-00006</t>
  </si>
  <si>
    <t>El sistema debe tener un crecimiento respecto a la cantidad de usuarios y mascotas que se hayan registrado en cuestión de base de datos</t>
  </si>
  <si>
    <t>CAR-00003</t>
  </si>
  <si>
    <t>El sistema debe enviar recordatorios a los usuarios de los cuidados que se hayan registrado, teniendo en cuenta la mascota a la cual va ligado el cuidado y también los tiempos que se consideran pertinentes para realizar el cuidado de nuevo</t>
  </si>
  <si>
    <t xml:space="preserve"> La aplicación debe estar funcionando por lo menos 360 días al año</t>
  </si>
  <si>
    <t>Administrador del sistema y dueño</t>
  </si>
  <si>
    <t>CAR-00010</t>
  </si>
  <si>
    <t>Permiteme escoger los días de antelación en la que quiere recibir un recordatorio especial antes de que ocurra una fecha, estos días los podré escoger entre 1, 3 y 5 días antes</t>
  </si>
  <si>
    <t>El sistema debe permitir registrar un cuidado para las mascotas que ya se encuentren registradas dentro de la aplicación</t>
  </si>
  <si>
    <t>El sistema debe permitir que un usuario registre más de una mascota</t>
  </si>
  <si>
    <t>CAR-00008</t>
  </si>
  <si>
    <t xml:space="preserve"> El sistema debe permitir a los usuarios registrarse por medio de una cuenta de terceros como lo es Google, Facebook ó twitter</t>
  </si>
  <si>
    <t>CAR-00004</t>
  </si>
  <si>
    <t>El sistema debe mostrar las ubicaciones de los lugares de interés dentro del mapa</t>
  </si>
  <si>
    <t>La aplicacion debe funcionar tanto en dispositivos moviles y en la web</t>
  </si>
  <si>
    <t>La aplicación debe adaptarse al tamaño de la pantalla del usuario para garantizar una mejor experiencia de uso</t>
  </si>
  <si>
    <t>CAR-00009</t>
  </si>
  <si>
    <t>La aplicación debe mostrarle información de interés al usuario dependiendo de La raza de La mascota que se haya ingresado</t>
  </si>
  <si>
    <t>La aplicación debe mostrarme de forma bonita la edad de mi mascota</t>
  </si>
  <si>
    <t>La aplicación debe decirme si mi mascota esta obesa o desnutrida según el peso, altura y su raza</t>
  </si>
  <si>
    <t>CAR-00002</t>
  </si>
  <si>
    <t>El sistema debe permitir a los usuarios registrar sus mascotas</t>
  </si>
  <si>
    <t>El icono debe ser bonito</t>
  </si>
  <si>
    <t>Recordarme mediante notificación frecuentemente frases tipo: "la mascota ve el mundo como tu se lo quieras hacer ver, JUEGA CON ELLA"</t>
  </si>
  <si>
    <t>Cuando un usuario se esté registrando con un correo o cuenta ya existente, el sistema debe avisar que la cuenta ya se ha registrado</t>
  </si>
  <si>
    <t>El sistema debe mostrar los cuidados básicos sugeridos dependiendo de la mascota que se haya registrado usando como criterio la especie</t>
  </si>
  <si>
    <t>El sistema debe notificarme recurrentemente en caso de olvidar una fecha importante, con cada día de olvido deberá ser más intenso el recordatorio</t>
  </si>
  <si>
    <t>El sistema debe permitir agregar la información de los lugares que se han registrado dentro del mapa interactivo, como la hora de apertura y cierre, servicios que ofrecén y una breve descripción del establecimiento</t>
  </si>
  <si>
    <t>El mapa interactivo debe tener iconos alusivos a los lugares como las centros comerciales, veterinarias y centros de adopción para que resalte en el mapa</t>
  </si>
  <si>
    <t>Si un usuario olvida su contraseña debe poder recuperarla por medio del correo electrónico que haya registrado dentro de Apipet</t>
  </si>
  <si>
    <t>La aplicacion debe permitir visualizar el historial de higiene y salud</t>
  </si>
  <si>
    <t>Un usuario puede poner una foto de su mascota en el momento del registro</t>
  </si>
  <si>
    <t>La aplicación debe contener botones que guien al usuario dentro de las diferentes páginas, como mis mascotas, el mapa y los sitios de interés que se encuentran cerca del usuario</t>
  </si>
  <si>
    <t>El sistema debe verificar que se hayan llenado los campos necesarios para poder agregar una mascota dentro de la aplicación, no se pueden dejar campos vacíos</t>
  </si>
  <si>
    <t>El sistema debe permitir a los usuarios que agreguen los cuidados recientes que le han practicado a sus mascotas como por ejemplo el último baño con su fecha o la ultima desparacitación</t>
  </si>
  <si>
    <t>El aplicativo debe permitirme escoger un avatar o subir una foto de perfil</t>
  </si>
  <si>
    <t>La letra y el color de la aplicación debe seguir el branding que se ha entregado en los mockups</t>
  </si>
  <si>
    <t>El aplicativo debe recordar la fecha de cumpleaños del dueño y añadirle una frase de cumpleaños</t>
  </si>
  <si>
    <t>El sistema debe verificar que la fecha de los cuidados sea una fecha que no haya pasado hace más de 8 días para poder llevar un control acertado de las sugerencias de los cuidados que se deben tomar con la mascota</t>
  </si>
  <si>
    <t>La aplicación debe estar en capacidad de mostrarme información de la raza de mi mascota, como su temperamento, historia, caracteristicas</t>
  </si>
  <si>
    <t>El aplicativo en la pantalla principal debe decirme buenos días, tardes o noches dependiendo la hora del día al iniciar la app</t>
  </si>
  <si>
    <t>Las tarjetas principales de la pantalal principal mis mascotas, cuidados básicos y mapa deben tener una descripción</t>
  </si>
  <si>
    <t>El aplicativo debe recordar la fecha de cumpleaños de la mascota y añadirle una frase de cumpleaños</t>
  </si>
  <si>
    <t>El aplicativo debe ser solo de perros y gatos</t>
  </si>
  <si>
    <t>CAR-00005</t>
  </si>
  <si>
    <t>El sistema debe permitir registrar los lugares de interés como centros de adopción, centros comerciales y veterinarias para que luego los usuarios puedan encontrarlos y tenerlos en cuenta al momento de una visita</t>
  </si>
  <si>
    <t>Calificación</t>
  </si>
  <si>
    <t>Wishlist</t>
  </si>
  <si>
    <t>Atributo escogido</t>
  </si>
  <si>
    <t>-El sistema debe autenticar el usuario para brindarle acceso a las personas que quieran usar Apipet, para de esta manera llevar el control de los ingresos y el manejo de la aplicación</t>
  </si>
  <si>
    <t>seguridad</t>
  </si>
  <si>
    <t>usabilidad</t>
  </si>
  <si>
    <t>- El sistema debe permitir a los usuarios registrar sus mascotas</t>
  </si>
  <si>
    <t>- El sistema debe permitir registrar un cuidado para las mascotas que ya se encuentren registradas dentro de la aplicación</t>
  </si>
  <si>
    <t>- El sistema debe enviar recordatorios a los usuarios de los cuidados que se hayan registrado, teniendo en cuenta la mascota a la cual va ligado el cuidado y también los tiempos que se consideran pertinentes para realizar el cuidado de nuevo</t>
  </si>
  <si>
    <t>disponibilidad</t>
  </si>
  <si>
    <t>- El sistema debe permitir que un usuario registre más de una mascota</t>
  </si>
  <si>
    <t>accesibilidad</t>
  </si>
  <si>
    <t>- El sistema debe mostrar los cuidados básicos sugeridos dependiendo de la mascota que se haya registrado usando como criterio la especie</t>
  </si>
  <si>
    <t>capacidad para ser administrado</t>
  </si>
  <si>
    <t>- El sistema debe mostrar las ubicaciones de los lugares de interés dentro del mapa</t>
  </si>
  <si>
    <t>escalabilidad</t>
  </si>
  <si>
    <t>- El sistema debe permitir registrar los lugares de interés como centros de adopción, centros comerciales y veterinarias para que luego los usuarios puedan encontrarlos y tenerlos en cuenta al momento de una visita</t>
  </si>
  <si>
    <t>- El sistema debe permitir agregar la información de los lugares que se han registrado dentro del mapa interactivo, como la hora de apertura y cierre, servicios que ofrecén y una breve descripción del establecimiento</t>
  </si>
  <si>
    <t>- Si un usuario olvida su contraseña debe poder recuperarla por medio del correo electrónico que haya registrado dentro de Apipet</t>
  </si>
  <si>
    <t>- Un usuario puede poner una foto de su mascota en el momento del registro</t>
  </si>
  <si>
    <t>- La aplicación debe contener botones que guien al usuario dentro de las diferentes páginas, como mis mascotas, el mapa y los sitios de interés que se encuentran cerca del usuario</t>
  </si>
  <si>
    <t>- El sistema debe verificar que se hayan llenado los campos necesarios para poder agregar una mascota dentro de la aplicación, no se pueden dejar campos vacíos</t>
  </si>
  <si>
    <t>- El sistema debe permitir a los usuarios que agreguen los cuidados recientes que le han practicado a sus mascotas como por ejemplo el último baño con su fecha o la ultima desparacitación</t>
  </si>
  <si>
    <t>- El sistema debe tener un crecimiento respecto a la cantidad de usuarios y mascotas que se hayan registrado en cuestión de base de datos</t>
  </si>
  <si>
    <t>- La letra y el color de la aplicación debe seguir el branding que se ha entregado en los mockups</t>
  </si>
  <si>
    <t>- El sistema debe verificar que la fecha de los cuidados sea una fecha que no haya pasado hace más de 8 días para poder llevar un control acertado de las sugerencias de los cuidados que se deben tomar con la mascota</t>
  </si>
  <si>
    <t xml:space="preserve">- La aplicacion debe funcionar tanto en dispositivos moviles y en la web </t>
  </si>
  <si>
    <t xml:space="preserve">- El sistema debe enviar un correo electronico al registrar un usuario donde autentifique su identidad </t>
  </si>
  <si>
    <t>- La aplicación debe estar en capacidad de mostrarme información de la raza de mi mascota, como su temperamento, historia, caracteristicas</t>
  </si>
  <si>
    <t>- La aplicación debe estar funcionando por lo menos 360 días al año</t>
  </si>
  <si>
    <t>- La aplicación debe mostrarme de forma bonita la edad de mi mascota</t>
  </si>
  <si>
    <t>- El sistema debe permitir a los usuarios registrarse por medio de una cuenta de terceros como lo es Google, Facebook ó twitter</t>
  </si>
  <si>
    <t>- La aplicación debe decirme si mi mascota esta obesa o desnutrida según el peso, altura y su raza</t>
  </si>
  <si>
    <t>- El icono debe ser bonito</t>
  </si>
  <si>
    <t xml:space="preserve">- Recordarme mediante notificación frecuentemente frases tipo: "la mascota ve el mundo como tu se lo quieras hacer ver, JUEGA CON ELLA" </t>
  </si>
  <si>
    <t>- La aplicación debe adaptarse al tamaño de la pantalla del usuario para garantizar una mejor experiencia de uso</t>
  </si>
  <si>
    <t>- Cuando un usuario se esté registrando con un correo o cuenta ya existente, el sistema debe avisar que la cuenta ya se ha registrado</t>
  </si>
  <si>
    <t>- El sistema debe notificarme recurrentemente en caso de olvidar una fecha importante, con cada día de olvido deberá ser más intenso el recordatorio</t>
  </si>
  <si>
    <t xml:space="preserve">- El mapa interactivo debe tener iconos alusivos a los lugares como las centros comerciales, veterinarias y centros de adopción para que resalte en el mapa </t>
  </si>
  <si>
    <t>- La aplicacion debe permitir visualizar el historial de higiene y salud</t>
  </si>
  <si>
    <t>- La aplicación debe mostrarle información de interés al usuario dependiendo de La raza de La mascota que se haya ingresado</t>
  </si>
  <si>
    <t xml:space="preserve">- Permiteme escoger los días de antelación en la que quiere recibir un recordatorio especial antes de que ocurra una fecha, estos días los podré escoger entre 1, 3 y 5 días antes </t>
  </si>
  <si>
    <t>- El aplicativo debe permitirme escoger un avatar o subir una foto de perfil</t>
  </si>
  <si>
    <t>- El aplicativo debe recordar la fecha de cumpleaños del dueño y añadirle una frase de cumpleaños</t>
  </si>
  <si>
    <t>- El aplicativo en la pantalla principal debe decirme buenos días, tardes o noches dependiendo la hora del día al iniciar la app</t>
  </si>
  <si>
    <t>- El aplicativo debe saludar al usuario por su nombre en la pantalla principal</t>
  </si>
  <si>
    <t>- Las tarjetas principales de la pantalal principal mis mascotas, cuidados básicos y mapa deben tener una descripción</t>
  </si>
  <si>
    <t>- El aplicativo debe recordar la fecha de cumpleaños de la mascota y añadirle una frase de cumpleaños</t>
  </si>
  <si>
    <t>- El aplicativo debe ser solo de perros y gatos</t>
  </si>
  <si>
    <t>Atributo de calidad:</t>
  </si>
  <si>
    <t>Identificador del escenario de calidad:</t>
  </si>
  <si>
    <t>ESC-CAL-SEG-0001</t>
  </si>
  <si>
    <t>Nombre del escenario de calidad:</t>
  </si>
  <si>
    <t>Verificación permisos usuario</t>
  </si>
  <si>
    <t>Tipo escenario:</t>
  </si>
  <si>
    <t>Básico</t>
  </si>
  <si>
    <t>Descripción:</t>
  </si>
  <si>
    <t>Permite comprobar que un usuario con permisos sólo pueda llevar a cabo las operaciones para las cuales está autorizado, dependiendo del rol de administrador que posee.</t>
  </si>
  <si>
    <t>Fuente del estímulo</t>
  </si>
  <si>
    <t>Estímulo</t>
  </si>
  <si>
    <t>Ambiente</t>
  </si>
  <si>
    <t>Artefacto</t>
  </si>
  <si>
    <t>Respuesta</t>
  </si>
  <si>
    <t>Medida de la respuesta</t>
  </si>
  <si>
    <t>¿Cumplió?</t>
  </si>
  <si>
    <t>Administrador</t>
  </si>
  <si>
    <t>Iniciar sesión con un rol determinado</t>
  </si>
  <si>
    <t>Operación normal</t>
  </si>
  <si>
    <t>Sistema</t>
  </si>
  <si>
    <t>El sistema muestra en pantalla que se ha ingresado como un administrador y las acciones que puede tomar dentro del sistema</t>
  </si>
  <si>
    <t>La lista de opciones que se muestran al usuario solamente corresponden a aquellas a las que puede tener acceso según el rol determinado</t>
  </si>
  <si>
    <t>NO</t>
  </si>
  <si>
    <t>Estando dentro del sistema ejecuta una acción para la cual se encuentra autorizado</t>
  </si>
  <si>
    <t>El sistema procesa de forma exitosa la acción que ha ejecutado el usuario</t>
  </si>
  <si>
    <t>La acción realizada por el usuario es una acción permitida para el rol que él posee en ese momento dentro del sistema</t>
  </si>
  <si>
    <t>Escenario refinado</t>
  </si>
  <si>
    <t>- El administrador debe ingresar con la contraseña y correo electrónico correctos</t>
  </si>
  <si>
    <t>- El sistema debe verificar en caso de que el usuario no exista y notificarlo en pantalla</t>
  </si>
  <si>
    <t xml:space="preserve">- El sistema debe notificar cuando se esté usando una contraseña incorrecta para el administrador que se ha ingresado </t>
  </si>
  <si>
    <t>- El sistema debe informar al usuario cuando se hayan dejado los campos del formulario de log in vacíos</t>
  </si>
  <si>
    <t>ESC-CAL-SEG-0002</t>
  </si>
  <si>
    <t>Verificación de ingreso de usuario</t>
  </si>
  <si>
    <t>Permite comprobar que un usuario de la aplicación al intentar ingresar cumpla con los requisitos de log in</t>
  </si>
  <si>
    <t>Usuario</t>
  </si>
  <si>
    <t>Iniciar sesión</t>
  </si>
  <si>
    <t>Modulo de autenticación</t>
  </si>
  <si>
    <t>El sistema muestra en pantalla las mascotas que ha registrado, las opciones que puede realizar sobre ellas y puede navegar dentro del mapa para encontrar lugares de interés</t>
  </si>
  <si>
    <t>Las mascotas que se muestran en pantalla son las que están asociadas con la persona que ha hecho log in</t>
  </si>
  <si>
    <t>- El usuario debe ingresar con la contraseña y correo electrónico correctos</t>
  </si>
  <si>
    <t xml:space="preserve">- El sistema debe notificar cuando se esté usando una contraseña incorrecta para el correo electrónico que se ha ingresado </t>
  </si>
  <si>
    <t>ESC-CAL-SEG-0003</t>
  </si>
  <si>
    <t>Recuperación de la contraseña de un usuario</t>
  </si>
  <si>
    <t>Cambiar contraseña por olvido de la misma</t>
  </si>
  <si>
    <t xml:space="preserve">Modulo de autenticación </t>
  </si>
  <si>
    <t>El sistema debe mostrar en pantalla un campo para que el usuario ingrese su correo electrónico registrado dentro de la aplicación para iniciar un proceso de cambio de contraseña mediante correo electrónico</t>
  </si>
  <si>
    <t>El usuario recibe correctamente en su correo electrónico un link para poder hacer el cambio de contraseña dentro de la aplicación</t>
  </si>
  <si>
    <t>- El usuario debe ingresar un correo electrónico que se encuentre registrado dentro de la aplicación para iniciar el proceso</t>
  </si>
  <si>
    <t xml:space="preserve">- El sistema debe verificar que se esté ingresando mediante el link que se ha enviado al correo electrónico para la habilitación del cambio de contraseña </t>
  </si>
  <si>
    <t>- El sistema debe informar al usuario cuando se hayan dejado los campos del formulario de cambio de contraseña vacíos</t>
  </si>
  <si>
    <t>ESC-CAL-SIS-0001</t>
  </si>
  <si>
    <t xml:space="preserve">Enviar notificaciones al usuario </t>
  </si>
  <si>
    <t>El sistema debe enviar notificaciones al usuario dependiendo de los cuidados que se hayan registrado en el tiempo que se ha estipulado como correcto y adecuado para la mascota</t>
  </si>
  <si>
    <t>Tiempo</t>
  </si>
  <si>
    <t>Enviar notificación de un cuidado</t>
  </si>
  <si>
    <t>Modulo de cuidados</t>
  </si>
  <si>
    <t>El sistema debe mostrar en pantalla un recordatorio con el cuidado que es pertinente practicar a la mascota respecto al tiempo que ha pasado desde la última vez que se ha realizado este cuidado</t>
  </si>
  <si>
    <t>En la pantalla del usuario se debe mostrar una notificación de un cuidado que se haya registrado con antelación y la app identifique como necesario</t>
  </si>
  <si>
    <t>- El cuidado debió ser registrado con antelación con una fecha y debe estar relacionado con una mascota</t>
  </si>
  <si>
    <t>- El sistema debe verificar en caso de que el tiempo pertinente para recordar el cuidado haya pasado y enviar la notificación en la pantalla</t>
  </si>
  <si>
    <t>Escenario:</t>
  </si>
  <si>
    <t>El sistema debe implementar un proceso seguro y confiable de autenticación de usuarios, a fin de garantizar que solo aquellos que han sido autorizados puedan acceder a la aplicación Apipet y realizar acciones en ella. Esto permitirá llevar un registro completo de los ingresos y del uso que se hace de la aplicación, asegurando así una gestión adecuada y transparente de la misma.</t>
  </si>
  <si>
    <t>Atributo:</t>
  </si>
  <si>
    <t>Característica:</t>
  </si>
  <si>
    <t xml:space="preserve">El sistema debe autenticar el usuario para brindarle acceso a las personas que quieran usar Apipet, para de esta manera llevar el control de los ingresos y el manejo de la aplicación		</t>
  </si>
  <si>
    <t>Fuente Estímulo</t>
  </si>
  <si>
    <t>Medida Respuesta</t>
  </si>
  <si>
    <t>Ingresar a la aplicación</t>
  </si>
  <si>
    <t>Normal</t>
  </si>
  <si>
    <t>Cuando se ingrese en el sistema de información se deben mostrar en pantalla las opciones correctas para el admin dashboard</t>
  </si>
  <si>
    <t>Se pueden hacer uso sólo de las acciones correspondientes a un administrador del sistema</t>
  </si>
  <si>
    <t>Usuario ( Dueño )</t>
  </si>
  <si>
    <t>Cuando se ingrese en el sistema de información se deben mostrar en pantalla las opciones de owner dashboard, el manejo de sus mascotas, el mapa interactivo y los cuidados pertinentes para la mascota</t>
  </si>
  <si>
    <t>Se pueden hacer uso sólo de las acciones correspondientes a un usuario</t>
  </si>
  <si>
    <t xml:space="preserve">El sistema debe permitir a los usuarios registrar sus mascotas		</t>
  </si>
  <si>
    <t>Registrar una mascota</t>
  </si>
  <si>
    <t>Modulo de mascotas</t>
  </si>
  <si>
    <t>El sistema debe mostrar en la pantalla que se ha agregado la mascota correctamente</t>
  </si>
  <si>
    <t>Cuando el usuario ingresa dentro del apartado de mascotas se debe mostrar la mascota que se ha agregado recientemente sin importar la cantidad de mascotas que se hayan registrado</t>
  </si>
  <si>
    <t>El sistema debe contar con una función de recordatorios automatizados, que permita a los usuarios programar y recibir notificaciones en la aplicación sobre los cuidados que requieren sus mascotas. Estos recordatorios deben tener en cuenta la mascota a la que corresponde el cuidado y los tiempos recomendados para llevarlo a cabo de nuevo, según la información registrada previamente. De esta manera, los usuarios podrán estar al tanto de las necesidades específicas de cada mascota y asegurarse de proporcionarles los cuidados adecuados en el momento adecuado.</t>
  </si>
  <si>
    <t xml:space="preserve">El sistema debe enviar recordatorios a los usuarios de los cuidados que se hayan registrado, teniendo en cuenta la mascota a la cual va ligado el cuidado y también los tiempos que se consideran pertinentes para realizar el cuidado de nuevo		</t>
  </si>
  <si>
    <t>Enviar una notificación correspondiente a un cuidado</t>
  </si>
  <si>
    <t>Modulo de notifiaciones</t>
  </si>
  <si>
    <t>El sistema debe contar con una funcionalidad de visualización de mapas, en la que se muestren las ubicaciones de los lugares de interés relevantes para los usuarios, como clínicas veterinarias, tiendas de mascotas, parques para perros, entre otros. Estas ubicaciones deben ser fácilmente identificables y accesibles a través del mapa, lo que permitirá a los usuarios encontrar rápidamente los servicios que necesiten para sus mascotas. Además, la funcionalidad de mapa debe ser interactiva, permitiendo a los usuarios ver las calles y avenidas, buscar direcciones específicas y obtener indicaciones precisas para llegar a los lugares de interés.</t>
  </si>
  <si>
    <t xml:space="preserve">El sistema debe mostrar las ubicaciones de los lugares de interés dentro del mapa		</t>
  </si>
  <si>
    <t>Mostrar las ubicaciones dentro del mapa interactivo</t>
  </si>
  <si>
    <t>Modulo del mapa</t>
  </si>
  <si>
    <t>El sistema debe mostrar a los usuarios un mapa interactivo con los lugares de interés que se encuentren cerca de la persona en el momento de la apertura</t>
  </si>
  <si>
    <t>Cuando se abra el mapa interactivo se deben mostrar todos los lugares de interés que se hayan registrado cerca de la ubicación del usuario</t>
  </si>
  <si>
    <t>El sistema debe permitir a los administradores del sistema y a los dueños de establecimientos agregar nuevos lugares de interés relevantes para la comunidad de mascotas, como centros de adopción, centros comerciales y clínicas veterinarias. Estos lugares deben ser fácilmente registrados por los actores, proporcionando información importante como el nombre, la ubicación, los horarios de atención, los servicios que se ofrecen. Además, una vez que se hayan registrado estos lugares, el sistema debe hacerlos disponibles en la funcionalidad de visualización de mapas, permitiendo a los usuarios encontrarlos fácilmente y tenerlos en cuenta al momento de planificar una visita o buscar servicios para sus mascotas.</t>
  </si>
  <si>
    <t xml:space="preserve">El sistema debe permitir registrar los lugares de interés como centros de adopción, centros comerciales y veterinarias para que luego los usuarios puedan encontrarlos y tenerlos en cuenta al momento de una visita		</t>
  </si>
  <si>
    <t>Registrar un nuevo lugar dentro del mapa interactivo</t>
  </si>
  <si>
    <t>Una vez se registren los nuevos lugares dentro del mapa, una vez un usuario ingrese dentro del mapa usando la aplicación debe poder ver la nueva información que se ha agregado</t>
  </si>
  <si>
    <t xml:space="preserve">Cuando se consulte el mapa interactivo y se de un vistazo dentro de la ubicación del nuevo lugar, tanto administradores como usuarios deben tener la capacidad de verlo </t>
  </si>
  <si>
    <t>El sistema debe contar con una arquitectura escalable y una base de datos optimizada para soportar un crecimiento exponencial en el número de usuarios y mascotas registradas. Esto permitirá que la aplicación pueda manejar eficientemente un gran volumen de datos y proporcionar una experiencia de usuario fluida y sin interrupciones, incluso cuando se agreguen nuevos usuarios y mascotas. Además, el sistema debe contar con un monitoreo constante del rendimiento y la capacidad, a fin de detectar y resolver de manera proactiva cualquier problema que pueda surgir con el crecimiento de la base de datos y asegurar que la aplicación funcione sin problemas para todos los usuarios.</t>
  </si>
  <si>
    <t>Crecer en capacidad para albergar más información</t>
  </si>
  <si>
    <t>Modulo de bases de datos</t>
  </si>
  <si>
    <t>Conforme vayan creciendo la cantidad de usuarios dentro de la plataforma el sistema debe asignar más capacidad de almacenamiento, debe ser una relación directamenete proporcional para poder llevar un control acertado del mismo y hacer un manejo de los costos adecuados</t>
  </si>
  <si>
    <t>Cuando se ingrese un nuevo usuario, una nueva mascota, un nuevo cuidado o cualquier elemento que necesite un crecimiento de base de datos debe ser registrado correctamenete y luego debe poder ser verificado una vez el usuario ingrese dentro del sistema de información, pudiendo ver los nuevos ingresos de información</t>
  </si>
  <si>
    <t>El sistema debe enviar un correo electrónico de bienvenida al usuario después de que se haya registrado en la aplicación, con un enlace para confirmar y autenticar su identidad. El enlace enviado en el correo electrónico debe llevar al usuario a una página de confirmación en la que se le solicite que ingrese información adicional, como su dirección de correo electrónico y su contraseña. Esto permitirá al sistema verificar la identidad del usuario y garantizar que solo los usuarios autorizados tengan acceso a la aplicación. Además, la página de confirmación debe ser fácil de usar y proporcionar una experiencia de usuario intuitiva, para asegurar que el proceso de autenticación sea rápido y sencillo para el usuario.</t>
  </si>
  <si>
    <t>Se envia correo electronico de autentificación al usuario para validar su identidad</t>
  </si>
  <si>
    <t>normal</t>
  </si>
  <si>
    <t>Modulo de autentificación</t>
  </si>
  <si>
    <t>El sistema debe enviarle al usuario una url donde valide el token de acceso</t>
  </si>
  <si>
    <t>Le llega al usuario el correo</t>
  </si>
  <si>
    <t>El sistema debe permitir a los usuarios registrarse en la aplicación utilizando sus cuentas de redes sociales, como Google, Facebook o Twitter. Esto facilitará el proceso de registro y eliminara la necesidad de que los usuarios tengan que proporcionar información adicional, ya que la aplicación podrá obtener la información relevante de sus perfiles de redes sociales. Además, la integración con estas plataformas de terceros mejorará la experiencia del usuario y aumentará la confianza en la seguridad de la aplicación, ya que los usuarios estarán utilizando cuentas que ya han sido verificadas y autenticadas por estas plataformas. Sin embargo, es importante tener en cuenta las políticas de privacidad y seguridad de estas plataformas y asegurarse de cumplir con todas las regulaciones y estándares de seguridad para proteger los datos de los usuarios.</t>
  </si>
  <si>
    <t>El sistema debe permitir a los usuarios registrarse por medio de una cuenta de terceros como lo es Google, Facebook ó twitter</t>
  </si>
  <si>
    <t>Ingresar por medio de cuenta de redes sociales</t>
  </si>
  <si>
    <t>El sistema debe verificar las credenciales del usuario antes de condecer el acceso al aplicativo</t>
  </si>
  <si>
    <t>El sistema debe permitir seleccionar las opciones de ingrreso por cuentas de redes sociales</t>
  </si>
  <si>
    <t>La aplicación debe proporcionar información útil y relevante al usuario basada en la raza de su mascota. Para lograr esto, la aplicación debe contar con una base de datos actualizada de razas de mascotas y sus características específicas, incluyendo su dieta, su nivel de actividad física recomendado, sus necesidades de atención médica, entre otras. Al ingresar la raza de su mascota en la aplicación, el usuario recibirá recomendaciones personalizadas y consejos útiles, como información sobre nutrición y cuidado específicos para su raza, ejercicios y actividades recomendados para mantener a su mascota saludable y feliz, y también recomendaciones de productos y servicios relacionados con su mascota. Esto proporcionará una experiencia de usuario personalizada y mejorará la satisfacción y fidelidad del usuario.</t>
  </si>
  <si>
    <t xml:space="preserve">Administrador del sistema, dueño </t>
  </si>
  <si>
    <t>Mostrar información de interes al usuario respecto a la raza</t>
  </si>
  <si>
    <t xml:space="preserve">El sistema le muestra correctamente la infomacion de la mascota segun su raza </t>
  </si>
  <si>
    <t>Información sobre raza subministrada correctamente, información veridica</t>
  </si>
  <si>
    <t>La aplicación debe permitir al usuario elegir con cuántos días de anticipación quiere recibir un recordatorio especial antes de una fecha importante, como un cumpleaños o un evento de vacunación para su mascota. El usuario debe poder seleccionar entre diferentes opciones de anticipación, como 1, 3 o 5 días antes de la fecha en cuestión. Esto permitirá que el usuario tenga un tiempo adecuado para prepararse y tomar las medidas necesarias antes de la fecha, lo que a su vez mejorará la experiencia del usuario y aumentará la satisfacción con la aplicación. Además, la aplicación debe enviar recordatorios precisos y oportunos, para asegurar que el usuario no se pierda ninguna fecha importante relacionada con su mascota.</t>
  </si>
  <si>
    <t xml:space="preserve">Permiteme escoger los días de antelación en la que quiere recibir un recordatorio especial antes de que ocurra una fecha, estos días los podré escoger entre 1, 3 y 5 días antes </t>
  </si>
  <si>
    <t>Elegir una de las fechas de recordatorio disponibles</t>
  </si>
  <si>
    <t>Modulo cuidados basicos</t>
  </si>
  <si>
    <t>El sistema debe mostrar que se configuro correctamente la fecha de recordatorio</t>
  </si>
  <si>
    <t>Al cumplir los tiempos establecidos debe generar en recordatorio.</t>
  </si>
  <si>
    <t>El sistema debe ofrecer una funcionalidad para que los usuarios puedan registrar de manera sencilla y rápida a sus mascotas en la aplicación, proporcionando información relevante como el nombre, la especie, la raza, la edad, el género, el historial médico, entre otros datos importantes. Esto permitirá a los usuarios llevar un control más detallado sobre la salud y el bienestar de sus mascotas, y les proporcionará una herramienta práctica y útil para el cuidado de sus animales de compañía.</t>
  </si>
  <si>
    <t xml:space="preserve">El sistema debe autenticar el usuario para brindarle acceso a las personas que quieran usar Apipet, para de esta manera llevar el control de los ingresos y el manejo de la aplicación.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</si>
</sst>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scheme val="minor"/>
    </font>
    <font>
      <b/>
      <sz val="11"/>
      <color theme="1"/>
      <name val="Calibri"/>
    </font>
    <font>
      <sz val="11"/>
      <name val="Calibri"/>
    </font>
    <font>
      <sz val="11"/>
      <color theme="1"/>
      <name val="Calibri"/>
    </font>
    <font>
      <sz val="11"/>
      <color rgb="FF444444"/>
      <name val="Calibri"/>
    </font>
    <font>
      <sz val="11"/>
      <color rgb="FF000000"/>
      <name val="Calibri"/>
    </font>
    <font>
      <b/>
      <sz val="11"/>
      <color rgb="FF000000"/>
      <name val="Calibri"/>
    </font>
  </fonts>
  <fills count="14">
    <fill>
      <patternFill patternType="none"/>
    </fill>
    <fill>
      <patternFill patternType="gray125"/>
    </fill>
    <fill>
      <patternFill patternType="solid">
        <fgColor rgb="FFC5E0B3"/>
        <bgColor rgb="FFC5E0B3"/>
      </patternFill>
    </fill>
    <fill>
      <patternFill patternType="solid">
        <fgColor rgb="FFFF9900"/>
        <bgColor rgb="FFFF9900"/>
      </patternFill>
    </fill>
    <fill>
      <patternFill patternType="solid">
        <fgColor rgb="FFED7D31"/>
        <bgColor rgb="FFED7D31"/>
      </patternFill>
    </fill>
    <fill>
      <patternFill patternType="solid">
        <fgColor rgb="FFFFFF00"/>
        <bgColor rgb="FFFFFF00"/>
      </patternFill>
    </fill>
    <fill>
      <patternFill patternType="solid">
        <fgColor rgb="FFC6E0B4"/>
        <bgColor rgb="FFC6E0B4"/>
      </patternFill>
    </fill>
    <fill>
      <patternFill patternType="solid">
        <fgColor rgb="FFFFFFFF"/>
        <bgColor rgb="FFFFFFFF"/>
      </patternFill>
    </fill>
    <fill>
      <patternFill patternType="solid">
        <fgColor rgb="FFE2EFDA"/>
        <bgColor rgb="FFE2EFDA"/>
      </patternFill>
    </fill>
    <fill>
      <patternFill patternType="solid">
        <fgColor rgb="FF92D050"/>
        <bgColor rgb="FF92D050"/>
      </patternFill>
    </fill>
    <fill>
      <patternFill patternType="solid">
        <fgColor rgb="FFC9DAF8"/>
        <bgColor rgb="FFC9DAF8"/>
      </patternFill>
    </fill>
    <fill>
      <patternFill patternType="solid">
        <fgColor rgb="FFFFF2CC"/>
        <bgColor rgb="FFFFF2CC"/>
      </patternFill>
    </fill>
    <fill>
      <patternFill patternType="solid">
        <fgColor rgb="FFFCE5CD"/>
        <bgColor rgb="FFFCE5CD"/>
      </patternFill>
    </fill>
    <fill>
      <patternFill patternType="solid">
        <fgColor theme="8" tint="0.39997558519241921"/>
        <bgColor indexed="64"/>
      </patternFill>
    </fill>
  </fills>
  <borders count="50">
    <border>
      <left/>
      <right/>
      <top/>
      <bottom/>
      <diagonal/>
    </border>
    <border>
      <left style="medium">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right/>
      <top/>
      <bottom/>
      <diagonal/>
    </border>
    <border>
      <left/>
      <right style="medium">
        <color rgb="FF000000"/>
      </right>
      <top style="medium">
        <color rgb="FF000000"/>
      </top>
      <bottom style="thin">
        <color rgb="FF000000"/>
      </bottom>
      <diagonal/>
    </border>
    <border>
      <left/>
      <right/>
      <top style="medium">
        <color rgb="FF000000"/>
      </top>
      <bottom style="thin">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rgb="FF000000"/>
      </left>
      <right style="medium">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4">
    <xf numFmtId="0" fontId="0" fillId="0" borderId="0" xfId="0"/>
    <xf numFmtId="0" fontId="3" fillId="0" borderId="0" xfId="0" applyFont="1" applyAlignment="1">
      <alignment horizontal="center" vertical="center"/>
    </xf>
    <xf numFmtId="0" fontId="1" fillId="0" borderId="7" xfId="0" applyFont="1" applyBorder="1" applyAlignment="1">
      <alignment horizontal="center" vertical="center"/>
    </xf>
    <xf numFmtId="0" fontId="3" fillId="0" borderId="10" xfId="0" applyFont="1" applyBorder="1" applyAlignment="1">
      <alignment horizontal="center" vertical="center"/>
    </xf>
    <xf numFmtId="0" fontId="3" fillId="0" borderId="7" xfId="0" applyFont="1" applyBorder="1" applyAlignment="1">
      <alignment horizontal="center" vertical="center"/>
    </xf>
    <xf numFmtId="9" fontId="3" fillId="0" borderId="7" xfId="0" applyNumberFormat="1" applyFont="1" applyBorder="1" applyAlignment="1">
      <alignment horizontal="center" vertical="center"/>
    </xf>
    <xf numFmtId="9" fontId="3" fillId="0" borderId="11" xfId="0" applyNumberFormat="1"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9" fontId="3" fillId="0" borderId="13" xfId="0" applyNumberFormat="1" applyFont="1" applyBorder="1" applyAlignment="1">
      <alignment horizontal="center" vertical="center"/>
    </xf>
    <xf numFmtId="9" fontId="3" fillId="0" borderId="14" xfId="0" applyNumberFormat="1" applyFont="1" applyBorder="1" applyAlignment="1">
      <alignment horizontal="center" vertical="center"/>
    </xf>
    <xf numFmtId="9" fontId="3" fillId="0" borderId="0" xfId="0" applyNumberFormat="1" applyFont="1" applyAlignment="1">
      <alignment horizontal="center" vertical="center"/>
    </xf>
    <xf numFmtId="0" fontId="1" fillId="0" borderId="16" xfId="0" applyFont="1" applyBorder="1" applyAlignment="1">
      <alignment horizontal="center" vertical="center"/>
    </xf>
    <xf numFmtId="0" fontId="1" fillId="2" borderId="16" xfId="0" applyFont="1" applyFill="1" applyBorder="1" applyAlignment="1">
      <alignment horizontal="center" vertical="center"/>
    </xf>
    <xf numFmtId="0" fontId="1" fillId="2" borderId="17" xfId="0" applyFont="1" applyFill="1" applyBorder="1" applyAlignment="1">
      <alignment vertical="center"/>
    </xf>
    <xf numFmtId="0" fontId="3" fillId="0" borderId="0" xfId="0" applyFont="1" applyAlignment="1">
      <alignment vertical="center"/>
    </xf>
    <xf numFmtId="0" fontId="3" fillId="0" borderId="12" xfId="0" applyFont="1" applyBorder="1" applyAlignment="1">
      <alignment vertical="center"/>
    </xf>
    <xf numFmtId="0" fontId="3" fillId="0" borderId="13" xfId="0" applyFont="1" applyBorder="1" applyAlignment="1">
      <alignment vertical="center" wrapText="1"/>
    </xf>
    <xf numFmtId="0" fontId="3" fillId="0" borderId="13" xfId="0" applyFont="1" applyBorder="1" applyAlignment="1">
      <alignment vertical="center"/>
    </xf>
    <xf numFmtId="0" fontId="3" fillId="0" borderId="14" xfId="0" applyFont="1" applyBorder="1" applyAlignment="1">
      <alignment vertical="center"/>
    </xf>
    <xf numFmtId="0" fontId="3" fillId="0" borderId="7" xfId="0" applyFont="1" applyBorder="1" applyAlignment="1">
      <alignment vertical="center" wrapText="1"/>
    </xf>
    <xf numFmtId="0" fontId="3" fillId="0" borderId="7" xfId="0" applyFont="1" applyBorder="1" applyAlignment="1">
      <alignment vertical="center"/>
    </xf>
    <xf numFmtId="0" fontId="3" fillId="0" borderId="11" xfId="0" applyFont="1" applyBorder="1" applyAlignment="1">
      <alignment vertical="center"/>
    </xf>
    <xf numFmtId="0" fontId="3" fillId="0" borderId="0" xfId="0" applyFont="1" applyAlignment="1">
      <alignment vertical="center" wrapText="1"/>
    </xf>
    <xf numFmtId="0" fontId="1" fillId="0" borderId="15" xfId="0" applyFont="1" applyBorder="1"/>
    <xf numFmtId="0" fontId="3" fillId="0" borderId="10" xfId="0" applyFont="1" applyBorder="1" applyAlignment="1">
      <alignment vertical="center"/>
    </xf>
    <xf numFmtId="0" fontId="4" fillId="0" borderId="13" xfId="0" applyFont="1" applyBorder="1"/>
    <xf numFmtId="0" fontId="3" fillId="0" borderId="13" xfId="0" applyFont="1" applyBorder="1"/>
    <xf numFmtId="0" fontId="3" fillId="0" borderId="7" xfId="0" applyFont="1" applyBorder="1"/>
    <xf numFmtId="0" fontId="3" fillId="0" borderId="11" xfId="0" applyFont="1" applyBorder="1"/>
    <xf numFmtId="0" fontId="4" fillId="0" borderId="7" xfId="0" applyFont="1" applyBorder="1"/>
    <xf numFmtId="0" fontId="3" fillId="0" borderId="7" xfId="0" applyFont="1" applyBorder="1" applyAlignment="1">
      <alignment horizontal="center"/>
    </xf>
    <xf numFmtId="0" fontId="3" fillId="0" borderId="7" xfId="0" applyFont="1" applyBorder="1" applyAlignment="1">
      <alignment wrapText="1"/>
    </xf>
    <xf numFmtId="0" fontId="3" fillId="0" borderId="13" xfId="0" applyFont="1" applyBorder="1" applyAlignment="1">
      <alignment wrapText="1"/>
    </xf>
    <xf numFmtId="0" fontId="3" fillId="0" borderId="14" xfId="0" applyFont="1" applyBorder="1"/>
    <xf numFmtId="0" fontId="3" fillId="0" borderId="0" xfId="0" applyFont="1"/>
    <xf numFmtId="0" fontId="5" fillId="4" borderId="17" xfId="0" applyFont="1" applyFill="1" applyBorder="1"/>
    <xf numFmtId="0" fontId="3" fillId="5" borderId="11" xfId="0" applyFont="1" applyFill="1" applyBorder="1"/>
    <xf numFmtId="0" fontId="3" fillId="5" borderId="13" xfId="0" applyFont="1" applyFill="1" applyBorder="1" applyAlignment="1">
      <alignment horizontal="center" vertical="center"/>
    </xf>
    <xf numFmtId="0" fontId="3" fillId="5" borderId="14" xfId="0" applyFont="1" applyFill="1" applyBorder="1" applyAlignment="1">
      <alignment vertical="center"/>
    </xf>
    <xf numFmtId="0" fontId="3" fillId="6" borderId="23" xfId="0" applyFont="1" applyFill="1" applyBorder="1"/>
    <xf numFmtId="0" fontId="3" fillId="6" borderId="7" xfId="0" applyFont="1" applyFill="1" applyBorder="1"/>
    <xf numFmtId="0" fontId="3" fillId="7" borderId="23" xfId="0" applyFont="1" applyFill="1" applyBorder="1"/>
    <xf numFmtId="0" fontId="3" fillId="7" borderId="7" xfId="0" applyFont="1" applyFill="1" applyBorder="1"/>
    <xf numFmtId="0" fontId="3" fillId="0" borderId="24" xfId="0" applyFont="1" applyBorder="1"/>
    <xf numFmtId="0" fontId="3" fillId="9" borderId="28" xfId="0" applyFont="1" applyFill="1" applyBorder="1"/>
    <xf numFmtId="0" fontId="3" fillId="0" borderId="0" xfId="0" applyFont="1" applyAlignment="1">
      <alignment wrapText="1"/>
    </xf>
    <xf numFmtId="0" fontId="1" fillId="11" borderId="36" xfId="0" applyFont="1" applyFill="1" applyBorder="1" applyAlignment="1">
      <alignment horizontal="center"/>
    </xf>
    <xf numFmtId="0" fontId="3" fillId="11" borderId="36" xfId="0" applyFont="1" applyFill="1" applyBorder="1"/>
    <xf numFmtId="0" fontId="3" fillId="11" borderId="41" xfId="0" applyFont="1" applyFill="1" applyBorder="1"/>
    <xf numFmtId="0" fontId="6" fillId="0" borderId="15" xfId="0" applyFont="1" applyBorder="1"/>
    <xf numFmtId="0" fontId="6" fillId="0" borderId="10" xfId="0" applyFont="1" applyBorder="1"/>
    <xf numFmtId="0" fontId="6" fillId="0" borderId="7" xfId="0" applyFont="1" applyBorder="1"/>
    <xf numFmtId="0" fontId="6" fillId="0" borderId="46" xfId="0" applyFont="1" applyBorder="1"/>
    <xf numFmtId="0" fontId="5" fillId="0" borderId="12" xfId="0" applyFont="1" applyBorder="1"/>
    <xf numFmtId="0" fontId="5" fillId="0" borderId="13" xfId="0" applyFont="1" applyBorder="1"/>
    <xf numFmtId="0" fontId="5" fillId="0" borderId="47" xfId="0" applyFont="1" applyBorder="1" applyAlignment="1">
      <alignment wrapText="1"/>
    </xf>
    <xf numFmtId="0" fontId="6" fillId="0" borderId="48" xfId="0" applyFont="1" applyBorder="1"/>
    <xf numFmtId="0" fontId="5" fillId="0" borderId="47" xfId="0" applyFont="1" applyBorder="1"/>
    <xf numFmtId="0" fontId="5" fillId="0" borderId="13" xfId="0" applyFont="1" applyBorder="1" applyAlignment="1">
      <alignment wrapText="1"/>
    </xf>
    <xf numFmtId="0" fontId="6" fillId="0" borderId="11" xfId="0" applyFont="1" applyBorder="1"/>
    <xf numFmtId="0" fontId="5" fillId="0" borderId="14" xfId="0" applyFont="1" applyBorder="1" applyAlignment="1">
      <alignment wrapText="1"/>
    </xf>
    <xf numFmtId="0" fontId="5" fillId="0" borderId="14" xfId="0" applyFont="1" applyBorder="1"/>
    <xf numFmtId="0" fontId="6" fillId="13" borderId="10" xfId="0" applyFont="1" applyFill="1" applyBorder="1"/>
    <xf numFmtId="0" fontId="6" fillId="13" borderId="7" xfId="0" applyFont="1" applyFill="1" applyBorder="1"/>
    <xf numFmtId="0" fontId="6" fillId="13" borderId="48" xfId="0" applyFont="1" applyFill="1" applyBorder="1"/>
    <xf numFmtId="0" fontId="6" fillId="13" borderId="46" xfId="0" applyFont="1" applyFill="1" applyBorder="1"/>
    <xf numFmtId="0" fontId="6" fillId="13" borderId="15" xfId="0" applyFont="1" applyFill="1" applyBorder="1"/>
    <xf numFmtId="9" fontId="1" fillId="0" borderId="4" xfId="0" applyNumberFormat="1" applyFont="1" applyBorder="1" applyAlignment="1">
      <alignment horizontal="center" vertical="center"/>
    </xf>
    <xf numFmtId="0" fontId="2" fillId="0" borderId="8" xfId="0" applyFont="1" applyBorder="1"/>
    <xf numFmtId="9" fontId="1" fillId="0" borderId="5" xfId="0" applyNumberFormat="1" applyFont="1" applyBorder="1" applyAlignment="1">
      <alignment horizontal="center" vertical="center"/>
    </xf>
    <xf numFmtId="0" fontId="2" fillId="0" borderId="9" xfId="0" applyFont="1" applyBorder="1"/>
    <xf numFmtId="0" fontId="1" fillId="0" borderId="1" xfId="0" applyFont="1" applyBorder="1" applyAlignment="1">
      <alignment horizontal="center" vertical="center"/>
    </xf>
    <xf numFmtId="0" fontId="2" fillId="0" borderId="6" xfId="0" applyFont="1" applyBorder="1"/>
    <xf numFmtId="0" fontId="1" fillId="0" borderId="2" xfId="0" applyFont="1" applyBorder="1" applyAlignment="1">
      <alignment horizontal="center" vertical="center"/>
    </xf>
    <xf numFmtId="0" fontId="2" fillId="0" borderId="3" xfId="0" applyFont="1" applyBorder="1"/>
    <xf numFmtId="0" fontId="1" fillId="0" borderId="4" xfId="0" applyFont="1" applyBorder="1" applyAlignment="1">
      <alignment horizontal="center" vertical="center"/>
    </xf>
    <xf numFmtId="0" fontId="3" fillId="3" borderId="18" xfId="0" applyFont="1" applyFill="1" applyBorder="1" applyAlignment="1">
      <alignment horizontal="left" readingOrder="1"/>
    </xf>
    <xf numFmtId="0" fontId="2" fillId="0" borderId="19" xfId="0" applyFont="1" applyBorder="1"/>
    <xf numFmtId="0" fontId="3" fillId="5" borderId="20" xfId="0" quotePrefix="1" applyFont="1" applyFill="1" applyBorder="1" applyAlignment="1">
      <alignment horizontal="left" readingOrder="1"/>
    </xf>
    <xf numFmtId="0" fontId="2" fillId="0" borderId="21" xfId="0" applyFont="1" applyBorder="1"/>
    <xf numFmtId="0" fontId="2" fillId="0" borderId="22" xfId="0" applyFont="1" applyBorder="1"/>
    <xf numFmtId="0" fontId="3" fillId="8" borderId="20" xfId="0" quotePrefix="1" applyFont="1" applyFill="1" applyBorder="1" applyAlignment="1">
      <alignment horizontal="left" readingOrder="1"/>
    </xf>
    <xf numFmtId="0" fontId="3" fillId="8" borderId="20" xfId="0" quotePrefix="1" applyFont="1" applyFill="1" applyBorder="1" applyAlignment="1">
      <alignment horizontal="left" wrapText="1"/>
    </xf>
    <xf numFmtId="0" fontId="3" fillId="8" borderId="20" xfId="0" quotePrefix="1" applyFont="1" applyFill="1" applyBorder="1"/>
    <xf numFmtId="0" fontId="3" fillId="5" borderId="20" xfId="0" quotePrefix="1" applyFont="1" applyFill="1" applyBorder="1" applyAlignment="1">
      <alignment horizontal="left" wrapText="1"/>
    </xf>
    <xf numFmtId="0" fontId="3" fillId="8" borderId="20" xfId="0" quotePrefix="1" applyFont="1" applyFill="1" applyBorder="1" applyAlignment="1">
      <alignment wrapText="1"/>
    </xf>
    <xf numFmtId="0" fontId="3" fillId="8" borderId="20" xfId="0" quotePrefix="1" applyFont="1" applyFill="1" applyBorder="1" applyAlignment="1">
      <alignment horizontal="left"/>
    </xf>
    <xf numFmtId="0" fontId="3" fillId="6" borderId="20" xfId="0" quotePrefix="1" applyFont="1" applyFill="1" applyBorder="1" applyAlignment="1">
      <alignment wrapText="1"/>
    </xf>
    <xf numFmtId="0" fontId="3" fillId="6" borderId="20" xfId="0" quotePrefix="1" applyFont="1" applyFill="1" applyBorder="1" applyAlignment="1">
      <alignment horizontal="left" wrapText="1"/>
    </xf>
    <xf numFmtId="0" fontId="3" fillId="5" borderId="20" xfId="0" quotePrefix="1" applyFont="1" applyFill="1" applyBorder="1" applyAlignment="1">
      <alignment wrapText="1"/>
    </xf>
    <xf numFmtId="0" fontId="3" fillId="6" borderId="20" xfId="0" quotePrefix="1" applyFont="1" applyFill="1" applyBorder="1"/>
    <xf numFmtId="0" fontId="3" fillId="6" borderId="20" xfId="0" quotePrefix="1" applyFont="1" applyFill="1" applyBorder="1" applyAlignment="1">
      <alignment horizontal="left"/>
    </xf>
    <xf numFmtId="0" fontId="3" fillId="6" borderId="25" xfId="0" quotePrefix="1" applyFont="1" applyFill="1" applyBorder="1" applyAlignment="1">
      <alignment horizontal="left" wrapText="1"/>
    </xf>
    <xf numFmtId="0" fontId="2" fillId="0" borderId="26" xfId="0" applyFont="1" applyBorder="1"/>
    <xf numFmtId="0" fontId="2" fillId="0" borderId="27" xfId="0" applyFont="1" applyBorder="1"/>
    <xf numFmtId="0" fontId="3" fillId="10" borderId="30" xfId="0" applyFont="1" applyFill="1" applyBorder="1" applyAlignment="1">
      <alignment horizontal="center"/>
    </xf>
    <xf numFmtId="0" fontId="2" fillId="0" borderId="29" xfId="0" applyFont="1" applyBorder="1"/>
    <xf numFmtId="0" fontId="3" fillId="12" borderId="30" xfId="0" applyFont="1" applyFill="1" applyBorder="1"/>
    <xf numFmtId="0" fontId="3" fillId="10" borderId="34" xfId="0" applyFont="1" applyFill="1" applyBorder="1"/>
    <xf numFmtId="0" fontId="2" fillId="0" borderId="32" xfId="0" applyFont="1" applyBorder="1"/>
    <xf numFmtId="0" fontId="2" fillId="0" borderId="33" xfId="0" applyFont="1" applyBorder="1"/>
    <xf numFmtId="0" fontId="3" fillId="10" borderId="34" xfId="0" applyFont="1" applyFill="1" applyBorder="1" applyAlignment="1">
      <alignment wrapText="1"/>
    </xf>
    <xf numFmtId="0" fontId="1" fillId="10" borderId="18" xfId="0" applyFont="1" applyFill="1" applyBorder="1"/>
    <xf numFmtId="0" fontId="3" fillId="10" borderId="30" xfId="0" applyFont="1" applyFill="1" applyBorder="1"/>
    <xf numFmtId="0" fontId="1" fillId="10" borderId="31" xfId="0" applyFont="1" applyFill="1" applyBorder="1"/>
    <xf numFmtId="0" fontId="1" fillId="11" borderId="34" xfId="0" applyFont="1" applyFill="1" applyBorder="1" applyAlignment="1">
      <alignment horizontal="center"/>
    </xf>
    <xf numFmtId="0" fontId="2" fillId="0" borderId="35" xfId="0" applyFont="1" applyBorder="1"/>
    <xf numFmtId="0" fontId="1" fillId="11" borderId="31" xfId="0" applyFont="1" applyFill="1" applyBorder="1" applyAlignment="1">
      <alignment horizontal="center"/>
    </xf>
    <xf numFmtId="0" fontId="3" fillId="11" borderId="31" xfId="0" applyFont="1" applyFill="1" applyBorder="1" applyAlignment="1">
      <alignment horizontal="center"/>
    </xf>
    <xf numFmtId="0" fontId="3" fillId="11" borderId="34" xfId="0" applyFont="1" applyFill="1" applyBorder="1" applyAlignment="1">
      <alignment wrapText="1"/>
    </xf>
    <xf numFmtId="0" fontId="3" fillId="11" borderId="34" xfId="0" applyFont="1" applyFill="1" applyBorder="1"/>
    <xf numFmtId="0" fontId="3" fillId="11" borderId="39" xfId="0" applyFont="1" applyFill="1" applyBorder="1"/>
    <xf numFmtId="0" fontId="2" fillId="0" borderId="40" xfId="0" applyFont="1" applyBorder="1"/>
    <xf numFmtId="0" fontId="3" fillId="11" borderId="39" xfId="0" applyFont="1" applyFill="1" applyBorder="1" applyAlignment="1">
      <alignment wrapText="1"/>
    </xf>
    <xf numFmtId="0" fontId="3" fillId="10" borderId="42" xfId="0" applyFont="1" applyFill="1" applyBorder="1" applyAlignment="1">
      <alignment horizontal="center"/>
    </xf>
    <xf numFmtId="0" fontId="2" fillId="0" borderId="43" xfId="0" applyFont="1" applyBorder="1"/>
    <xf numFmtId="0" fontId="2" fillId="0" borderId="44" xfId="0" applyFont="1" applyBorder="1"/>
    <xf numFmtId="0" fontId="3" fillId="12" borderId="39" xfId="0" applyFont="1" applyFill="1" applyBorder="1"/>
    <xf numFmtId="0" fontId="2" fillId="0" borderId="45" xfId="0" applyFont="1" applyBorder="1"/>
    <xf numFmtId="0" fontId="2" fillId="0" borderId="38" xfId="0" applyFont="1" applyBorder="1"/>
    <xf numFmtId="0" fontId="3" fillId="12" borderId="34" xfId="0" applyFont="1" applyFill="1" applyBorder="1"/>
    <xf numFmtId="0" fontId="3" fillId="11" borderId="37" xfId="0" applyFont="1" applyFill="1" applyBorder="1" applyAlignment="1">
      <alignment horizontal="center"/>
    </xf>
    <xf numFmtId="0" fontId="5" fillId="0" borderId="24" xfId="0" applyFont="1" applyBorder="1" applyAlignment="1">
      <alignment wrapText="1"/>
    </xf>
    <xf numFmtId="0" fontId="5" fillId="0" borderId="2" xfId="0" applyFont="1" applyBorder="1" applyAlignment="1">
      <alignment horizontal="left" vertical="top" wrapText="1"/>
    </xf>
    <xf numFmtId="0" fontId="2" fillId="0" borderId="19" xfId="0" applyFont="1" applyBorder="1" applyAlignment="1">
      <alignment vertical="top"/>
    </xf>
    <xf numFmtId="0" fontId="2" fillId="0" borderId="3" xfId="0" applyFont="1" applyBorder="1" applyAlignment="1">
      <alignment vertical="top"/>
    </xf>
    <xf numFmtId="0" fontId="5" fillId="0" borderId="24" xfId="0" applyFont="1" applyBorder="1" applyAlignment="1">
      <alignment horizontal="left"/>
    </xf>
    <xf numFmtId="0" fontId="5" fillId="0" borderId="2" xfId="0" applyFont="1" applyBorder="1" applyAlignment="1">
      <alignment horizontal="left" wrapText="1"/>
    </xf>
    <xf numFmtId="0" fontId="5" fillId="0" borderId="2" xfId="0" applyFont="1" applyBorder="1" applyAlignment="1">
      <alignment vertical="top" wrapText="1"/>
    </xf>
    <xf numFmtId="0" fontId="2" fillId="0" borderId="19" xfId="0" applyFont="1" applyBorder="1" applyAlignment="1">
      <alignment vertical="top" wrapText="1"/>
    </xf>
    <xf numFmtId="0" fontId="2" fillId="0" borderId="3" xfId="0" applyFont="1" applyBorder="1" applyAlignment="1">
      <alignment vertical="top" wrapText="1"/>
    </xf>
    <xf numFmtId="0" fontId="5" fillId="0" borderId="2" xfId="0" applyFont="1" applyBorder="1" applyAlignment="1">
      <alignment wrapText="1"/>
    </xf>
    <xf numFmtId="0" fontId="5" fillId="0" borderId="24" xfId="0" applyFont="1" applyBorder="1" applyAlignment="1">
      <alignment horizontal="left" wrapText="1"/>
    </xf>
    <xf numFmtId="0" fontId="4" fillId="0" borderId="24" xfId="0" applyFont="1" applyBorder="1" applyAlignment="1">
      <alignment horizontal="left" wrapText="1"/>
    </xf>
    <xf numFmtId="0" fontId="1" fillId="13" borderId="16" xfId="0" applyFont="1" applyFill="1" applyBorder="1" applyAlignment="1">
      <alignment horizontal="center" vertical="center"/>
    </xf>
    <xf numFmtId="0" fontId="1" fillId="0" borderId="18" xfId="0" applyFont="1" applyBorder="1" applyAlignment="1">
      <alignment horizontal="center" vertical="center"/>
    </xf>
    <xf numFmtId="0" fontId="3" fillId="0" borderId="25" xfId="0" applyFont="1" applyBorder="1" applyAlignment="1">
      <alignment vertical="center"/>
    </xf>
    <xf numFmtId="0" fontId="1" fillId="0" borderId="3" xfId="0" applyFont="1" applyBorder="1" applyAlignment="1">
      <alignment horizontal="center" vertical="center"/>
    </xf>
    <xf numFmtId="0" fontId="3" fillId="0" borderId="27" xfId="0" applyFont="1" applyBorder="1" applyAlignment="1">
      <alignment vertical="center"/>
    </xf>
    <xf numFmtId="0" fontId="3" fillId="0" borderId="22" xfId="0" applyFont="1" applyBorder="1" applyAlignment="1">
      <alignment vertical="center"/>
    </xf>
    <xf numFmtId="0" fontId="1" fillId="13" borderId="49" xfId="0" applyFont="1" applyFill="1" applyBorder="1" applyAlignment="1">
      <alignment horizontal="center" vertical="center"/>
    </xf>
    <xf numFmtId="0" fontId="3" fillId="0" borderId="49" xfId="0" applyFont="1" applyBorder="1" applyAlignment="1">
      <alignment vertical="center" wrapText="1"/>
    </xf>
    <xf numFmtId="0" fontId="4" fillId="0" borderId="13"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30"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757575"/>
                </a:solidFill>
                <a:latin typeface="+mn-lt"/>
              </a:defRPr>
            </a:pPr>
            <a:r>
              <a:rPr lang="es-CO" sz="1400" b="0" i="0">
                <a:solidFill>
                  <a:srgbClr val="757575"/>
                </a:solidFill>
                <a:latin typeface="+mn-lt"/>
              </a:rPr>
              <a:t>Mapa de Empatía</a:t>
            </a:r>
          </a:p>
        </c:rich>
      </c:tx>
      <c:layout>
        <c:manualLayout>
          <c:xMode val="edge"/>
          <c:yMode val="edge"/>
          <c:x val="3.2526475037821481E-2"/>
          <c:y val="7.5581395348837205E-2"/>
        </c:manualLayout>
      </c:layout>
      <c:overlay val="0"/>
    </c:title>
    <c:autoTitleDeleted val="0"/>
    <c:plotArea>
      <c:layout/>
      <c:radarChart>
        <c:radarStyle val="marker"/>
        <c:varyColors val="1"/>
        <c:ser>
          <c:idx val="0"/>
          <c:order val="0"/>
          <c:tx>
            <c:strRef>
              <c:f>'Mapa de Empatía'!$B$2</c:f>
              <c:strCache>
                <c:ptCount val="1"/>
                <c:pt idx="0">
                  <c:v>Administrador Sistema</c:v>
                </c:pt>
              </c:strCache>
            </c:strRef>
          </c:tx>
          <c:spPr>
            <a:ln cmpd="sng">
              <a:solidFill>
                <a:srgbClr val="4472C4"/>
              </a:solidFill>
            </a:ln>
          </c:spPr>
          <c:marker>
            <c:symbol val="none"/>
          </c:marker>
          <c:cat>
            <c:strRef>
              <c:f>'Mapa de Empatía'!$A$3:$A$13</c:f>
              <c:strCache>
                <c:ptCount val="11"/>
                <c:pt idx="0">
                  <c:v>Seguridad</c:v>
                </c:pt>
                <c:pt idx="1">
                  <c:v>Escalabilidad</c:v>
                </c:pt>
                <c:pt idx="2">
                  <c:v>Rendimiento</c:v>
                </c:pt>
                <c:pt idx="3">
                  <c:v>Disponibilidad</c:v>
                </c:pt>
                <c:pt idx="4">
                  <c:v>Flexibilidad</c:v>
                </c:pt>
                <c:pt idx="5">
                  <c:v>Accesibilidad</c:v>
                </c:pt>
                <c:pt idx="6">
                  <c:v>Internacionalización</c:v>
                </c:pt>
                <c:pt idx="7">
                  <c:v>Interoperabilidad</c:v>
                </c:pt>
                <c:pt idx="8">
                  <c:v>Usabilidad</c:v>
                </c:pt>
                <c:pt idx="9">
                  <c:v>Capacidad para ser administrado</c:v>
                </c:pt>
                <c:pt idx="10">
                  <c:v>Capacidad</c:v>
                </c:pt>
              </c:strCache>
            </c:strRef>
          </c:cat>
          <c:val>
            <c:numRef>
              <c:f>'Mapa de Empatía'!$B$3:$B$13</c:f>
              <c:numCache>
                <c:formatCode>General</c:formatCode>
                <c:ptCount val="11"/>
                <c:pt idx="0">
                  <c:v>3</c:v>
                </c:pt>
                <c:pt idx="1">
                  <c:v>5</c:v>
                </c:pt>
                <c:pt idx="2">
                  <c:v>2</c:v>
                </c:pt>
                <c:pt idx="3">
                  <c:v>4</c:v>
                </c:pt>
                <c:pt idx="4">
                  <c:v>4</c:v>
                </c:pt>
                <c:pt idx="5">
                  <c:v>4</c:v>
                </c:pt>
                <c:pt idx="6">
                  <c:v>1</c:v>
                </c:pt>
                <c:pt idx="7">
                  <c:v>5</c:v>
                </c:pt>
                <c:pt idx="8">
                  <c:v>4</c:v>
                </c:pt>
                <c:pt idx="9">
                  <c:v>5</c:v>
                </c:pt>
                <c:pt idx="10">
                  <c:v>2</c:v>
                </c:pt>
              </c:numCache>
            </c:numRef>
          </c:val>
          <c:extLst>
            <c:ext xmlns:c16="http://schemas.microsoft.com/office/drawing/2014/chart" uri="{C3380CC4-5D6E-409C-BE32-E72D297353CC}">
              <c16:uniqueId val="{00000000-375C-452E-9CD4-BCD8C1095624}"/>
            </c:ext>
          </c:extLst>
        </c:ser>
        <c:ser>
          <c:idx val="1"/>
          <c:order val="1"/>
          <c:tx>
            <c:strRef>
              <c:f>'Mapa de Empatía'!$C$2</c:f>
              <c:strCache>
                <c:ptCount val="1"/>
                <c:pt idx="0">
                  <c:v>Dueño</c:v>
                </c:pt>
              </c:strCache>
            </c:strRef>
          </c:tx>
          <c:spPr>
            <a:ln cmpd="sng">
              <a:solidFill>
                <a:srgbClr val="ED7D31"/>
              </a:solidFill>
            </a:ln>
          </c:spPr>
          <c:marker>
            <c:symbol val="none"/>
          </c:marker>
          <c:cat>
            <c:strRef>
              <c:f>'Mapa de Empatía'!$A$3:$A$13</c:f>
              <c:strCache>
                <c:ptCount val="11"/>
                <c:pt idx="0">
                  <c:v>Seguridad</c:v>
                </c:pt>
                <c:pt idx="1">
                  <c:v>Escalabilidad</c:v>
                </c:pt>
                <c:pt idx="2">
                  <c:v>Rendimiento</c:v>
                </c:pt>
                <c:pt idx="3">
                  <c:v>Disponibilidad</c:v>
                </c:pt>
                <c:pt idx="4">
                  <c:v>Flexibilidad</c:v>
                </c:pt>
                <c:pt idx="5">
                  <c:v>Accesibilidad</c:v>
                </c:pt>
                <c:pt idx="6">
                  <c:v>Internacionalización</c:v>
                </c:pt>
                <c:pt idx="7">
                  <c:v>Interoperabilidad</c:v>
                </c:pt>
                <c:pt idx="8">
                  <c:v>Usabilidad</c:v>
                </c:pt>
                <c:pt idx="9">
                  <c:v>Capacidad para ser administrado</c:v>
                </c:pt>
                <c:pt idx="10">
                  <c:v>Capacidad</c:v>
                </c:pt>
              </c:strCache>
            </c:strRef>
          </c:cat>
          <c:val>
            <c:numRef>
              <c:f>'Mapa de Empatía'!$C$3:$C$13</c:f>
              <c:numCache>
                <c:formatCode>General</c:formatCode>
                <c:ptCount val="11"/>
                <c:pt idx="0">
                  <c:v>5</c:v>
                </c:pt>
                <c:pt idx="1">
                  <c:v>5</c:v>
                </c:pt>
                <c:pt idx="2">
                  <c:v>4</c:v>
                </c:pt>
                <c:pt idx="3">
                  <c:v>5</c:v>
                </c:pt>
                <c:pt idx="4">
                  <c:v>4</c:v>
                </c:pt>
                <c:pt idx="5">
                  <c:v>4</c:v>
                </c:pt>
                <c:pt idx="6">
                  <c:v>3</c:v>
                </c:pt>
                <c:pt idx="7">
                  <c:v>5</c:v>
                </c:pt>
                <c:pt idx="8">
                  <c:v>5</c:v>
                </c:pt>
                <c:pt idx="9">
                  <c:v>2</c:v>
                </c:pt>
                <c:pt idx="10">
                  <c:v>3</c:v>
                </c:pt>
              </c:numCache>
            </c:numRef>
          </c:val>
          <c:extLst>
            <c:ext xmlns:c16="http://schemas.microsoft.com/office/drawing/2014/chart" uri="{C3380CC4-5D6E-409C-BE32-E72D297353CC}">
              <c16:uniqueId val="{00000001-375C-452E-9CD4-BCD8C1095624}"/>
            </c:ext>
          </c:extLst>
        </c:ser>
        <c:dLbls>
          <c:showLegendKey val="0"/>
          <c:showVal val="0"/>
          <c:showCatName val="0"/>
          <c:showSerName val="0"/>
          <c:showPercent val="0"/>
          <c:showBubbleSize val="0"/>
        </c:dLbls>
        <c:axId val="194292636"/>
        <c:axId val="1494007814"/>
      </c:radarChart>
      <c:catAx>
        <c:axId val="194292636"/>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CO"/>
          </a:p>
        </c:txPr>
        <c:crossAx val="1494007814"/>
        <c:crosses val="autoZero"/>
        <c:auto val="1"/>
        <c:lblAlgn val="ctr"/>
        <c:lblOffset val="100"/>
        <c:noMultiLvlLbl val="1"/>
      </c:catAx>
      <c:valAx>
        <c:axId val="14940078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s-CO"/>
          </a:p>
        </c:txPr>
        <c:crossAx val="194292636"/>
        <c:crosses val="autoZero"/>
        <c:crossBetween val="between"/>
      </c:valAx>
    </c:plotArea>
    <c:legend>
      <c:legendPos val="t"/>
      <c:overlay val="0"/>
      <c:txPr>
        <a:bodyPr/>
        <a:lstStyle/>
        <a:p>
          <a:pPr lvl="0">
            <a:defRPr sz="900" b="0" i="0">
              <a:solidFill>
                <a:srgbClr val="1A1A1A"/>
              </a:solidFill>
              <a:latin typeface="+mn-lt"/>
            </a:defRPr>
          </a:pPr>
          <a:endParaRPr lang="es-CO"/>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solidFill>
                  <a:srgbClr val="757575"/>
                </a:solidFill>
                <a:latin typeface="+mn-lt"/>
              </a:defRPr>
            </a:pPr>
            <a:r>
              <a:rPr lang="es-CO" b="1" i="0">
                <a:solidFill>
                  <a:srgbClr val="757575"/>
                </a:solidFill>
                <a:latin typeface="+mn-lt"/>
              </a:rPr>
              <a:t>Votación</a:t>
            </a:r>
          </a:p>
        </c:rich>
      </c:tx>
      <c:overlay val="0"/>
    </c:title>
    <c:autoTitleDeleted val="0"/>
    <c:plotArea>
      <c:layout/>
      <c:barChart>
        <c:barDir val="col"/>
        <c:grouping val="clustered"/>
        <c:varyColors val="1"/>
        <c:ser>
          <c:idx val="0"/>
          <c:order val="0"/>
          <c:spPr>
            <a:solidFill>
              <a:srgbClr val="4472C4"/>
            </a:solidFill>
            <a:ln cmpd="sng">
              <a:solidFill>
                <a:srgbClr val="000000"/>
              </a:solidFill>
            </a:ln>
          </c:spPr>
          <c:invertIfNegative val="1"/>
          <c:cat>
            <c:strRef>
              <c:f>'Mapa de Empatía'!$A$3:$A$13</c:f>
              <c:strCache>
                <c:ptCount val="11"/>
                <c:pt idx="0">
                  <c:v>Seguridad</c:v>
                </c:pt>
                <c:pt idx="1">
                  <c:v>Escalabilidad</c:v>
                </c:pt>
                <c:pt idx="2">
                  <c:v>Rendimiento</c:v>
                </c:pt>
                <c:pt idx="3">
                  <c:v>Disponibilidad</c:v>
                </c:pt>
                <c:pt idx="4">
                  <c:v>Flexibilidad</c:v>
                </c:pt>
                <c:pt idx="5">
                  <c:v>Accesibilidad</c:v>
                </c:pt>
                <c:pt idx="6">
                  <c:v>Internacionalización</c:v>
                </c:pt>
                <c:pt idx="7">
                  <c:v>Interoperabilidad</c:v>
                </c:pt>
                <c:pt idx="8">
                  <c:v>Usabilidad</c:v>
                </c:pt>
                <c:pt idx="9">
                  <c:v>Capacidad para ser administrado</c:v>
                </c:pt>
                <c:pt idx="10">
                  <c:v>Capacidad</c:v>
                </c:pt>
              </c:strCache>
            </c:strRef>
          </c:cat>
          <c:val>
            <c:numRef>
              <c:f>'Mapa de Empatía'!$I$3:$I$13</c:f>
              <c:numCache>
                <c:formatCode>0%</c:formatCode>
                <c:ptCount val="11"/>
                <c:pt idx="0">
                  <c:v>0.1111111111111111</c:v>
                </c:pt>
                <c:pt idx="1">
                  <c:v>0.1111111111111111</c:v>
                </c:pt>
                <c:pt idx="2">
                  <c:v>5.5555555555555552E-2</c:v>
                </c:pt>
                <c:pt idx="3">
                  <c:v>0.1111111111111111</c:v>
                </c:pt>
                <c:pt idx="4">
                  <c:v>0.1111111111111111</c:v>
                </c:pt>
                <c:pt idx="5">
                  <c:v>0.1111111111111111</c:v>
                </c:pt>
                <c:pt idx="6">
                  <c:v>5.5555555555555552E-2</c:v>
                </c:pt>
                <c:pt idx="7">
                  <c:v>0.1111111111111111</c:v>
                </c:pt>
                <c:pt idx="8">
                  <c:v>0.1111111111111111</c:v>
                </c:pt>
                <c:pt idx="9">
                  <c:v>5.5555555555555552E-2</c:v>
                </c:pt>
                <c:pt idx="10">
                  <c:v>5.5555555555555552E-2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9A3-4B0C-B28D-0FC3F045F1B1}"/>
            </c:ext>
          </c:extLst>
        </c:ser>
        <c:dLbls>
          <c:showLegendKey val="0"/>
          <c:showVal val="0"/>
          <c:showCatName val="0"/>
          <c:showSerName val="0"/>
          <c:showPercent val="0"/>
          <c:showBubbleSize val="0"/>
        </c:dLbls>
        <c:gapWidth val="150"/>
        <c:axId val="722996934"/>
        <c:axId val="1699351586"/>
      </c:barChart>
      <c:catAx>
        <c:axId val="722996934"/>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CO"/>
          </a:p>
        </c:txPr>
        <c:crossAx val="1699351586"/>
        <c:crosses val="autoZero"/>
        <c:auto val="1"/>
        <c:lblAlgn val="ctr"/>
        <c:lblOffset val="100"/>
        <c:noMultiLvlLbl val="1"/>
      </c:catAx>
      <c:valAx>
        <c:axId val="169935158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s-CO"/>
          </a:p>
        </c:txPr>
        <c:crossAx val="722996934"/>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solidFill>
                  <a:srgbClr val="757575"/>
                </a:solidFill>
                <a:latin typeface="+mn-lt"/>
              </a:defRPr>
            </a:pPr>
            <a:r>
              <a:rPr lang="es-CO" b="1" i="0">
                <a:solidFill>
                  <a:srgbClr val="757575"/>
                </a:solidFill>
                <a:latin typeface="+mn-lt"/>
              </a:rPr>
              <a:t>Priorización</a:t>
            </a:r>
          </a:p>
        </c:rich>
      </c:tx>
      <c:overlay val="0"/>
    </c:title>
    <c:autoTitleDeleted val="0"/>
    <c:plotArea>
      <c:layout/>
      <c:barChart>
        <c:barDir val="col"/>
        <c:grouping val="clustered"/>
        <c:varyColors val="1"/>
        <c:ser>
          <c:idx val="0"/>
          <c:order val="0"/>
          <c:spPr>
            <a:solidFill>
              <a:srgbClr val="4472C4"/>
            </a:solidFill>
            <a:ln cmpd="sng">
              <a:solidFill>
                <a:srgbClr val="000000"/>
              </a:solidFill>
            </a:ln>
          </c:spPr>
          <c:invertIfNegative val="1"/>
          <c:cat>
            <c:strRef>
              <c:f>'Mapa de Empatía'!$A$3:$A$13</c:f>
              <c:strCache>
                <c:ptCount val="11"/>
                <c:pt idx="0">
                  <c:v>Seguridad</c:v>
                </c:pt>
                <c:pt idx="1">
                  <c:v>Escalabilidad</c:v>
                </c:pt>
                <c:pt idx="2">
                  <c:v>Rendimiento</c:v>
                </c:pt>
                <c:pt idx="3">
                  <c:v>Disponibilidad</c:v>
                </c:pt>
                <c:pt idx="4">
                  <c:v>Flexibilidad</c:v>
                </c:pt>
                <c:pt idx="5">
                  <c:v>Accesibilidad</c:v>
                </c:pt>
                <c:pt idx="6">
                  <c:v>Internacionalización</c:v>
                </c:pt>
                <c:pt idx="7">
                  <c:v>Interoperabilidad</c:v>
                </c:pt>
                <c:pt idx="8">
                  <c:v>Usabilidad</c:v>
                </c:pt>
                <c:pt idx="9">
                  <c:v>Capacidad para ser administrado</c:v>
                </c:pt>
                <c:pt idx="10">
                  <c:v>Capacidad</c:v>
                </c:pt>
              </c:strCache>
            </c:strRef>
          </c:cat>
          <c:val>
            <c:numRef>
              <c:f>'Mapa de Empatía'!$H$3:$H$13</c:f>
              <c:numCache>
                <c:formatCode>0%</c:formatCode>
                <c:ptCount val="11"/>
                <c:pt idx="0">
                  <c:v>9.5238095238095233E-2</c:v>
                </c:pt>
                <c:pt idx="1">
                  <c:v>0.11904761904761904</c:v>
                </c:pt>
                <c:pt idx="2">
                  <c:v>7.1428571428571425E-2</c:v>
                </c:pt>
                <c:pt idx="3">
                  <c:v>0.10714285714285714</c:v>
                </c:pt>
                <c:pt idx="4">
                  <c:v>9.5238095238095233E-2</c:v>
                </c:pt>
                <c:pt idx="5">
                  <c:v>9.5238095238095233E-2</c:v>
                </c:pt>
                <c:pt idx="6">
                  <c:v>4.7619047619047616E-2</c:v>
                </c:pt>
                <c:pt idx="7">
                  <c:v>0.11904761904761904</c:v>
                </c:pt>
                <c:pt idx="8">
                  <c:v>0.10714285714285714</c:v>
                </c:pt>
                <c:pt idx="9">
                  <c:v>8.3333333333333329E-2</c:v>
                </c:pt>
                <c:pt idx="10">
                  <c:v>5.9523809523809521E-2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F21-4BD2-8701-B08F16805B5C}"/>
            </c:ext>
          </c:extLst>
        </c:ser>
        <c:dLbls>
          <c:showLegendKey val="0"/>
          <c:showVal val="0"/>
          <c:showCatName val="0"/>
          <c:showSerName val="0"/>
          <c:showPercent val="0"/>
          <c:showBubbleSize val="0"/>
        </c:dLbls>
        <c:gapWidth val="150"/>
        <c:axId val="1815613675"/>
        <c:axId val="1550246522"/>
      </c:barChart>
      <c:catAx>
        <c:axId val="1815613675"/>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CO"/>
          </a:p>
        </c:txPr>
        <c:crossAx val="1550246522"/>
        <c:crosses val="autoZero"/>
        <c:auto val="1"/>
        <c:lblAlgn val="ctr"/>
        <c:lblOffset val="100"/>
        <c:noMultiLvlLbl val="1"/>
      </c:catAx>
      <c:valAx>
        <c:axId val="155024652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s-CO"/>
          </a:p>
        </c:txPr>
        <c:crossAx val="1815613675"/>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895350</xdr:colOff>
      <xdr:row>15</xdr:row>
      <xdr:rowOff>28575</xdr:rowOff>
    </xdr:from>
    <xdr:ext cx="6296025" cy="4095750"/>
    <xdr:graphicFrame macro="">
      <xdr:nvGraphicFramePr>
        <xdr:cNvPr id="1305115474" name="Chart 1" title="Gráfico">
          <a:extLst>
            <a:ext uri="{FF2B5EF4-FFF2-40B4-BE49-F238E27FC236}">
              <a16:creationId xmlns:a16="http://schemas.microsoft.com/office/drawing/2014/main" id="{00000000-0008-0000-0000-0000527BCA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11</xdr:col>
      <xdr:colOff>76200</xdr:colOff>
      <xdr:row>16</xdr:row>
      <xdr:rowOff>9525</xdr:rowOff>
    </xdr:from>
    <xdr:ext cx="4524375" cy="2876550"/>
    <xdr:graphicFrame macro="">
      <xdr:nvGraphicFramePr>
        <xdr:cNvPr id="2085334480" name="Chart 2">
          <a:extLst>
            <a:ext uri="{FF2B5EF4-FFF2-40B4-BE49-F238E27FC236}">
              <a16:creationId xmlns:a16="http://schemas.microsoft.com/office/drawing/2014/main" id="{00000000-0008-0000-0000-0000D0AD4B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114300</xdr:colOff>
      <xdr:row>16</xdr:row>
      <xdr:rowOff>9525</xdr:rowOff>
    </xdr:from>
    <xdr:ext cx="4562475" cy="2886075"/>
    <xdr:graphicFrame macro="">
      <xdr:nvGraphicFramePr>
        <xdr:cNvPr id="2144788355" name="Chart 3">
          <a:extLst>
            <a:ext uri="{FF2B5EF4-FFF2-40B4-BE49-F238E27FC236}">
              <a16:creationId xmlns:a16="http://schemas.microsoft.com/office/drawing/2014/main" id="{00000000-0008-0000-0000-000083DFD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workbookViewId="0">
      <selection activeCell="A13" sqref="A13"/>
    </sheetView>
  </sheetViews>
  <sheetFormatPr baseColWidth="10" defaultColWidth="14.42578125" defaultRowHeight="15" customHeight="1"/>
  <cols>
    <col min="1" max="1" width="30" customWidth="1"/>
    <col min="2" max="2" width="21.7109375" customWidth="1"/>
    <col min="3" max="3" width="22.85546875" customWidth="1"/>
    <col min="4" max="4" width="21" customWidth="1"/>
    <col min="5" max="5" width="11" customWidth="1"/>
    <col min="6" max="6" width="12" customWidth="1"/>
    <col min="7" max="7" width="21.42578125" customWidth="1"/>
    <col min="8" max="8" width="22.85546875" customWidth="1"/>
    <col min="9" max="11" width="8.85546875" customWidth="1"/>
    <col min="12" max="12" width="12" customWidth="1"/>
    <col min="13" max="13" width="13.42578125" customWidth="1"/>
    <col min="14" max="14" width="23.7109375" customWidth="1"/>
    <col min="15" max="15" width="8.85546875" customWidth="1"/>
    <col min="16" max="26" width="10.7109375" customWidth="1"/>
  </cols>
  <sheetData>
    <row r="1" spans="1:26">
      <c r="A1" s="72" t="s">
        <v>0</v>
      </c>
      <c r="B1" s="74" t="s">
        <v>1</v>
      </c>
      <c r="C1" s="75"/>
      <c r="D1" s="74" t="s">
        <v>2</v>
      </c>
      <c r="E1" s="75"/>
      <c r="F1" s="76" t="s">
        <v>3</v>
      </c>
      <c r="G1" s="76" t="s">
        <v>4</v>
      </c>
      <c r="H1" s="68" t="s">
        <v>5</v>
      </c>
      <c r="I1" s="70" t="s">
        <v>2</v>
      </c>
      <c r="P1" s="1"/>
      <c r="Q1" s="1"/>
      <c r="R1" s="1"/>
      <c r="S1" s="1"/>
      <c r="T1" s="1"/>
      <c r="U1" s="1"/>
      <c r="V1" s="1"/>
      <c r="W1" s="1"/>
      <c r="X1" s="1"/>
      <c r="Y1" s="1"/>
      <c r="Z1" s="1"/>
    </row>
    <row r="2" spans="1:26">
      <c r="A2" s="73"/>
      <c r="B2" s="2" t="s">
        <v>6</v>
      </c>
      <c r="C2" s="2" t="s">
        <v>7</v>
      </c>
      <c r="D2" s="2" t="s">
        <v>6</v>
      </c>
      <c r="E2" s="2" t="s">
        <v>7</v>
      </c>
      <c r="F2" s="69"/>
      <c r="G2" s="69"/>
      <c r="H2" s="69"/>
      <c r="I2" s="71"/>
      <c r="P2" s="1"/>
      <c r="Q2" s="1"/>
      <c r="R2" s="1"/>
      <c r="S2" s="1"/>
      <c r="T2" s="1"/>
      <c r="U2" s="1"/>
      <c r="V2" s="1"/>
      <c r="W2" s="1"/>
      <c r="X2" s="1"/>
      <c r="Y2" s="1"/>
      <c r="Z2" s="1"/>
    </row>
    <row r="3" spans="1:26">
      <c r="A3" s="3" t="s">
        <v>8</v>
      </c>
      <c r="B3" s="4">
        <v>3</v>
      </c>
      <c r="C3" s="4">
        <v>5</v>
      </c>
      <c r="D3" s="4">
        <v>1</v>
      </c>
      <c r="E3" s="4">
        <v>1</v>
      </c>
      <c r="F3" s="4">
        <f t="shared" ref="F3:F14" si="0">B3+C3</f>
        <v>8</v>
      </c>
      <c r="G3" s="4">
        <f t="shared" ref="G3:G14" si="1">D3+E3</f>
        <v>2</v>
      </c>
      <c r="H3" s="5">
        <f>F3/$F$14</f>
        <v>9.5238095238095233E-2</v>
      </c>
      <c r="I3" s="6">
        <f t="shared" ref="I3:I13" si="2">G3/$G$14</f>
        <v>0.1111111111111111</v>
      </c>
      <c r="P3" s="1"/>
      <c r="Q3" s="1"/>
      <c r="R3" s="1"/>
      <c r="S3" s="1"/>
      <c r="T3" s="1"/>
      <c r="U3" s="1"/>
      <c r="V3" s="1"/>
      <c r="W3" s="1"/>
      <c r="X3" s="1"/>
      <c r="Y3" s="1"/>
      <c r="Z3" s="1"/>
    </row>
    <row r="4" spans="1:26">
      <c r="A4" s="3" t="s">
        <v>9</v>
      </c>
      <c r="B4" s="4">
        <v>5</v>
      </c>
      <c r="C4" s="4">
        <v>5</v>
      </c>
      <c r="D4" s="4">
        <v>1</v>
      </c>
      <c r="E4" s="4">
        <v>1</v>
      </c>
      <c r="F4" s="4">
        <f t="shared" si="0"/>
        <v>10</v>
      </c>
      <c r="G4" s="4">
        <f t="shared" si="1"/>
        <v>2</v>
      </c>
      <c r="H4" s="5">
        <f t="shared" ref="H4:H13" si="3">F4/$F$14</f>
        <v>0.11904761904761904</v>
      </c>
      <c r="I4" s="6">
        <f t="shared" si="2"/>
        <v>0.1111111111111111</v>
      </c>
      <c r="P4" s="1"/>
      <c r="Q4" s="1"/>
      <c r="R4" s="1"/>
      <c r="S4" s="1"/>
      <c r="T4" s="1"/>
      <c r="U4" s="1"/>
      <c r="V4" s="1"/>
      <c r="W4" s="1"/>
      <c r="X4" s="1"/>
      <c r="Y4" s="1"/>
      <c r="Z4" s="1"/>
    </row>
    <row r="5" spans="1:26">
      <c r="A5" s="3" t="s">
        <v>10</v>
      </c>
      <c r="B5" s="4">
        <v>2</v>
      </c>
      <c r="C5" s="4">
        <v>4</v>
      </c>
      <c r="D5" s="4">
        <v>0</v>
      </c>
      <c r="E5" s="4">
        <v>1</v>
      </c>
      <c r="F5" s="4">
        <f t="shared" si="0"/>
        <v>6</v>
      </c>
      <c r="G5" s="4">
        <f t="shared" si="1"/>
        <v>1</v>
      </c>
      <c r="H5" s="5">
        <f t="shared" si="3"/>
        <v>7.1428571428571425E-2</v>
      </c>
      <c r="I5" s="6">
        <f t="shared" si="2"/>
        <v>5.5555555555555552E-2</v>
      </c>
      <c r="P5" s="1"/>
      <c r="Q5" s="1"/>
      <c r="R5" s="1"/>
      <c r="S5" s="1"/>
      <c r="T5" s="1"/>
      <c r="U5" s="1"/>
      <c r="V5" s="1"/>
      <c r="W5" s="1"/>
      <c r="X5" s="1"/>
      <c r="Y5" s="1"/>
      <c r="Z5" s="1"/>
    </row>
    <row r="6" spans="1:26">
      <c r="A6" s="3" t="s">
        <v>11</v>
      </c>
      <c r="B6" s="4">
        <v>4</v>
      </c>
      <c r="C6" s="4">
        <v>5</v>
      </c>
      <c r="D6" s="4">
        <v>1</v>
      </c>
      <c r="E6" s="4">
        <v>1</v>
      </c>
      <c r="F6" s="4">
        <f t="shared" si="0"/>
        <v>9</v>
      </c>
      <c r="G6" s="4">
        <f t="shared" si="1"/>
        <v>2</v>
      </c>
      <c r="H6" s="5">
        <f t="shared" si="3"/>
        <v>0.10714285714285714</v>
      </c>
      <c r="I6" s="6">
        <f t="shared" si="2"/>
        <v>0.1111111111111111</v>
      </c>
      <c r="P6" s="1"/>
      <c r="Q6" s="1"/>
      <c r="R6" s="1"/>
      <c r="S6" s="1"/>
      <c r="T6" s="1"/>
      <c r="U6" s="1"/>
      <c r="V6" s="1"/>
      <c r="W6" s="1"/>
      <c r="X6" s="1"/>
      <c r="Y6" s="1"/>
      <c r="Z6" s="1"/>
    </row>
    <row r="7" spans="1:26">
      <c r="A7" s="3" t="s">
        <v>12</v>
      </c>
      <c r="B7" s="4">
        <v>4</v>
      </c>
      <c r="C7" s="4">
        <v>4</v>
      </c>
      <c r="D7" s="4">
        <v>1</v>
      </c>
      <c r="E7" s="4">
        <v>1</v>
      </c>
      <c r="F7" s="4">
        <f t="shared" si="0"/>
        <v>8</v>
      </c>
      <c r="G7" s="4">
        <f t="shared" si="1"/>
        <v>2</v>
      </c>
      <c r="H7" s="5">
        <f t="shared" si="3"/>
        <v>9.5238095238095233E-2</v>
      </c>
      <c r="I7" s="6">
        <f t="shared" si="2"/>
        <v>0.1111111111111111</v>
      </c>
      <c r="P7" s="1"/>
      <c r="Q7" s="1"/>
      <c r="R7" s="1"/>
      <c r="S7" s="1"/>
      <c r="T7" s="1"/>
      <c r="U7" s="1"/>
      <c r="V7" s="1"/>
      <c r="W7" s="1"/>
      <c r="X7" s="1"/>
      <c r="Y7" s="1"/>
      <c r="Z7" s="1"/>
    </row>
    <row r="8" spans="1:26">
      <c r="A8" s="3" t="s">
        <v>13</v>
      </c>
      <c r="B8" s="4">
        <v>4</v>
      </c>
      <c r="C8" s="4">
        <v>4</v>
      </c>
      <c r="D8" s="4">
        <v>1</v>
      </c>
      <c r="E8" s="4">
        <v>1</v>
      </c>
      <c r="F8" s="4">
        <f t="shared" si="0"/>
        <v>8</v>
      </c>
      <c r="G8" s="4">
        <f t="shared" si="1"/>
        <v>2</v>
      </c>
      <c r="H8" s="5">
        <f t="shared" si="3"/>
        <v>9.5238095238095233E-2</v>
      </c>
      <c r="I8" s="6">
        <f t="shared" si="2"/>
        <v>0.1111111111111111</v>
      </c>
      <c r="P8" s="1"/>
      <c r="Q8" s="1"/>
      <c r="R8" s="1"/>
      <c r="S8" s="1"/>
      <c r="T8" s="1"/>
      <c r="U8" s="1"/>
      <c r="V8" s="1"/>
      <c r="W8" s="1"/>
      <c r="X8" s="1"/>
      <c r="Y8" s="1"/>
      <c r="Z8" s="1"/>
    </row>
    <row r="9" spans="1:26">
      <c r="A9" s="3" t="s">
        <v>14</v>
      </c>
      <c r="B9" s="4">
        <v>1</v>
      </c>
      <c r="C9" s="4">
        <v>3</v>
      </c>
      <c r="D9" s="4">
        <v>0</v>
      </c>
      <c r="E9" s="4">
        <v>1</v>
      </c>
      <c r="F9" s="4">
        <f t="shared" si="0"/>
        <v>4</v>
      </c>
      <c r="G9" s="4">
        <f t="shared" si="1"/>
        <v>1</v>
      </c>
      <c r="H9" s="5">
        <f t="shared" si="3"/>
        <v>4.7619047619047616E-2</v>
      </c>
      <c r="I9" s="6">
        <f t="shared" si="2"/>
        <v>5.5555555555555552E-2</v>
      </c>
      <c r="P9" s="1"/>
      <c r="Q9" s="1"/>
      <c r="R9" s="1"/>
      <c r="S9" s="1"/>
      <c r="T9" s="1"/>
      <c r="U9" s="1"/>
      <c r="V9" s="1"/>
      <c r="W9" s="1"/>
      <c r="X9" s="1"/>
      <c r="Y9" s="1"/>
      <c r="Z9" s="1"/>
    </row>
    <row r="10" spans="1:26">
      <c r="A10" s="3" t="s">
        <v>15</v>
      </c>
      <c r="B10" s="4">
        <v>5</v>
      </c>
      <c r="C10" s="4">
        <v>5</v>
      </c>
      <c r="D10" s="4">
        <v>1</v>
      </c>
      <c r="E10" s="4">
        <v>1</v>
      </c>
      <c r="F10" s="4">
        <f t="shared" si="0"/>
        <v>10</v>
      </c>
      <c r="G10" s="4">
        <f t="shared" si="1"/>
        <v>2</v>
      </c>
      <c r="H10" s="5">
        <f t="shared" si="3"/>
        <v>0.11904761904761904</v>
      </c>
      <c r="I10" s="6">
        <f t="shared" si="2"/>
        <v>0.1111111111111111</v>
      </c>
      <c r="P10" s="1"/>
      <c r="Q10" s="1"/>
      <c r="R10" s="1"/>
      <c r="S10" s="1"/>
      <c r="T10" s="1"/>
      <c r="U10" s="1"/>
      <c r="V10" s="1"/>
      <c r="W10" s="1"/>
      <c r="X10" s="1"/>
      <c r="Y10" s="1"/>
      <c r="Z10" s="1"/>
    </row>
    <row r="11" spans="1:26">
      <c r="A11" s="3" t="s">
        <v>16</v>
      </c>
      <c r="B11" s="4">
        <v>4</v>
      </c>
      <c r="C11" s="4">
        <v>5</v>
      </c>
      <c r="D11" s="4">
        <v>1</v>
      </c>
      <c r="E11" s="4">
        <v>1</v>
      </c>
      <c r="F11" s="4">
        <f t="shared" si="0"/>
        <v>9</v>
      </c>
      <c r="G11" s="4">
        <f t="shared" si="1"/>
        <v>2</v>
      </c>
      <c r="H11" s="5">
        <f t="shared" si="3"/>
        <v>0.10714285714285714</v>
      </c>
      <c r="I11" s="6">
        <f t="shared" si="2"/>
        <v>0.1111111111111111</v>
      </c>
      <c r="P11" s="1"/>
      <c r="Q11" s="1"/>
      <c r="R11" s="1"/>
      <c r="S11" s="1"/>
      <c r="T11" s="1"/>
      <c r="U11" s="1"/>
      <c r="V11" s="1"/>
      <c r="W11" s="1"/>
      <c r="X11" s="1"/>
      <c r="Y11" s="1"/>
      <c r="Z11" s="1"/>
    </row>
    <row r="12" spans="1:26">
      <c r="A12" s="3" t="s">
        <v>17</v>
      </c>
      <c r="B12" s="4">
        <v>5</v>
      </c>
      <c r="C12" s="4">
        <v>2</v>
      </c>
      <c r="D12" s="4">
        <v>1</v>
      </c>
      <c r="E12" s="4">
        <v>0</v>
      </c>
      <c r="F12" s="4">
        <f t="shared" si="0"/>
        <v>7</v>
      </c>
      <c r="G12" s="4">
        <f t="shared" si="1"/>
        <v>1</v>
      </c>
      <c r="H12" s="5">
        <f t="shared" si="3"/>
        <v>8.3333333333333329E-2</v>
      </c>
      <c r="I12" s="6">
        <f t="shared" si="2"/>
        <v>5.5555555555555552E-2</v>
      </c>
      <c r="P12" s="1"/>
      <c r="Q12" s="1"/>
      <c r="R12" s="1"/>
      <c r="S12" s="1"/>
      <c r="T12" s="1"/>
      <c r="U12" s="1"/>
      <c r="V12" s="1"/>
      <c r="W12" s="1"/>
      <c r="X12" s="1"/>
      <c r="Y12" s="1"/>
      <c r="Z12" s="1"/>
    </row>
    <row r="13" spans="1:26">
      <c r="A13" s="3" t="s">
        <v>18</v>
      </c>
      <c r="B13" s="4">
        <v>2</v>
      </c>
      <c r="C13" s="4">
        <v>3</v>
      </c>
      <c r="D13" s="4">
        <v>0</v>
      </c>
      <c r="E13" s="4">
        <v>1</v>
      </c>
      <c r="F13" s="4">
        <f t="shared" si="0"/>
        <v>5</v>
      </c>
      <c r="G13" s="4">
        <f t="shared" si="1"/>
        <v>1</v>
      </c>
      <c r="H13" s="5">
        <f t="shared" si="3"/>
        <v>5.9523809523809521E-2</v>
      </c>
      <c r="I13" s="6">
        <f t="shared" si="2"/>
        <v>5.5555555555555552E-2</v>
      </c>
      <c r="P13" s="1"/>
      <c r="Q13" s="1"/>
      <c r="R13" s="1"/>
      <c r="S13" s="1"/>
      <c r="T13" s="1"/>
      <c r="U13" s="1"/>
      <c r="V13" s="1"/>
      <c r="W13" s="1"/>
      <c r="X13" s="1"/>
      <c r="Y13" s="1"/>
      <c r="Z13" s="1"/>
    </row>
    <row r="14" spans="1:26">
      <c r="A14" s="7"/>
      <c r="B14" s="8">
        <f t="shared" ref="B14:E14" si="4">SUM(B3:B13)</f>
        <v>39</v>
      </c>
      <c r="C14" s="8">
        <f t="shared" si="4"/>
        <v>45</v>
      </c>
      <c r="D14" s="8">
        <f t="shared" si="4"/>
        <v>8</v>
      </c>
      <c r="E14" s="8">
        <f t="shared" si="4"/>
        <v>10</v>
      </c>
      <c r="F14" s="8">
        <f t="shared" si="0"/>
        <v>84</v>
      </c>
      <c r="G14" s="8">
        <f t="shared" si="1"/>
        <v>18</v>
      </c>
      <c r="H14" s="9">
        <f t="shared" ref="H14:I14" si="5">SUM(H3:H13)</f>
        <v>1</v>
      </c>
      <c r="I14" s="10">
        <f t="shared" si="5"/>
        <v>1.0000000000000002</v>
      </c>
      <c r="P14" s="1"/>
      <c r="Q14" s="1"/>
      <c r="R14" s="1"/>
      <c r="S14" s="1"/>
      <c r="T14" s="1"/>
      <c r="U14" s="1"/>
      <c r="V14" s="1"/>
      <c r="W14" s="1"/>
      <c r="X14" s="1"/>
      <c r="Y14" s="1"/>
      <c r="Z14" s="1"/>
    </row>
    <row r="15" spans="1:26">
      <c r="A15" s="1"/>
      <c r="B15" s="1"/>
      <c r="C15" s="1"/>
      <c r="D15" s="1"/>
      <c r="E15" s="1"/>
      <c r="F15" s="1"/>
      <c r="G15" s="1"/>
      <c r="H15" s="1"/>
      <c r="I15" s="1"/>
      <c r="J15" s="1"/>
      <c r="K15" s="1"/>
      <c r="L15" s="1"/>
      <c r="M15" s="1"/>
      <c r="N15" s="11"/>
      <c r="O15" s="1"/>
      <c r="P15" s="1"/>
      <c r="Q15" s="1"/>
      <c r="R15" s="1"/>
      <c r="S15" s="1"/>
      <c r="T15" s="1"/>
      <c r="U15" s="1"/>
      <c r="V15" s="1"/>
      <c r="W15" s="1"/>
      <c r="X15" s="1"/>
      <c r="Y15" s="1"/>
      <c r="Z15" s="1"/>
    </row>
    <row r="16" spans="1:26">
      <c r="A16" s="1"/>
      <c r="B16" s="1"/>
      <c r="C16" s="1"/>
      <c r="D16" s="1"/>
      <c r="E16" s="1"/>
      <c r="F16" s="1"/>
      <c r="G16" s="1"/>
      <c r="H16" s="1"/>
      <c r="I16" s="1"/>
      <c r="J16" s="1"/>
      <c r="K16" s="1"/>
      <c r="L16" s="1"/>
      <c r="M16" s="1"/>
      <c r="N16" s="11"/>
      <c r="O16" s="1"/>
      <c r="P16" s="1"/>
      <c r="Q16" s="1"/>
      <c r="R16" s="1"/>
      <c r="S16" s="1"/>
      <c r="T16" s="1"/>
      <c r="U16" s="1"/>
      <c r="V16" s="1"/>
      <c r="W16" s="1"/>
      <c r="X16" s="1"/>
      <c r="Y16" s="1"/>
      <c r="Z16" s="1"/>
    </row>
    <row r="17" spans="1:26">
      <c r="A17" s="1"/>
      <c r="B17" s="1"/>
      <c r="C17" s="1"/>
      <c r="D17" s="1"/>
      <c r="E17" s="1"/>
      <c r="F17" s="1"/>
      <c r="G17" s="1"/>
      <c r="H17" s="1"/>
      <c r="I17" s="1"/>
      <c r="J17" s="1"/>
      <c r="K17" s="1"/>
      <c r="L17" s="1"/>
      <c r="M17" s="1"/>
      <c r="N17" s="11"/>
      <c r="O17" s="1"/>
      <c r="P17" s="1"/>
      <c r="Q17" s="1"/>
      <c r="R17" s="1"/>
      <c r="S17" s="1"/>
      <c r="T17" s="1"/>
      <c r="U17" s="1"/>
      <c r="V17" s="1"/>
      <c r="W17" s="1"/>
      <c r="X17" s="1"/>
      <c r="Y17" s="1"/>
      <c r="Z17" s="1"/>
    </row>
    <row r="18" spans="1:26">
      <c r="A18" s="1"/>
      <c r="B18" s="1"/>
      <c r="C18" s="1"/>
      <c r="D18" s="1"/>
      <c r="E18" s="1"/>
      <c r="F18" s="1"/>
      <c r="G18" s="1"/>
      <c r="H18" s="1"/>
      <c r="I18" s="1"/>
      <c r="J18" s="1"/>
      <c r="K18" s="1"/>
      <c r="L18" s="1"/>
      <c r="M18" s="1"/>
      <c r="N18" s="11"/>
      <c r="O18" s="1"/>
      <c r="P18" s="1"/>
      <c r="Q18" s="1"/>
      <c r="R18" s="1"/>
      <c r="S18" s="1"/>
      <c r="T18" s="1"/>
      <c r="U18" s="1"/>
      <c r="V18" s="1"/>
      <c r="W18" s="1"/>
      <c r="X18" s="1"/>
      <c r="Y18" s="1"/>
      <c r="Z18" s="1"/>
    </row>
    <row r="19" spans="1:26">
      <c r="A19" s="1"/>
      <c r="B19" s="1"/>
      <c r="C19" s="1"/>
      <c r="D19" s="1"/>
      <c r="E19" s="1"/>
      <c r="F19" s="1"/>
      <c r="G19" s="1"/>
      <c r="H19" s="1"/>
      <c r="I19" s="1"/>
      <c r="J19" s="1"/>
      <c r="K19" s="1"/>
      <c r="L19" s="1"/>
      <c r="M19" s="1"/>
      <c r="N19" s="11"/>
      <c r="O19" s="1"/>
      <c r="P19" s="1"/>
      <c r="Q19" s="1"/>
      <c r="R19" s="1"/>
      <c r="S19" s="1"/>
      <c r="T19" s="1"/>
      <c r="U19" s="1"/>
      <c r="V19" s="1"/>
      <c r="W19" s="1"/>
      <c r="X19" s="1"/>
      <c r="Y19" s="1"/>
      <c r="Z19" s="1"/>
    </row>
    <row r="20" spans="1:26" ht="15.75" customHeight="1">
      <c r="A20" s="1"/>
      <c r="B20" s="1"/>
      <c r="C20" s="1"/>
      <c r="D20" s="1"/>
      <c r="E20" s="1"/>
      <c r="F20" s="1"/>
      <c r="G20" s="1"/>
      <c r="H20" s="1"/>
      <c r="I20" s="1"/>
      <c r="J20" s="1"/>
      <c r="K20" s="1"/>
      <c r="L20" s="1"/>
      <c r="M20" s="1"/>
      <c r="N20" s="1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1"/>
      <c r="O999" s="1"/>
      <c r="P999" s="1"/>
      <c r="Q999" s="1"/>
      <c r="R999" s="1"/>
      <c r="S999" s="1"/>
      <c r="T999" s="1"/>
      <c r="U999" s="1"/>
      <c r="V999" s="1"/>
      <c r="W999" s="1"/>
      <c r="X999" s="1"/>
      <c r="Y999" s="1"/>
      <c r="Z999" s="1"/>
    </row>
  </sheetData>
  <mergeCells count="7">
    <mergeCell ref="H1:H2"/>
    <mergeCell ref="I1:I2"/>
    <mergeCell ref="A1:A2"/>
    <mergeCell ref="B1:C1"/>
    <mergeCell ref="D1:E1"/>
    <mergeCell ref="F1:F2"/>
    <mergeCell ref="G1:G2"/>
  </mergeCells>
  <pageMargins left="0.7" right="0.7" top="0.75" bottom="0.75" header="0" footer="0"/>
  <pageSetup paperSize="9" orientation="portrait"/>
  <drawing r:id="rId1"/>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Valores!$A$2:$A$6</xm:f>
          </x14:formula1>
          <xm:sqref>B3:C13</xm:sqref>
        </x14:dataValidation>
        <x14:dataValidation type="list" allowBlank="1" showErrorMessage="1" xr:uid="{00000000-0002-0000-0000-000001000000}">
          <x14:formula1>
            <xm:f>Valores!$B$2:$B$3</xm:f>
          </x14:formula1>
          <xm:sqref>D3:E13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000"/>
  <sheetViews>
    <sheetView tabSelected="1" zoomScale="160" zoomScaleNormal="160" workbookViewId="0">
      <selection activeCell="B17" sqref="B17"/>
    </sheetView>
  </sheetViews>
  <sheetFormatPr baseColWidth="10" defaultColWidth="14.42578125" defaultRowHeight="15" customHeight="1"/>
  <cols>
    <col min="2" max="2" width="134.7109375" customWidth="1"/>
    <col min="3" max="3" width="32.140625" customWidth="1"/>
    <col min="4" max="4" width="16.7109375" customWidth="1"/>
    <col min="5" max="5" width="10.7109375" customWidth="1"/>
    <col min="6" max="6" width="24.5703125" customWidth="1"/>
    <col min="7" max="26" width="10.7109375" customWidth="1"/>
  </cols>
  <sheetData>
    <row r="1" spans="1:7">
      <c r="A1" s="24" t="s">
        <v>19</v>
      </c>
      <c r="B1" s="135" t="s">
        <v>20</v>
      </c>
      <c r="C1" s="12" t="s">
        <v>21</v>
      </c>
      <c r="D1" s="12" t="s">
        <v>22</v>
      </c>
      <c r="E1" s="12" t="s">
        <v>23</v>
      </c>
      <c r="F1" s="13" t="s">
        <v>24</v>
      </c>
      <c r="G1" s="14" t="s">
        <v>7</v>
      </c>
    </row>
    <row r="2" spans="1:7">
      <c r="A2" s="25"/>
      <c r="B2" s="20" t="s">
        <v>48</v>
      </c>
      <c r="C2" s="4" t="s">
        <v>7</v>
      </c>
      <c r="D2" s="4" t="s">
        <v>16</v>
      </c>
      <c r="E2" s="21"/>
      <c r="F2" s="4"/>
      <c r="G2" s="22"/>
    </row>
    <row r="3" spans="1:7">
      <c r="A3" s="25"/>
      <c r="B3" s="30" t="s">
        <v>49</v>
      </c>
      <c r="C3" s="4" t="s">
        <v>7</v>
      </c>
      <c r="D3" s="4" t="s">
        <v>16</v>
      </c>
      <c r="E3" s="21"/>
      <c r="F3" s="4"/>
      <c r="G3" s="22"/>
    </row>
    <row r="4" spans="1:7">
      <c r="A4" s="25" t="s">
        <v>50</v>
      </c>
      <c r="B4" s="20" t="s">
        <v>51</v>
      </c>
      <c r="C4" s="4" t="s">
        <v>7</v>
      </c>
      <c r="D4" s="4" t="s">
        <v>16</v>
      </c>
      <c r="E4" s="21"/>
      <c r="F4" s="4"/>
      <c r="G4" s="22">
        <v>3</v>
      </c>
    </row>
    <row r="5" spans="1:7" ht="15" customHeight="1">
      <c r="A5" s="25"/>
      <c r="B5" s="28" t="s">
        <v>52</v>
      </c>
      <c r="C5" s="31" t="s">
        <v>7</v>
      </c>
      <c r="D5" s="4" t="s">
        <v>16</v>
      </c>
      <c r="E5" s="28"/>
      <c r="F5" s="28"/>
      <c r="G5" s="29"/>
    </row>
    <row r="6" spans="1:7" ht="15" customHeight="1">
      <c r="A6" s="25"/>
      <c r="B6" s="30" t="s">
        <v>53</v>
      </c>
      <c r="C6" s="31" t="s">
        <v>7</v>
      </c>
      <c r="D6" s="4" t="s">
        <v>16</v>
      </c>
      <c r="E6" s="28"/>
      <c r="F6" s="28"/>
      <c r="G6" s="29"/>
    </row>
    <row r="7" spans="1:7" ht="15" customHeight="1">
      <c r="A7" s="25"/>
      <c r="B7" s="28" t="s">
        <v>54</v>
      </c>
      <c r="C7" s="31" t="s">
        <v>7</v>
      </c>
      <c r="D7" s="4" t="s">
        <v>16</v>
      </c>
      <c r="E7" s="28"/>
      <c r="F7" s="28"/>
      <c r="G7" s="29"/>
    </row>
    <row r="8" spans="1:7">
      <c r="A8" s="25"/>
      <c r="B8" s="28" t="s">
        <v>55</v>
      </c>
      <c r="C8" s="28" t="s">
        <v>29</v>
      </c>
      <c r="D8" s="4" t="s">
        <v>16</v>
      </c>
      <c r="E8" s="28"/>
      <c r="F8" s="28"/>
      <c r="G8" s="29"/>
    </row>
    <row r="9" spans="1:7">
      <c r="A9" s="25"/>
      <c r="B9" s="30" t="s">
        <v>56</v>
      </c>
      <c r="C9" s="28" t="s">
        <v>7</v>
      </c>
      <c r="D9" s="4" t="s">
        <v>16</v>
      </c>
      <c r="E9" s="28"/>
      <c r="F9" s="28"/>
      <c r="G9" s="29"/>
    </row>
    <row r="10" spans="1:7" ht="30">
      <c r="A10" s="25"/>
      <c r="B10" s="32" t="s">
        <v>57</v>
      </c>
      <c r="C10" s="32" t="s">
        <v>29</v>
      </c>
      <c r="D10" s="4" t="s">
        <v>16</v>
      </c>
      <c r="E10" s="28"/>
      <c r="F10" s="28"/>
      <c r="G10" s="29"/>
    </row>
    <row r="11" spans="1:7" ht="15" customHeight="1">
      <c r="A11" s="25"/>
      <c r="B11" s="30" t="s">
        <v>58</v>
      </c>
      <c r="C11" s="32" t="s">
        <v>29</v>
      </c>
      <c r="D11" s="4" t="s">
        <v>16</v>
      </c>
      <c r="E11" s="28"/>
      <c r="F11" s="28"/>
      <c r="G11" s="29"/>
    </row>
    <row r="12" spans="1:7" ht="15" customHeight="1">
      <c r="A12" s="25"/>
      <c r="B12" s="28" t="s">
        <v>59</v>
      </c>
      <c r="C12" s="28" t="s">
        <v>29</v>
      </c>
      <c r="D12" s="4" t="s">
        <v>16</v>
      </c>
      <c r="E12" s="28"/>
      <c r="F12" s="28"/>
      <c r="G12" s="29"/>
    </row>
    <row r="13" spans="1:7" ht="15" customHeight="1">
      <c r="A13" s="25"/>
      <c r="B13" s="30" t="s">
        <v>60</v>
      </c>
      <c r="C13" s="28" t="s">
        <v>29</v>
      </c>
      <c r="D13" s="4" t="s">
        <v>16</v>
      </c>
      <c r="E13" s="28"/>
      <c r="F13" s="28"/>
      <c r="G13" s="29"/>
    </row>
    <row r="14" spans="1:7" ht="15" customHeight="1">
      <c r="A14" s="25"/>
      <c r="B14" s="28" t="s">
        <v>61</v>
      </c>
      <c r="C14" s="28" t="s">
        <v>7</v>
      </c>
      <c r="D14" s="4" t="s">
        <v>16</v>
      </c>
      <c r="E14" s="28"/>
      <c r="F14" s="28"/>
      <c r="G14" s="29"/>
    </row>
    <row r="15" spans="1:7" ht="30">
      <c r="A15" s="25"/>
      <c r="B15" s="32" t="s">
        <v>62</v>
      </c>
      <c r="C15" s="28" t="s">
        <v>7</v>
      </c>
      <c r="D15" s="4" t="s">
        <v>16</v>
      </c>
      <c r="E15" s="28"/>
      <c r="F15" s="28"/>
      <c r="G15" s="29"/>
    </row>
    <row r="16" spans="1:7" ht="30">
      <c r="A16" s="25"/>
      <c r="B16" s="32" t="s">
        <v>63</v>
      </c>
      <c r="C16" s="32" t="s">
        <v>29</v>
      </c>
      <c r="D16" s="4" t="s">
        <v>16</v>
      </c>
      <c r="E16" s="28"/>
      <c r="F16" s="28"/>
      <c r="G16" s="29"/>
    </row>
    <row r="17" spans="1:7" ht="30">
      <c r="A17" s="25"/>
      <c r="B17" s="32" t="s">
        <v>64</v>
      </c>
      <c r="C17" s="32" t="s">
        <v>7</v>
      </c>
      <c r="D17" s="4" t="s">
        <v>16</v>
      </c>
      <c r="E17" s="28"/>
      <c r="F17" s="28"/>
      <c r="G17" s="29"/>
    </row>
    <row r="18" spans="1:7" ht="15" customHeight="1">
      <c r="A18" s="25"/>
      <c r="B18" s="30" t="s">
        <v>65</v>
      </c>
      <c r="C18" s="32" t="s">
        <v>7</v>
      </c>
      <c r="D18" s="4" t="s">
        <v>16</v>
      </c>
      <c r="E18" s="28"/>
      <c r="F18" s="28"/>
      <c r="G18" s="29"/>
    </row>
    <row r="19" spans="1:7" ht="15" customHeight="1">
      <c r="A19" s="25"/>
      <c r="B19" s="28" t="s">
        <v>66</v>
      </c>
      <c r="C19" s="28" t="s">
        <v>29</v>
      </c>
      <c r="D19" s="4" t="s">
        <v>16</v>
      </c>
      <c r="E19" s="28"/>
      <c r="F19" s="28"/>
      <c r="G19" s="29"/>
    </row>
    <row r="20" spans="1:7" ht="15" customHeight="1">
      <c r="A20" s="25"/>
      <c r="B20" s="30" t="s">
        <v>67</v>
      </c>
      <c r="C20" s="28" t="s">
        <v>29</v>
      </c>
      <c r="D20" s="4" t="s">
        <v>16</v>
      </c>
      <c r="E20" s="28"/>
      <c r="F20" s="28"/>
      <c r="G20" s="29"/>
    </row>
    <row r="21" spans="1:7" ht="30">
      <c r="A21" s="25"/>
      <c r="B21" s="32" t="s">
        <v>68</v>
      </c>
      <c r="C21" s="28" t="s">
        <v>29</v>
      </c>
      <c r="D21" s="4" t="s">
        <v>16</v>
      </c>
      <c r="E21" s="28"/>
      <c r="F21" s="28"/>
      <c r="G21" s="29"/>
    </row>
    <row r="22" spans="1:7" ht="15.75" customHeight="1">
      <c r="A22" s="25"/>
      <c r="B22" s="28" t="s">
        <v>69</v>
      </c>
      <c r="C22" s="28" t="s">
        <v>29</v>
      </c>
      <c r="D22" s="4" t="s">
        <v>16</v>
      </c>
      <c r="E22" s="28"/>
      <c r="F22" s="28"/>
      <c r="G22" s="29"/>
    </row>
    <row r="23" spans="1:7" ht="15.75" customHeight="1">
      <c r="A23" s="25"/>
      <c r="B23" s="28" t="s">
        <v>70</v>
      </c>
      <c r="C23" s="28" t="s">
        <v>29</v>
      </c>
      <c r="D23" s="4" t="s">
        <v>16</v>
      </c>
      <c r="E23" s="28"/>
      <c r="F23" s="28"/>
      <c r="G23" s="29"/>
    </row>
    <row r="24" spans="1:7" ht="15.75" customHeight="1">
      <c r="A24" s="25"/>
      <c r="B24" s="30" t="s">
        <v>71</v>
      </c>
      <c r="C24" s="32" t="s">
        <v>7</v>
      </c>
      <c r="D24" s="4" t="s">
        <v>16</v>
      </c>
      <c r="E24" s="28"/>
      <c r="F24" s="28"/>
      <c r="G24" s="29"/>
    </row>
    <row r="25" spans="1:7" ht="15.75" customHeight="1">
      <c r="A25" s="25"/>
      <c r="B25" s="30" t="s">
        <v>72</v>
      </c>
      <c r="C25" s="32" t="s">
        <v>7</v>
      </c>
      <c r="D25" s="4" t="s">
        <v>16</v>
      </c>
      <c r="E25" s="28"/>
      <c r="F25" s="28"/>
      <c r="G25" s="29"/>
    </row>
    <row r="26" spans="1:7" ht="15.75" customHeight="1">
      <c r="A26" s="16"/>
      <c r="B26" s="26" t="s">
        <v>73</v>
      </c>
      <c r="C26" s="33" t="s">
        <v>7</v>
      </c>
      <c r="D26" s="8" t="s">
        <v>16</v>
      </c>
      <c r="E26" s="27"/>
      <c r="F26" s="27"/>
      <c r="G26" s="34"/>
    </row>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000"/>
  <sheetViews>
    <sheetView zoomScale="250" zoomScaleNormal="250" workbookViewId="0">
      <selection activeCell="B5" sqref="B5"/>
    </sheetView>
  </sheetViews>
  <sheetFormatPr baseColWidth="10" defaultColWidth="14.42578125" defaultRowHeight="15" customHeight="1"/>
  <cols>
    <col min="2" max="2" width="33" customWidth="1"/>
    <col min="3" max="3" width="24.7109375" customWidth="1"/>
    <col min="4" max="4" width="30" customWidth="1"/>
    <col min="5" max="5" width="10.7109375" customWidth="1"/>
    <col min="6" max="6" width="24.5703125" customWidth="1"/>
    <col min="7" max="26" width="10.7109375" customWidth="1"/>
  </cols>
  <sheetData>
    <row r="1" spans="1:7">
      <c r="A1" s="24" t="s">
        <v>19</v>
      </c>
      <c r="B1" s="135" t="s">
        <v>20</v>
      </c>
      <c r="C1" s="12" t="s">
        <v>21</v>
      </c>
      <c r="D1" s="12" t="s">
        <v>22</v>
      </c>
      <c r="E1" s="12" t="s">
        <v>23</v>
      </c>
      <c r="F1" s="13" t="s">
        <v>24</v>
      </c>
      <c r="G1" s="14" t="s">
        <v>7</v>
      </c>
    </row>
    <row r="2" spans="1:7" ht="105">
      <c r="A2" s="16" t="s">
        <v>74</v>
      </c>
      <c r="B2" s="17" t="s">
        <v>75</v>
      </c>
      <c r="C2" s="18" t="s">
        <v>24</v>
      </c>
      <c r="D2" s="18" t="s">
        <v>17</v>
      </c>
      <c r="E2" s="18"/>
      <c r="F2" s="8">
        <v>4</v>
      </c>
      <c r="G2" s="19"/>
    </row>
    <row r="4" spans="1:7">
      <c r="A4" s="15"/>
      <c r="B4" s="23"/>
      <c r="C4" s="15"/>
      <c r="D4" s="15"/>
      <c r="E4" s="15"/>
      <c r="F4" s="1"/>
      <c r="G4"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000"/>
  <sheetViews>
    <sheetView workbookViewId="0"/>
  </sheetViews>
  <sheetFormatPr baseColWidth="10" defaultColWidth="14.42578125" defaultRowHeight="15" customHeight="1"/>
  <cols>
    <col min="2" max="2" width="24.85546875" customWidth="1"/>
    <col min="3" max="3" width="24.7109375" customWidth="1"/>
    <col min="4" max="5" width="10.7109375" customWidth="1"/>
    <col min="6" max="6" width="24.5703125" customWidth="1"/>
    <col min="7" max="26" width="10.7109375" customWidth="1"/>
  </cols>
  <sheetData>
    <row r="1" spans="1:7">
      <c r="A1" s="24" t="s">
        <v>19</v>
      </c>
      <c r="B1" s="12" t="s">
        <v>20</v>
      </c>
      <c r="C1" s="12" t="s">
        <v>21</v>
      </c>
      <c r="D1" s="12" t="s">
        <v>22</v>
      </c>
      <c r="E1" s="12" t="s">
        <v>23</v>
      </c>
      <c r="F1" s="13" t="s">
        <v>24</v>
      </c>
      <c r="G1" s="14" t="s">
        <v>7</v>
      </c>
    </row>
    <row r="2" spans="1:7">
      <c r="A2" s="16"/>
      <c r="B2" s="17"/>
      <c r="C2" s="18" t="s">
        <v>24</v>
      </c>
      <c r="D2" s="18" t="s">
        <v>18</v>
      </c>
      <c r="E2" s="18"/>
      <c r="F2" s="8"/>
      <c r="G2" s="19"/>
    </row>
    <row r="3" spans="1:7" ht="45" customHeight="1">
      <c r="A3" s="15"/>
      <c r="B3" s="23"/>
      <c r="C3" s="15"/>
      <c r="D3" s="15"/>
      <c r="E3" s="15"/>
      <c r="F3" s="1"/>
      <c r="G3" s="15"/>
    </row>
    <row r="4" spans="1:7">
      <c r="A4" s="15"/>
      <c r="B4" s="23"/>
      <c r="C4" s="15"/>
      <c r="D4" s="15"/>
      <c r="E4" s="15"/>
      <c r="F4" s="1"/>
      <c r="G4"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00"/>
  <sheetViews>
    <sheetView workbookViewId="0"/>
  </sheetViews>
  <sheetFormatPr baseColWidth="10" defaultColWidth="14.42578125" defaultRowHeight="15" customHeight="1"/>
  <cols>
    <col min="1" max="26" width="10.7109375" customWidth="1"/>
  </cols>
  <sheetData>
    <row r="1" spans="1:2">
      <c r="A1" s="35" t="s">
        <v>76</v>
      </c>
      <c r="B1" s="35" t="s">
        <v>2</v>
      </c>
    </row>
    <row r="2" spans="1:2">
      <c r="A2" s="35">
        <v>1</v>
      </c>
      <c r="B2" s="35">
        <v>0</v>
      </c>
    </row>
    <row r="3" spans="1:2">
      <c r="A3" s="35">
        <v>2</v>
      </c>
      <c r="B3" s="35">
        <v>1</v>
      </c>
    </row>
    <row r="4" spans="1:2">
      <c r="A4" s="35">
        <v>3</v>
      </c>
    </row>
    <row r="5" spans="1:2">
      <c r="A5" s="35">
        <v>4</v>
      </c>
    </row>
    <row r="6" spans="1:2">
      <c r="A6" s="35">
        <v>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I1000"/>
  <sheetViews>
    <sheetView workbookViewId="0">
      <selection sqref="A1:C1"/>
    </sheetView>
  </sheetViews>
  <sheetFormatPr baseColWidth="10" defaultColWidth="14.42578125" defaultRowHeight="15" customHeight="1"/>
  <cols>
    <col min="1" max="1" width="54.140625" customWidth="1"/>
    <col min="3" max="3" width="148.140625" customWidth="1"/>
    <col min="4" max="4" width="30.140625" customWidth="1"/>
    <col min="5" max="5" width="25" customWidth="1"/>
    <col min="6" max="6" width="30.140625" customWidth="1"/>
    <col min="7" max="7" width="29.5703125" customWidth="1"/>
  </cols>
  <sheetData>
    <row r="1" spans="1:9">
      <c r="A1" s="77" t="s">
        <v>77</v>
      </c>
      <c r="B1" s="78"/>
      <c r="C1" s="75"/>
      <c r="D1" s="36" t="s">
        <v>78</v>
      </c>
      <c r="E1" s="13" t="s">
        <v>24</v>
      </c>
      <c r="F1" s="14" t="s">
        <v>7</v>
      </c>
    </row>
    <row r="2" spans="1:9">
      <c r="A2" s="79" t="s">
        <v>79</v>
      </c>
      <c r="B2" s="80"/>
      <c r="C2" s="81"/>
      <c r="D2" s="37" t="s">
        <v>80</v>
      </c>
      <c r="E2" s="38"/>
      <c r="F2" s="39">
        <v>2</v>
      </c>
      <c r="H2" s="40" t="s">
        <v>81</v>
      </c>
      <c r="I2" s="41">
        <f>COUNTIF(D2:D41,"usabilidad")</f>
        <v>26</v>
      </c>
    </row>
    <row r="3" spans="1:9">
      <c r="A3" s="79" t="s">
        <v>82</v>
      </c>
      <c r="B3" s="80"/>
      <c r="C3" s="81"/>
      <c r="D3" s="37" t="s">
        <v>81</v>
      </c>
      <c r="E3" s="38"/>
      <c r="F3" s="39">
        <v>3</v>
      </c>
      <c r="H3" s="42" t="s">
        <v>80</v>
      </c>
      <c r="I3" s="43">
        <f>COUNTIF(D2:D41,"seguridad")</f>
        <v>2</v>
      </c>
    </row>
    <row r="4" spans="1:9">
      <c r="A4" s="82" t="s">
        <v>83</v>
      </c>
      <c r="B4" s="80"/>
      <c r="C4" s="81"/>
      <c r="D4" s="29" t="s">
        <v>12</v>
      </c>
      <c r="E4" s="8"/>
      <c r="F4" s="19"/>
      <c r="H4" s="40" t="s">
        <v>12</v>
      </c>
      <c r="I4" s="41">
        <f>COUNTIF(D4:D43,"Flexibilidad")</f>
        <v>3</v>
      </c>
    </row>
    <row r="5" spans="1:9">
      <c r="A5" s="79" t="s">
        <v>84</v>
      </c>
      <c r="B5" s="80"/>
      <c r="C5" s="81"/>
      <c r="D5" s="37" t="s">
        <v>85</v>
      </c>
      <c r="E5" s="38"/>
      <c r="F5" s="39">
        <v>2</v>
      </c>
      <c r="H5" s="42" t="s">
        <v>85</v>
      </c>
      <c r="I5" s="43">
        <f>COUNTIF(D5:D44,"disponibilidad")</f>
        <v>2</v>
      </c>
    </row>
    <row r="6" spans="1:9">
      <c r="A6" s="82" t="s">
        <v>86</v>
      </c>
      <c r="B6" s="80"/>
      <c r="C6" s="81"/>
      <c r="D6" s="29" t="s">
        <v>12</v>
      </c>
      <c r="E6" s="8"/>
      <c r="F6" s="19"/>
      <c r="H6" s="40" t="s">
        <v>87</v>
      </c>
      <c r="I6" s="41">
        <f>COUNTIF(D6:D45,"accesibilidad")</f>
        <v>4</v>
      </c>
    </row>
    <row r="7" spans="1:9">
      <c r="A7" s="82" t="s">
        <v>88</v>
      </c>
      <c r="B7" s="80"/>
      <c r="C7" s="81"/>
      <c r="D7" s="29" t="s">
        <v>81</v>
      </c>
      <c r="E7" s="8"/>
      <c r="F7" s="19"/>
      <c r="H7" s="44" t="s">
        <v>89</v>
      </c>
      <c r="I7" s="28">
        <f>COUNTIF(D7:D46,"capacidad para ser administrado")</f>
        <v>1</v>
      </c>
    </row>
    <row r="8" spans="1:9">
      <c r="A8" s="79" t="s">
        <v>90</v>
      </c>
      <c r="B8" s="80"/>
      <c r="C8" s="81"/>
      <c r="D8" s="37" t="s">
        <v>87</v>
      </c>
      <c r="E8" s="38"/>
      <c r="F8" s="39">
        <v>4</v>
      </c>
      <c r="H8" s="44" t="s">
        <v>91</v>
      </c>
      <c r="I8" s="28">
        <f>COUNTIF(D8:D47,"escalabilidad")</f>
        <v>1</v>
      </c>
    </row>
    <row r="9" spans="1:9">
      <c r="A9" s="79" t="s">
        <v>92</v>
      </c>
      <c r="B9" s="80"/>
      <c r="C9" s="81"/>
      <c r="D9" s="37" t="s">
        <v>89</v>
      </c>
      <c r="E9" s="38">
        <v>4</v>
      </c>
      <c r="F9" s="39"/>
      <c r="H9" s="44" t="s">
        <v>14</v>
      </c>
      <c r="I9" s="28">
        <f>COUNTIF(D9:D48,"Internacionalización")</f>
        <v>1</v>
      </c>
    </row>
    <row r="10" spans="1:9">
      <c r="A10" s="82" t="s">
        <v>93</v>
      </c>
      <c r="B10" s="80"/>
      <c r="C10" s="81"/>
      <c r="D10" s="29" t="s">
        <v>81</v>
      </c>
      <c r="E10" s="8"/>
      <c r="F10" s="19"/>
      <c r="I10" s="41">
        <f>SUM(I2:I9)</f>
        <v>40</v>
      </c>
    </row>
    <row r="11" spans="1:9">
      <c r="A11" s="82" t="s">
        <v>94</v>
      </c>
      <c r="B11" s="80"/>
      <c r="C11" s="81"/>
      <c r="D11" s="29" t="s">
        <v>81</v>
      </c>
      <c r="E11" s="8"/>
      <c r="F11" s="19"/>
    </row>
    <row r="12" spans="1:9">
      <c r="A12" s="82" t="s">
        <v>95</v>
      </c>
      <c r="B12" s="80"/>
      <c r="C12" s="81"/>
      <c r="D12" s="29" t="s">
        <v>81</v>
      </c>
      <c r="E12" s="8"/>
      <c r="F12" s="19"/>
    </row>
    <row r="13" spans="1:9">
      <c r="A13" s="83" t="s">
        <v>96</v>
      </c>
      <c r="B13" s="80"/>
      <c r="C13" s="81"/>
      <c r="D13" s="29" t="s">
        <v>81</v>
      </c>
      <c r="E13" s="8"/>
      <c r="F13" s="19"/>
    </row>
    <row r="14" spans="1:9">
      <c r="A14" s="84" t="s">
        <v>97</v>
      </c>
      <c r="B14" s="80"/>
      <c r="C14" s="81"/>
      <c r="D14" s="29" t="s">
        <v>81</v>
      </c>
      <c r="E14" s="8"/>
      <c r="F14" s="19"/>
    </row>
    <row r="15" spans="1:9">
      <c r="A15" s="83" t="s">
        <v>98</v>
      </c>
      <c r="B15" s="80"/>
      <c r="C15" s="81"/>
      <c r="D15" s="29" t="s">
        <v>81</v>
      </c>
      <c r="E15" s="8"/>
      <c r="F15" s="19"/>
    </row>
    <row r="16" spans="1:9">
      <c r="A16" s="85" t="s">
        <v>99</v>
      </c>
      <c r="B16" s="80"/>
      <c r="C16" s="81"/>
      <c r="D16" s="37" t="s">
        <v>91</v>
      </c>
      <c r="E16" s="38">
        <v>5</v>
      </c>
      <c r="F16" s="39"/>
    </row>
    <row r="17" spans="1:6">
      <c r="A17" s="86" t="s">
        <v>100</v>
      </c>
      <c r="B17" s="80"/>
      <c r="C17" s="81"/>
      <c r="D17" s="29" t="s">
        <v>81</v>
      </c>
      <c r="E17" s="8"/>
      <c r="F17" s="19"/>
    </row>
    <row r="18" spans="1:6">
      <c r="A18" s="87" t="s">
        <v>101</v>
      </c>
      <c r="B18" s="80"/>
      <c r="C18" s="81"/>
      <c r="D18" s="29" t="s">
        <v>81</v>
      </c>
      <c r="E18" s="8"/>
      <c r="F18" s="19"/>
    </row>
    <row r="19" spans="1:6">
      <c r="A19" s="83" t="s">
        <v>102</v>
      </c>
      <c r="B19" s="80"/>
      <c r="C19" s="81"/>
      <c r="D19" s="29" t="s">
        <v>87</v>
      </c>
      <c r="E19" s="8"/>
      <c r="F19" s="19"/>
    </row>
    <row r="20" spans="1:6">
      <c r="A20" s="85" t="s">
        <v>103</v>
      </c>
      <c r="B20" s="80"/>
      <c r="C20" s="81"/>
      <c r="D20" s="37" t="s">
        <v>80</v>
      </c>
      <c r="E20" s="38"/>
      <c r="F20" s="39">
        <v>1</v>
      </c>
    </row>
    <row r="21" spans="1:6">
      <c r="A21" s="83" t="s">
        <v>104</v>
      </c>
      <c r="B21" s="80"/>
      <c r="C21" s="81"/>
      <c r="D21" s="29" t="s">
        <v>81</v>
      </c>
      <c r="E21" s="8"/>
      <c r="F21" s="19"/>
    </row>
    <row r="22" spans="1:6">
      <c r="A22" s="88" t="s">
        <v>105</v>
      </c>
      <c r="B22" s="80"/>
      <c r="C22" s="81"/>
      <c r="D22" s="29" t="s">
        <v>85</v>
      </c>
      <c r="E22" s="8"/>
      <c r="F22" s="19"/>
    </row>
    <row r="23" spans="1:6">
      <c r="A23" s="89" t="s">
        <v>106</v>
      </c>
      <c r="B23" s="80"/>
      <c r="C23" s="81"/>
      <c r="D23" s="29" t="s">
        <v>81</v>
      </c>
      <c r="E23" s="8"/>
      <c r="F23" s="19"/>
    </row>
    <row r="24" spans="1:6">
      <c r="A24" s="90" t="s">
        <v>107</v>
      </c>
      <c r="B24" s="80"/>
      <c r="C24" s="81"/>
      <c r="D24" s="37" t="s">
        <v>87</v>
      </c>
      <c r="E24" s="38">
        <v>3</v>
      </c>
      <c r="F24" s="39"/>
    </row>
    <row r="25" spans="1:6">
      <c r="A25" s="89" t="s">
        <v>108</v>
      </c>
      <c r="B25" s="80"/>
      <c r="C25" s="81"/>
      <c r="D25" s="29" t="s">
        <v>81</v>
      </c>
      <c r="E25" s="8"/>
      <c r="F25" s="19"/>
    </row>
    <row r="26" spans="1:6">
      <c r="A26" s="89" t="s">
        <v>109</v>
      </c>
      <c r="B26" s="80"/>
      <c r="C26" s="81"/>
      <c r="D26" s="29" t="s">
        <v>81</v>
      </c>
      <c r="E26" s="8"/>
      <c r="F26" s="19"/>
    </row>
    <row r="27" spans="1:6">
      <c r="A27" s="89" t="s">
        <v>110</v>
      </c>
      <c r="B27" s="80"/>
      <c r="C27" s="81"/>
      <c r="D27" s="29" t="s">
        <v>81</v>
      </c>
      <c r="E27" s="8"/>
      <c r="F27" s="19"/>
    </row>
    <row r="28" spans="1:6">
      <c r="A28" s="91" t="s">
        <v>111</v>
      </c>
      <c r="B28" s="80"/>
      <c r="C28" s="81"/>
      <c r="D28" s="29" t="s">
        <v>87</v>
      </c>
      <c r="E28" s="8"/>
      <c r="F28" s="19"/>
    </row>
    <row r="29" spans="1:6">
      <c r="A29" s="91" t="s">
        <v>112</v>
      </c>
      <c r="B29" s="80"/>
      <c r="C29" s="81"/>
      <c r="D29" s="29" t="s">
        <v>81</v>
      </c>
      <c r="E29" s="8"/>
      <c r="F29" s="19"/>
    </row>
    <row r="30" spans="1:6">
      <c r="A30" s="92" t="s">
        <v>113</v>
      </c>
      <c r="B30" s="80"/>
      <c r="C30" s="81"/>
      <c r="D30" s="29" t="s">
        <v>81</v>
      </c>
      <c r="E30" s="8"/>
      <c r="F30" s="19"/>
    </row>
    <row r="31" spans="1:6">
      <c r="A31" s="89" t="s">
        <v>114</v>
      </c>
      <c r="B31" s="80"/>
      <c r="C31" s="81"/>
      <c r="D31" s="29" t="s">
        <v>81</v>
      </c>
      <c r="E31" s="8"/>
      <c r="F31" s="19"/>
    </row>
    <row r="32" spans="1:6">
      <c r="A32" s="89" t="s">
        <v>115</v>
      </c>
      <c r="B32" s="80"/>
      <c r="C32" s="81"/>
      <c r="D32" s="29" t="s">
        <v>81</v>
      </c>
      <c r="E32" s="8"/>
      <c r="F32" s="19"/>
    </row>
    <row r="33" spans="1:6">
      <c r="A33" s="90" t="s">
        <v>116</v>
      </c>
      <c r="B33" s="80"/>
      <c r="C33" s="81"/>
      <c r="D33" s="37" t="s">
        <v>14</v>
      </c>
      <c r="E33" s="38"/>
      <c r="F33" s="39">
        <v>2</v>
      </c>
    </row>
    <row r="34" spans="1:6">
      <c r="A34" s="85" t="s">
        <v>117</v>
      </c>
      <c r="B34" s="80"/>
      <c r="C34" s="81"/>
      <c r="D34" s="37" t="s">
        <v>12</v>
      </c>
      <c r="E34" s="38">
        <v>2</v>
      </c>
      <c r="F34" s="39"/>
    </row>
    <row r="35" spans="1:6">
      <c r="A35" s="89" t="s">
        <v>118</v>
      </c>
      <c r="B35" s="80"/>
      <c r="C35" s="81"/>
      <c r="D35" s="29" t="s">
        <v>81</v>
      </c>
      <c r="E35" s="8"/>
      <c r="F35" s="19"/>
    </row>
    <row r="36" spans="1:6">
      <c r="A36" s="89" t="s">
        <v>119</v>
      </c>
      <c r="B36" s="80"/>
      <c r="C36" s="81"/>
      <c r="D36" s="29" t="s">
        <v>81</v>
      </c>
      <c r="E36" s="8"/>
      <c r="F36" s="19"/>
    </row>
    <row r="37" spans="1:6">
      <c r="A37" s="89" t="s">
        <v>120</v>
      </c>
      <c r="B37" s="80"/>
      <c r="C37" s="81"/>
      <c r="D37" s="29" t="s">
        <v>81</v>
      </c>
      <c r="E37" s="8"/>
      <c r="F37" s="19"/>
    </row>
    <row r="38" spans="1:6">
      <c r="A38" s="92" t="s">
        <v>121</v>
      </c>
      <c r="B38" s="80"/>
      <c r="C38" s="81"/>
      <c r="D38" s="29" t="s">
        <v>81</v>
      </c>
      <c r="E38" s="8"/>
      <c r="F38" s="19"/>
    </row>
    <row r="39" spans="1:6">
      <c r="A39" s="89" t="s">
        <v>122</v>
      </c>
      <c r="B39" s="80"/>
      <c r="C39" s="81"/>
      <c r="D39" s="29" t="s">
        <v>81</v>
      </c>
      <c r="E39" s="8"/>
      <c r="F39" s="19"/>
    </row>
    <row r="40" spans="1:6">
      <c r="A40" s="89" t="s">
        <v>123</v>
      </c>
      <c r="B40" s="80"/>
      <c r="C40" s="81"/>
      <c r="D40" s="29" t="s">
        <v>81</v>
      </c>
      <c r="E40" s="8"/>
      <c r="F40" s="19"/>
    </row>
    <row r="41" spans="1:6">
      <c r="A41" s="93" t="s">
        <v>124</v>
      </c>
      <c r="B41" s="94"/>
      <c r="C41" s="95"/>
      <c r="D41" s="34" t="s">
        <v>81</v>
      </c>
      <c r="E41" s="8"/>
      <c r="F41" s="19"/>
    </row>
    <row r="42" spans="1:6">
      <c r="E42" s="45">
        <f t="shared" ref="E42:F42" si="0">SUM(E2:E41)</f>
        <v>14</v>
      </c>
      <c r="F42" s="45">
        <f t="shared" si="0"/>
        <v>14</v>
      </c>
    </row>
    <row r="43" spans="1:6">
      <c r="A43" s="46"/>
      <c r="B43" s="46"/>
      <c r="C43" s="46"/>
    </row>
    <row r="44" spans="1:6">
      <c r="A44" s="46"/>
      <c r="C44" s="46"/>
    </row>
    <row r="45" spans="1:6">
      <c r="A45" s="46"/>
      <c r="B45" s="46"/>
      <c r="C45" s="46"/>
    </row>
    <row r="46" spans="1:6">
      <c r="A46" s="46"/>
      <c r="B46" s="46"/>
      <c r="C46" s="46"/>
    </row>
    <row r="47" spans="1:6">
      <c r="A47" s="46"/>
      <c r="B47" s="46"/>
      <c r="C47" s="46"/>
    </row>
    <row r="48" spans="1:6">
      <c r="A48" s="46"/>
      <c r="B48" s="46"/>
      <c r="C48" s="46"/>
    </row>
    <row r="49" spans="1:3">
      <c r="A49" s="46"/>
      <c r="B49" s="46"/>
      <c r="C49" s="46"/>
    </row>
    <row r="50" spans="1:3">
      <c r="A50" s="46"/>
      <c r="B50" s="46"/>
      <c r="C50" s="46"/>
    </row>
    <row r="51" spans="1:3">
      <c r="A51" s="46"/>
      <c r="B51" s="46"/>
      <c r="C51" s="46"/>
    </row>
    <row r="52" spans="1:3">
      <c r="A52" s="46"/>
      <c r="B52" s="46"/>
      <c r="C52" s="46"/>
    </row>
    <row r="53" spans="1:3">
      <c r="A53" s="46"/>
      <c r="B53" s="46"/>
      <c r="C53" s="46"/>
    </row>
    <row r="54" spans="1:3">
      <c r="A54" s="46"/>
      <c r="B54" s="46"/>
      <c r="C54" s="46"/>
    </row>
    <row r="55" spans="1:3">
      <c r="A55" s="46"/>
      <c r="B55" s="46"/>
      <c r="C55" s="46"/>
    </row>
    <row r="56" spans="1:3">
      <c r="A56" s="46"/>
      <c r="B56" s="46"/>
      <c r="C56" s="46"/>
    </row>
    <row r="57" spans="1:3">
      <c r="A57" s="46"/>
      <c r="B57" s="46"/>
      <c r="C57" s="46"/>
    </row>
    <row r="58" spans="1:3">
      <c r="A58" s="46"/>
      <c r="B58" s="46"/>
      <c r="C58" s="46"/>
    </row>
    <row r="59" spans="1:3">
      <c r="A59" s="46"/>
      <c r="B59" s="46"/>
      <c r="C59" s="46"/>
    </row>
    <row r="60" spans="1:3">
      <c r="A60" s="46"/>
      <c r="B60" s="46"/>
      <c r="C60" s="46"/>
    </row>
    <row r="61" spans="1:3">
      <c r="A61" s="46"/>
      <c r="B61" s="46"/>
      <c r="C61" s="46"/>
    </row>
    <row r="62" spans="1:3">
      <c r="A62" s="46"/>
      <c r="B62" s="46"/>
      <c r="C62" s="46"/>
    </row>
    <row r="63" spans="1:3">
      <c r="A63" s="46"/>
      <c r="B63" s="46"/>
      <c r="C63" s="46"/>
    </row>
    <row r="64" spans="1:3">
      <c r="A64" s="46"/>
      <c r="B64" s="46"/>
      <c r="C64" s="46"/>
    </row>
    <row r="65" spans="1:3">
      <c r="A65" s="46"/>
      <c r="B65" s="46"/>
      <c r="C65" s="46"/>
    </row>
    <row r="66" spans="1:3">
      <c r="A66" s="46"/>
      <c r="B66" s="46"/>
      <c r="C66" s="46"/>
    </row>
    <row r="67" spans="1:3">
      <c r="A67" s="46"/>
      <c r="B67" s="46"/>
      <c r="C67" s="46"/>
    </row>
    <row r="68" spans="1:3">
      <c r="A68" s="46"/>
      <c r="B68" s="46"/>
      <c r="C68" s="46"/>
    </row>
    <row r="69" spans="1:3">
      <c r="A69" s="46"/>
      <c r="B69" s="46"/>
      <c r="C69" s="46"/>
    </row>
    <row r="70" spans="1:3">
      <c r="A70" s="46"/>
      <c r="B70" s="46"/>
      <c r="C70" s="46"/>
    </row>
    <row r="71" spans="1:3">
      <c r="A71" s="46"/>
      <c r="B71" s="46"/>
      <c r="C71" s="46"/>
    </row>
    <row r="72" spans="1:3">
      <c r="A72" s="46"/>
      <c r="B72" s="46"/>
      <c r="C72" s="46"/>
    </row>
    <row r="73" spans="1:3">
      <c r="A73" s="46"/>
      <c r="B73" s="46"/>
      <c r="C73" s="46"/>
    </row>
    <row r="74" spans="1:3">
      <c r="A74" s="46"/>
      <c r="B74" s="46"/>
      <c r="C74" s="46"/>
    </row>
    <row r="75" spans="1:3">
      <c r="A75" s="46"/>
      <c r="B75" s="46"/>
      <c r="C75" s="46"/>
    </row>
    <row r="76" spans="1:3">
      <c r="A76" s="46"/>
      <c r="B76" s="46"/>
      <c r="C76" s="46"/>
    </row>
    <row r="77" spans="1:3">
      <c r="A77" s="46"/>
      <c r="B77" s="46"/>
      <c r="C77" s="46"/>
    </row>
    <row r="78" spans="1:3">
      <c r="A78" s="46"/>
      <c r="B78" s="46"/>
      <c r="C78" s="46"/>
    </row>
    <row r="79" spans="1:3">
      <c r="A79" s="46"/>
      <c r="B79" s="46"/>
      <c r="C79" s="46"/>
    </row>
    <row r="80" spans="1:3">
      <c r="A80" s="46"/>
      <c r="B80" s="46"/>
      <c r="C80" s="46"/>
    </row>
    <row r="81" spans="1:3">
      <c r="A81" s="46"/>
      <c r="B81" s="46"/>
      <c r="C81" s="46"/>
    </row>
    <row r="82" spans="1:3">
      <c r="A82" s="46"/>
      <c r="B82" s="46"/>
      <c r="C82" s="46"/>
    </row>
    <row r="83" spans="1:3">
      <c r="A83" s="46"/>
      <c r="B83" s="46"/>
      <c r="C83" s="46"/>
    </row>
    <row r="84" spans="1:3">
      <c r="A84" s="46"/>
      <c r="B84" s="46"/>
      <c r="C84" s="46"/>
    </row>
    <row r="85" spans="1:3">
      <c r="A85" s="46"/>
      <c r="B85" s="46"/>
      <c r="C85" s="46"/>
    </row>
    <row r="86" spans="1:3">
      <c r="A86" s="46"/>
      <c r="B86" s="46"/>
      <c r="C86" s="46"/>
    </row>
    <row r="87" spans="1:3">
      <c r="A87" s="46"/>
      <c r="B87" s="46"/>
      <c r="C87" s="46"/>
    </row>
    <row r="88" spans="1:3">
      <c r="A88" s="46"/>
      <c r="B88" s="46"/>
      <c r="C88" s="46"/>
    </row>
    <row r="89" spans="1:3">
      <c r="A89" s="46"/>
      <c r="B89" s="46"/>
      <c r="C89" s="46"/>
    </row>
    <row r="90" spans="1:3">
      <c r="A90" s="46"/>
      <c r="B90" s="46"/>
      <c r="C90" s="46"/>
    </row>
    <row r="91" spans="1:3">
      <c r="A91" s="46"/>
      <c r="B91" s="46"/>
      <c r="C91" s="46"/>
    </row>
    <row r="92" spans="1:3">
      <c r="A92" s="46"/>
      <c r="B92" s="46"/>
      <c r="C92" s="46"/>
    </row>
    <row r="93" spans="1:3">
      <c r="A93" s="46"/>
      <c r="B93" s="46"/>
      <c r="C93" s="46"/>
    </row>
    <row r="94" spans="1:3">
      <c r="A94" s="46"/>
      <c r="B94" s="46"/>
      <c r="C94" s="46"/>
    </row>
    <row r="95" spans="1:3">
      <c r="A95" s="46"/>
      <c r="B95" s="46"/>
      <c r="C95" s="46"/>
    </row>
    <row r="96" spans="1:3">
      <c r="A96" s="46"/>
      <c r="B96" s="46"/>
      <c r="C96" s="46"/>
    </row>
    <row r="97" spans="1:3">
      <c r="A97" s="46"/>
      <c r="B97" s="46"/>
      <c r="C97" s="46"/>
    </row>
    <row r="98" spans="1:3">
      <c r="A98" s="46"/>
      <c r="B98" s="46"/>
      <c r="C98" s="46"/>
    </row>
    <row r="99" spans="1:3">
      <c r="A99" s="46"/>
      <c r="B99" s="46"/>
      <c r="C99" s="46"/>
    </row>
    <row r="100" spans="1:3">
      <c r="A100" s="46"/>
      <c r="B100" s="46"/>
      <c r="C100" s="46"/>
    </row>
    <row r="101" spans="1:3">
      <c r="A101" s="46"/>
      <c r="B101" s="46"/>
      <c r="C101" s="46"/>
    </row>
    <row r="102" spans="1:3">
      <c r="A102" s="46"/>
      <c r="B102" s="46"/>
      <c r="C102" s="46"/>
    </row>
    <row r="103" spans="1:3">
      <c r="A103" s="46"/>
      <c r="B103" s="46"/>
      <c r="C103" s="46"/>
    </row>
    <row r="104" spans="1:3">
      <c r="A104" s="46"/>
      <c r="B104" s="46"/>
      <c r="C104" s="46"/>
    </row>
    <row r="105" spans="1:3">
      <c r="A105" s="46"/>
      <c r="B105" s="46"/>
      <c r="C105" s="46"/>
    </row>
    <row r="106" spans="1:3">
      <c r="A106" s="46"/>
      <c r="B106" s="46"/>
      <c r="C106" s="46"/>
    </row>
    <row r="107" spans="1:3">
      <c r="A107" s="46"/>
      <c r="B107" s="46"/>
      <c r="C107" s="46"/>
    </row>
    <row r="108" spans="1:3">
      <c r="A108" s="46"/>
      <c r="B108" s="46"/>
      <c r="C108" s="46"/>
    </row>
    <row r="109" spans="1:3">
      <c r="A109" s="46"/>
      <c r="B109" s="46"/>
      <c r="C109" s="46"/>
    </row>
    <row r="110" spans="1:3">
      <c r="A110" s="46"/>
      <c r="B110" s="46"/>
      <c r="C110" s="46"/>
    </row>
    <row r="111" spans="1:3">
      <c r="A111" s="46"/>
      <c r="B111" s="46"/>
      <c r="C111" s="46"/>
    </row>
    <row r="112" spans="1:3">
      <c r="A112" s="46"/>
      <c r="B112" s="46"/>
      <c r="C112" s="46"/>
    </row>
    <row r="113" spans="1:3">
      <c r="A113" s="46"/>
      <c r="B113" s="46"/>
      <c r="C113" s="46"/>
    </row>
    <row r="114" spans="1:3">
      <c r="A114" s="46"/>
      <c r="B114" s="46"/>
      <c r="C114" s="46"/>
    </row>
    <row r="115" spans="1:3">
      <c r="A115" s="46"/>
      <c r="B115" s="46"/>
      <c r="C115" s="46"/>
    </row>
    <row r="116" spans="1:3">
      <c r="A116" s="46"/>
      <c r="B116" s="46"/>
      <c r="C116" s="46"/>
    </row>
    <row r="117" spans="1:3">
      <c r="A117" s="46"/>
      <c r="B117" s="46"/>
      <c r="C117" s="46"/>
    </row>
    <row r="118" spans="1:3">
      <c r="A118" s="46"/>
      <c r="B118" s="46"/>
      <c r="C118" s="46"/>
    </row>
    <row r="119" spans="1:3">
      <c r="A119" s="46"/>
      <c r="B119" s="46"/>
      <c r="C119" s="46"/>
    </row>
    <row r="120" spans="1:3">
      <c r="A120" s="46"/>
      <c r="B120" s="46"/>
      <c r="C120" s="46"/>
    </row>
    <row r="121" spans="1:3">
      <c r="A121" s="46"/>
      <c r="B121" s="46"/>
      <c r="C121" s="46"/>
    </row>
    <row r="122" spans="1:3">
      <c r="A122" s="46"/>
      <c r="B122" s="46"/>
      <c r="C122" s="46"/>
    </row>
    <row r="123" spans="1:3">
      <c r="A123" s="46"/>
      <c r="B123" s="46"/>
      <c r="C123" s="46"/>
    </row>
    <row r="124" spans="1:3">
      <c r="A124" s="46"/>
      <c r="B124" s="46"/>
      <c r="C124" s="46"/>
    </row>
    <row r="125" spans="1:3">
      <c r="A125" s="46"/>
      <c r="B125" s="46"/>
      <c r="C125" s="46"/>
    </row>
    <row r="126" spans="1:3">
      <c r="A126" s="46"/>
      <c r="B126" s="46"/>
      <c r="C126" s="46"/>
    </row>
    <row r="127" spans="1:3">
      <c r="A127" s="46"/>
      <c r="B127" s="46"/>
      <c r="C127" s="46"/>
    </row>
    <row r="128" spans="1:3">
      <c r="A128" s="46"/>
      <c r="B128" s="46"/>
      <c r="C128" s="46"/>
    </row>
    <row r="129" spans="1:3">
      <c r="A129" s="46"/>
      <c r="B129" s="46"/>
      <c r="C129" s="46"/>
    </row>
    <row r="130" spans="1:3">
      <c r="A130" s="46"/>
      <c r="B130" s="46"/>
      <c r="C130" s="46"/>
    </row>
    <row r="131" spans="1:3">
      <c r="A131" s="46"/>
      <c r="B131" s="46"/>
      <c r="C131" s="46"/>
    </row>
    <row r="132" spans="1:3">
      <c r="A132" s="46"/>
      <c r="B132" s="46"/>
      <c r="C132" s="46"/>
    </row>
    <row r="133" spans="1:3">
      <c r="A133" s="46"/>
      <c r="B133" s="46"/>
      <c r="C133" s="46"/>
    </row>
    <row r="134" spans="1:3">
      <c r="A134" s="46"/>
      <c r="B134" s="46"/>
      <c r="C134" s="46"/>
    </row>
    <row r="135" spans="1:3">
      <c r="A135" s="46"/>
      <c r="B135" s="46"/>
      <c r="C135" s="46"/>
    </row>
    <row r="136" spans="1:3">
      <c r="A136" s="46"/>
      <c r="B136" s="46"/>
      <c r="C136" s="46"/>
    </row>
    <row r="137" spans="1:3">
      <c r="A137" s="46"/>
      <c r="B137" s="46"/>
      <c r="C137" s="46"/>
    </row>
    <row r="138" spans="1:3">
      <c r="A138" s="46"/>
      <c r="B138" s="46"/>
      <c r="C138" s="46"/>
    </row>
    <row r="139" spans="1:3">
      <c r="A139" s="46"/>
      <c r="B139" s="46"/>
      <c r="C139" s="46"/>
    </row>
    <row r="140" spans="1:3">
      <c r="A140" s="46"/>
      <c r="B140" s="46"/>
      <c r="C140" s="46"/>
    </row>
    <row r="141" spans="1:3">
      <c r="A141" s="46"/>
      <c r="B141" s="46"/>
      <c r="C141" s="46"/>
    </row>
    <row r="142" spans="1:3">
      <c r="A142" s="46"/>
      <c r="B142" s="46"/>
      <c r="C142" s="46"/>
    </row>
    <row r="143" spans="1:3">
      <c r="A143" s="46"/>
      <c r="B143" s="46"/>
      <c r="C143" s="46"/>
    </row>
    <row r="144" spans="1:3">
      <c r="A144" s="46"/>
      <c r="B144" s="46"/>
      <c r="C144" s="46"/>
    </row>
    <row r="145" spans="1:3">
      <c r="A145" s="46"/>
      <c r="B145" s="46"/>
      <c r="C145" s="46"/>
    </row>
    <row r="146" spans="1:3">
      <c r="A146" s="46"/>
      <c r="B146" s="46"/>
      <c r="C146" s="46"/>
    </row>
    <row r="147" spans="1:3">
      <c r="A147" s="46"/>
      <c r="B147" s="46"/>
      <c r="C147" s="46"/>
    </row>
    <row r="148" spans="1:3">
      <c r="A148" s="46"/>
      <c r="B148" s="46"/>
      <c r="C148" s="46"/>
    </row>
    <row r="149" spans="1:3">
      <c r="A149" s="46"/>
      <c r="B149" s="46"/>
      <c r="C149" s="46"/>
    </row>
    <row r="150" spans="1:3">
      <c r="A150" s="46"/>
      <c r="B150" s="46"/>
      <c r="C150" s="46"/>
    </row>
    <row r="151" spans="1:3">
      <c r="A151" s="46"/>
      <c r="B151" s="46"/>
      <c r="C151" s="46"/>
    </row>
    <row r="152" spans="1:3">
      <c r="A152" s="46"/>
      <c r="B152" s="46"/>
      <c r="C152" s="46"/>
    </row>
    <row r="153" spans="1:3">
      <c r="A153" s="46"/>
      <c r="B153" s="46"/>
      <c r="C153" s="46"/>
    </row>
    <row r="154" spans="1:3">
      <c r="A154" s="46"/>
      <c r="B154" s="46"/>
      <c r="C154" s="46"/>
    </row>
    <row r="155" spans="1:3">
      <c r="A155" s="46"/>
      <c r="B155" s="46"/>
      <c r="C155" s="46"/>
    </row>
    <row r="156" spans="1:3">
      <c r="A156" s="46"/>
      <c r="B156" s="46"/>
      <c r="C156" s="46"/>
    </row>
    <row r="157" spans="1:3">
      <c r="A157" s="46"/>
      <c r="B157" s="46"/>
      <c r="C157" s="46"/>
    </row>
    <row r="158" spans="1:3">
      <c r="A158" s="46"/>
      <c r="B158" s="46"/>
      <c r="C158" s="46"/>
    </row>
    <row r="159" spans="1:3">
      <c r="A159" s="46"/>
      <c r="B159" s="46"/>
      <c r="C159" s="46"/>
    </row>
    <row r="160" spans="1:3">
      <c r="A160" s="46"/>
      <c r="B160" s="46"/>
      <c r="C160" s="46"/>
    </row>
    <row r="161" spans="1:3">
      <c r="A161" s="46"/>
      <c r="B161" s="46"/>
      <c r="C161" s="46"/>
    </row>
    <row r="162" spans="1:3">
      <c r="A162" s="46"/>
      <c r="B162" s="46"/>
      <c r="C162" s="46"/>
    </row>
    <row r="163" spans="1:3">
      <c r="A163" s="46"/>
      <c r="B163" s="46"/>
      <c r="C163" s="46"/>
    </row>
    <row r="164" spans="1:3">
      <c r="A164" s="46"/>
      <c r="B164" s="46"/>
      <c r="C164" s="46"/>
    </row>
    <row r="165" spans="1:3">
      <c r="A165" s="46"/>
      <c r="B165" s="46"/>
      <c r="C165" s="46"/>
    </row>
    <row r="166" spans="1:3">
      <c r="A166" s="46"/>
      <c r="B166" s="46"/>
      <c r="C166" s="46"/>
    </row>
    <row r="167" spans="1:3">
      <c r="A167" s="46"/>
      <c r="B167" s="46"/>
      <c r="C167" s="46"/>
    </row>
    <row r="168" spans="1:3">
      <c r="A168" s="46"/>
      <c r="B168" s="46"/>
      <c r="C168" s="46"/>
    </row>
    <row r="169" spans="1:3">
      <c r="A169" s="46"/>
      <c r="B169" s="46"/>
      <c r="C169" s="46"/>
    </row>
    <row r="170" spans="1:3">
      <c r="A170" s="46"/>
      <c r="B170" s="46"/>
      <c r="C170" s="46"/>
    </row>
    <row r="171" spans="1:3">
      <c r="A171" s="46"/>
      <c r="B171" s="46"/>
      <c r="C171" s="46"/>
    </row>
    <row r="172" spans="1:3">
      <c r="A172" s="46"/>
      <c r="B172" s="46"/>
      <c r="C172" s="46"/>
    </row>
    <row r="173" spans="1:3">
      <c r="A173" s="46"/>
      <c r="B173" s="46"/>
      <c r="C173" s="46"/>
    </row>
    <row r="174" spans="1:3">
      <c r="A174" s="46"/>
      <c r="B174" s="46"/>
      <c r="C174" s="46"/>
    </row>
    <row r="175" spans="1:3">
      <c r="A175" s="46"/>
      <c r="B175" s="46"/>
      <c r="C175" s="46"/>
    </row>
    <row r="176" spans="1:3">
      <c r="A176" s="46"/>
      <c r="B176" s="46"/>
      <c r="C176" s="46"/>
    </row>
    <row r="177" spans="1:3">
      <c r="A177" s="46"/>
      <c r="B177" s="46"/>
      <c r="C177" s="46"/>
    </row>
    <row r="178" spans="1:3">
      <c r="A178" s="46"/>
      <c r="B178" s="46"/>
      <c r="C178" s="46"/>
    </row>
    <row r="179" spans="1:3">
      <c r="A179" s="46"/>
      <c r="B179" s="46"/>
      <c r="C179" s="46"/>
    </row>
    <row r="180" spans="1:3">
      <c r="A180" s="46"/>
      <c r="B180" s="46"/>
      <c r="C180" s="46"/>
    </row>
    <row r="181" spans="1:3">
      <c r="A181" s="46"/>
      <c r="B181" s="46"/>
      <c r="C181" s="46"/>
    </row>
    <row r="182" spans="1:3">
      <c r="A182" s="46"/>
      <c r="B182" s="46"/>
      <c r="C182" s="46"/>
    </row>
    <row r="183" spans="1:3">
      <c r="A183" s="46"/>
      <c r="B183" s="46"/>
      <c r="C183" s="46"/>
    </row>
    <row r="184" spans="1:3">
      <c r="A184" s="46"/>
      <c r="B184" s="46"/>
      <c r="C184" s="46"/>
    </row>
    <row r="185" spans="1:3">
      <c r="A185" s="46"/>
      <c r="B185" s="46"/>
      <c r="C185" s="46"/>
    </row>
    <row r="186" spans="1:3">
      <c r="A186" s="46"/>
      <c r="B186" s="46"/>
      <c r="C186" s="46"/>
    </row>
    <row r="187" spans="1:3">
      <c r="A187" s="46"/>
      <c r="B187" s="46"/>
      <c r="C187" s="46"/>
    </row>
    <row r="188" spans="1:3">
      <c r="A188" s="46"/>
      <c r="B188" s="46"/>
      <c r="C188" s="46"/>
    </row>
    <row r="189" spans="1:3">
      <c r="A189" s="46"/>
      <c r="B189" s="46"/>
      <c r="C189" s="46"/>
    </row>
    <row r="190" spans="1:3">
      <c r="A190" s="46"/>
      <c r="B190" s="46"/>
      <c r="C190" s="46"/>
    </row>
    <row r="191" spans="1:3">
      <c r="A191" s="46"/>
      <c r="B191" s="46"/>
      <c r="C191" s="46"/>
    </row>
    <row r="192" spans="1:3">
      <c r="A192" s="46"/>
      <c r="B192" s="46"/>
      <c r="C192" s="46"/>
    </row>
    <row r="193" spans="1:3">
      <c r="A193" s="46"/>
      <c r="B193" s="46"/>
      <c r="C193" s="46"/>
    </row>
    <row r="194" spans="1:3">
      <c r="A194" s="46"/>
      <c r="B194" s="46"/>
      <c r="C194" s="46"/>
    </row>
    <row r="195" spans="1:3">
      <c r="A195" s="46"/>
      <c r="B195" s="46"/>
      <c r="C195" s="46"/>
    </row>
    <row r="196" spans="1:3">
      <c r="A196" s="46"/>
      <c r="B196" s="46"/>
      <c r="C196" s="46"/>
    </row>
    <row r="197" spans="1:3">
      <c r="A197" s="46"/>
      <c r="B197" s="46"/>
      <c r="C197" s="46"/>
    </row>
    <row r="198" spans="1:3">
      <c r="A198" s="46"/>
      <c r="B198" s="46"/>
      <c r="C198" s="46"/>
    </row>
    <row r="199" spans="1:3">
      <c r="A199" s="46"/>
      <c r="B199" s="46"/>
      <c r="C199" s="46"/>
    </row>
    <row r="200" spans="1:3">
      <c r="A200" s="46"/>
      <c r="B200" s="46"/>
      <c r="C200" s="46"/>
    </row>
    <row r="201" spans="1:3">
      <c r="A201" s="46"/>
      <c r="B201" s="46"/>
      <c r="C201" s="46"/>
    </row>
    <row r="202" spans="1:3">
      <c r="A202" s="46"/>
      <c r="B202" s="46"/>
      <c r="C202" s="46"/>
    </row>
    <row r="203" spans="1:3">
      <c r="A203" s="46"/>
      <c r="B203" s="46"/>
      <c r="C203" s="46"/>
    </row>
    <row r="204" spans="1:3">
      <c r="A204" s="46"/>
      <c r="B204" s="46"/>
      <c r="C204" s="46"/>
    </row>
    <row r="205" spans="1:3">
      <c r="A205" s="46"/>
      <c r="B205" s="46"/>
      <c r="C205" s="46"/>
    </row>
    <row r="206" spans="1:3">
      <c r="A206" s="46"/>
      <c r="B206" s="46"/>
      <c r="C206" s="46"/>
    </row>
    <row r="207" spans="1:3">
      <c r="A207" s="46"/>
      <c r="B207" s="46"/>
      <c r="C207" s="46"/>
    </row>
    <row r="208" spans="1:3">
      <c r="A208" s="46"/>
      <c r="B208" s="46"/>
      <c r="C208" s="46"/>
    </row>
    <row r="209" spans="1:3">
      <c r="A209" s="46"/>
      <c r="B209" s="46"/>
      <c r="C209" s="46"/>
    </row>
    <row r="210" spans="1:3">
      <c r="A210" s="46"/>
      <c r="B210" s="46"/>
      <c r="C210" s="46"/>
    </row>
    <row r="211" spans="1:3">
      <c r="A211" s="46"/>
      <c r="B211" s="46"/>
      <c r="C211" s="46"/>
    </row>
    <row r="212" spans="1:3">
      <c r="A212" s="46"/>
      <c r="B212" s="46"/>
      <c r="C212" s="46"/>
    </row>
    <row r="213" spans="1:3">
      <c r="A213" s="46"/>
      <c r="B213" s="46"/>
      <c r="C213" s="46"/>
    </row>
    <row r="214" spans="1:3">
      <c r="A214" s="46"/>
      <c r="B214" s="46"/>
      <c r="C214" s="46"/>
    </row>
    <row r="215" spans="1:3">
      <c r="A215" s="46"/>
      <c r="B215" s="46"/>
      <c r="C215" s="46"/>
    </row>
    <row r="216" spans="1:3">
      <c r="A216" s="46"/>
      <c r="B216" s="46"/>
      <c r="C216" s="46"/>
    </row>
    <row r="217" spans="1:3">
      <c r="A217" s="46"/>
      <c r="B217" s="46"/>
      <c r="C217" s="46"/>
    </row>
    <row r="218" spans="1:3">
      <c r="A218" s="46"/>
      <c r="B218" s="46"/>
      <c r="C218" s="46"/>
    </row>
    <row r="219" spans="1:3">
      <c r="A219" s="46"/>
      <c r="B219" s="46"/>
      <c r="C219" s="46"/>
    </row>
    <row r="220" spans="1:3">
      <c r="A220" s="46"/>
      <c r="B220" s="46"/>
      <c r="C220" s="46"/>
    </row>
    <row r="221" spans="1:3">
      <c r="A221" s="46"/>
      <c r="B221" s="46"/>
      <c r="C221" s="46"/>
    </row>
    <row r="222" spans="1:3">
      <c r="A222" s="46"/>
      <c r="B222" s="46"/>
      <c r="C222" s="46"/>
    </row>
    <row r="223" spans="1:3">
      <c r="A223" s="46"/>
      <c r="B223" s="46"/>
      <c r="C223" s="46"/>
    </row>
    <row r="224" spans="1:3">
      <c r="A224" s="46"/>
      <c r="B224" s="46"/>
      <c r="C224" s="46"/>
    </row>
    <row r="225" spans="1:3">
      <c r="A225" s="46"/>
      <c r="B225" s="46"/>
      <c r="C225" s="46"/>
    </row>
    <row r="226" spans="1:3">
      <c r="A226" s="46"/>
      <c r="B226" s="46"/>
      <c r="C226" s="46"/>
    </row>
    <row r="227" spans="1:3">
      <c r="A227" s="46"/>
      <c r="B227" s="46"/>
      <c r="C227" s="46"/>
    </row>
    <row r="228" spans="1:3">
      <c r="A228" s="46"/>
      <c r="B228" s="46"/>
      <c r="C228" s="46"/>
    </row>
    <row r="229" spans="1:3">
      <c r="A229" s="46"/>
      <c r="B229" s="46"/>
      <c r="C229" s="46"/>
    </row>
    <row r="230" spans="1:3">
      <c r="A230" s="46"/>
      <c r="B230" s="46"/>
      <c r="C230" s="46"/>
    </row>
    <row r="231" spans="1:3">
      <c r="A231" s="46"/>
      <c r="B231" s="46"/>
      <c r="C231" s="46"/>
    </row>
    <row r="232" spans="1:3">
      <c r="A232" s="46"/>
      <c r="B232" s="46"/>
      <c r="C232" s="46"/>
    </row>
    <row r="233" spans="1:3">
      <c r="A233" s="46"/>
      <c r="B233" s="46"/>
      <c r="C233" s="46"/>
    </row>
    <row r="234" spans="1:3">
      <c r="A234" s="46"/>
      <c r="B234" s="46"/>
      <c r="C234" s="46"/>
    </row>
    <row r="235" spans="1:3">
      <c r="A235" s="46"/>
      <c r="B235" s="46"/>
      <c r="C235" s="46"/>
    </row>
    <row r="236" spans="1:3">
      <c r="A236" s="46"/>
      <c r="B236" s="46"/>
      <c r="C236" s="46"/>
    </row>
    <row r="237" spans="1:3">
      <c r="A237" s="46"/>
      <c r="B237" s="46"/>
      <c r="C237" s="46"/>
    </row>
    <row r="238" spans="1:3">
      <c r="A238" s="46"/>
      <c r="B238" s="46"/>
      <c r="C238" s="46"/>
    </row>
    <row r="239" spans="1:3">
      <c r="A239" s="46"/>
      <c r="B239" s="46"/>
      <c r="C239" s="46"/>
    </row>
    <row r="240" spans="1:3">
      <c r="A240" s="46"/>
      <c r="B240" s="46"/>
      <c r="C240" s="46"/>
    </row>
    <row r="241" spans="1:3">
      <c r="A241" s="46"/>
      <c r="B241" s="46"/>
      <c r="C241" s="46"/>
    </row>
    <row r="242" spans="1:3">
      <c r="A242" s="46"/>
      <c r="B242" s="46"/>
      <c r="C242" s="46"/>
    </row>
    <row r="243" spans="1:3">
      <c r="A243" s="46"/>
      <c r="B243" s="46"/>
      <c r="C243" s="46"/>
    </row>
    <row r="244" spans="1:3">
      <c r="A244" s="46"/>
      <c r="B244" s="46"/>
      <c r="C244" s="46"/>
    </row>
    <row r="245" spans="1:3">
      <c r="A245" s="46"/>
      <c r="B245" s="46"/>
      <c r="C245" s="46"/>
    </row>
    <row r="246" spans="1:3">
      <c r="A246" s="46"/>
      <c r="B246" s="46"/>
      <c r="C246" s="46"/>
    </row>
    <row r="247" spans="1:3">
      <c r="A247" s="46"/>
      <c r="B247" s="46"/>
      <c r="C247" s="46"/>
    </row>
    <row r="248" spans="1:3">
      <c r="A248" s="46"/>
      <c r="B248" s="46"/>
      <c r="C248" s="46"/>
    </row>
    <row r="249" spans="1:3">
      <c r="A249" s="46"/>
      <c r="B249" s="46"/>
      <c r="C249" s="46"/>
    </row>
    <row r="250" spans="1:3">
      <c r="A250" s="46"/>
      <c r="B250" s="46"/>
      <c r="C250" s="46"/>
    </row>
    <row r="251" spans="1:3">
      <c r="A251" s="46"/>
      <c r="B251" s="46"/>
      <c r="C251" s="46"/>
    </row>
    <row r="252" spans="1:3">
      <c r="A252" s="46"/>
      <c r="B252" s="46"/>
      <c r="C252" s="46"/>
    </row>
    <row r="253" spans="1:3">
      <c r="A253" s="46"/>
      <c r="B253" s="46"/>
      <c r="C253" s="46"/>
    </row>
    <row r="254" spans="1:3">
      <c r="A254" s="46"/>
      <c r="B254" s="46"/>
      <c r="C254" s="46"/>
    </row>
    <row r="255" spans="1:3">
      <c r="A255" s="46"/>
      <c r="B255" s="46"/>
      <c r="C255" s="46"/>
    </row>
    <row r="256" spans="1:3">
      <c r="A256" s="46"/>
      <c r="B256" s="46"/>
      <c r="C256" s="46"/>
    </row>
    <row r="257" spans="1:3">
      <c r="A257" s="46"/>
      <c r="B257" s="46"/>
      <c r="C257" s="46"/>
    </row>
    <row r="258" spans="1:3">
      <c r="A258" s="46"/>
      <c r="B258" s="46"/>
      <c r="C258" s="46"/>
    </row>
    <row r="259" spans="1:3">
      <c r="A259" s="46"/>
      <c r="B259" s="46"/>
      <c r="C259" s="46"/>
    </row>
    <row r="260" spans="1:3">
      <c r="A260" s="46"/>
      <c r="B260" s="46"/>
      <c r="C260" s="46"/>
    </row>
    <row r="261" spans="1:3">
      <c r="A261" s="46"/>
      <c r="B261" s="46"/>
      <c r="C261" s="46"/>
    </row>
    <row r="262" spans="1:3">
      <c r="A262" s="46"/>
      <c r="B262" s="46"/>
      <c r="C262" s="46"/>
    </row>
    <row r="263" spans="1:3">
      <c r="A263" s="46"/>
      <c r="B263" s="46"/>
      <c r="C263" s="46"/>
    </row>
    <row r="264" spans="1:3">
      <c r="A264" s="46"/>
      <c r="B264" s="46"/>
      <c r="C264" s="46"/>
    </row>
    <row r="265" spans="1:3">
      <c r="A265" s="46"/>
      <c r="B265" s="46"/>
      <c r="C265" s="46"/>
    </row>
    <row r="266" spans="1:3">
      <c r="A266" s="46"/>
      <c r="B266" s="46"/>
      <c r="C266" s="46"/>
    </row>
    <row r="267" spans="1:3">
      <c r="A267" s="46"/>
      <c r="B267" s="46"/>
      <c r="C267" s="46"/>
    </row>
    <row r="268" spans="1:3">
      <c r="A268" s="46"/>
      <c r="B268" s="46"/>
      <c r="C268" s="46"/>
    </row>
    <row r="269" spans="1:3">
      <c r="A269" s="46"/>
      <c r="B269" s="46"/>
      <c r="C269" s="46"/>
    </row>
    <row r="270" spans="1:3">
      <c r="A270" s="46"/>
      <c r="B270" s="46"/>
      <c r="C270" s="46"/>
    </row>
    <row r="271" spans="1:3">
      <c r="A271" s="46"/>
      <c r="B271" s="46"/>
      <c r="C271" s="46"/>
    </row>
    <row r="272" spans="1:3">
      <c r="A272" s="46"/>
      <c r="B272" s="46"/>
      <c r="C272" s="46"/>
    </row>
    <row r="273" spans="1:3">
      <c r="A273" s="46"/>
      <c r="B273" s="46"/>
      <c r="C273" s="46"/>
    </row>
    <row r="274" spans="1:3">
      <c r="A274" s="46"/>
      <c r="B274" s="46"/>
      <c r="C274" s="46"/>
    </row>
    <row r="275" spans="1:3">
      <c r="A275" s="46"/>
      <c r="B275" s="46"/>
      <c r="C275" s="46"/>
    </row>
    <row r="276" spans="1:3">
      <c r="A276" s="46"/>
      <c r="B276" s="46"/>
      <c r="C276" s="46"/>
    </row>
    <row r="277" spans="1:3">
      <c r="A277" s="46"/>
      <c r="B277" s="46"/>
      <c r="C277" s="46"/>
    </row>
    <row r="278" spans="1:3">
      <c r="A278" s="46"/>
      <c r="B278" s="46"/>
      <c r="C278" s="46"/>
    </row>
    <row r="279" spans="1:3">
      <c r="A279" s="46"/>
      <c r="B279" s="46"/>
      <c r="C279" s="46"/>
    </row>
    <row r="280" spans="1:3">
      <c r="A280" s="46"/>
      <c r="B280" s="46"/>
      <c r="C280" s="46"/>
    </row>
    <row r="281" spans="1:3">
      <c r="A281" s="46"/>
      <c r="B281" s="46"/>
      <c r="C281" s="46"/>
    </row>
    <row r="282" spans="1:3">
      <c r="A282" s="46"/>
      <c r="B282" s="46"/>
      <c r="C282" s="46"/>
    </row>
    <row r="283" spans="1:3">
      <c r="A283" s="46"/>
      <c r="B283" s="46"/>
      <c r="C283" s="46"/>
    </row>
    <row r="284" spans="1:3">
      <c r="A284" s="46"/>
      <c r="B284" s="46"/>
      <c r="C284" s="46"/>
    </row>
    <row r="285" spans="1:3">
      <c r="A285" s="46"/>
      <c r="B285" s="46"/>
      <c r="C285" s="46"/>
    </row>
    <row r="286" spans="1:3">
      <c r="A286" s="46"/>
      <c r="B286" s="46"/>
      <c r="C286" s="46"/>
    </row>
    <row r="287" spans="1:3">
      <c r="A287" s="46"/>
      <c r="B287" s="46"/>
      <c r="C287" s="46"/>
    </row>
    <row r="288" spans="1:3">
      <c r="A288" s="46"/>
      <c r="B288" s="46"/>
      <c r="C288" s="46"/>
    </row>
    <row r="289" spans="1:3">
      <c r="A289" s="46"/>
      <c r="B289" s="46"/>
      <c r="C289" s="46"/>
    </row>
    <row r="290" spans="1:3">
      <c r="A290" s="46"/>
      <c r="B290" s="46"/>
      <c r="C290" s="46"/>
    </row>
    <row r="291" spans="1:3">
      <c r="A291" s="46"/>
      <c r="B291" s="46"/>
      <c r="C291" s="46"/>
    </row>
    <row r="292" spans="1:3">
      <c r="A292" s="46"/>
      <c r="B292" s="46"/>
      <c r="C292" s="46"/>
    </row>
    <row r="293" spans="1:3">
      <c r="A293" s="46"/>
      <c r="B293" s="46"/>
      <c r="C293" s="46"/>
    </row>
    <row r="294" spans="1:3">
      <c r="A294" s="46"/>
      <c r="B294" s="46"/>
      <c r="C294" s="46"/>
    </row>
    <row r="295" spans="1:3">
      <c r="A295" s="46"/>
      <c r="B295" s="46"/>
      <c r="C295" s="46"/>
    </row>
    <row r="296" spans="1:3">
      <c r="A296" s="46"/>
      <c r="B296" s="46"/>
      <c r="C296" s="46"/>
    </row>
    <row r="297" spans="1:3">
      <c r="A297" s="46"/>
      <c r="B297" s="46"/>
      <c r="C297" s="46"/>
    </row>
    <row r="298" spans="1:3">
      <c r="A298" s="46"/>
      <c r="B298" s="46"/>
      <c r="C298" s="46"/>
    </row>
    <row r="299" spans="1:3">
      <c r="A299" s="46"/>
      <c r="B299" s="46"/>
      <c r="C299" s="46"/>
    </row>
    <row r="300" spans="1:3">
      <c r="A300" s="46"/>
      <c r="B300" s="46"/>
      <c r="C300" s="46"/>
    </row>
    <row r="301" spans="1:3">
      <c r="A301" s="46"/>
      <c r="B301" s="46"/>
      <c r="C301" s="46"/>
    </row>
    <row r="302" spans="1:3">
      <c r="A302" s="46"/>
      <c r="B302" s="46"/>
      <c r="C302" s="46"/>
    </row>
    <row r="303" spans="1:3">
      <c r="A303" s="46"/>
      <c r="B303" s="46"/>
      <c r="C303" s="46"/>
    </row>
    <row r="304" spans="1:3">
      <c r="A304" s="46"/>
      <c r="B304" s="46"/>
      <c r="C304" s="46"/>
    </row>
    <row r="305" spans="1:3">
      <c r="A305" s="46"/>
      <c r="B305" s="46"/>
      <c r="C305" s="46"/>
    </row>
    <row r="306" spans="1:3">
      <c r="A306" s="46"/>
      <c r="B306" s="46"/>
      <c r="C306" s="46"/>
    </row>
    <row r="307" spans="1:3">
      <c r="A307" s="46"/>
      <c r="B307" s="46"/>
      <c r="C307" s="46"/>
    </row>
    <row r="308" spans="1:3">
      <c r="A308" s="46"/>
      <c r="B308" s="46"/>
      <c r="C308" s="46"/>
    </row>
    <row r="309" spans="1:3">
      <c r="A309" s="46"/>
      <c r="B309" s="46"/>
      <c r="C309" s="46"/>
    </row>
    <row r="310" spans="1:3">
      <c r="A310" s="46"/>
      <c r="B310" s="46"/>
      <c r="C310" s="46"/>
    </row>
    <row r="311" spans="1:3">
      <c r="A311" s="46"/>
      <c r="B311" s="46"/>
      <c r="C311" s="46"/>
    </row>
    <row r="312" spans="1:3">
      <c r="A312" s="46"/>
      <c r="B312" s="46"/>
      <c r="C312" s="46"/>
    </row>
    <row r="313" spans="1:3">
      <c r="A313" s="46"/>
      <c r="B313" s="46"/>
      <c r="C313" s="46"/>
    </row>
    <row r="314" spans="1:3">
      <c r="A314" s="46"/>
      <c r="B314" s="46"/>
      <c r="C314" s="46"/>
    </row>
    <row r="315" spans="1:3">
      <c r="A315" s="46"/>
      <c r="B315" s="46"/>
      <c r="C315" s="46"/>
    </row>
    <row r="316" spans="1:3">
      <c r="A316" s="46"/>
      <c r="B316" s="46"/>
      <c r="C316" s="46"/>
    </row>
    <row r="317" spans="1:3">
      <c r="A317" s="46"/>
      <c r="B317" s="46"/>
      <c r="C317" s="46"/>
    </row>
    <row r="318" spans="1:3">
      <c r="A318" s="46"/>
      <c r="B318" s="46"/>
      <c r="C318" s="46"/>
    </row>
    <row r="319" spans="1:3">
      <c r="A319" s="46"/>
      <c r="B319" s="46"/>
      <c r="C319" s="46"/>
    </row>
    <row r="320" spans="1:3">
      <c r="A320" s="46"/>
      <c r="B320" s="46"/>
      <c r="C320" s="46"/>
    </row>
    <row r="321" spans="1:3">
      <c r="A321" s="46"/>
      <c r="B321" s="46"/>
      <c r="C321" s="46"/>
    </row>
    <row r="322" spans="1:3">
      <c r="A322" s="46"/>
      <c r="B322" s="46"/>
      <c r="C322" s="46"/>
    </row>
    <row r="323" spans="1:3">
      <c r="A323" s="46"/>
      <c r="B323" s="46"/>
      <c r="C323" s="46"/>
    </row>
    <row r="324" spans="1:3">
      <c r="A324" s="46"/>
      <c r="B324" s="46"/>
      <c r="C324" s="46"/>
    </row>
    <row r="325" spans="1:3">
      <c r="A325" s="46"/>
      <c r="B325" s="46"/>
      <c r="C325" s="46"/>
    </row>
    <row r="326" spans="1:3">
      <c r="A326" s="46"/>
      <c r="B326" s="46"/>
      <c r="C326" s="46"/>
    </row>
    <row r="327" spans="1:3">
      <c r="A327" s="46"/>
      <c r="B327" s="46"/>
      <c r="C327" s="46"/>
    </row>
    <row r="328" spans="1:3">
      <c r="A328" s="46"/>
      <c r="B328" s="46"/>
      <c r="C328" s="46"/>
    </row>
    <row r="329" spans="1:3">
      <c r="A329" s="46"/>
      <c r="B329" s="46"/>
      <c r="C329" s="46"/>
    </row>
    <row r="330" spans="1:3">
      <c r="A330" s="46"/>
      <c r="B330" s="46"/>
      <c r="C330" s="46"/>
    </row>
    <row r="331" spans="1:3">
      <c r="A331" s="46"/>
      <c r="B331" s="46"/>
      <c r="C331" s="46"/>
    </row>
    <row r="332" spans="1:3">
      <c r="A332" s="46"/>
      <c r="B332" s="46"/>
      <c r="C332" s="46"/>
    </row>
    <row r="333" spans="1:3">
      <c r="A333" s="46"/>
      <c r="B333" s="46"/>
      <c r="C333" s="46"/>
    </row>
    <row r="334" spans="1:3">
      <c r="A334" s="46"/>
      <c r="B334" s="46"/>
      <c r="C334" s="46"/>
    </row>
    <row r="335" spans="1:3">
      <c r="A335" s="46"/>
      <c r="B335" s="46"/>
      <c r="C335" s="46"/>
    </row>
    <row r="336" spans="1:3">
      <c r="A336" s="46"/>
      <c r="B336" s="46"/>
      <c r="C336" s="46"/>
    </row>
    <row r="337" spans="1:3">
      <c r="A337" s="46"/>
      <c r="B337" s="46"/>
      <c r="C337" s="46"/>
    </row>
    <row r="338" spans="1:3">
      <c r="A338" s="46"/>
      <c r="B338" s="46"/>
      <c r="C338" s="46"/>
    </row>
    <row r="339" spans="1:3">
      <c r="A339" s="46"/>
      <c r="B339" s="46"/>
      <c r="C339" s="46"/>
    </row>
    <row r="340" spans="1:3">
      <c r="A340" s="46"/>
      <c r="B340" s="46"/>
      <c r="C340" s="46"/>
    </row>
    <row r="341" spans="1:3">
      <c r="A341" s="46"/>
      <c r="B341" s="46"/>
      <c r="C341" s="46"/>
    </row>
    <row r="342" spans="1:3">
      <c r="A342" s="46"/>
      <c r="B342" s="46"/>
      <c r="C342" s="46"/>
    </row>
    <row r="343" spans="1:3">
      <c r="A343" s="46"/>
      <c r="B343" s="46"/>
      <c r="C343" s="46"/>
    </row>
    <row r="344" spans="1:3">
      <c r="A344" s="46"/>
      <c r="B344" s="46"/>
      <c r="C344" s="46"/>
    </row>
    <row r="345" spans="1:3">
      <c r="A345" s="46"/>
      <c r="B345" s="46"/>
      <c r="C345" s="46"/>
    </row>
    <row r="346" spans="1:3">
      <c r="A346" s="46"/>
      <c r="B346" s="46"/>
      <c r="C346" s="46"/>
    </row>
    <row r="347" spans="1:3">
      <c r="A347" s="46"/>
      <c r="B347" s="46"/>
      <c r="C347" s="46"/>
    </row>
    <row r="348" spans="1:3">
      <c r="A348" s="46"/>
      <c r="B348" s="46"/>
      <c r="C348" s="46"/>
    </row>
    <row r="349" spans="1:3">
      <c r="A349" s="46"/>
      <c r="B349" s="46"/>
      <c r="C349" s="46"/>
    </row>
    <row r="350" spans="1:3">
      <c r="A350" s="46"/>
      <c r="B350" s="46"/>
      <c r="C350" s="46"/>
    </row>
    <row r="351" spans="1:3">
      <c r="A351" s="46"/>
      <c r="B351" s="46"/>
      <c r="C351" s="46"/>
    </row>
    <row r="352" spans="1:3">
      <c r="A352" s="46"/>
      <c r="B352" s="46"/>
      <c r="C352" s="46"/>
    </row>
    <row r="353" spans="1:3">
      <c r="A353" s="46"/>
      <c r="B353" s="46"/>
      <c r="C353" s="46"/>
    </row>
    <row r="354" spans="1:3">
      <c r="A354" s="46"/>
      <c r="B354" s="46"/>
      <c r="C354" s="46"/>
    </row>
    <row r="355" spans="1:3">
      <c r="A355" s="46"/>
      <c r="B355" s="46"/>
      <c r="C355" s="46"/>
    </row>
    <row r="356" spans="1:3">
      <c r="A356" s="46"/>
      <c r="B356" s="46"/>
      <c r="C356" s="46"/>
    </row>
    <row r="357" spans="1:3">
      <c r="A357" s="46"/>
      <c r="B357" s="46"/>
      <c r="C357" s="46"/>
    </row>
    <row r="358" spans="1:3">
      <c r="A358" s="46"/>
      <c r="B358" s="46"/>
      <c r="C358" s="46"/>
    </row>
    <row r="359" spans="1:3">
      <c r="A359" s="46"/>
      <c r="B359" s="46"/>
      <c r="C359" s="46"/>
    </row>
    <row r="360" spans="1:3">
      <c r="A360" s="46"/>
      <c r="B360" s="46"/>
      <c r="C360" s="46"/>
    </row>
    <row r="361" spans="1:3">
      <c r="A361" s="46"/>
      <c r="B361" s="46"/>
      <c r="C361" s="46"/>
    </row>
    <row r="362" spans="1:3">
      <c r="A362" s="46"/>
      <c r="B362" s="46"/>
      <c r="C362" s="46"/>
    </row>
    <row r="363" spans="1:3">
      <c r="A363" s="46"/>
      <c r="B363" s="46"/>
      <c r="C363" s="46"/>
    </row>
    <row r="364" spans="1:3">
      <c r="A364" s="46"/>
      <c r="B364" s="46"/>
      <c r="C364" s="46"/>
    </row>
    <row r="365" spans="1:3">
      <c r="A365" s="46"/>
      <c r="B365" s="46"/>
      <c r="C365" s="46"/>
    </row>
    <row r="366" spans="1:3">
      <c r="A366" s="46"/>
      <c r="B366" s="46"/>
      <c r="C366" s="46"/>
    </row>
    <row r="367" spans="1:3">
      <c r="A367" s="46"/>
      <c r="B367" s="46"/>
      <c r="C367" s="46"/>
    </row>
    <row r="368" spans="1:3">
      <c r="A368" s="46"/>
      <c r="B368" s="46"/>
      <c r="C368" s="46"/>
    </row>
    <row r="369" spans="1:3">
      <c r="A369" s="46"/>
      <c r="B369" s="46"/>
      <c r="C369" s="46"/>
    </row>
    <row r="370" spans="1:3">
      <c r="A370" s="46"/>
      <c r="B370" s="46"/>
      <c r="C370" s="46"/>
    </row>
    <row r="371" spans="1:3">
      <c r="A371" s="46"/>
      <c r="B371" s="46"/>
      <c r="C371" s="46"/>
    </row>
    <row r="372" spans="1:3">
      <c r="A372" s="46"/>
      <c r="B372" s="46"/>
      <c r="C372" s="46"/>
    </row>
    <row r="373" spans="1:3">
      <c r="A373" s="46"/>
      <c r="B373" s="46"/>
      <c r="C373" s="46"/>
    </row>
    <row r="374" spans="1:3">
      <c r="A374" s="46"/>
      <c r="B374" s="46"/>
      <c r="C374" s="46"/>
    </row>
    <row r="375" spans="1:3">
      <c r="A375" s="46"/>
      <c r="B375" s="46"/>
      <c r="C375" s="46"/>
    </row>
    <row r="376" spans="1:3">
      <c r="A376" s="46"/>
      <c r="B376" s="46"/>
      <c r="C376" s="46"/>
    </row>
    <row r="377" spans="1:3">
      <c r="A377" s="46"/>
      <c r="B377" s="46"/>
      <c r="C377" s="46"/>
    </row>
    <row r="378" spans="1:3">
      <c r="A378" s="46"/>
      <c r="B378" s="46"/>
      <c r="C378" s="46"/>
    </row>
    <row r="379" spans="1:3">
      <c r="A379" s="46"/>
      <c r="B379" s="46"/>
      <c r="C379" s="46"/>
    </row>
    <row r="380" spans="1:3">
      <c r="A380" s="46"/>
      <c r="B380" s="46"/>
      <c r="C380" s="46"/>
    </row>
    <row r="381" spans="1:3">
      <c r="A381" s="46"/>
      <c r="B381" s="46"/>
      <c r="C381" s="46"/>
    </row>
    <row r="382" spans="1:3">
      <c r="A382" s="46"/>
      <c r="B382" s="46"/>
      <c r="C382" s="46"/>
    </row>
    <row r="383" spans="1:3">
      <c r="A383" s="46"/>
      <c r="B383" s="46"/>
      <c r="C383" s="46"/>
    </row>
    <row r="384" spans="1:3">
      <c r="A384" s="46"/>
      <c r="B384" s="46"/>
      <c r="C384" s="46"/>
    </row>
    <row r="385" spans="1:3">
      <c r="A385" s="46"/>
      <c r="B385" s="46"/>
      <c r="C385" s="46"/>
    </row>
    <row r="386" spans="1:3">
      <c r="A386" s="46"/>
      <c r="B386" s="46"/>
      <c r="C386" s="46"/>
    </row>
    <row r="387" spans="1:3">
      <c r="A387" s="46"/>
      <c r="B387" s="46"/>
      <c r="C387" s="46"/>
    </row>
    <row r="388" spans="1:3">
      <c r="A388" s="46"/>
      <c r="B388" s="46"/>
      <c r="C388" s="46"/>
    </row>
    <row r="389" spans="1:3">
      <c r="A389" s="46"/>
      <c r="B389" s="46"/>
      <c r="C389" s="46"/>
    </row>
    <row r="390" spans="1:3">
      <c r="A390" s="46"/>
      <c r="B390" s="46"/>
      <c r="C390" s="46"/>
    </row>
    <row r="391" spans="1:3">
      <c r="A391" s="46"/>
      <c r="B391" s="46"/>
      <c r="C391" s="46"/>
    </row>
    <row r="392" spans="1:3">
      <c r="A392" s="46"/>
      <c r="B392" s="46"/>
      <c r="C392" s="46"/>
    </row>
    <row r="393" spans="1:3">
      <c r="A393" s="46"/>
      <c r="B393" s="46"/>
      <c r="C393" s="46"/>
    </row>
    <row r="394" spans="1:3">
      <c r="A394" s="46"/>
      <c r="B394" s="46"/>
      <c r="C394" s="46"/>
    </row>
    <row r="395" spans="1:3">
      <c r="A395" s="46"/>
      <c r="B395" s="46"/>
      <c r="C395" s="46"/>
    </row>
    <row r="396" spans="1:3">
      <c r="A396" s="46"/>
      <c r="B396" s="46"/>
      <c r="C396" s="46"/>
    </row>
    <row r="397" spans="1:3">
      <c r="A397" s="46"/>
      <c r="B397" s="46"/>
      <c r="C397" s="46"/>
    </row>
    <row r="398" spans="1:3">
      <c r="A398" s="46"/>
      <c r="B398" s="46"/>
      <c r="C398" s="46"/>
    </row>
    <row r="399" spans="1:3">
      <c r="A399" s="46"/>
      <c r="B399" s="46"/>
      <c r="C399" s="46"/>
    </row>
    <row r="400" spans="1:3">
      <c r="A400" s="46"/>
      <c r="B400" s="46"/>
      <c r="C400" s="46"/>
    </row>
    <row r="401" spans="1:3">
      <c r="A401" s="46"/>
      <c r="B401" s="46"/>
      <c r="C401" s="46"/>
    </row>
    <row r="402" spans="1:3">
      <c r="A402" s="46"/>
      <c r="B402" s="46"/>
      <c r="C402" s="46"/>
    </row>
    <row r="403" spans="1:3">
      <c r="A403" s="46"/>
      <c r="B403" s="46"/>
      <c r="C403" s="46"/>
    </row>
    <row r="404" spans="1:3">
      <c r="A404" s="46"/>
      <c r="B404" s="46"/>
      <c r="C404" s="46"/>
    </row>
    <row r="405" spans="1:3">
      <c r="A405" s="46"/>
      <c r="B405" s="46"/>
      <c r="C405" s="46"/>
    </row>
    <row r="406" spans="1:3">
      <c r="A406" s="46"/>
      <c r="B406" s="46"/>
      <c r="C406" s="46"/>
    </row>
    <row r="407" spans="1:3">
      <c r="A407" s="46"/>
      <c r="B407" s="46"/>
      <c r="C407" s="46"/>
    </row>
    <row r="408" spans="1:3">
      <c r="A408" s="46"/>
      <c r="B408" s="46"/>
      <c r="C408" s="46"/>
    </row>
    <row r="409" spans="1:3">
      <c r="A409" s="46"/>
      <c r="B409" s="46"/>
      <c r="C409" s="46"/>
    </row>
    <row r="410" spans="1:3">
      <c r="A410" s="46"/>
      <c r="B410" s="46"/>
      <c r="C410" s="46"/>
    </row>
    <row r="411" spans="1:3">
      <c r="A411" s="46"/>
      <c r="B411" s="46"/>
      <c r="C411" s="46"/>
    </row>
    <row r="412" spans="1:3">
      <c r="A412" s="46"/>
      <c r="B412" s="46"/>
      <c r="C412" s="46"/>
    </row>
    <row r="413" spans="1:3">
      <c r="A413" s="46"/>
      <c r="B413" s="46"/>
      <c r="C413" s="46"/>
    </row>
    <row r="414" spans="1:3">
      <c r="A414" s="46"/>
      <c r="B414" s="46"/>
      <c r="C414" s="46"/>
    </row>
    <row r="415" spans="1:3">
      <c r="A415" s="46"/>
      <c r="B415" s="46"/>
      <c r="C415" s="46"/>
    </row>
    <row r="416" spans="1:3">
      <c r="A416" s="46"/>
      <c r="B416" s="46"/>
      <c r="C416" s="46"/>
    </row>
    <row r="417" spans="1:3">
      <c r="A417" s="46"/>
      <c r="B417" s="46"/>
      <c r="C417" s="46"/>
    </row>
    <row r="418" spans="1:3">
      <c r="A418" s="46"/>
      <c r="B418" s="46"/>
      <c r="C418" s="46"/>
    </row>
    <row r="419" spans="1:3">
      <c r="A419" s="46"/>
      <c r="B419" s="46"/>
      <c r="C419" s="46"/>
    </row>
    <row r="420" spans="1:3">
      <c r="A420" s="46"/>
      <c r="B420" s="46"/>
      <c r="C420" s="46"/>
    </row>
    <row r="421" spans="1:3">
      <c r="A421" s="46"/>
      <c r="B421" s="46"/>
      <c r="C421" s="46"/>
    </row>
    <row r="422" spans="1:3">
      <c r="A422" s="46"/>
      <c r="B422" s="46"/>
      <c r="C422" s="46"/>
    </row>
    <row r="423" spans="1:3">
      <c r="A423" s="46"/>
      <c r="B423" s="46"/>
      <c r="C423" s="46"/>
    </row>
    <row r="424" spans="1:3">
      <c r="A424" s="46"/>
      <c r="B424" s="46"/>
      <c r="C424" s="46"/>
    </row>
    <row r="425" spans="1:3">
      <c r="A425" s="46"/>
      <c r="B425" s="46"/>
      <c r="C425" s="46"/>
    </row>
    <row r="426" spans="1:3">
      <c r="A426" s="46"/>
      <c r="B426" s="46"/>
      <c r="C426" s="46"/>
    </row>
    <row r="427" spans="1:3">
      <c r="A427" s="46"/>
      <c r="B427" s="46"/>
      <c r="C427" s="46"/>
    </row>
    <row r="428" spans="1:3">
      <c r="A428" s="46"/>
      <c r="B428" s="46"/>
      <c r="C428" s="46"/>
    </row>
    <row r="429" spans="1:3">
      <c r="A429" s="46"/>
      <c r="B429" s="46"/>
      <c r="C429" s="46"/>
    </row>
    <row r="430" spans="1:3">
      <c r="A430" s="46"/>
      <c r="B430" s="46"/>
      <c r="C430" s="46"/>
    </row>
    <row r="431" spans="1:3">
      <c r="A431" s="46"/>
      <c r="B431" s="46"/>
      <c r="C431" s="46"/>
    </row>
    <row r="432" spans="1:3">
      <c r="A432" s="46"/>
      <c r="B432" s="46"/>
      <c r="C432" s="46"/>
    </row>
    <row r="433" spans="1:3">
      <c r="A433" s="46"/>
      <c r="B433" s="46"/>
      <c r="C433" s="46"/>
    </row>
    <row r="434" spans="1:3">
      <c r="A434" s="46"/>
      <c r="B434" s="46"/>
      <c r="C434" s="46"/>
    </row>
    <row r="435" spans="1:3">
      <c r="A435" s="46"/>
      <c r="B435" s="46"/>
      <c r="C435" s="46"/>
    </row>
    <row r="436" spans="1:3">
      <c r="A436" s="46"/>
      <c r="B436" s="46"/>
      <c r="C436" s="46"/>
    </row>
    <row r="437" spans="1:3">
      <c r="A437" s="46"/>
      <c r="B437" s="46"/>
      <c r="C437" s="46"/>
    </row>
    <row r="438" spans="1:3">
      <c r="A438" s="46"/>
      <c r="B438" s="46"/>
      <c r="C438" s="46"/>
    </row>
    <row r="439" spans="1:3">
      <c r="A439" s="46"/>
      <c r="B439" s="46"/>
      <c r="C439" s="46"/>
    </row>
    <row r="440" spans="1:3">
      <c r="A440" s="46"/>
      <c r="B440" s="46"/>
      <c r="C440" s="46"/>
    </row>
    <row r="441" spans="1:3">
      <c r="A441" s="46"/>
      <c r="B441" s="46"/>
      <c r="C441" s="46"/>
    </row>
    <row r="442" spans="1:3">
      <c r="A442" s="46"/>
      <c r="B442" s="46"/>
      <c r="C442" s="46"/>
    </row>
    <row r="443" spans="1:3">
      <c r="A443" s="46"/>
      <c r="B443" s="46"/>
      <c r="C443" s="46"/>
    </row>
    <row r="444" spans="1:3">
      <c r="A444" s="46"/>
      <c r="B444" s="46"/>
      <c r="C444" s="46"/>
    </row>
    <row r="445" spans="1:3">
      <c r="A445" s="46"/>
      <c r="B445" s="46"/>
      <c r="C445" s="46"/>
    </row>
    <row r="446" spans="1:3">
      <c r="A446" s="46"/>
      <c r="B446" s="46"/>
      <c r="C446" s="46"/>
    </row>
    <row r="447" spans="1:3">
      <c r="A447" s="46"/>
      <c r="B447" s="46"/>
      <c r="C447" s="46"/>
    </row>
    <row r="448" spans="1:3">
      <c r="A448" s="46"/>
      <c r="B448" s="46"/>
      <c r="C448" s="46"/>
    </row>
    <row r="449" spans="1:3">
      <c r="A449" s="46"/>
      <c r="B449" s="46"/>
      <c r="C449" s="46"/>
    </row>
    <row r="450" spans="1:3">
      <c r="A450" s="46"/>
      <c r="B450" s="46"/>
      <c r="C450" s="46"/>
    </row>
    <row r="451" spans="1:3">
      <c r="A451" s="46"/>
      <c r="B451" s="46"/>
      <c r="C451" s="46"/>
    </row>
    <row r="452" spans="1:3">
      <c r="A452" s="46"/>
      <c r="B452" s="46"/>
      <c r="C452" s="46"/>
    </row>
    <row r="453" spans="1:3">
      <c r="A453" s="46"/>
      <c r="B453" s="46"/>
      <c r="C453" s="46"/>
    </row>
    <row r="454" spans="1:3">
      <c r="A454" s="46"/>
      <c r="B454" s="46"/>
      <c r="C454" s="46"/>
    </row>
    <row r="455" spans="1:3">
      <c r="A455" s="46"/>
      <c r="B455" s="46"/>
      <c r="C455" s="46"/>
    </row>
    <row r="456" spans="1:3">
      <c r="A456" s="46"/>
      <c r="B456" s="46"/>
      <c r="C456" s="46"/>
    </row>
    <row r="457" spans="1:3">
      <c r="A457" s="46"/>
      <c r="B457" s="46"/>
      <c r="C457" s="46"/>
    </row>
    <row r="458" spans="1:3">
      <c r="A458" s="46"/>
      <c r="B458" s="46"/>
      <c r="C458" s="46"/>
    </row>
    <row r="459" spans="1:3">
      <c r="A459" s="46"/>
      <c r="B459" s="46"/>
      <c r="C459" s="46"/>
    </row>
    <row r="460" spans="1:3">
      <c r="A460" s="46"/>
      <c r="B460" s="46"/>
      <c r="C460" s="46"/>
    </row>
    <row r="461" spans="1:3">
      <c r="A461" s="46"/>
      <c r="B461" s="46"/>
      <c r="C461" s="46"/>
    </row>
    <row r="462" spans="1:3">
      <c r="A462" s="46"/>
      <c r="B462" s="46"/>
      <c r="C462" s="46"/>
    </row>
    <row r="463" spans="1:3">
      <c r="A463" s="46"/>
      <c r="B463" s="46"/>
      <c r="C463" s="46"/>
    </row>
    <row r="464" spans="1:3">
      <c r="A464" s="46"/>
      <c r="B464" s="46"/>
      <c r="C464" s="46"/>
    </row>
    <row r="465" spans="1:3">
      <c r="A465" s="46"/>
      <c r="B465" s="46"/>
      <c r="C465" s="46"/>
    </row>
    <row r="466" spans="1:3">
      <c r="A466" s="46"/>
      <c r="B466" s="46"/>
      <c r="C466" s="46"/>
    </row>
    <row r="467" spans="1:3">
      <c r="A467" s="46"/>
      <c r="B467" s="46"/>
      <c r="C467" s="46"/>
    </row>
    <row r="468" spans="1:3">
      <c r="A468" s="46"/>
      <c r="B468" s="46"/>
      <c r="C468" s="46"/>
    </row>
    <row r="469" spans="1:3">
      <c r="A469" s="46"/>
      <c r="B469" s="46"/>
      <c r="C469" s="46"/>
    </row>
    <row r="470" spans="1:3">
      <c r="A470" s="46"/>
      <c r="B470" s="46"/>
      <c r="C470" s="46"/>
    </row>
    <row r="471" spans="1:3">
      <c r="A471" s="46"/>
      <c r="B471" s="46"/>
      <c r="C471" s="46"/>
    </row>
    <row r="472" spans="1:3">
      <c r="A472" s="46"/>
      <c r="B472" s="46"/>
      <c r="C472" s="46"/>
    </row>
    <row r="473" spans="1:3">
      <c r="A473" s="46"/>
      <c r="B473" s="46"/>
      <c r="C473" s="46"/>
    </row>
    <row r="474" spans="1:3">
      <c r="A474" s="46"/>
      <c r="B474" s="46"/>
      <c r="C474" s="46"/>
    </row>
    <row r="475" spans="1:3">
      <c r="A475" s="46"/>
      <c r="B475" s="46"/>
      <c r="C475" s="46"/>
    </row>
    <row r="476" spans="1:3">
      <c r="A476" s="46"/>
      <c r="B476" s="46"/>
      <c r="C476" s="46"/>
    </row>
    <row r="477" spans="1:3">
      <c r="A477" s="46"/>
      <c r="B477" s="46"/>
      <c r="C477" s="46"/>
    </row>
    <row r="478" spans="1:3">
      <c r="A478" s="46"/>
      <c r="B478" s="46"/>
      <c r="C478" s="46"/>
    </row>
    <row r="479" spans="1:3">
      <c r="A479" s="46"/>
      <c r="B479" s="46"/>
      <c r="C479" s="46"/>
    </row>
    <row r="480" spans="1:3">
      <c r="A480" s="46"/>
      <c r="B480" s="46"/>
      <c r="C480" s="46"/>
    </row>
    <row r="481" spans="1:3">
      <c r="A481" s="46"/>
      <c r="B481" s="46"/>
      <c r="C481" s="46"/>
    </row>
    <row r="482" spans="1:3">
      <c r="A482" s="46"/>
      <c r="B482" s="46"/>
      <c r="C482" s="46"/>
    </row>
    <row r="483" spans="1:3">
      <c r="A483" s="46"/>
      <c r="B483" s="46"/>
      <c r="C483" s="46"/>
    </row>
    <row r="484" spans="1:3">
      <c r="A484" s="46"/>
      <c r="B484" s="46"/>
      <c r="C484" s="46"/>
    </row>
    <row r="485" spans="1:3">
      <c r="A485" s="46"/>
      <c r="B485" s="46"/>
      <c r="C485" s="46"/>
    </row>
    <row r="486" spans="1:3">
      <c r="A486" s="46"/>
      <c r="B486" s="46"/>
      <c r="C486" s="46"/>
    </row>
    <row r="487" spans="1:3">
      <c r="A487" s="46"/>
      <c r="B487" s="46"/>
      <c r="C487" s="46"/>
    </row>
    <row r="488" spans="1:3">
      <c r="A488" s="46"/>
      <c r="B488" s="46"/>
      <c r="C488" s="46"/>
    </row>
    <row r="489" spans="1:3">
      <c r="A489" s="46"/>
      <c r="B489" s="46"/>
      <c r="C489" s="46"/>
    </row>
    <row r="490" spans="1:3">
      <c r="A490" s="46"/>
      <c r="B490" s="46"/>
      <c r="C490" s="46"/>
    </row>
    <row r="491" spans="1:3">
      <c r="A491" s="46"/>
      <c r="B491" s="46"/>
      <c r="C491" s="46"/>
    </row>
    <row r="492" spans="1:3">
      <c r="A492" s="46"/>
      <c r="B492" s="46"/>
      <c r="C492" s="46"/>
    </row>
    <row r="493" spans="1:3">
      <c r="A493" s="46"/>
      <c r="B493" s="46"/>
      <c r="C493" s="46"/>
    </row>
    <row r="494" spans="1:3">
      <c r="A494" s="46"/>
      <c r="B494" s="46"/>
      <c r="C494" s="46"/>
    </row>
    <row r="495" spans="1:3">
      <c r="A495" s="46"/>
      <c r="B495" s="46"/>
      <c r="C495" s="46"/>
    </row>
    <row r="496" spans="1:3">
      <c r="A496" s="46"/>
      <c r="B496" s="46"/>
      <c r="C496" s="46"/>
    </row>
    <row r="497" spans="1:3">
      <c r="A497" s="46"/>
      <c r="B497" s="46"/>
      <c r="C497" s="46"/>
    </row>
    <row r="498" spans="1:3">
      <c r="A498" s="46"/>
      <c r="B498" s="46"/>
      <c r="C498" s="46"/>
    </row>
    <row r="499" spans="1:3">
      <c r="A499" s="46"/>
      <c r="B499" s="46"/>
      <c r="C499" s="46"/>
    </row>
    <row r="500" spans="1:3">
      <c r="A500" s="46"/>
      <c r="B500" s="46"/>
      <c r="C500" s="46"/>
    </row>
    <row r="501" spans="1:3">
      <c r="A501" s="46"/>
      <c r="B501" s="46"/>
      <c r="C501" s="46"/>
    </row>
    <row r="502" spans="1:3">
      <c r="A502" s="46"/>
      <c r="B502" s="46"/>
      <c r="C502" s="46"/>
    </row>
    <row r="503" spans="1:3">
      <c r="A503" s="46"/>
      <c r="B503" s="46"/>
      <c r="C503" s="46"/>
    </row>
    <row r="504" spans="1:3">
      <c r="A504" s="46"/>
      <c r="B504" s="46"/>
      <c r="C504" s="46"/>
    </row>
    <row r="505" spans="1:3">
      <c r="A505" s="46"/>
      <c r="B505" s="46"/>
      <c r="C505" s="46"/>
    </row>
    <row r="506" spans="1:3">
      <c r="A506" s="46"/>
      <c r="B506" s="46"/>
      <c r="C506" s="46"/>
    </row>
    <row r="507" spans="1:3">
      <c r="A507" s="46"/>
      <c r="B507" s="46"/>
      <c r="C507" s="46"/>
    </row>
    <row r="508" spans="1:3">
      <c r="A508" s="46"/>
      <c r="B508" s="46"/>
      <c r="C508" s="46"/>
    </row>
    <row r="509" spans="1:3">
      <c r="A509" s="46"/>
      <c r="B509" s="46"/>
      <c r="C509" s="46"/>
    </row>
    <row r="510" spans="1:3">
      <c r="A510" s="46"/>
      <c r="B510" s="46"/>
      <c r="C510" s="46"/>
    </row>
    <row r="511" spans="1:3">
      <c r="A511" s="46"/>
      <c r="B511" s="46"/>
      <c r="C511" s="46"/>
    </row>
    <row r="512" spans="1:3">
      <c r="A512" s="46"/>
      <c r="B512" s="46"/>
      <c r="C512" s="46"/>
    </row>
    <row r="513" spans="1:3">
      <c r="A513" s="46"/>
      <c r="B513" s="46"/>
      <c r="C513" s="46"/>
    </row>
    <row r="514" spans="1:3">
      <c r="A514" s="46"/>
      <c r="B514" s="46"/>
      <c r="C514" s="46"/>
    </row>
    <row r="515" spans="1:3">
      <c r="A515" s="46"/>
      <c r="B515" s="46"/>
      <c r="C515" s="46"/>
    </row>
    <row r="516" spans="1:3">
      <c r="A516" s="46"/>
      <c r="B516" s="46"/>
      <c r="C516" s="46"/>
    </row>
    <row r="517" spans="1:3">
      <c r="A517" s="46"/>
      <c r="B517" s="46"/>
      <c r="C517" s="46"/>
    </row>
    <row r="518" spans="1:3">
      <c r="A518" s="46"/>
      <c r="B518" s="46"/>
      <c r="C518" s="46"/>
    </row>
    <row r="519" spans="1:3">
      <c r="A519" s="46"/>
      <c r="B519" s="46"/>
      <c r="C519" s="46"/>
    </row>
    <row r="520" spans="1:3">
      <c r="A520" s="46"/>
      <c r="B520" s="46"/>
      <c r="C520" s="46"/>
    </row>
    <row r="521" spans="1:3">
      <c r="A521" s="46"/>
      <c r="B521" s="46"/>
      <c r="C521" s="46"/>
    </row>
    <row r="522" spans="1:3">
      <c r="A522" s="46"/>
      <c r="B522" s="46"/>
      <c r="C522" s="46"/>
    </row>
    <row r="523" spans="1:3">
      <c r="A523" s="46"/>
      <c r="B523" s="46"/>
      <c r="C523" s="46"/>
    </row>
    <row r="524" spans="1:3">
      <c r="A524" s="46"/>
      <c r="B524" s="46"/>
      <c r="C524" s="46"/>
    </row>
    <row r="525" spans="1:3">
      <c r="A525" s="46"/>
      <c r="B525" s="46"/>
      <c r="C525" s="46"/>
    </row>
    <row r="526" spans="1:3">
      <c r="A526" s="46"/>
      <c r="B526" s="46"/>
      <c r="C526" s="46"/>
    </row>
    <row r="527" spans="1:3">
      <c r="A527" s="46"/>
      <c r="B527" s="46"/>
      <c r="C527" s="46"/>
    </row>
    <row r="528" spans="1:3">
      <c r="A528" s="46"/>
      <c r="B528" s="46"/>
      <c r="C528" s="46"/>
    </row>
    <row r="529" spans="1:3">
      <c r="A529" s="46"/>
      <c r="B529" s="46"/>
      <c r="C529" s="46"/>
    </row>
    <row r="530" spans="1:3">
      <c r="A530" s="46"/>
      <c r="B530" s="46"/>
      <c r="C530" s="46"/>
    </row>
    <row r="531" spans="1:3">
      <c r="A531" s="46"/>
      <c r="B531" s="46"/>
      <c r="C531" s="46"/>
    </row>
    <row r="532" spans="1:3">
      <c r="A532" s="46"/>
      <c r="B532" s="46"/>
      <c r="C532" s="46"/>
    </row>
    <row r="533" spans="1:3">
      <c r="A533" s="46"/>
      <c r="B533" s="46"/>
      <c r="C533" s="46"/>
    </row>
    <row r="534" spans="1:3">
      <c r="A534" s="46"/>
      <c r="B534" s="46"/>
      <c r="C534" s="46"/>
    </row>
    <row r="535" spans="1:3">
      <c r="A535" s="46"/>
      <c r="B535" s="46"/>
      <c r="C535" s="46"/>
    </row>
    <row r="536" spans="1:3">
      <c r="A536" s="46"/>
      <c r="B536" s="46"/>
      <c r="C536" s="46"/>
    </row>
    <row r="537" spans="1:3">
      <c r="A537" s="46"/>
      <c r="B537" s="46"/>
      <c r="C537" s="46"/>
    </row>
    <row r="538" spans="1:3">
      <c r="A538" s="46"/>
      <c r="B538" s="46"/>
      <c r="C538" s="46"/>
    </row>
    <row r="539" spans="1:3">
      <c r="A539" s="46"/>
      <c r="B539" s="46"/>
      <c r="C539" s="46"/>
    </row>
    <row r="540" spans="1:3">
      <c r="A540" s="46"/>
      <c r="B540" s="46"/>
      <c r="C540" s="46"/>
    </row>
    <row r="541" spans="1:3">
      <c r="A541" s="46"/>
      <c r="B541" s="46"/>
      <c r="C541" s="46"/>
    </row>
    <row r="542" spans="1:3">
      <c r="A542" s="46"/>
      <c r="B542" s="46"/>
      <c r="C542" s="46"/>
    </row>
    <row r="543" spans="1:3">
      <c r="A543" s="46"/>
      <c r="B543" s="46"/>
      <c r="C543" s="46"/>
    </row>
    <row r="544" spans="1:3">
      <c r="A544" s="46"/>
      <c r="B544" s="46"/>
      <c r="C544" s="46"/>
    </row>
    <row r="545" spans="1:3">
      <c r="A545" s="46"/>
      <c r="B545" s="46"/>
      <c r="C545" s="46"/>
    </row>
    <row r="546" spans="1:3">
      <c r="A546" s="46"/>
      <c r="B546" s="46"/>
      <c r="C546" s="46"/>
    </row>
    <row r="547" spans="1:3">
      <c r="A547" s="46"/>
      <c r="B547" s="46"/>
      <c r="C547" s="46"/>
    </row>
    <row r="548" spans="1:3">
      <c r="A548" s="46"/>
      <c r="B548" s="46"/>
      <c r="C548" s="46"/>
    </row>
    <row r="549" spans="1:3">
      <c r="A549" s="46"/>
      <c r="B549" s="46"/>
      <c r="C549" s="46"/>
    </row>
    <row r="550" spans="1:3">
      <c r="A550" s="46"/>
      <c r="B550" s="46"/>
      <c r="C550" s="46"/>
    </row>
    <row r="551" spans="1:3">
      <c r="A551" s="46"/>
      <c r="B551" s="46"/>
      <c r="C551" s="46"/>
    </row>
    <row r="552" spans="1:3">
      <c r="A552" s="46"/>
      <c r="B552" s="46"/>
      <c r="C552" s="46"/>
    </row>
    <row r="553" spans="1:3">
      <c r="A553" s="46"/>
      <c r="B553" s="46"/>
      <c r="C553" s="46"/>
    </row>
    <row r="554" spans="1:3">
      <c r="A554" s="46"/>
      <c r="B554" s="46"/>
      <c r="C554" s="46"/>
    </row>
    <row r="555" spans="1:3">
      <c r="A555" s="46"/>
      <c r="B555" s="46"/>
      <c r="C555" s="46"/>
    </row>
    <row r="556" spans="1:3">
      <c r="A556" s="46"/>
      <c r="B556" s="46"/>
      <c r="C556" s="46"/>
    </row>
    <row r="557" spans="1:3">
      <c r="A557" s="46"/>
      <c r="B557" s="46"/>
      <c r="C557" s="46"/>
    </row>
    <row r="558" spans="1:3">
      <c r="A558" s="46"/>
      <c r="B558" s="46"/>
      <c r="C558" s="46"/>
    </row>
    <row r="559" spans="1:3">
      <c r="A559" s="46"/>
      <c r="B559" s="46"/>
      <c r="C559" s="46"/>
    </row>
    <row r="560" spans="1:3">
      <c r="A560" s="46"/>
      <c r="B560" s="46"/>
      <c r="C560" s="46"/>
    </row>
    <row r="561" spans="1:3">
      <c r="A561" s="46"/>
      <c r="B561" s="46"/>
      <c r="C561" s="46"/>
    </row>
    <row r="562" spans="1:3">
      <c r="A562" s="46"/>
      <c r="B562" s="46"/>
      <c r="C562" s="46"/>
    </row>
    <row r="563" spans="1:3">
      <c r="A563" s="46"/>
      <c r="B563" s="46"/>
      <c r="C563" s="46"/>
    </row>
    <row r="564" spans="1:3">
      <c r="A564" s="46"/>
      <c r="B564" s="46"/>
      <c r="C564" s="46"/>
    </row>
    <row r="565" spans="1:3">
      <c r="A565" s="46"/>
      <c r="B565" s="46"/>
      <c r="C565" s="46"/>
    </row>
    <row r="566" spans="1:3">
      <c r="A566" s="46"/>
      <c r="B566" s="46"/>
      <c r="C566" s="46"/>
    </row>
    <row r="567" spans="1:3">
      <c r="A567" s="46"/>
      <c r="B567" s="46"/>
      <c r="C567" s="46"/>
    </row>
    <row r="568" spans="1:3">
      <c r="A568" s="46"/>
      <c r="B568" s="46"/>
      <c r="C568" s="46"/>
    </row>
    <row r="569" spans="1:3">
      <c r="A569" s="46"/>
      <c r="B569" s="46"/>
      <c r="C569" s="46"/>
    </row>
    <row r="570" spans="1:3">
      <c r="A570" s="46"/>
      <c r="B570" s="46"/>
      <c r="C570" s="46"/>
    </row>
    <row r="571" spans="1:3">
      <c r="A571" s="46"/>
      <c r="B571" s="46"/>
      <c r="C571" s="46"/>
    </row>
    <row r="572" spans="1:3">
      <c r="A572" s="46"/>
      <c r="B572" s="46"/>
      <c r="C572" s="46"/>
    </row>
    <row r="573" spans="1:3">
      <c r="A573" s="46"/>
      <c r="B573" s="46"/>
      <c r="C573" s="46"/>
    </row>
    <row r="574" spans="1:3">
      <c r="A574" s="46"/>
      <c r="B574" s="46"/>
      <c r="C574" s="46"/>
    </row>
    <row r="575" spans="1:3">
      <c r="A575" s="46"/>
      <c r="B575" s="46"/>
      <c r="C575" s="46"/>
    </row>
    <row r="576" spans="1:3">
      <c r="A576" s="46"/>
      <c r="B576" s="46"/>
      <c r="C576" s="46"/>
    </row>
    <row r="577" spans="1:3">
      <c r="A577" s="46"/>
      <c r="B577" s="46"/>
      <c r="C577" s="46"/>
    </row>
    <row r="578" spans="1:3">
      <c r="A578" s="46"/>
      <c r="B578" s="46"/>
      <c r="C578" s="46"/>
    </row>
    <row r="579" spans="1:3">
      <c r="A579" s="46"/>
      <c r="B579" s="46"/>
      <c r="C579" s="46"/>
    </row>
    <row r="580" spans="1:3">
      <c r="A580" s="46"/>
      <c r="B580" s="46"/>
      <c r="C580" s="46"/>
    </row>
    <row r="581" spans="1:3">
      <c r="A581" s="46"/>
      <c r="B581" s="46"/>
      <c r="C581" s="46"/>
    </row>
    <row r="582" spans="1:3">
      <c r="A582" s="46"/>
      <c r="B582" s="46"/>
      <c r="C582" s="46"/>
    </row>
    <row r="583" spans="1:3">
      <c r="A583" s="46"/>
      <c r="B583" s="46"/>
      <c r="C583" s="46"/>
    </row>
    <row r="584" spans="1:3">
      <c r="A584" s="46"/>
      <c r="B584" s="46"/>
      <c r="C584" s="46"/>
    </row>
    <row r="585" spans="1:3">
      <c r="A585" s="46"/>
      <c r="B585" s="46"/>
      <c r="C585" s="46"/>
    </row>
    <row r="586" spans="1:3">
      <c r="A586" s="46"/>
      <c r="B586" s="46"/>
      <c r="C586" s="46"/>
    </row>
    <row r="587" spans="1:3">
      <c r="A587" s="46"/>
      <c r="B587" s="46"/>
      <c r="C587" s="46"/>
    </row>
    <row r="588" spans="1:3">
      <c r="A588" s="46"/>
      <c r="B588" s="46"/>
      <c r="C588" s="46"/>
    </row>
    <row r="589" spans="1:3">
      <c r="A589" s="46"/>
      <c r="B589" s="46"/>
      <c r="C589" s="46"/>
    </row>
    <row r="590" spans="1:3">
      <c r="A590" s="46"/>
      <c r="B590" s="46"/>
      <c r="C590" s="46"/>
    </row>
    <row r="591" spans="1:3">
      <c r="A591" s="46"/>
      <c r="B591" s="46"/>
      <c r="C591" s="46"/>
    </row>
    <row r="592" spans="1:3">
      <c r="A592" s="46"/>
      <c r="B592" s="46"/>
      <c r="C592" s="46"/>
    </row>
    <row r="593" spans="1:3">
      <c r="A593" s="46"/>
      <c r="B593" s="46"/>
      <c r="C593" s="46"/>
    </row>
    <row r="594" spans="1:3">
      <c r="A594" s="46"/>
      <c r="B594" s="46"/>
      <c r="C594" s="46"/>
    </row>
    <row r="595" spans="1:3">
      <c r="A595" s="46"/>
      <c r="B595" s="46"/>
      <c r="C595" s="46"/>
    </row>
    <row r="596" spans="1:3">
      <c r="A596" s="46"/>
      <c r="B596" s="46"/>
      <c r="C596" s="46"/>
    </row>
    <row r="597" spans="1:3">
      <c r="A597" s="46"/>
      <c r="B597" s="46"/>
      <c r="C597" s="46"/>
    </row>
    <row r="598" spans="1:3">
      <c r="A598" s="46"/>
      <c r="B598" s="46"/>
      <c r="C598" s="46"/>
    </row>
    <row r="599" spans="1:3">
      <c r="A599" s="46"/>
      <c r="B599" s="46"/>
      <c r="C599" s="46"/>
    </row>
    <row r="600" spans="1:3">
      <c r="A600" s="46"/>
      <c r="B600" s="46"/>
      <c r="C600" s="46"/>
    </row>
    <row r="601" spans="1:3">
      <c r="A601" s="46"/>
      <c r="B601" s="46"/>
      <c r="C601" s="46"/>
    </row>
    <row r="602" spans="1:3">
      <c r="A602" s="46"/>
      <c r="B602" s="46"/>
      <c r="C602" s="46"/>
    </row>
    <row r="603" spans="1:3">
      <c r="A603" s="46"/>
      <c r="B603" s="46"/>
      <c r="C603" s="46"/>
    </row>
    <row r="604" spans="1:3">
      <c r="A604" s="46"/>
      <c r="B604" s="46"/>
      <c r="C604" s="46"/>
    </row>
    <row r="605" spans="1:3">
      <c r="A605" s="46"/>
      <c r="B605" s="46"/>
      <c r="C605" s="46"/>
    </row>
    <row r="606" spans="1:3">
      <c r="A606" s="46"/>
      <c r="B606" s="46"/>
      <c r="C606" s="46"/>
    </row>
    <row r="607" spans="1:3">
      <c r="A607" s="46"/>
      <c r="B607" s="46"/>
      <c r="C607" s="46"/>
    </row>
    <row r="608" spans="1:3">
      <c r="A608" s="46"/>
      <c r="B608" s="46"/>
      <c r="C608" s="46"/>
    </row>
    <row r="609" spans="1:3">
      <c r="A609" s="46"/>
      <c r="B609" s="46"/>
      <c r="C609" s="46"/>
    </row>
    <row r="610" spans="1:3">
      <c r="A610" s="46"/>
      <c r="B610" s="46"/>
      <c r="C610" s="46"/>
    </row>
    <row r="611" spans="1:3">
      <c r="A611" s="46"/>
      <c r="B611" s="46"/>
      <c r="C611" s="46"/>
    </row>
    <row r="612" spans="1:3">
      <c r="A612" s="46"/>
      <c r="B612" s="46"/>
      <c r="C612" s="46"/>
    </row>
    <row r="613" spans="1:3">
      <c r="A613" s="46"/>
      <c r="B613" s="46"/>
      <c r="C613" s="46"/>
    </row>
    <row r="614" spans="1:3">
      <c r="A614" s="46"/>
      <c r="B614" s="46"/>
      <c r="C614" s="46"/>
    </row>
    <row r="615" spans="1:3">
      <c r="A615" s="46"/>
      <c r="B615" s="46"/>
      <c r="C615" s="46"/>
    </row>
    <row r="616" spans="1:3">
      <c r="A616" s="46"/>
      <c r="B616" s="46"/>
      <c r="C616" s="46"/>
    </row>
    <row r="617" spans="1:3">
      <c r="A617" s="46"/>
      <c r="B617" s="46"/>
      <c r="C617" s="46"/>
    </row>
    <row r="618" spans="1:3">
      <c r="A618" s="46"/>
      <c r="B618" s="46"/>
      <c r="C618" s="46"/>
    </row>
    <row r="619" spans="1:3">
      <c r="A619" s="46"/>
      <c r="B619" s="46"/>
      <c r="C619" s="46"/>
    </row>
    <row r="620" spans="1:3">
      <c r="A620" s="46"/>
      <c r="B620" s="46"/>
      <c r="C620" s="46"/>
    </row>
    <row r="621" spans="1:3">
      <c r="A621" s="46"/>
      <c r="B621" s="46"/>
      <c r="C621" s="46"/>
    </row>
    <row r="622" spans="1:3">
      <c r="A622" s="46"/>
      <c r="B622" s="46"/>
      <c r="C622" s="46"/>
    </row>
    <row r="623" spans="1:3">
      <c r="A623" s="46"/>
      <c r="B623" s="46"/>
      <c r="C623" s="46"/>
    </row>
    <row r="624" spans="1:3">
      <c r="A624" s="46"/>
      <c r="B624" s="46"/>
      <c r="C624" s="46"/>
    </row>
    <row r="625" spans="1:3">
      <c r="A625" s="46"/>
      <c r="B625" s="46"/>
      <c r="C625" s="46"/>
    </row>
    <row r="626" spans="1:3">
      <c r="A626" s="46"/>
      <c r="B626" s="46"/>
      <c r="C626" s="46"/>
    </row>
    <row r="627" spans="1:3">
      <c r="A627" s="46"/>
      <c r="B627" s="46"/>
      <c r="C627" s="46"/>
    </row>
    <row r="628" spans="1:3">
      <c r="A628" s="46"/>
      <c r="B628" s="46"/>
      <c r="C628" s="46"/>
    </row>
    <row r="629" spans="1:3">
      <c r="A629" s="46"/>
      <c r="B629" s="46"/>
      <c r="C629" s="46"/>
    </row>
    <row r="630" spans="1:3">
      <c r="A630" s="46"/>
      <c r="B630" s="46"/>
      <c r="C630" s="46"/>
    </row>
    <row r="631" spans="1:3">
      <c r="A631" s="46"/>
      <c r="B631" s="46"/>
      <c r="C631" s="46"/>
    </row>
    <row r="632" spans="1:3">
      <c r="A632" s="46"/>
      <c r="B632" s="46"/>
      <c r="C632" s="46"/>
    </row>
    <row r="633" spans="1:3">
      <c r="A633" s="46"/>
      <c r="B633" s="46"/>
      <c r="C633" s="46"/>
    </row>
    <row r="634" spans="1:3">
      <c r="A634" s="46"/>
      <c r="B634" s="46"/>
      <c r="C634" s="46"/>
    </row>
    <row r="635" spans="1:3">
      <c r="A635" s="46"/>
      <c r="B635" s="46"/>
      <c r="C635" s="46"/>
    </row>
    <row r="636" spans="1:3">
      <c r="A636" s="46"/>
      <c r="B636" s="46"/>
      <c r="C636" s="46"/>
    </row>
    <row r="637" spans="1:3">
      <c r="A637" s="46"/>
      <c r="B637" s="46"/>
      <c r="C637" s="46"/>
    </row>
    <row r="638" spans="1:3">
      <c r="A638" s="46"/>
      <c r="B638" s="46"/>
      <c r="C638" s="46"/>
    </row>
    <row r="639" spans="1:3">
      <c r="A639" s="46"/>
      <c r="B639" s="46"/>
      <c r="C639" s="46"/>
    </row>
    <row r="640" spans="1:3">
      <c r="A640" s="46"/>
      <c r="B640" s="46"/>
      <c r="C640" s="46"/>
    </row>
    <row r="641" spans="1:3">
      <c r="A641" s="46"/>
      <c r="B641" s="46"/>
      <c r="C641" s="46"/>
    </row>
    <row r="642" spans="1:3">
      <c r="A642" s="46"/>
      <c r="B642" s="46"/>
      <c r="C642" s="46"/>
    </row>
    <row r="643" spans="1:3">
      <c r="A643" s="46"/>
      <c r="B643" s="46"/>
      <c r="C643" s="46"/>
    </row>
    <row r="644" spans="1:3">
      <c r="A644" s="46"/>
      <c r="B644" s="46"/>
      <c r="C644" s="46"/>
    </row>
    <row r="645" spans="1:3">
      <c r="A645" s="46"/>
      <c r="B645" s="46"/>
      <c r="C645" s="46"/>
    </row>
    <row r="646" spans="1:3">
      <c r="A646" s="46"/>
      <c r="B646" s="46"/>
      <c r="C646" s="46"/>
    </row>
    <row r="647" spans="1:3">
      <c r="A647" s="46"/>
      <c r="B647" s="46"/>
      <c r="C647" s="46"/>
    </row>
    <row r="648" spans="1:3">
      <c r="A648" s="46"/>
      <c r="B648" s="46"/>
      <c r="C648" s="46"/>
    </row>
    <row r="649" spans="1:3">
      <c r="A649" s="46"/>
      <c r="B649" s="46"/>
      <c r="C649" s="46"/>
    </row>
    <row r="650" spans="1:3">
      <c r="A650" s="46"/>
      <c r="B650" s="46"/>
      <c r="C650" s="46"/>
    </row>
    <row r="651" spans="1:3">
      <c r="A651" s="46"/>
      <c r="B651" s="46"/>
      <c r="C651" s="46"/>
    </row>
    <row r="652" spans="1:3">
      <c r="A652" s="46"/>
      <c r="B652" s="46"/>
      <c r="C652" s="46"/>
    </row>
    <row r="653" spans="1:3">
      <c r="A653" s="46"/>
      <c r="B653" s="46"/>
      <c r="C653" s="46"/>
    </row>
    <row r="654" spans="1:3">
      <c r="A654" s="46"/>
      <c r="B654" s="46"/>
      <c r="C654" s="46"/>
    </row>
    <row r="655" spans="1:3">
      <c r="A655" s="46"/>
      <c r="B655" s="46"/>
      <c r="C655" s="46"/>
    </row>
    <row r="656" spans="1:3">
      <c r="A656" s="46"/>
      <c r="B656" s="46"/>
      <c r="C656" s="46"/>
    </row>
    <row r="657" spans="1:3">
      <c r="A657" s="46"/>
      <c r="B657" s="46"/>
      <c r="C657" s="46"/>
    </row>
    <row r="658" spans="1:3">
      <c r="A658" s="46"/>
      <c r="B658" s="46"/>
      <c r="C658" s="46"/>
    </row>
    <row r="659" spans="1:3">
      <c r="A659" s="46"/>
      <c r="B659" s="46"/>
      <c r="C659" s="46"/>
    </row>
    <row r="660" spans="1:3">
      <c r="A660" s="46"/>
      <c r="B660" s="46"/>
      <c r="C660" s="46"/>
    </row>
    <row r="661" spans="1:3">
      <c r="A661" s="46"/>
      <c r="B661" s="46"/>
      <c r="C661" s="46"/>
    </row>
    <row r="662" spans="1:3">
      <c r="A662" s="46"/>
      <c r="B662" s="46"/>
      <c r="C662" s="46"/>
    </row>
    <row r="663" spans="1:3">
      <c r="A663" s="46"/>
      <c r="B663" s="46"/>
      <c r="C663" s="46"/>
    </row>
    <row r="664" spans="1:3">
      <c r="A664" s="46"/>
      <c r="B664" s="46"/>
      <c r="C664" s="46"/>
    </row>
    <row r="665" spans="1:3">
      <c r="A665" s="46"/>
      <c r="B665" s="46"/>
      <c r="C665" s="46"/>
    </row>
    <row r="666" spans="1:3">
      <c r="A666" s="46"/>
      <c r="B666" s="46"/>
      <c r="C666" s="46"/>
    </row>
    <row r="667" spans="1:3">
      <c r="A667" s="46"/>
      <c r="B667" s="46"/>
      <c r="C667" s="46"/>
    </row>
    <row r="668" spans="1:3">
      <c r="A668" s="46"/>
      <c r="B668" s="46"/>
      <c r="C668" s="46"/>
    </row>
    <row r="669" spans="1:3">
      <c r="A669" s="46"/>
      <c r="B669" s="46"/>
      <c r="C669" s="46"/>
    </row>
    <row r="670" spans="1:3">
      <c r="A670" s="46"/>
      <c r="B670" s="46"/>
      <c r="C670" s="46"/>
    </row>
    <row r="671" spans="1:3">
      <c r="A671" s="46"/>
      <c r="B671" s="46"/>
      <c r="C671" s="46"/>
    </row>
    <row r="672" spans="1:3">
      <c r="A672" s="46"/>
      <c r="B672" s="46"/>
      <c r="C672" s="46"/>
    </row>
    <row r="673" spans="1:3">
      <c r="A673" s="46"/>
      <c r="B673" s="46"/>
      <c r="C673" s="46"/>
    </row>
    <row r="674" spans="1:3">
      <c r="A674" s="46"/>
      <c r="B674" s="46"/>
      <c r="C674" s="46"/>
    </row>
    <row r="675" spans="1:3">
      <c r="A675" s="46"/>
      <c r="B675" s="46"/>
      <c r="C675" s="46"/>
    </row>
    <row r="676" spans="1:3">
      <c r="A676" s="46"/>
      <c r="B676" s="46"/>
      <c r="C676" s="46"/>
    </row>
    <row r="677" spans="1:3">
      <c r="A677" s="46"/>
      <c r="B677" s="46"/>
      <c r="C677" s="46"/>
    </row>
    <row r="678" spans="1:3">
      <c r="A678" s="46"/>
      <c r="B678" s="46"/>
      <c r="C678" s="46"/>
    </row>
    <row r="679" spans="1:3">
      <c r="A679" s="46"/>
      <c r="B679" s="46"/>
      <c r="C679" s="46"/>
    </row>
    <row r="680" spans="1:3">
      <c r="A680" s="46"/>
      <c r="B680" s="46"/>
      <c r="C680" s="46"/>
    </row>
    <row r="681" spans="1:3">
      <c r="A681" s="46"/>
      <c r="B681" s="46"/>
      <c r="C681" s="46"/>
    </row>
    <row r="682" spans="1:3">
      <c r="A682" s="46"/>
      <c r="B682" s="46"/>
      <c r="C682" s="46"/>
    </row>
    <row r="683" spans="1:3">
      <c r="A683" s="46"/>
      <c r="B683" s="46"/>
      <c r="C683" s="46"/>
    </row>
    <row r="684" spans="1:3">
      <c r="A684" s="46"/>
      <c r="B684" s="46"/>
      <c r="C684" s="46"/>
    </row>
    <row r="685" spans="1:3">
      <c r="A685" s="46"/>
      <c r="B685" s="46"/>
      <c r="C685" s="46"/>
    </row>
    <row r="686" spans="1:3">
      <c r="A686" s="46"/>
      <c r="B686" s="46"/>
      <c r="C686" s="46"/>
    </row>
    <row r="687" spans="1:3">
      <c r="A687" s="46"/>
      <c r="B687" s="46"/>
      <c r="C687" s="46"/>
    </row>
    <row r="688" spans="1:3">
      <c r="A688" s="46"/>
      <c r="B688" s="46"/>
      <c r="C688" s="46"/>
    </row>
    <row r="689" spans="1:3">
      <c r="A689" s="46"/>
      <c r="B689" s="46"/>
      <c r="C689" s="46"/>
    </row>
    <row r="690" spans="1:3">
      <c r="A690" s="46"/>
      <c r="B690" s="46"/>
      <c r="C690" s="46"/>
    </row>
    <row r="691" spans="1:3">
      <c r="A691" s="46"/>
      <c r="B691" s="46"/>
      <c r="C691" s="46"/>
    </row>
    <row r="692" spans="1:3">
      <c r="A692" s="46"/>
      <c r="B692" s="46"/>
      <c r="C692" s="46"/>
    </row>
    <row r="693" spans="1:3">
      <c r="A693" s="46"/>
      <c r="B693" s="46"/>
      <c r="C693" s="46"/>
    </row>
    <row r="694" spans="1:3">
      <c r="A694" s="46"/>
      <c r="B694" s="46"/>
      <c r="C694" s="46"/>
    </row>
    <row r="695" spans="1:3">
      <c r="A695" s="46"/>
      <c r="B695" s="46"/>
      <c r="C695" s="46"/>
    </row>
    <row r="696" spans="1:3">
      <c r="A696" s="46"/>
      <c r="B696" s="46"/>
      <c r="C696" s="46"/>
    </row>
    <row r="697" spans="1:3">
      <c r="A697" s="46"/>
      <c r="B697" s="46"/>
      <c r="C697" s="46"/>
    </row>
    <row r="698" spans="1:3">
      <c r="A698" s="46"/>
      <c r="B698" s="46"/>
      <c r="C698" s="46"/>
    </row>
    <row r="699" spans="1:3">
      <c r="A699" s="46"/>
      <c r="B699" s="46"/>
      <c r="C699" s="46"/>
    </row>
    <row r="700" spans="1:3">
      <c r="A700" s="46"/>
      <c r="B700" s="46"/>
      <c r="C700" s="46"/>
    </row>
    <row r="701" spans="1:3">
      <c r="A701" s="46"/>
      <c r="B701" s="46"/>
      <c r="C701" s="46"/>
    </row>
    <row r="702" spans="1:3">
      <c r="A702" s="46"/>
      <c r="B702" s="46"/>
      <c r="C702" s="46"/>
    </row>
    <row r="703" spans="1:3">
      <c r="A703" s="46"/>
      <c r="B703" s="46"/>
      <c r="C703" s="46"/>
    </row>
    <row r="704" spans="1:3">
      <c r="A704" s="46"/>
      <c r="B704" s="46"/>
      <c r="C704" s="46"/>
    </row>
    <row r="705" spans="1:3">
      <c r="A705" s="46"/>
      <c r="B705" s="46"/>
      <c r="C705" s="46"/>
    </row>
    <row r="706" spans="1:3">
      <c r="A706" s="46"/>
      <c r="B706" s="46"/>
      <c r="C706" s="46"/>
    </row>
    <row r="707" spans="1:3">
      <c r="A707" s="46"/>
      <c r="B707" s="46"/>
      <c r="C707" s="46"/>
    </row>
    <row r="708" spans="1:3">
      <c r="A708" s="46"/>
      <c r="B708" s="46"/>
      <c r="C708" s="46"/>
    </row>
    <row r="709" spans="1:3">
      <c r="A709" s="46"/>
      <c r="B709" s="46"/>
      <c r="C709" s="46"/>
    </row>
    <row r="710" spans="1:3">
      <c r="A710" s="46"/>
      <c r="B710" s="46"/>
      <c r="C710" s="46"/>
    </row>
    <row r="711" spans="1:3">
      <c r="A711" s="46"/>
      <c r="B711" s="46"/>
      <c r="C711" s="46"/>
    </row>
    <row r="712" spans="1:3">
      <c r="A712" s="46"/>
      <c r="B712" s="46"/>
      <c r="C712" s="46"/>
    </row>
    <row r="713" spans="1:3">
      <c r="A713" s="46"/>
      <c r="B713" s="46"/>
      <c r="C713" s="46"/>
    </row>
    <row r="714" spans="1:3">
      <c r="A714" s="46"/>
      <c r="B714" s="46"/>
      <c r="C714" s="46"/>
    </row>
    <row r="715" spans="1:3">
      <c r="A715" s="46"/>
      <c r="B715" s="46"/>
      <c r="C715" s="46"/>
    </row>
    <row r="716" spans="1:3">
      <c r="A716" s="46"/>
      <c r="B716" s="46"/>
      <c r="C716" s="46"/>
    </row>
    <row r="717" spans="1:3">
      <c r="A717" s="46"/>
      <c r="B717" s="46"/>
      <c r="C717" s="46"/>
    </row>
    <row r="718" spans="1:3">
      <c r="A718" s="46"/>
      <c r="B718" s="46"/>
      <c r="C718" s="46"/>
    </row>
    <row r="719" spans="1:3">
      <c r="A719" s="46"/>
      <c r="B719" s="46"/>
      <c r="C719" s="46"/>
    </row>
    <row r="720" spans="1:3">
      <c r="A720" s="46"/>
      <c r="B720" s="46"/>
      <c r="C720" s="46"/>
    </row>
    <row r="721" spans="1:3">
      <c r="A721" s="46"/>
      <c r="B721" s="46"/>
      <c r="C721" s="46"/>
    </row>
    <row r="722" spans="1:3">
      <c r="A722" s="46"/>
      <c r="B722" s="46"/>
      <c r="C722" s="46"/>
    </row>
    <row r="723" spans="1:3">
      <c r="A723" s="46"/>
      <c r="B723" s="46"/>
      <c r="C723" s="46"/>
    </row>
    <row r="724" spans="1:3">
      <c r="A724" s="46"/>
      <c r="B724" s="46"/>
      <c r="C724" s="46"/>
    </row>
    <row r="725" spans="1:3">
      <c r="A725" s="46"/>
      <c r="B725" s="46"/>
      <c r="C725" s="46"/>
    </row>
    <row r="726" spans="1:3">
      <c r="A726" s="46"/>
      <c r="B726" s="46"/>
      <c r="C726" s="46"/>
    </row>
    <row r="727" spans="1:3">
      <c r="A727" s="46"/>
      <c r="B727" s="46"/>
      <c r="C727" s="46"/>
    </row>
    <row r="728" spans="1:3">
      <c r="A728" s="46"/>
      <c r="B728" s="46"/>
      <c r="C728" s="46"/>
    </row>
    <row r="729" spans="1:3">
      <c r="A729" s="46"/>
      <c r="B729" s="46"/>
      <c r="C729" s="46"/>
    </row>
    <row r="730" spans="1:3">
      <c r="A730" s="46"/>
      <c r="B730" s="46"/>
      <c r="C730" s="46"/>
    </row>
    <row r="731" spans="1:3">
      <c r="A731" s="46"/>
      <c r="B731" s="46"/>
      <c r="C731" s="46"/>
    </row>
    <row r="732" spans="1:3">
      <c r="A732" s="46"/>
      <c r="B732" s="46"/>
      <c r="C732" s="46"/>
    </row>
    <row r="733" spans="1:3">
      <c r="A733" s="46"/>
      <c r="B733" s="46"/>
      <c r="C733" s="46"/>
    </row>
    <row r="734" spans="1:3">
      <c r="A734" s="46"/>
      <c r="B734" s="46"/>
      <c r="C734" s="46"/>
    </row>
    <row r="735" spans="1:3">
      <c r="A735" s="46"/>
      <c r="B735" s="46"/>
      <c r="C735" s="46"/>
    </row>
    <row r="736" spans="1:3">
      <c r="A736" s="46"/>
      <c r="B736" s="46"/>
      <c r="C736" s="46"/>
    </row>
    <row r="737" spans="1:3">
      <c r="A737" s="46"/>
      <c r="B737" s="46"/>
      <c r="C737" s="46"/>
    </row>
    <row r="738" spans="1:3">
      <c r="A738" s="46"/>
      <c r="B738" s="46"/>
      <c r="C738" s="46"/>
    </row>
    <row r="739" spans="1:3">
      <c r="A739" s="46"/>
      <c r="B739" s="46"/>
      <c r="C739" s="46"/>
    </row>
    <row r="740" spans="1:3">
      <c r="A740" s="46"/>
      <c r="B740" s="46"/>
      <c r="C740" s="46"/>
    </row>
    <row r="741" spans="1:3">
      <c r="A741" s="46"/>
      <c r="B741" s="46"/>
      <c r="C741" s="46"/>
    </row>
    <row r="742" spans="1:3">
      <c r="A742" s="46"/>
      <c r="B742" s="46"/>
      <c r="C742" s="46"/>
    </row>
    <row r="743" spans="1:3">
      <c r="A743" s="46"/>
      <c r="B743" s="46"/>
      <c r="C743" s="46"/>
    </row>
    <row r="744" spans="1:3">
      <c r="A744" s="46"/>
      <c r="B744" s="46"/>
      <c r="C744" s="46"/>
    </row>
    <row r="745" spans="1:3">
      <c r="A745" s="46"/>
      <c r="B745" s="46"/>
      <c r="C745" s="46"/>
    </row>
    <row r="746" spans="1:3">
      <c r="A746" s="46"/>
      <c r="B746" s="46"/>
      <c r="C746" s="46"/>
    </row>
    <row r="747" spans="1:3">
      <c r="A747" s="46"/>
      <c r="B747" s="46"/>
      <c r="C747" s="46"/>
    </row>
    <row r="748" spans="1:3">
      <c r="A748" s="46"/>
      <c r="B748" s="46"/>
      <c r="C748" s="46"/>
    </row>
    <row r="749" spans="1:3">
      <c r="A749" s="46"/>
      <c r="B749" s="46"/>
      <c r="C749" s="46"/>
    </row>
    <row r="750" spans="1:3">
      <c r="A750" s="46"/>
      <c r="B750" s="46"/>
      <c r="C750" s="46"/>
    </row>
    <row r="751" spans="1:3">
      <c r="A751" s="46"/>
      <c r="B751" s="46"/>
      <c r="C751" s="46"/>
    </row>
    <row r="752" spans="1:3">
      <c r="A752" s="46"/>
      <c r="B752" s="46"/>
      <c r="C752" s="46"/>
    </row>
    <row r="753" spans="1:3">
      <c r="A753" s="46"/>
      <c r="B753" s="46"/>
      <c r="C753" s="46"/>
    </row>
    <row r="754" spans="1:3">
      <c r="A754" s="46"/>
      <c r="B754" s="46"/>
      <c r="C754" s="46"/>
    </row>
    <row r="755" spans="1:3">
      <c r="A755" s="46"/>
      <c r="B755" s="46"/>
      <c r="C755" s="46"/>
    </row>
    <row r="756" spans="1:3">
      <c r="A756" s="46"/>
      <c r="B756" s="46"/>
      <c r="C756" s="46"/>
    </row>
    <row r="757" spans="1:3">
      <c r="A757" s="46"/>
      <c r="B757" s="46"/>
      <c r="C757" s="46"/>
    </row>
    <row r="758" spans="1:3">
      <c r="A758" s="46"/>
      <c r="B758" s="46"/>
      <c r="C758" s="46"/>
    </row>
    <row r="759" spans="1:3">
      <c r="A759" s="46"/>
      <c r="B759" s="46"/>
      <c r="C759" s="46"/>
    </row>
    <row r="760" spans="1:3">
      <c r="A760" s="46"/>
      <c r="B760" s="46"/>
      <c r="C760" s="46"/>
    </row>
    <row r="761" spans="1:3">
      <c r="A761" s="46"/>
      <c r="B761" s="46"/>
      <c r="C761" s="46"/>
    </row>
    <row r="762" spans="1:3">
      <c r="A762" s="46"/>
      <c r="B762" s="46"/>
      <c r="C762" s="46"/>
    </row>
    <row r="763" spans="1:3">
      <c r="A763" s="46"/>
      <c r="B763" s="46"/>
      <c r="C763" s="46"/>
    </row>
    <row r="764" spans="1:3">
      <c r="A764" s="46"/>
      <c r="B764" s="46"/>
      <c r="C764" s="46"/>
    </row>
    <row r="765" spans="1:3">
      <c r="A765" s="46"/>
      <c r="B765" s="46"/>
      <c r="C765" s="46"/>
    </row>
    <row r="766" spans="1:3">
      <c r="A766" s="46"/>
      <c r="B766" s="46"/>
      <c r="C766" s="46"/>
    </row>
    <row r="767" spans="1:3">
      <c r="A767" s="46"/>
      <c r="B767" s="46"/>
      <c r="C767" s="46"/>
    </row>
    <row r="768" spans="1:3">
      <c r="A768" s="46"/>
      <c r="B768" s="46"/>
      <c r="C768" s="46"/>
    </row>
    <row r="769" spans="1:3">
      <c r="A769" s="46"/>
      <c r="B769" s="46"/>
      <c r="C769" s="46"/>
    </row>
    <row r="770" spans="1:3">
      <c r="A770" s="46"/>
      <c r="B770" s="46"/>
      <c r="C770" s="46"/>
    </row>
    <row r="771" spans="1:3">
      <c r="A771" s="46"/>
      <c r="B771" s="46"/>
      <c r="C771" s="46"/>
    </row>
    <row r="772" spans="1:3">
      <c r="A772" s="46"/>
      <c r="B772" s="46"/>
      <c r="C772" s="46"/>
    </row>
    <row r="773" spans="1:3">
      <c r="A773" s="46"/>
      <c r="B773" s="46"/>
      <c r="C773" s="46"/>
    </row>
    <row r="774" spans="1:3">
      <c r="A774" s="46"/>
      <c r="B774" s="46"/>
      <c r="C774" s="46"/>
    </row>
    <row r="775" spans="1:3">
      <c r="A775" s="46"/>
      <c r="B775" s="46"/>
      <c r="C775" s="46"/>
    </row>
    <row r="776" spans="1:3">
      <c r="A776" s="46"/>
      <c r="B776" s="46"/>
      <c r="C776" s="46"/>
    </row>
    <row r="777" spans="1:3">
      <c r="A777" s="46"/>
      <c r="B777" s="46"/>
      <c r="C777" s="46"/>
    </row>
    <row r="778" spans="1:3">
      <c r="A778" s="46"/>
      <c r="B778" s="46"/>
      <c r="C778" s="46"/>
    </row>
    <row r="779" spans="1:3">
      <c r="A779" s="46"/>
      <c r="B779" s="46"/>
      <c r="C779" s="46"/>
    </row>
    <row r="780" spans="1:3">
      <c r="A780" s="46"/>
      <c r="B780" s="46"/>
      <c r="C780" s="46"/>
    </row>
    <row r="781" spans="1:3">
      <c r="A781" s="46"/>
      <c r="B781" s="46"/>
      <c r="C781" s="46"/>
    </row>
    <row r="782" spans="1:3">
      <c r="A782" s="46"/>
      <c r="B782" s="46"/>
      <c r="C782" s="46"/>
    </row>
    <row r="783" spans="1:3">
      <c r="A783" s="46"/>
      <c r="B783" s="46"/>
      <c r="C783" s="46"/>
    </row>
    <row r="784" spans="1:3">
      <c r="A784" s="46"/>
      <c r="B784" s="46"/>
      <c r="C784" s="46"/>
    </row>
    <row r="785" spans="1:3">
      <c r="A785" s="46"/>
      <c r="B785" s="46"/>
      <c r="C785" s="46"/>
    </row>
    <row r="786" spans="1:3">
      <c r="A786" s="46"/>
      <c r="B786" s="46"/>
      <c r="C786" s="46"/>
    </row>
    <row r="787" spans="1:3">
      <c r="A787" s="46"/>
      <c r="B787" s="46"/>
      <c r="C787" s="46"/>
    </row>
    <row r="788" spans="1:3">
      <c r="A788" s="46"/>
      <c r="B788" s="46"/>
      <c r="C788" s="46"/>
    </row>
    <row r="789" spans="1:3">
      <c r="A789" s="46"/>
      <c r="B789" s="46"/>
      <c r="C789" s="46"/>
    </row>
    <row r="790" spans="1:3">
      <c r="A790" s="46"/>
      <c r="B790" s="46"/>
      <c r="C790" s="46"/>
    </row>
    <row r="791" spans="1:3">
      <c r="A791" s="46"/>
      <c r="B791" s="46"/>
      <c r="C791" s="46"/>
    </row>
    <row r="792" spans="1:3">
      <c r="A792" s="46"/>
      <c r="B792" s="46"/>
      <c r="C792" s="46"/>
    </row>
    <row r="793" spans="1:3">
      <c r="A793" s="46"/>
      <c r="B793" s="46"/>
      <c r="C793" s="46"/>
    </row>
    <row r="794" spans="1:3">
      <c r="A794" s="46"/>
      <c r="B794" s="46"/>
      <c r="C794" s="46"/>
    </row>
    <row r="795" spans="1:3">
      <c r="A795" s="46"/>
      <c r="B795" s="46"/>
      <c r="C795" s="46"/>
    </row>
    <row r="796" spans="1:3">
      <c r="A796" s="46"/>
      <c r="B796" s="46"/>
      <c r="C796" s="46"/>
    </row>
    <row r="797" spans="1:3">
      <c r="A797" s="46"/>
      <c r="B797" s="46"/>
      <c r="C797" s="46"/>
    </row>
    <row r="798" spans="1:3">
      <c r="A798" s="46"/>
      <c r="B798" s="46"/>
      <c r="C798" s="46"/>
    </row>
    <row r="799" spans="1:3">
      <c r="A799" s="46"/>
      <c r="B799" s="46"/>
      <c r="C799" s="46"/>
    </row>
    <row r="800" spans="1:3">
      <c r="A800" s="46"/>
      <c r="B800" s="46"/>
      <c r="C800" s="46"/>
    </row>
    <row r="801" spans="1:3">
      <c r="A801" s="46"/>
      <c r="B801" s="46"/>
      <c r="C801" s="46"/>
    </row>
    <row r="802" spans="1:3">
      <c r="A802" s="46"/>
      <c r="B802" s="46"/>
      <c r="C802" s="46"/>
    </row>
    <row r="803" spans="1:3">
      <c r="A803" s="46"/>
      <c r="B803" s="46"/>
      <c r="C803" s="46"/>
    </row>
    <row r="804" spans="1:3">
      <c r="A804" s="46"/>
      <c r="B804" s="46"/>
      <c r="C804" s="46"/>
    </row>
    <row r="805" spans="1:3">
      <c r="A805" s="46"/>
      <c r="B805" s="46"/>
      <c r="C805" s="46"/>
    </row>
    <row r="806" spans="1:3">
      <c r="A806" s="46"/>
      <c r="B806" s="46"/>
      <c r="C806" s="46"/>
    </row>
    <row r="807" spans="1:3">
      <c r="A807" s="46"/>
      <c r="B807" s="46"/>
      <c r="C807" s="46"/>
    </row>
    <row r="808" spans="1:3">
      <c r="A808" s="46"/>
      <c r="B808" s="46"/>
      <c r="C808" s="46"/>
    </row>
    <row r="809" spans="1:3">
      <c r="A809" s="46"/>
      <c r="B809" s="46"/>
      <c r="C809" s="46"/>
    </row>
    <row r="810" spans="1:3">
      <c r="A810" s="46"/>
      <c r="B810" s="46"/>
      <c r="C810" s="46"/>
    </row>
    <row r="811" spans="1:3">
      <c r="A811" s="46"/>
      <c r="B811" s="46"/>
      <c r="C811" s="46"/>
    </row>
    <row r="812" spans="1:3">
      <c r="A812" s="46"/>
      <c r="B812" s="46"/>
      <c r="C812" s="46"/>
    </row>
    <row r="813" spans="1:3">
      <c r="A813" s="46"/>
      <c r="B813" s="46"/>
      <c r="C813" s="46"/>
    </row>
    <row r="814" spans="1:3">
      <c r="A814" s="46"/>
      <c r="B814" s="46"/>
      <c r="C814" s="46"/>
    </row>
    <row r="815" spans="1:3">
      <c r="A815" s="46"/>
      <c r="B815" s="46"/>
      <c r="C815" s="46"/>
    </row>
    <row r="816" spans="1:3">
      <c r="A816" s="46"/>
      <c r="B816" s="46"/>
      <c r="C816" s="46"/>
    </row>
    <row r="817" spans="1:3">
      <c r="A817" s="46"/>
      <c r="B817" s="46"/>
      <c r="C817" s="46"/>
    </row>
    <row r="818" spans="1:3">
      <c r="A818" s="46"/>
      <c r="B818" s="46"/>
      <c r="C818" s="46"/>
    </row>
    <row r="819" spans="1:3">
      <c r="A819" s="46"/>
      <c r="B819" s="46"/>
      <c r="C819" s="46"/>
    </row>
    <row r="820" spans="1:3">
      <c r="A820" s="46"/>
      <c r="B820" s="46"/>
      <c r="C820" s="46"/>
    </row>
    <row r="821" spans="1:3">
      <c r="A821" s="46"/>
      <c r="B821" s="46"/>
      <c r="C821" s="46"/>
    </row>
    <row r="822" spans="1:3">
      <c r="A822" s="46"/>
      <c r="B822" s="46"/>
      <c r="C822" s="46"/>
    </row>
    <row r="823" spans="1:3">
      <c r="A823" s="46"/>
      <c r="B823" s="46"/>
      <c r="C823" s="46"/>
    </row>
    <row r="824" spans="1:3">
      <c r="A824" s="46"/>
      <c r="B824" s="46"/>
      <c r="C824" s="46"/>
    </row>
    <row r="825" spans="1:3">
      <c r="A825" s="46"/>
      <c r="B825" s="46"/>
      <c r="C825" s="46"/>
    </row>
    <row r="826" spans="1:3">
      <c r="A826" s="46"/>
      <c r="B826" s="46"/>
      <c r="C826" s="46"/>
    </row>
    <row r="827" spans="1:3">
      <c r="A827" s="46"/>
      <c r="B827" s="46"/>
      <c r="C827" s="46"/>
    </row>
    <row r="828" spans="1:3">
      <c r="A828" s="46"/>
      <c r="B828" s="46"/>
      <c r="C828" s="46"/>
    </row>
    <row r="829" spans="1:3">
      <c r="A829" s="46"/>
      <c r="B829" s="46"/>
      <c r="C829" s="46"/>
    </row>
    <row r="830" spans="1:3">
      <c r="A830" s="46"/>
      <c r="B830" s="46"/>
      <c r="C830" s="46"/>
    </row>
    <row r="831" spans="1:3">
      <c r="A831" s="46"/>
      <c r="B831" s="46"/>
      <c r="C831" s="46"/>
    </row>
    <row r="832" spans="1:3">
      <c r="A832" s="46"/>
      <c r="B832" s="46"/>
      <c r="C832" s="46"/>
    </row>
    <row r="833" spans="1:3">
      <c r="A833" s="46"/>
      <c r="B833" s="46"/>
      <c r="C833" s="46"/>
    </row>
    <row r="834" spans="1:3">
      <c r="A834" s="46"/>
      <c r="B834" s="46"/>
      <c r="C834" s="46"/>
    </row>
    <row r="835" spans="1:3">
      <c r="A835" s="46"/>
      <c r="B835" s="46"/>
      <c r="C835" s="46"/>
    </row>
    <row r="836" spans="1:3">
      <c r="A836" s="46"/>
      <c r="B836" s="46"/>
      <c r="C836" s="46"/>
    </row>
    <row r="837" spans="1:3">
      <c r="A837" s="46"/>
      <c r="B837" s="46"/>
      <c r="C837" s="46"/>
    </row>
    <row r="838" spans="1:3">
      <c r="A838" s="46"/>
      <c r="B838" s="46"/>
      <c r="C838" s="46"/>
    </row>
    <row r="839" spans="1:3">
      <c r="A839" s="46"/>
      <c r="B839" s="46"/>
      <c r="C839" s="46"/>
    </row>
    <row r="840" spans="1:3">
      <c r="A840" s="46"/>
      <c r="B840" s="46"/>
      <c r="C840" s="46"/>
    </row>
    <row r="841" spans="1:3">
      <c r="A841" s="46"/>
      <c r="B841" s="46"/>
      <c r="C841" s="46"/>
    </row>
    <row r="842" spans="1:3">
      <c r="A842" s="46"/>
      <c r="B842" s="46"/>
      <c r="C842" s="46"/>
    </row>
    <row r="843" spans="1:3">
      <c r="A843" s="46"/>
      <c r="B843" s="46"/>
      <c r="C843" s="46"/>
    </row>
    <row r="844" spans="1:3">
      <c r="A844" s="46"/>
      <c r="B844" s="46"/>
      <c r="C844" s="46"/>
    </row>
    <row r="845" spans="1:3">
      <c r="A845" s="46"/>
      <c r="B845" s="46"/>
      <c r="C845" s="46"/>
    </row>
    <row r="846" spans="1:3">
      <c r="A846" s="46"/>
      <c r="B846" s="46"/>
      <c r="C846" s="46"/>
    </row>
    <row r="847" spans="1:3">
      <c r="A847" s="46"/>
      <c r="B847" s="46"/>
      <c r="C847" s="46"/>
    </row>
    <row r="848" spans="1:3">
      <c r="A848" s="46"/>
      <c r="B848" s="46"/>
      <c r="C848" s="46"/>
    </row>
    <row r="849" spans="1:3">
      <c r="A849" s="46"/>
      <c r="B849" s="46"/>
      <c r="C849" s="46"/>
    </row>
    <row r="850" spans="1:3">
      <c r="A850" s="46"/>
      <c r="B850" s="46"/>
      <c r="C850" s="46"/>
    </row>
    <row r="851" spans="1:3">
      <c r="A851" s="46"/>
      <c r="B851" s="46"/>
      <c r="C851" s="46"/>
    </row>
    <row r="852" spans="1:3">
      <c r="A852" s="46"/>
      <c r="B852" s="46"/>
      <c r="C852" s="46"/>
    </row>
    <row r="853" spans="1:3">
      <c r="A853" s="46"/>
      <c r="B853" s="46"/>
      <c r="C853" s="46"/>
    </row>
    <row r="854" spans="1:3">
      <c r="A854" s="46"/>
      <c r="B854" s="46"/>
      <c r="C854" s="46"/>
    </row>
    <row r="855" spans="1:3">
      <c r="A855" s="46"/>
      <c r="B855" s="46"/>
      <c r="C855" s="46"/>
    </row>
    <row r="856" spans="1:3">
      <c r="A856" s="46"/>
      <c r="B856" s="46"/>
      <c r="C856" s="46"/>
    </row>
    <row r="857" spans="1:3">
      <c r="A857" s="46"/>
      <c r="B857" s="46"/>
      <c r="C857" s="46"/>
    </row>
    <row r="858" spans="1:3">
      <c r="A858" s="46"/>
      <c r="B858" s="46"/>
      <c r="C858" s="46"/>
    </row>
    <row r="859" spans="1:3">
      <c r="A859" s="46"/>
      <c r="B859" s="46"/>
      <c r="C859" s="46"/>
    </row>
    <row r="860" spans="1:3">
      <c r="A860" s="46"/>
      <c r="B860" s="46"/>
      <c r="C860" s="46"/>
    </row>
    <row r="861" spans="1:3">
      <c r="A861" s="46"/>
      <c r="B861" s="46"/>
      <c r="C861" s="46"/>
    </row>
    <row r="862" spans="1:3">
      <c r="A862" s="46"/>
      <c r="B862" s="46"/>
      <c r="C862" s="46"/>
    </row>
    <row r="863" spans="1:3">
      <c r="A863" s="46"/>
      <c r="B863" s="46"/>
      <c r="C863" s="46"/>
    </row>
    <row r="864" spans="1:3">
      <c r="A864" s="46"/>
      <c r="B864" s="46"/>
      <c r="C864" s="46"/>
    </row>
    <row r="865" spans="1:3">
      <c r="A865" s="46"/>
      <c r="B865" s="46"/>
      <c r="C865" s="46"/>
    </row>
    <row r="866" spans="1:3">
      <c r="A866" s="46"/>
      <c r="B866" s="46"/>
      <c r="C866" s="46"/>
    </row>
    <row r="867" spans="1:3">
      <c r="A867" s="46"/>
      <c r="B867" s="46"/>
      <c r="C867" s="46"/>
    </row>
    <row r="868" spans="1:3">
      <c r="A868" s="46"/>
      <c r="B868" s="46"/>
      <c r="C868" s="46"/>
    </row>
    <row r="869" spans="1:3">
      <c r="A869" s="46"/>
      <c r="B869" s="46"/>
      <c r="C869" s="46"/>
    </row>
    <row r="870" spans="1:3">
      <c r="A870" s="46"/>
      <c r="B870" s="46"/>
      <c r="C870" s="46"/>
    </row>
    <row r="871" spans="1:3">
      <c r="A871" s="46"/>
      <c r="B871" s="46"/>
      <c r="C871" s="46"/>
    </row>
    <row r="872" spans="1:3">
      <c r="A872" s="46"/>
      <c r="B872" s="46"/>
      <c r="C872" s="46"/>
    </row>
    <row r="873" spans="1:3">
      <c r="A873" s="46"/>
      <c r="B873" s="46"/>
      <c r="C873" s="46"/>
    </row>
    <row r="874" spans="1:3">
      <c r="A874" s="46"/>
      <c r="B874" s="46"/>
      <c r="C874" s="46"/>
    </row>
    <row r="875" spans="1:3">
      <c r="A875" s="46"/>
      <c r="B875" s="46"/>
      <c r="C875" s="46"/>
    </row>
    <row r="876" spans="1:3">
      <c r="A876" s="46"/>
      <c r="B876" s="46"/>
      <c r="C876" s="46"/>
    </row>
    <row r="877" spans="1:3">
      <c r="A877" s="46"/>
      <c r="B877" s="46"/>
      <c r="C877" s="46"/>
    </row>
    <row r="878" spans="1:3">
      <c r="A878" s="46"/>
      <c r="B878" s="46"/>
      <c r="C878" s="46"/>
    </row>
    <row r="879" spans="1:3">
      <c r="A879" s="46"/>
      <c r="B879" s="46"/>
      <c r="C879" s="46"/>
    </row>
    <row r="880" spans="1:3">
      <c r="A880" s="46"/>
      <c r="B880" s="46"/>
      <c r="C880" s="46"/>
    </row>
    <row r="881" spans="1:3">
      <c r="A881" s="46"/>
      <c r="B881" s="46"/>
      <c r="C881" s="46"/>
    </row>
    <row r="882" spans="1:3">
      <c r="A882" s="46"/>
      <c r="B882" s="46"/>
      <c r="C882" s="46"/>
    </row>
    <row r="883" spans="1:3">
      <c r="A883" s="46"/>
      <c r="B883" s="46"/>
      <c r="C883" s="46"/>
    </row>
    <row r="884" spans="1:3">
      <c r="A884" s="46"/>
      <c r="B884" s="46"/>
      <c r="C884" s="46"/>
    </row>
    <row r="885" spans="1:3">
      <c r="A885" s="46"/>
      <c r="B885" s="46"/>
      <c r="C885" s="46"/>
    </row>
    <row r="886" spans="1:3">
      <c r="A886" s="46"/>
      <c r="B886" s="46"/>
      <c r="C886" s="46"/>
    </row>
    <row r="887" spans="1:3">
      <c r="A887" s="46"/>
      <c r="B887" s="46"/>
      <c r="C887" s="46"/>
    </row>
    <row r="888" spans="1:3">
      <c r="A888" s="46"/>
      <c r="B888" s="46"/>
      <c r="C888" s="46"/>
    </row>
    <row r="889" spans="1:3">
      <c r="A889" s="46"/>
      <c r="B889" s="46"/>
      <c r="C889" s="46"/>
    </row>
    <row r="890" spans="1:3">
      <c r="A890" s="46"/>
      <c r="B890" s="46"/>
      <c r="C890" s="46"/>
    </row>
    <row r="891" spans="1:3">
      <c r="A891" s="46"/>
      <c r="B891" s="46"/>
      <c r="C891" s="46"/>
    </row>
    <row r="892" spans="1:3">
      <c r="A892" s="46"/>
      <c r="B892" s="46"/>
      <c r="C892" s="46"/>
    </row>
    <row r="893" spans="1:3">
      <c r="A893" s="46"/>
      <c r="B893" s="46"/>
      <c r="C893" s="46"/>
    </row>
    <row r="894" spans="1:3">
      <c r="A894" s="46"/>
      <c r="B894" s="46"/>
      <c r="C894" s="46"/>
    </row>
    <row r="895" spans="1:3">
      <c r="A895" s="46"/>
      <c r="B895" s="46"/>
      <c r="C895" s="46"/>
    </row>
    <row r="896" spans="1:3">
      <c r="A896" s="46"/>
      <c r="B896" s="46"/>
      <c r="C896" s="46"/>
    </row>
    <row r="897" spans="1:3">
      <c r="A897" s="46"/>
      <c r="B897" s="46"/>
      <c r="C897" s="46"/>
    </row>
    <row r="898" spans="1:3">
      <c r="A898" s="46"/>
      <c r="B898" s="46"/>
      <c r="C898" s="46"/>
    </row>
    <row r="899" spans="1:3">
      <c r="A899" s="46"/>
      <c r="B899" s="46"/>
      <c r="C899" s="46"/>
    </row>
    <row r="900" spans="1:3">
      <c r="A900" s="46"/>
      <c r="B900" s="46"/>
      <c r="C900" s="46"/>
    </row>
    <row r="901" spans="1:3">
      <c r="A901" s="46"/>
      <c r="B901" s="46"/>
      <c r="C901" s="46"/>
    </row>
    <row r="902" spans="1:3">
      <c r="A902" s="46"/>
      <c r="B902" s="46"/>
      <c r="C902" s="46"/>
    </row>
    <row r="903" spans="1:3">
      <c r="A903" s="46"/>
      <c r="B903" s="46"/>
      <c r="C903" s="46"/>
    </row>
    <row r="904" spans="1:3">
      <c r="A904" s="46"/>
      <c r="B904" s="46"/>
      <c r="C904" s="46"/>
    </row>
    <row r="905" spans="1:3">
      <c r="A905" s="46"/>
      <c r="B905" s="46"/>
      <c r="C905" s="46"/>
    </row>
    <row r="906" spans="1:3">
      <c r="A906" s="46"/>
      <c r="B906" s="46"/>
      <c r="C906" s="46"/>
    </row>
    <row r="907" spans="1:3">
      <c r="A907" s="46"/>
      <c r="B907" s="46"/>
      <c r="C907" s="46"/>
    </row>
    <row r="908" spans="1:3">
      <c r="A908" s="46"/>
      <c r="B908" s="46"/>
      <c r="C908" s="46"/>
    </row>
    <row r="909" spans="1:3">
      <c r="A909" s="46"/>
      <c r="B909" s="46"/>
      <c r="C909" s="46"/>
    </row>
    <row r="910" spans="1:3">
      <c r="A910" s="46"/>
      <c r="B910" s="46"/>
      <c r="C910" s="46"/>
    </row>
    <row r="911" spans="1:3">
      <c r="A911" s="46"/>
      <c r="B911" s="46"/>
      <c r="C911" s="46"/>
    </row>
    <row r="912" spans="1:3">
      <c r="A912" s="46"/>
      <c r="B912" s="46"/>
      <c r="C912" s="46"/>
    </row>
    <row r="913" spans="1:3">
      <c r="A913" s="46"/>
      <c r="B913" s="46"/>
      <c r="C913" s="46"/>
    </row>
    <row r="914" spans="1:3">
      <c r="A914" s="46"/>
      <c r="B914" s="46"/>
      <c r="C914" s="46"/>
    </row>
    <row r="915" spans="1:3">
      <c r="A915" s="46"/>
      <c r="B915" s="46"/>
      <c r="C915" s="46"/>
    </row>
    <row r="916" spans="1:3">
      <c r="A916" s="46"/>
      <c r="B916" s="46"/>
      <c r="C916" s="46"/>
    </row>
    <row r="917" spans="1:3">
      <c r="A917" s="46"/>
      <c r="B917" s="46"/>
      <c r="C917" s="46"/>
    </row>
    <row r="918" spans="1:3">
      <c r="A918" s="46"/>
      <c r="B918" s="46"/>
      <c r="C918" s="46"/>
    </row>
    <row r="919" spans="1:3">
      <c r="A919" s="46"/>
      <c r="B919" s="46"/>
      <c r="C919" s="46"/>
    </row>
    <row r="920" spans="1:3">
      <c r="A920" s="46"/>
      <c r="B920" s="46"/>
      <c r="C920" s="46"/>
    </row>
    <row r="921" spans="1:3">
      <c r="A921" s="46"/>
      <c r="B921" s="46"/>
      <c r="C921" s="46"/>
    </row>
    <row r="922" spans="1:3">
      <c r="A922" s="46"/>
      <c r="B922" s="46"/>
      <c r="C922" s="46"/>
    </row>
    <row r="923" spans="1:3">
      <c r="A923" s="46"/>
      <c r="B923" s="46"/>
      <c r="C923" s="46"/>
    </row>
    <row r="924" spans="1:3">
      <c r="A924" s="46"/>
      <c r="B924" s="46"/>
      <c r="C924" s="46"/>
    </row>
    <row r="925" spans="1:3">
      <c r="A925" s="46"/>
      <c r="B925" s="46"/>
      <c r="C925" s="46"/>
    </row>
    <row r="926" spans="1:3">
      <c r="A926" s="46"/>
      <c r="B926" s="46"/>
      <c r="C926" s="46"/>
    </row>
    <row r="927" spans="1:3">
      <c r="A927" s="46"/>
      <c r="B927" s="46"/>
      <c r="C927" s="46"/>
    </row>
    <row r="928" spans="1:3">
      <c r="A928" s="46"/>
      <c r="B928" s="46"/>
      <c r="C928" s="46"/>
    </row>
    <row r="929" spans="1:3">
      <c r="A929" s="46"/>
      <c r="B929" s="46"/>
      <c r="C929" s="46"/>
    </row>
    <row r="930" spans="1:3">
      <c r="A930" s="46"/>
      <c r="B930" s="46"/>
      <c r="C930" s="46"/>
    </row>
    <row r="931" spans="1:3">
      <c r="A931" s="46"/>
      <c r="B931" s="46"/>
      <c r="C931" s="46"/>
    </row>
    <row r="932" spans="1:3">
      <c r="A932" s="46"/>
      <c r="B932" s="46"/>
      <c r="C932" s="46"/>
    </row>
    <row r="933" spans="1:3">
      <c r="A933" s="46"/>
      <c r="B933" s="46"/>
      <c r="C933" s="46"/>
    </row>
    <row r="934" spans="1:3">
      <c r="A934" s="46"/>
      <c r="B934" s="46"/>
      <c r="C934" s="46"/>
    </row>
    <row r="935" spans="1:3">
      <c r="A935" s="46"/>
      <c r="B935" s="46"/>
      <c r="C935" s="46"/>
    </row>
    <row r="936" spans="1:3">
      <c r="A936" s="46"/>
      <c r="B936" s="46"/>
      <c r="C936" s="46"/>
    </row>
    <row r="937" spans="1:3">
      <c r="A937" s="46"/>
      <c r="B937" s="46"/>
      <c r="C937" s="46"/>
    </row>
    <row r="938" spans="1:3">
      <c r="A938" s="46"/>
      <c r="B938" s="46"/>
      <c r="C938" s="46"/>
    </row>
    <row r="939" spans="1:3">
      <c r="A939" s="46"/>
      <c r="B939" s="46"/>
      <c r="C939" s="46"/>
    </row>
    <row r="940" spans="1:3">
      <c r="A940" s="46"/>
      <c r="B940" s="46"/>
      <c r="C940" s="46"/>
    </row>
    <row r="941" spans="1:3">
      <c r="A941" s="46"/>
      <c r="B941" s="46"/>
      <c r="C941" s="46"/>
    </row>
    <row r="942" spans="1:3">
      <c r="A942" s="46"/>
      <c r="B942" s="46"/>
      <c r="C942" s="46"/>
    </row>
    <row r="943" spans="1:3">
      <c r="A943" s="46"/>
      <c r="B943" s="46"/>
      <c r="C943" s="46"/>
    </row>
    <row r="944" spans="1:3">
      <c r="A944" s="46"/>
      <c r="B944" s="46"/>
      <c r="C944" s="46"/>
    </row>
    <row r="945" spans="1:3">
      <c r="A945" s="46"/>
      <c r="B945" s="46"/>
      <c r="C945" s="46"/>
    </row>
    <row r="946" spans="1:3">
      <c r="A946" s="46"/>
      <c r="B946" s="46"/>
      <c r="C946" s="46"/>
    </row>
    <row r="947" spans="1:3">
      <c r="A947" s="46"/>
      <c r="B947" s="46"/>
      <c r="C947" s="46"/>
    </row>
    <row r="948" spans="1:3">
      <c r="A948" s="46"/>
      <c r="B948" s="46"/>
      <c r="C948" s="46"/>
    </row>
    <row r="949" spans="1:3">
      <c r="A949" s="46"/>
      <c r="B949" s="46"/>
      <c r="C949" s="46"/>
    </row>
    <row r="950" spans="1:3">
      <c r="A950" s="46"/>
      <c r="B950" s="46"/>
      <c r="C950" s="46"/>
    </row>
    <row r="951" spans="1:3">
      <c r="A951" s="46"/>
      <c r="B951" s="46"/>
      <c r="C951" s="46"/>
    </row>
    <row r="952" spans="1:3">
      <c r="A952" s="46"/>
      <c r="B952" s="46"/>
      <c r="C952" s="46"/>
    </row>
    <row r="953" spans="1:3">
      <c r="A953" s="46"/>
      <c r="B953" s="46"/>
      <c r="C953" s="46"/>
    </row>
    <row r="954" spans="1:3">
      <c r="A954" s="46"/>
      <c r="B954" s="46"/>
      <c r="C954" s="46"/>
    </row>
    <row r="955" spans="1:3">
      <c r="A955" s="46"/>
      <c r="B955" s="46"/>
      <c r="C955" s="46"/>
    </row>
    <row r="956" spans="1:3">
      <c r="A956" s="46"/>
      <c r="B956" s="46"/>
      <c r="C956" s="46"/>
    </row>
    <row r="957" spans="1:3">
      <c r="A957" s="46"/>
      <c r="B957" s="46"/>
      <c r="C957" s="46"/>
    </row>
    <row r="958" spans="1:3">
      <c r="A958" s="46"/>
      <c r="B958" s="46"/>
      <c r="C958" s="46"/>
    </row>
    <row r="959" spans="1:3">
      <c r="A959" s="46"/>
      <c r="B959" s="46"/>
      <c r="C959" s="46"/>
    </row>
    <row r="960" spans="1:3">
      <c r="A960" s="46"/>
      <c r="B960" s="46"/>
      <c r="C960" s="46"/>
    </row>
    <row r="961" spans="1:3">
      <c r="A961" s="46"/>
      <c r="B961" s="46"/>
      <c r="C961" s="46"/>
    </row>
    <row r="962" spans="1:3">
      <c r="A962" s="46"/>
      <c r="B962" s="46"/>
      <c r="C962" s="46"/>
    </row>
    <row r="963" spans="1:3">
      <c r="A963" s="46"/>
      <c r="B963" s="46"/>
      <c r="C963" s="46"/>
    </row>
    <row r="964" spans="1:3">
      <c r="A964" s="46"/>
      <c r="B964" s="46"/>
      <c r="C964" s="46"/>
    </row>
    <row r="965" spans="1:3">
      <c r="A965" s="46"/>
      <c r="B965" s="46"/>
      <c r="C965" s="46"/>
    </row>
    <row r="966" spans="1:3">
      <c r="A966" s="46"/>
      <c r="B966" s="46"/>
      <c r="C966" s="46"/>
    </row>
    <row r="967" spans="1:3">
      <c r="A967" s="46"/>
      <c r="B967" s="46"/>
      <c r="C967" s="46"/>
    </row>
    <row r="968" spans="1:3">
      <c r="A968" s="46"/>
      <c r="B968" s="46"/>
      <c r="C968" s="46"/>
    </row>
    <row r="969" spans="1:3">
      <c r="A969" s="46"/>
      <c r="B969" s="46"/>
      <c r="C969" s="46"/>
    </row>
    <row r="970" spans="1:3">
      <c r="A970" s="46"/>
      <c r="B970" s="46"/>
      <c r="C970" s="46"/>
    </row>
    <row r="971" spans="1:3">
      <c r="A971" s="46"/>
      <c r="B971" s="46"/>
      <c r="C971" s="46"/>
    </row>
    <row r="972" spans="1:3">
      <c r="A972" s="46"/>
      <c r="B972" s="46"/>
      <c r="C972" s="46"/>
    </row>
    <row r="973" spans="1:3">
      <c r="A973" s="46"/>
      <c r="B973" s="46"/>
      <c r="C973" s="46"/>
    </row>
    <row r="974" spans="1:3">
      <c r="A974" s="46"/>
      <c r="B974" s="46"/>
      <c r="C974" s="46"/>
    </row>
    <row r="975" spans="1:3">
      <c r="A975" s="46"/>
      <c r="B975" s="46"/>
      <c r="C975" s="46"/>
    </row>
    <row r="976" spans="1:3">
      <c r="A976" s="46"/>
      <c r="B976" s="46"/>
      <c r="C976" s="46"/>
    </row>
    <row r="977" spans="1:3">
      <c r="A977" s="46"/>
      <c r="B977" s="46"/>
      <c r="C977" s="46"/>
    </row>
    <row r="978" spans="1:3">
      <c r="A978" s="46"/>
      <c r="B978" s="46"/>
      <c r="C978" s="46"/>
    </row>
    <row r="979" spans="1:3">
      <c r="A979" s="46"/>
      <c r="B979" s="46"/>
      <c r="C979" s="46"/>
    </row>
    <row r="980" spans="1:3">
      <c r="A980" s="46"/>
      <c r="B980" s="46"/>
      <c r="C980" s="46"/>
    </row>
    <row r="981" spans="1:3">
      <c r="A981" s="46"/>
      <c r="B981" s="46"/>
      <c r="C981" s="46"/>
    </row>
    <row r="982" spans="1:3">
      <c r="A982" s="46"/>
      <c r="B982" s="46"/>
      <c r="C982" s="46"/>
    </row>
    <row r="983" spans="1:3">
      <c r="A983" s="46"/>
      <c r="B983" s="46"/>
      <c r="C983" s="46"/>
    </row>
    <row r="984" spans="1:3">
      <c r="A984" s="46"/>
      <c r="B984" s="46"/>
      <c r="C984" s="46"/>
    </row>
    <row r="985" spans="1:3">
      <c r="A985" s="46"/>
      <c r="B985" s="46"/>
      <c r="C985" s="46"/>
    </row>
    <row r="986" spans="1:3">
      <c r="A986" s="46"/>
      <c r="B986" s="46"/>
      <c r="C986" s="46"/>
    </row>
    <row r="987" spans="1:3">
      <c r="A987" s="46"/>
      <c r="B987" s="46"/>
      <c r="C987" s="46"/>
    </row>
    <row r="988" spans="1:3">
      <c r="A988" s="46"/>
      <c r="B988" s="46"/>
      <c r="C988" s="46"/>
    </row>
    <row r="989" spans="1:3">
      <c r="A989" s="46"/>
      <c r="B989" s="46"/>
      <c r="C989" s="46"/>
    </row>
    <row r="990" spans="1:3">
      <c r="A990" s="46"/>
      <c r="B990" s="46"/>
      <c r="C990" s="46"/>
    </row>
    <row r="991" spans="1:3">
      <c r="A991" s="46"/>
      <c r="B991" s="46"/>
      <c r="C991" s="46"/>
    </row>
    <row r="992" spans="1:3">
      <c r="A992" s="46"/>
      <c r="B992" s="46"/>
      <c r="C992" s="46"/>
    </row>
    <row r="993" spans="1:3">
      <c r="A993" s="46"/>
      <c r="B993" s="46"/>
      <c r="C993" s="46"/>
    </row>
    <row r="994" spans="1:3">
      <c r="A994" s="46"/>
      <c r="B994" s="46"/>
      <c r="C994" s="46"/>
    </row>
    <row r="995" spans="1:3">
      <c r="A995" s="46"/>
      <c r="B995" s="46"/>
      <c r="C995" s="46"/>
    </row>
    <row r="996" spans="1:3">
      <c r="A996" s="46"/>
      <c r="B996" s="46"/>
      <c r="C996" s="46"/>
    </row>
    <row r="997" spans="1:3">
      <c r="A997" s="46"/>
      <c r="B997" s="46"/>
      <c r="C997" s="46"/>
    </row>
    <row r="998" spans="1:3">
      <c r="A998" s="46"/>
      <c r="B998" s="46"/>
      <c r="C998" s="46"/>
    </row>
    <row r="999" spans="1:3">
      <c r="A999" s="46"/>
      <c r="B999" s="46"/>
      <c r="C999" s="46"/>
    </row>
    <row r="1000" spans="1:3">
      <c r="A1000" s="46"/>
      <c r="B1000" s="46"/>
      <c r="C1000" s="46"/>
    </row>
  </sheetData>
  <mergeCells count="41">
    <mergeCell ref="A38:C38"/>
    <mergeCell ref="A39:C39"/>
    <mergeCell ref="A40:C40"/>
    <mergeCell ref="A41:C41"/>
    <mergeCell ref="A29:C29"/>
    <mergeCell ref="A30:C30"/>
    <mergeCell ref="A31:C31"/>
    <mergeCell ref="A32:C32"/>
    <mergeCell ref="A33:C33"/>
    <mergeCell ref="A34:C34"/>
    <mergeCell ref="A35:C35"/>
    <mergeCell ref="A26:C26"/>
    <mergeCell ref="A27:C27"/>
    <mergeCell ref="A28:C28"/>
    <mergeCell ref="A36:C36"/>
    <mergeCell ref="A37:C37"/>
    <mergeCell ref="A21:C21"/>
    <mergeCell ref="A22:C22"/>
    <mergeCell ref="A23:C23"/>
    <mergeCell ref="A24:C24"/>
    <mergeCell ref="A25:C25"/>
    <mergeCell ref="A16:C16"/>
    <mergeCell ref="A17:C17"/>
    <mergeCell ref="A18:C18"/>
    <mergeCell ref="A19:C19"/>
    <mergeCell ref="A20:C20"/>
    <mergeCell ref="A11:C11"/>
    <mergeCell ref="A12:C12"/>
    <mergeCell ref="A13:C13"/>
    <mergeCell ref="A14:C14"/>
    <mergeCell ref="A15:C15"/>
    <mergeCell ref="A6:C6"/>
    <mergeCell ref="A7:C7"/>
    <mergeCell ref="A8:C8"/>
    <mergeCell ref="A9:C9"/>
    <mergeCell ref="A10:C10"/>
    <mergeCell ref="A1:C1"/>
    <mergeCell ref="A2:C2"/>
    <mergeCell ref="A3:C3"/>
    <mergeCell ref="A4:C4"/>
    <mergeCell ref="A5:C5"/>
  </mergeCell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2:M43"/>
  <sheetViews>
    <sheetView workbookViewId="0"/>
  </sheetViews>
  <sheetFormatPr baseColWidth="10" defaultColWidth="14.42578125" defaultRowHeight="15" customHeight="1"/>
  <sheetData>
    <row r="2" spans="1:13">
      <c r="A2" s="103" t="s">
        <v>125</v>
      </c>
      <c r="B2" s="78"/>
      <c r="C2" s="97"/>
      <c r="D2" s="104" t="s">
        <v>8</v>
      </c>
      <c r="E2" s="78"/>
      <c r="F2" s="78"/>
      <c r="G2" s="78"/>
      <c r="H2" s="78"/>
      <c r="I2" s="78"/>
      <c r="J2" s="78"/>
      <c r="K2" s="78"/>
      <c r="L2" s="78"/>
      <c r="M2" s="97"/>
    </row>
    <row r="3" spans="1:13">
      <c r="A3" s="105" t="s">
        <v>126</v>
      </c>
      <c r="B3" s="100"/>
      <c r="C3" s="101"/>
      <c r="D3" s="99" t="s">
        <v>127</v>
      </c>
      <c r="E3" s="100"/>
      <c r="F3" s="100"/>
      <c r="G3" s="100"/>
      <c r="H3" s="100"/>
      <c r="I3" s="100"/>
      <c r="J3" s="100"/>
      <c r="K3" s="100"/>
      <c r="L3" s="100"/>
      <c r="M3" s="101"/>
    </row>
    <row r="4" spans="1:13">
      <c r="A4" s="105" t="s">
        <v>128</v>
      </c>
      <c r="B4" s="100"/>
      <c r="C4" s="101"/>
      <c r="D4" s="99" t="s">
        <v>129</v>
      </c>
      <c r="E4" s="100"/>
      <c r="F4" s="100"/>
      <c r="G4" s="100"/>
      <c r="H4" s="100"/>
      <c r="I4" s="100"/>
      <c r="J4" s="100"/>
      <c r="K4" s="100"/>
      <c r="L4" s="100"/>
      <c r="M4" s="101"/>
    </row>
    <row r="5" spans="1:13">
      <c r="A5" s="105" t="s">
        <v>130</v>
      </c>
      <c r="B5" s="100"/>
      <c r="C5" s="101"/>
      <c r="D5" s="99" t="s">
        <v>131</v>
      </c>
      <c r="E5" s="100"/>
      <c r="F5" s="100"/>
      <c r="G5" s="100"/>
      <c r="H5" s="100"/>
      <c r="I5" s="100"/>
      <c r="J5" s="100"/>
      <c r="K5" s="100"/>
      <c r="L5" s="100"/>
      <c r="M5" s="101"/>
    </row>
    <row r="6" spans="1:13">
      <c r="A6" s="105" t="s">
        <v>132</v>
      </c>
      <c r="B6" s="100"/>
      <c r="C6" s="101"/>
      <c r="D6" s="102" t="s">
        <v>133</v>
      </c>
      <c r="E6" s="100"/>
      <c r="F6" s="100"/>
      <c r="G6" s="100"/>
      <c r="H6" s="100"/>
      <c r="I6" s="100"/>
      <c r="J6" s="100"/>
      <c r="K6" s="100"/>
      <c r="L6" s="100"/>
      <c r="M6" s="101"/>
    </row>
    <row r="7" spans="1:13">
      <c r="A7" s="108" t="s">
        <v>134</v>
      </c>
      <c r="B7" s="101"/>
      <c r="C7" s="106" t="s">
        <v>135</v>
      </c>
      <c r="D7" s="107"/>
      <c r="E7" s="106" t="s">
        <v>136</v>
      </c>
      <c r="F7" s="107"/>
      <c r="G7" s="106" t="s">
        <v>137</v>
      </c>
      <c r="H7" s="107"/>
      <c r="I7" s="106" t="s">
        <v>138</v>
      </c>
      <c r="J7" s="107"/>
      <c r="K7" s="106" t="s">
        <v>139</v>
      </c>
      <c r="L7" s="107"/>
      <c r="M7" s="47" t="s">
        <v>140</v>
      </c>
    </row>
    <row r="8" spans="1:13">
      <c r="A8" s="109" t="s">
        <v>141</v>
      </c>
      <c r="B8" s="101"/>
      <c r="C8" s="110" t="s">
        <v>142</v>
      </c>
      <c r="D8" s="107"/>
      <c r="E8" s="111" t="s">
        <v>143</v>
      </c>
      <c r="F8" s="107"/>
      <c r="G8" s="111" t="s">
        <v>144</v>
      </c>
      <c r="H8" s="107"/>
      <c r="I8" s="110" t="s">
        <v>145</v>
      </c>
      <c r="J8" s="107"/>
      <c r="K8" s="110" t="s">
        <v>146</v>
      </c>
      <c r="L8" s="107"/>
      <c r="M8" s="48" t="s">
        <v>147</v>
      </c>
    </row>
    <row r="9" spans="1:13">
      <c r="A9" s="122" t="s">
        <v>141</v>
      </c>
      <c r="B9" s="120"/>
      <c r="C9" s="114" t="s">
        <v>148</v>
      </c>
      <c r="D9" s="113"/>
      <c r="E9" s="112" t="s">
        <v>143</v>
      </c>
      <c r="F9" s="113"/>
      <c r="G9" s="112" t="s">
        <v>144</v>
      </c>
      <c r="H9" s="113"/>
      <c r="I9" s="114" t="s">
        <v>149</v>
      </c>
      <c r="J9" s="113"/>
      <c r="K9" s="114" t="s">
        <v>150</v>
      </c>
      <c r="L9" s="113"/>
      <c r="M9" s="49" t="s">
        <v>147</v>
      </c>
    </row>
    <row r="11" spans="1:13">
      <c r="A11" s="115" t="s">
        <v>151</v>
      </c>
      <c r="B11" s="116"/>
      <c r="C11" s="116"/>
      <c r="D11" s="116"/>
      <c r="E11" s="116"/>
      <c r="F11" s="116"/>
      <c r="G11" s="116"/>
      <c r="H11" s="116"/>
      <c r="I11" s="116"/>
      <c r="J11" s="117"/>
    </row>
    <row r="12" spans="1:13">
      <c r="A12" s="118" t="s">
        <v>152</v>
      </c>
      <c r="B12" s="119"/>
      <c r="C12" s="119"/>
      <c r="D12" s="119"/>
      <c r="E12" s="119"/>
      <c r="F12" s="119"/>
      <c r="G12" s="119"/>
      <c r="H12" s="119"/>
      <c r="I12" s="119"/>
      <c r="J12" s="120"/>
    </row>
    <row r="13" spans="1:13">
      <c r="A13" s="118" t="s">
        <v>153</v>
      </c>
      <c r="B13" s="119"/>
      <c r="C13" s="119"/>
      <c r="D13" s="119"/>
      <c r="E13" s="119"/>
      <c r="F13" s="119"/>
      <c r="G13" s="119"/>
      <c r="H13" s="119"/>
      <c r="I13" s="119"/>
      <c r="J13" s="120"/>
    </row>
    <row r="14" spans="1:13">
      <c r="A14" s="118" t="s">
        <v>154</v>
      </c>
      <c r="B14" s="119"/>
      <c r="C14" s="119"/>
      <c r="D14" s="119"/>
      <c r="E14" s="119"/>
      <c r="F14" s="119"/>
      <c r="G14" s="119"/>
      <c r="H14" s="119"/>
      <c r="I14" s="119"/>
      <c r="J14" s="120"/>
    </row>
    <row r="15" spans="1:13">
      <c r="A15" s="121" t="s">
        <v>155</v>
      </c>
      <c r="B15" s="100"/>
      <c r="C15" s="100"/>
      <c r="D15" s="100"/>
      <c r="E15" s="100"/>
      <c r="F15" s="100"/>
      <c r="G15" s="100"/>
      <c r="H15" s="100"/>
      <c r="I15" s="100"/>
      <c r="J15" s="101"/>
    </row>
    <row r="17" spans="1:13">
      <c r="A17" s="103" t="s">
        <v>125</v>
      </c>
      <c r="B17" s="78"/>
      <c r="C17" s="97"/>
      <c r="D17" s="104" t="s">
        <v>8</v>
      </c>
      <c r="E17" s="78"/>
      <c r="F17" s="78"/>
      <c r="G17" s="78"/>
      <c r="H17" s="78"/>
      <c r="I17" s="78"/>
      <c r="J17" s="78"/>
      <c r="K17" s="78"/>
      <c r="L17" s="78"/>
      <c r="M17" s="97"/>
    </row>
    <row r="18" spans="1:13">
      <c r="A18" s="105" t="s">
        <v>126</v>
      </c>
      <c r="B18" s="100"/>
      <c r="C18" s="101"/>
      <c r="D18" s="99" t="s">
        <v>156</v>
      </c>
      <c r="E18" s="100"/>
      <c r="F18" s="100"/>
      <c r="G18" s="100"/>
      <c r="H18" s="100"/>
      <c r="I18" s="100"/>
      <c r="J18" s="100"/>
      <c r="K18" s="100"/>
      <c r="L18" s="100"/>
      <c r="M18" s="101"/>
    </row>
    <row r="19" spans="1:13">
      <c r="A19" s="105" t="s">
        <v>128</v>
      </c>
      <c r="B19" s="100"/>
      <c r="C19" s="101"/>
      <c r="D19" s="99" t="s">
        <v>157</v>
      </c>
      <c r="E19" s="100"/>
      <c r="F19" s="100"/>
      <c r="G19" s="100"/>
      <c r="H19" s="100"/>
      <c r="I19" s="100"/>
      <c r="J19" s="100"/>
      <c r="K19" s="100"/>
      <c r="L19" s="100"/>
      <c r="M19" s="101"/>
    </row>
    <row r="20" spans="1:13">
      <c r="A20" s="105" t="s">
        <v>130</v>
      </c>
      <c r="B20" s="100"/>
      <c r="C20" s="101"/>
      <c r="D20" s="99" t="s">
        <v>131</v>
      </c>
      <c r="E20" s="100"/>
      <c r="F20" s="100"/>
      <c r="G20" s="100"/>
      <c r="H20" s="100"/>
      <c r="I20" s="100"/>
      <c r="J20" s="100"/>
      <c r="K20" s="100"/>
      <c r="L20" s="100"/>
      <c r="M20" s="101"/>
    </row>
    <row r="21" spans="1:13">
      <c r="A21" s="105" t="s">
        <v>132</v>
      </c>
      <c r="B21" s="100"/>
      <c r="C21" s="101"/>
      <c r="D21" s="102" t="s">
        <v>158</v>
      </c>
      <c r="E21" s="100"/>
      <c r="F21" s="100"/>
      <c r="G21" s="100"/>
      <c r="H21" s="100"/>
      <c r="I21" s="100"/>
      <c r="J21" s="100"/>
      <c r="K21" s="100"/>
      <c r="L21" s="100"/>
      <c r="M21" s="101"/>
    </row>
    <row r="22" spans="1:13">
      <c r="A22" s="108" t="s">
        <v>134</v>
      </c>
      <c r="B22" s="101"/>
      <c r="C22" s="106" t="s">
        <v>135</v>
      </c>
      <c r="D22" s="107"/>
      <c r="E22" s="106" t="s">
        <v>136</v>
      </c>
      <c r="F22" s="107"/>
      <c r="G22" s="106" t="s">
        <v>137</v>
      </c>
      <c r="H22" s="107"/>
      <c r="I22" s="106" t="s">
        <v>138</v>
      </c>
      <c r="J22" s="107"/>
      <c r="K22" s="106" t="s">
        <v>139</v>
      </c>
      <c r="L22" s="107"/>
      <c r="M22" s="47" t="s">
        <v>140</v>
      </c>
    </row>
    <row r="23" spans="1:13">
      <c r="A23" s="109" t="s">
        <v>159</v>
      </c>
      <c r="B23" s="101"/>
      <c r="C23" s="110" t="s">
        <v>160</v>
      </c>
      <c r="D23" s="107"/>
      <c r="E23" s="111" t="s">
        <v>143</v>
      </c>
      <c r="F23" s="107"/>
      <c r="G23" s="111" t="s">
        <v>161</v>
      </c>
      <c r="H23" s="107"/>
      <c r="I23" s="110" t="s">
        <v>162</v>
      </c>
      <c r="J23" s="107"/>
      <c r="K23" s="110" t="s">
        <v>163</v>
      </c>
      <c r="L23" s="107"/>
      <c r="M23" s="48" t="s">
        <v>147</v>
      </c>
    </row>
    <row r="25" spans="1:13">
      <c r="A25" s="96" t="s">
        <v>151</v>
      </c>
      <c r="B25" s="78"/>
      <c r="C25" s="78"/>
      <c r="D25" s="78"/>
      <c r="E25" s="78"/>
      <c r="F25" s="78"/>
      <c r="G25" s="78"/>
      <c r="H25" s="78"/>
      <c r="I25" s="78"/>
      <c r="J25" s="97"/>
    </row>
    <row r="26" spans="1:13">
      <c r="A26" s="98" t="s">
        <v>164</v>
      </c>
      <c r="B26" s="78"/>
      <c r="C26" s="78"/>
      <c r="D26" s="78"/>
      <c r="E26" s="78"/>
      <c r="F26" s="78"/>
      <c r="G26" s="78"/>
      <c r="H26" s="78"/>
      <c r="I26" s="78"/>
      <c r="J26" s="97"/>
    </row>
    <row r="27" spans="1:13">
      <c r="A27" s="98" t="s">
        <v>153</v>
      </c>
      <c r="B27" s="78"/>
      <c r="C27" s="78"/>
      <c r="D27" s="78"/>
      <c r="E27" s="78"/>
      <c r="F27" s="78"/>
      <c r="G27" s="78"/>
      <c r="H27" s="78"/>
      <c r="I27" s="78"/>
      <c r="J27" s="97"/>
    </row>
    <row r="28" spans="1:13">
      <c r="A28" s="98" t="s">
        <v>165</v>
      </c>
      <c r="B28" s="78"/>
      <c r="C28" s="78"/>
      <c r="D28" s="78"/>
      <c r="E28" s="78"/>
      <c r="F28" s="78"/>
      <c r="G28" s="78"/>
      <c r="H28" s="78"/>
      <c r="I28" s="78"/>
      <c r="J28" s="97"/>
    </row>
    <row r="29" spans="1:13">
      <c r="A29" s="98" t="s">
        <v>155</v>
      </c>
      <c r="B29" s="78"/>
      <c r="C29" s="78"/>
      <c r="D29" s="78"/>
      <c r="E29" s="78"/>
      <c r="F29" s="78"/>
      <c r="G29" s="78"/>
      <c r="H29" s="78"/>
      <c r="I29" s="78"/>
      <c r="J29" s="97"/>
    </row>
    <row r="31" spans="1:13">
      <c r="A31" s="103" t="s">
        <v>125</v>
      </c>
      <c r="B31" s="78"/>
      <c r="C31" s="97"/>
      <c r="D31" s="104" t="s">
        <v>8</v>
      </c>
      <c r="E31" s="78"/>
      <c r="F31" s="78"/>
      <c r="G31" s="78"/>
      <c r="H31" s="78"/>
      <c r="I31" s="78"/>
      <c r="J31" s="78"/>
      <c r="K31" s="78"/>
      <c r="L31" s="78"/>
      <c r="M31" s="97"/>
    </row>
    <row r="32" spans="1:13">
      <c r="A32" s="105" t="s">
        <v>126</v>
      </c>
      <c r="B32" s="100"/>
      <c r="C32" s="101"/>
      <c r="D32" s="99" t="s">
        <v>166</v>
      </c>
      <c r="E32" s="100"/>
      <c r="F32" s="100"/>
      <c r="G32" s="100"/>
      <c r="H32" s="100"/>
      <c r="I32" s="100"/>
      <c r="J32" s="100"/>
      <c r="K32" s="100"/>
      <c r="L32" s="100"/>
      <c r="M32" s="101"/>
    </row>
    <row r="33" spans="1:13">
      <c r="A33" s="105" t="s">
        <v>128</v>
      </c>
      <c r="B33" s="100"/>
      <c r="C33" s="101"/>
      <c r="D33" s="99" t="s">
        <v>167</v>
      </c>
      <c r="E33" s="100"/>
      <c r="F33" s="100"/>
      <c r="G33" s="100"/>
      <c r="H33" s="100"/>
      <c r="I33" s="100"/>
      <c r="J33" s="100"/>
      <c r="K33" s="100"/>
      <c r="L33" s="100"/>
      <c r="M33" s="101"/>
    </row>
    <row r="34" spans="1:13">
      <c r="A34" s="105" t="s">
        <v>130</v>
      </c>
      <c r="B34" s="100"/>
      <c r="C34" s="101"/>
      <c r="D34" s="99" t="s">
        <v>131</v>
      </c>
      <c r="E34" s="100"/>
      <c r="F34" s="100"/>
      <c r="G34" s="100"/>
      <c r="H34" s="100"/>
      <c r="I34" s="100"/>
      <c r="J34" s="100"/>
      <c r="K34" s="100"/>
      <c r="L34" s="100"/>
      <c r="M34" s="101"/>
    </row>
    <row r="35" spans="1:13">
      <c r="A35" s="105" t="s">
        <v>132</v>
      </c>
      <c r="B35" s="100"/>
      <c r="C35" s="101"/>
      <c r="D35" s="102" t="s">
        <v>158</v>
      </c>
      <c r="E35" s="100"/>
      <c r="F35" s="100"/>
      <c r="G35" s="100"/>
      <c r="H35" s="100"/>
      <c r="I35" s="100"/>
      <c r="J35" s="100"/>
      <c r="K35" s="100"/>
      <c r="L35" s="100"/>
      <c r="M35" s="101"/>
    </row>
    <row r="36" spans="1:13">
      <c r="A36" s="108" t="s">
        <v>134</v>
      </c>
      <c r="B36" s="101"/>
      <c r="C36" s="106" t="s">
        <v>135</v>
      </c>
      <c r="D36" s="107"/>
      <c r="E36" s="106" t="s">
        <v>136</v>
      </c>
      <c r="F36" s="107"/>
      <c r="G36" s="106" t="s">
        <v>137</v>
      </c>
      <c r="H36" s="107"/>
      <c r="I36" s="106" t="s">
        <v>138</v>
      </c>
      <c r="J36" s="107"/>
      <c r="K36" s="106" t="s">
        <v>139</v>
      </c>
      <c r="L36" s="107"/>
      <c r="M36" s="47" t="s">
        <v>140</v>
      </c>
    </row>
    <row r="37" spans="1:13">
      <c r="A37" s="109" t="s">
        <v>159</v>
      </c>
      <c r="B37" s="101"/>
      <c r="C37" s="110" t="s">
        <v>168</v>
      </c>
      <c r="D37" s="107"/>
      <c r="E37" s="111" t="s">
        <v>143</v>
      </c>
      <c r="F37" s="107"/>
      <c r="G37" s="111" t="s">
        <v>169</v>
      </c>
      <c r="H37" s="107"/>
      <c r="I37" s="110" t="s">
        <v>170</v>
      </c>
      <c r="J37" s="107"/>
      <c r="K37" s="110" t="s">
        <v>171</v>
      </c>
      <c r="L37" s="107"/>
      <c r="M37" s="48" t="s">
        <v>147</v>
      </c>
    </row>
    <row r="39" spans="1:13">
      <c r="A39" s="96" t="s">
        <v>151</v>
      </c>
      <c r="B39" s="78"/>
      <c r="C39" s="78"/>
      <c r="D39" s="78"/>
      <c r="E39" s="78"/>
      <c r="F39" s="78"/>
      <c r="G39" s="78"/>
      <c r="H39" s="78"/>
      <c r="I39" s="78"/>
      <c r="J39" s="97"/>
    </row>
    <row r="40" spans="1:13">
      <c r="A40" s="98" t="s">
        <v>172</v>
      </c>
      <c r="B40" s="78"/>
      <c r="C40" s="78"/>
      <c r="D40" s="78"/>
      <c r="E40" s="78"/>
      <c r="F40" s="78"/>
      <c r="G40" s="78"/>
      <c r="H40" s="78"/>
      <c r="I40" s="78"/>
      <c r="J40" s="97"/>
    </row>
    <row r="41" spans="1:13">
      <c r="A41" s="98" t="s">
        <v>153</v>
      </c>
      <c r="B41" s="78"/>
      <c r="C41" s="78"/>
      <c r="D41" s="78"/>
      <c r="E41" s="78"/>
      <c r="F41" s="78"/>
      <c r="G41" s="78"/>
      <c r="H41" s="78"/>
      <c r="I41" s="78"/>
      <c r="J41" s="97"/>
    </row>
    <row r="42" spans="1:13">
      <c r="A42" s="98" t="s">
        <v>173</v>
      </c>
      <c r="B42" s="78"/>
      <c r="C42" s="78"/>
      <c r="D42" s="78"/>
      <c r="E42" s="78"/>
      <c r="F42" s="78"/>
      <c r="G42" s="78"/>
      <c r="H42" s="78"/>
      <c r="I42" s="78"/>
      <c r="J42" s="97"/>
    </row>
    <row r="43" spans="1:13">
      <c r="A43" s="98" t="s">
        <v>174</v>
      </c>
      <c r="B43" s="78"/>
      <c r="C43" s="78"/>
      <c r="D43" s="78"/>
      <c r="E43" s="78"/>
      <c r="F43" s="78"/>
      <c r="G43" s="78"/>
      <c r="H43" s="78"/>
      <c r="I43" s="78"/>
      <c r="J43" s="97"/>
    </row>
  </sheetData>
  <mergeCells count="87">
    <mergeCell ref="A21:C21"/>
    <mergeCell ref="A22:B22"/>
    <mergeCell ref="C22:D22"/>
    <mergeCell ref="A23:B23"/>
    <mergeCell ref="C23:D23"/>
    <mergeCell ref="D21:M21"/>
    <mergeCell ref="E22:F22"/>
    <mergeCell ref="G22:H22"/>
    <mergeCell ref="I22:J22"/>
    <mergeCell ref="K22:L22"/>
    <mergeCell ref="E23:F23"/>
    <mergeCell ref="G23:H23"/>
    <mergeCell ref="I23:J23"/>
    <mergeCell ref="K23:L23"/>
    <mergeCell ref="A11:J11"/>
    <mergeCell ref="A18:C18"/>
    <mergeCell ref="A19:C19"/>
    <mergeCell ref="A20:C20"/>
    <mergeCell ref="A12:J12"/>
    <mergeCell ref="A13:J13"/>
    <mergeCell ref="A14:J14"/>
    <mergeCell ref="A15:J15"/>
    <mergeCell ref="A17:C17"/>
    <mergeCell ref="D17:M17"/>
    <mergeCell ref="D18:M18"/>
    <mergeCell ref="D19:M19"/>
    <mergeCell ref="D20:M20"/>
    <mergeCell ref="E9:F9"/>
    <mergeCell ref="G9:H9"/>
    <mergeCell ref="I9:J9"/>
    <mergeCell ref="K7:L7"/>
    <mergeCell ref="A7:B7"/>
    <mergeCell ref="A8:B8"/>
    <mergeCell ref="C8:D8"/>
    <mergeCell ref="E8:F8"/>
    <mergeCell ref="G8:H8"/>
    <mergeCell ref="I8:J8"/>
    <mergeCell ref="K8:L8"/>
    <mergeCell ref="K9:L9"/>
    <mergeCell ref="A9:B9"/>
    <mergeCell ref="C9:D9"/>
    <mergeCell ref="K37:L37"/>
    <mergeCell ref="A39:J39"/>
    <mergeCell ref="A2:C2"/>
    <mergeCell ref="D2:M2"/>
    <mergeCell ref="A3:C3"/>
    <mergeCell ref="D3:M3"/>
    <mergeCell ref="A4:C4"/>
    <mergeCell ref="D4:M4"/>
    <mergeCell ref="D5:M5"/>
    <mergeCell ref="D6:M6"/>
    <mergeCell ref="A5:C5"/>
    <mergeCell ref="A6:C6"/>
    <mergeCell ref="C7:D7"/>
    <mergeCell ref="E7:F7"/>
    <mergeCell ref="G7:H7"/>
    <mergeCell ref="I7:J7"/>
    <mergeCell ref="A40:J40"/>
    <mergeCell ref="A41:J41"/>
    <mergeCell ref="A42:J42"/>
    <mergeCell ref="A43:J43"/>
    <mergeCell ref="A37:B37"/>
    <mergeCell ref="C37:D37"/>
    <mergeCell ref="E37:F37"/>
    <mergeCell ref="G37:H37"/>
    <mergeCell ref="I37:J37"/>
    <mergeCell ref="I36:J36"/>
    <mergeCell ref="K36:L36"/>
    <mergeCell ref="A33:C33"/>
    <mergeCell ref="A34:C34"/>
    <mergeCell ref="A35:C35"/>
    <mergeCell ref="A36:B36"/>
    <mergeCell ref="C36:D36"/>
    <mergeCell ref="E36:F36"/>
    <mergeCell ref="G36:H36"/>
    <mergeCell ref="A25:J25"/>
    <mergeCell ref="A26:J26"/>
    <mergeCell ref="A27:J27"/>
    <mergeCell ref="D34:M34"/>
    <mergeCell ref="D35:M35"/>
    <mergeCell ref="A28:J28"/>
    <mergeCell ref="A29:J29"/>
    <mergeCell ref="A31:C31"/>
    <mergeCell ref="D31:M31"/>
    <mergeCell ref="A32:C32"/>
    <mergeCell ref="D32:M32"/>
    <mergeCell ref="D33:M33"/>
  </mergeCell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M19"/>
  <sheetViews>
    <sheetView workbookViewId="0"/>
  </sheetViews>
  <sheetFormatPr baseColWidth="10" defaultColWidth="14.42578125" defaultRowHeight="15" customHeight="1"/>
  <sheetData>
    <row r="1" spans="1:13">
      <c r="A1" s="103" t="s">
        <v>125</v>
      </c>
      <c r="B1" s="78"/>
      <c r="C1" s="97"/>
      <c r="D1" s="104" t="s">
        <v>144</v>
      </c>
      <c r="E1" s="78"/>
      <c r="F1" s="78"/>
      <c r="G1" s="78"/>
      <c r="H1" s="78"/>
      <c r="I1" s="78"/>
      <c r="J1" s="78"/>
      <c r="K1" s="78"/>
      <c r="L1" s="78"/>
      <c r="M1" s="97"/>
    </row>
    <row r="2" spans="1:13">
      <c r="A2" s="105" t="s">
        <v>126</v>
      </c>
      <c r="B2" s="100"/>
      <c r="C2" s="101"/>
      <c r="D2" s="99" t="s">
        <v>175</v>
      </c>
      <c r="E2" s="100"/>
      <c r="F2" s="100"/>
      <c r="G2" s="100"/>
      <c r="H2" s="100"/>
      <c r="I2" s="100"/>
      <c r="J2" s="100"/>
      <c r="K2" s="100"/>
      <c r="L2" s="100"/>
      <c r="M2" s="101"/>
    </row>
    <row r="3" spans="1:13">
      <c r="A3" s="105" t="s">
        <v>128</v>
      </c>
      <c r="B3" s="100"/>
      <c r="C3" s="101"/>
      <c r="D3" s="99" t="s">
        <v>176</v>
      </c>
      <c r="E3" s="100"/>
      <c r="F3" s="100"/>
      <c r="G3" s="100"/>
      <c r="H3" s="100"/>
      <c r="I3" s="100"/>
      <c r="J3" s="100"/>
      <c r="K3" s="100"/>
      <c r="L3" s="100"/>
      <c r="M3" s="101"/>
    </row>
    <row r="4" spans="1:13">
      <c r="A4" s="105" t="s">
        <v>130</v>
      </c>
      <c r="B4" s="100"/>
      <c r="C4" s="101"/>
      <c r="D4" s="99" t="s">
        <v>131</v>
      </c>
      <c r="E4" s="100"/>
      <c r="F4" s="100"/>
      <c r="G4" s="100"/>
      <c r="H4" s="100"/>
      <c r="I4" s="100"/>
      <c r="J4" s="100"/>
      <c r="K4" s="100"/>
      <c r="L4" s="100"/>
      <c r="M4" s="101"/>
    </row>
    <row r="5" spans="1:13">
      <c r="A5" s="105" t="s">
        <v>132</v>
      </c>
      <c r="B5" s="100"/>
      <c r="C5" s="101"/>
      <c r="D5" s="102" t="s">
        <v>177</v>
      </c>
      <c r="E5" s="100"/>
      <c r="F5" s="100"/>
      <c r="G5" s="100"/>
      <c r="H5" s="100"/>
      <c r="I5" s="100"/>
      <c r="J5" s="100"/>
      <c r="K5" s="100"/>
      <c r="L5" s="100"/>
      <c r="M5" s="101"/>
    </row>
    <row r="6" spans="1:13">
      <c r="A6" s="108" t="s">
        <v>134</v>
      </c>
      <c r="B6" s="101"/>
      <c r="C6" s="106" t="s">
        <v>135</v>
      </c>
      <c r="D6" s="107"/>
      <c r="E6" s="106" t="s">
        <v>136</v>
      </c>
      <c r="F6" s="107"/>
      <c r="G6" s="106" t="s">
        <v>137</v>
      </c>
      <c r="H6" s="107"/>
      <c r="I6" s="106" t="s">
        <v>138</v>
      </c>
      <c r="J6" s="107"/>
      <c r="K6" s="106" t="s">
        <v>139</v>
      </c>
      <c r="L6" s="107"/>
      <c r="M6" s="47" t="s">
        <v>140</v>
      </c>
    </row>
    <row r="7" spans="1:13">
      <c r="A7" s="109" t="s">
        <v>178</v>
      </c>
      <c r="B7" s="101"/>
      <c r="C7" s="110" t="s">
        <v>179</v>
      </c>
      <c r="D7" s="107"/>
      <c r="E7" s="111" t="s">
        <v>143</v>
      </c>
      <c r="F7" s="107"/>
      <c r="G7" s="111" t="s">
        <v>180</v>
      </c>
      <c r="H7" s="107"/>
      <c r="I7" s="110" t="s">
        <v>181</v>
      </c>
      <c r="J7" s="107"/>
      <c r="K7" s="110" t="s">
        <v>182</v>
      </c>
      <c r="L7" s="107"/>
      <c r="M7" s="48" t="s">
        <v>147</v>
      </c>
    </row>
    <row r="9" spans="1:13">
      <c r="A9" s="115" t="s">
        <v>151</v>
      </c>
      <c r="B9" s="116"/>
      <c r="C9" s="116"/>
      <c r="D9" s="116"/>
      <c r="E9" s="116"/>
      <c r="F9" s="116"/>
      <c r="G9" s="116"/>
      <c r="H9" s="116"/>
      <c r="I9" s="116"/>
      <c r="J9" s="117"/>
    </row>
    <row r="10" spans="1:13">
      <c r="A10" s="118" t="s">
        <v>183</v>
      </c>
      <c r="B10" s="119"/>
      <c r="C10" s="119"/>
      <c r="D10" s="119"/>
      <c r="E10" s="119"/>
      <c r="F10" s="119"/>
      <c r="G10" s="119"/>
      <c r="H10" s="119"/>
      <c r="I10" s="119"/>
      <c r="J10" s="120"/>
    </row>
    <row r="11" spans="1:13">
      <c r="A11" s="118" t="s">
        <v>184</v>
      </c>
      <c r="B11" s="119"/>
      <c r="C11" s="119"/>
      <c r="D11" s="119"/>
      <c r="E11" s="119"/>
      <c r="F11" s="119"/>
      <c r="G11" s="119"/>
      <c r="H11" s="119"/>
      <c r="I11" s="119"/>
      <c r="J11" s="120"/>
    </row>
    <row r="13" spans="1:13">
      <c r="A13" s="103" t="s">
        <v>125</v>
      </c>
      <c r="B13" s="78"/>
      <c r="C13" s="97"/>
      <c r="D13" s="104" t="s">
        <v>144</v>
      </c>
      <c r="E13" s="78"/>
      <c r="F13" s="78"/>
      <c r="G13" s="78"/>
      <c r="H13" s="78"/>
      <c r="I13" s="78"/>
      <c r="J13" s="78"/>
      <c r="K13" s="78"/>
      <c r="L13" s="78"/>
      <c r="M13" s="97"/>
    </row>
    <row r="14" spans="1:13">
      <c r="A14" s="105" t="s">
        <v>126</v>
      </c>
      <c r="B14" s="100"/>
      <c r="C14" s="101"/>
      <c r="D14" s="99" t="s">
        <v>175</v>
      </c>
      <c r="E14" s="100"/>
      <c r="F14" s="100"/>
      <c r="G14" s="100"/>
      <c r="H14" s="100"/>
      <c r="I14" s="100"/>
      <c r="J14" s="100"/>
      <c r="K14" s="100"/>
      <c r="L14" s="100"/>
      <c r="M14" s="101"/>
    </row>
    <row r="15" spans="1:13">
      <c r="A15" s="105" t="s">
        <v>128</v>
      </c>
      <c r="B15" s="100"/>
      <c r="C15" s="101"/>
      <c r="D15" s="99" t="s">
        <v>176</v>
      </c>
      <c r="E15" s="100"/>
      <c r="F15" s="100"/>
      <c r="G15" s="100"/>
      <c r="H15" s="100"/>
      <c r="I15" s="100"/>
      <c r="J15" s="100"/>
      <c r="K15" s="100"/>
      <c r="L15" s="100"/>
      <c r="M15" s="101"/>
    </row>
    <row r="16" spans="1:13">
      <c r="A16" s="105" t="s">
        <v>130</v>
      </c>
      <c r="B16" s="100"/>
      <c r="C16" s="101"/>
      <c r="D16" s="99" t="s">
        <v>131</v>
      </c>
      <c r="E16" s="100"/>
      <c r="F16" s="100"/>
      <c r="G16" s="100"/>
      <c r="H16" s="100"/>
      <c r="I16" s="100"/>
      <c r="J16" s="100"/>
      <c r="K16" s="100"/>
      <c r="L16" s="100"/>
      <c r="M16" s="101"/>
    </row>
    <row r="17" spans="1:13">
      <c r="A17" s="105" t="s">
        <v>132</v>
      </c>
      <c r="B17" s="100"/>
      <c r="C17" s="101"/>
      <c r="D17" s="102" t="s">
        <v>177</v>
      </c>
      <c r="E17" s="100"/>
      <c r="F17" s="100"/>
      <c r="G17" s="100"/>
      <c r="H17" s="100"/>
      <c r="I17" s="100"/>
      <c r="J17" s="100"/>
      <c r="K17" s="100"/>
      <c r="L17" s="100"/>
      <c r="M17" s="101"/>
    </row>
    <row r="18" spans="1:13">
      <c r="A18" s="108" t="s">
        <v>134</v>
      </c>
      <c r="B18" s="101"/>
      <c r="C18" s="106" t="s">
        <v>135</v>
      </c>
      <c r="D18" s="107"/>
      <c r="E18" s="106" t="s">
        <v>136</v>
      </c>
      <c r="F18" s="107"/>
      <c r="G18" s="106" t="s">
        <v>137</v>
      </c>
      <c r="H18" s="107"/>
      <c r="I18" s="106" t="s">
        <v>138</v>
      </c>
      <c r="J18" s="107"/>
      <c r="K18" s="106" t="s">
        <v>139</v>
      </c>
      <c r="L18" s="107"/>
      <c r="M18" s="47" t="s">
        <v>140</v>
      </c>
    </row>
    <row r="19" spans="1:13">
      <c r="A19" s="109" t="s">
        <v>178</v>
      </c>
      <c r="B19" s="101"/>
      <c r="C19" s="110" t="s">
        <v>179</v>
      </c>
      <c r="D19" s="107"/>
      <c r="E19" s="111" t="s">
        <v>143</v>
      </c>
      <c r="F19" s="107"/>
      <c r="G19" s="111" t="s">
        <v>180</v>
      </c>
      <c r="H19" s="107"/>
      <c r="I19" s="110" t="s">
        <v>181</v>
      </c>
      <c r="J19" s="107"/>
      <c r="K19" s="110" t="s">
        <v>182</v>
      </c>
      <c r="L19" s="107"/>
      <c r="M19" s="48" t="s">
        <v>147</v>
      </c>
    </row>
  </sheetData>
  <mergeCells count="47">
    <mergeCell ref="A14:C14"/>
    <mergeCell ref="D14:M14"/>
    <mergeCell ref="C18:D18"/>
    <mergeCell ref="E18:F18"/>
    <mergeCell ref="K19:L19"/>
    <mergeCell ref="A15:C15"/>
    <mergeCell ref="D15:M15"/>
    <mergeCell ref="A16:C16"/>
    <mergeCell ref="D16:M16"/>
    <mergeCell ref="A19:B19"/>
    <mergeCell ref="C19:D19"/>
    <mergeCell ref="E19:F19"/>
    <mergeCell ref="G18:H18"/>
    <mergeCell ref="I18:J18"/>
    <mergeCell ref="G19:H19"/>
    <mergeCell ref="I19:J19"/>
    <mergeCell ref="A17:C17"/>
    <mergeCell ref="D17:M17"/>
    <mergeCell ref="A18:B18"/>
    <mergeCell ref="K18:L18"/>
    <mergeCell ref="K7:L7"/>
    <mergeCell ref="A9:J9"/>
    <mergeCell ref="A10:J10"/>
    <mergeCell ref="A11:J11"/>
    <mergeCell ref="A13:C13"/>
    <mergeCell ref="D13:M13"/>
    <mergeCell ref="A7:B7"/>
    <mergeCell ref="C7:D7"/>
    <mergeCell ref="E7:F7"/>
    <mergeCell ref="G7:H7"/>
    <mergeCell ref="I7:J7"/>
    <mergeCell ref="D4:M4"/>
    <mergeCell ref="D5:M5"/>
    <mergeCell ref="A4:C4"/>
    <mergeCell ref="A5:C5"/>
    <mergeCell ref="C6:D6"/>
    <mergeCell ref="E6:F6"/>
    <mergeCell ref="G6:H6"/>
    <mergeCell ref="I6:J6"/>
    <mergeCell ref="K6:L6"/>
    <mergeCell ref="A6:B6"/>
    <mergeCell ref="A1:C1"/>
    <mergeCell ref="D1:M1"/>
    <mergeCell ref="A2:C2"/>
    <mergeCell ref="D2:M2"/>
    <mergeCell ref="A3:C3"/>
    <mergeCell ref="D3:M3"/>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F1000"/>
  <sheetViews>
    <sheetView workbookViewId="0">
      <selection activeCell="B16" sqref="B16"/>
    </sheetView>
  </sheetViews>
  <sheetFormatPr baseColWidth="10" defaultColWidth="14.42578125" defaultRowHeight="15" customHeight="1"/>
  <cols>
    <col min="1" max="1" width="31.140625" customWidth="1"/>
    <col min="2" max="2" width="21.140625" customWidth="1"/>
    <col min="3" max="3" width="9.85546875" customWidth="1"/>
    <col min="4" max="4" width="23.28515625" customWidth="1"/>
    <col min="5" max="5" width="36.28515625" customWidth="1"/>
    <col min="6" max="6" width="27.140625" customWidth="1"/>
    <col min="7" max="26" width="8.7109375" customWidth="1"/>
  </cols>
  <sheetData>
    <row r="2" spans="1:6" ht="46.5" customHeight="1">
      <c r="A2" s="67" t="s">
        <v>185</v>
      </c>
      <c r="B2" s="124" t="s">
        <v>186</v>
      </c>
      <c r="C2" s="125"/>
      <c r="D2" s="125"/>
      <c r="E2" s="125"/>
      <c r="F2" s="126"/>
    </row>
    <row r="3" spans="1:6" ht="19.5" customHeight="1">
      <c r="A3" s="63" t="s">
        <v>187</v>
      </c>
      <c r="B3" s="127" t="s">
        <v>8</v>
      </c>
      <c r="C3" s="80"/>
      <c r="D3" s="80"/>
      <c r="E3" s="80"/>
      <c r="F3" s="81"/>
    </row>
    <row r="4" spans="1:6" ht="30.75" customHeight="1">
      <c r="A4" s="63" t="s">
        <v>188</v>
      </c>
      <c r="B4" s="123" t="s">
        <v>247</v>
      </c>
      <c r="C4" s="80"/>
      <c r="D4" s="80"/>
      <c r="E4" s="80"/>
      <c r="F4" s="81"/>
    </row>
    <row r="5" spans="1:6">
      <c r="A5" s="63" t="s">
        <v>190</v>
      </c>
      <c r="B5" s="64" t="s">
        <v>135</v>
      </c>
      <c r="C5" s="64" t="s">
        <v>136</v>
      </c>
      <c r="D5" s="64" t="s">
        <v>137</v>
      </c>
      <c r="E5" s="64" t="s">
        <v>138</v>
      </c>
      <c r="F5" s="66" t="s">
        <v>191</v>
      </c>
    </row>
    <row r="6" spans="1:6" ht="57.75" customHeight="1">
      <c r="A6" s="54" t="s">
        <v>24</v>
      </c>
      <c r="B6" s="55" t="s">
        <v>192</v>
      </c>
      <c r="C6" s="55" t="s">
        <v>193</v>
      </c>
      <c r="D6" s="55" t="s">
        <v>161</v>
      </c>
      <c r="E6" s="56" t="s">
        <v>194</v>
      </c>
      <c r="F6" s="32" t="s">
        <v>195</v>
      </c>
    </row>
    <row r="8" spans="1:6" ht="54" customHeight="1">
      <c r="A8" s="67" t="s">
        <v>185</v>
      </c>
      <c r="B8" s="128" t="s">
        <v>186</v>
      </c>
      <c r="C8" s="78"/>
      <c r="D8" s="78"/>
      <c r="E8" s="78"/>
      <c r="F8" s="75"/>
    </row>
    <row r="9" spans="1:6">
      <c r="A9" s="63" t="s">
        <v>187</v>
      </c>
      <c r="B9" s="127" t="s">
        <v>8</v>
      </c>
      <c r="C9" s="80"/>
      <c r="D9" s="80"/>
      <c r="E9" s="80"/>
      <c r="F9" s="81"/>
    </row>
    <row r="10" spans="1:6">
      <c r="A10" s="63" t="s">
        <v>188</v>
      </c>
      <c r="B10" s="123" t="s">
        <v>189</v>
      </c>
      <c r="C10" s="80"/>
      <c r="D10" s="80"/>
      <c r="E10" s="80"/>
      <c r="F10" s="81"/>
    </row>
    <row r="11" spans="1:6">
      <c r="A11" s="63" t="s">
        <v>190</v>
      </c>
      <c r="B11" s="64" t="s">
        <v>135</v>
      </c>
      <c r="C11" s="64" t="s">
        <v>136</v>
      </c>
      <c r="D11" s="64" t="s">
        <v>137</v>
      </c>
      <c r="E11" s="64" t="s">
        <v>138</v>
      </c>
      <c r="F11" s="66" t="s">
        <v>191</v>
      </c>
    </row>
    <row r="12" spans="1:6" ht="90">
      <c r="A12" s="54" t="s">
        <v>196</v>
      </c>
      <c r="B12" s="55" t="s">
        <v>192</v>
      </c>
      <c r="C12" s="55" t="s">
        <v>193</v>
      </c>
      <c r="D12" s="55" t="s">
        <v>161</v>
      </c>
      <c r="E12" s="56" t="s">
        <v>197</v>
      </c>
      <c r="F12" s="32" t="s">
        <v>198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10:F10"/>
    <mergeCell ref="B2:F2"/>
    <mergeCell ref="B3:F3"/>
    <mergeCell ref="B4:F4"/>
    <mergeCell ref="B8:F8"/>
    <mergeCell ref="B9:F9"/>
  </mergeCell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1000"/>
  <sheetViews>
    <sheetView workbookViewId="0">
      <selection activeCell="B27" sqref="B27"/>
    </sheetView>
  </sheetViews>
  <sheetFormatPr baseColWidth="10" defaultColWidth="14.42578125" defaultRowHeight="15" customHeight="1"/>
  <cols>
    <col min="1" max="1" width="15.5703125" customWidth="1"/>
    <col min="2" max="2" width="20.85546875" customWidth="1"/>
    <col min="3" max="3" width="9.85546875" customWidth="1"/>
    <col min="4" max="4" width="19.5703125" customWidth="1"/>
    <col min="5" max="5" width="37.140625" customWidth="1"/>
    <col min="6" max="6" width="41.5703125" customWidth="1"/>
    <col min="7" max="26" width="8.7109375" customWidth="1"/>
  </cols>
  <sheetData>
    <row r="1" spans="1:6"/>
    <row r="2" spans="1:6" ht="65.25" customHeight="1">
      <c r="A2" s="67" t="s">
        <v>185</v>
      </c>
      <c r="B2" s="129" t="s">
        <v>246</v>
      </c>
      <c r="C2" s="130"/>
      <c r="D2" s="130"/>
      <c r="E2" s="130"/>
      <c r="F2" s="131"/>
    </row>
    <row r="3" spans="1:6">
      <c r="A3" s="63" t="s">
        <v>187</v>
      </c>
      <c r="B3" s="127" t="s">
        <v>81</v>
      </c>
      <c r="C3" s="80"/>
      <c r="D3" s="80"/>
      <c r="E3" s="80"/>
      <c r="F3" s="81"/>
    </row>
    <row r="4" spans="1:6">
      <c r="A4" s="63" t="s">
        <v>188</v>
      </c>
      <c r="B4" s="127" t="s">
        <v>199</v>
      </c>
      <c r="C4" s="80"/>
      <c r="D4" s="80"/>
      <c r="E4" s="80"/>
      <c r="F4" s="81"/>
    </row>
    <row r="5" spans="1:6">
      <c r="A5" s="63" t="s">
        <v>190</v>
      </c>
      <c r="B5" s="64" t="s">
        <v>135</v>
      </c>
      <c r="C5" s="64" t="s">
        <v>136</v>
      </c>
      <c r="D5" s="64" t="s">
        <v>137</v>
      </c>
      <c r="E5" s="65" t="s">
        <v>138</v>
      </c>
      <c r="F5" s="66" t="s">
        <v>191</v>
      </c>
    </row>
    <row r="6" spans="1:6" ht="75">
      <c r="A6" s="54" t="s">
        <v>7</v>
      </c>
      <c r="B6" s="55" t="s">
        <v>200</v>
      </c>
      <c r="C6" s="55" t="s">
        <v>193</v>
      </c>
      <c r="D6" s="58" t="s">
        <v>201</v>
      </c>
      <c r="E6" s="32" t="s">
        <v>202</v>
      </c>
      <c r="F6" s="32" t="s">
        <v>203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F1000"/>
  <sheetViews>
    <sheetView workbookViewId="0"/>
  </sheetViews>
  <sheetFormatPr baseColWidth="10" defaultColWidth="14.42578125" defaultRowHeight="15" customHeight="1"/>
  <cols>
    <col min="1" max="1" width="24.42578125" customWidth="1"/>
    <col min="2" max="2" width="27.42578125" customWidth="1"/>
    <col min="3" max="3" width="8.7109375" customWidth="1"/>
    <col min="4" max="4" width="22.7109375" customWidth="1"/>
    <col min="5" max="5" width="45.28515625" customWidth="1"/>
    <col min="6" max="6" width="46.5703125" customWidth="1"/>
    <col min="7" max="26" width="8.7109375" customWidth="1"/>
  </cols>
  <sheetData>
    <row r="2" spans="1:6" ht="163.5" customHeight="1">
      <c r="A2" s="50" t="s">
        <v>185</v>
      </c>
      <c r="B2" s="132" t="s">
        <v>204</v>
      </c>
      <c r="C2" s="78"/>
      <c r="D2" s="78"/>
      <c r="E2" s="78"/>
      <c r="F2" s="75"/>
    </row>
    <row r="3" spans="1:6">
      <c r="A3" s="51" t="s">
        <v>187</v>
      </c>
      <c r="B3" s="127" t="s">
        <v>85</v>
      </c>
      <c r="C3" s="80"/>
      <c r="D3" s="80"/>
      <c r="E3" s="80"/>
      <c r="F3" s="81"/>
    </row>
    <row r="4" spans="1:6" ht="81.75" customHeight="1">
      <c r="A4" s="51" t="s">
        <v>188</v>
      </c>
      <c r="B4" s="133" t="s">
        <v>205</v>
      </c>
      <c r="C4" s="80"/>
      <c r="D4" s="80"/>
      <c r="E4" s="80"/>
      <c r="F4" s="81"/>
    </row>
    <row r="5" spans="1:6">
      <c r="A5" s="51" t="s">
        <v>190</v>
      </c>
      <c r="B5" s="52" t="s">
        <v>135</v>
      </c>
      <c r="C5" s="52" t="s">
        <v>136</v>
      </c>
      <c r="D5" s="52" t="s">
        <v>137</v>
      </c>
      <c r="E5" s="57" t="s">
        <v>138</v>
      </c>
      <c r="F5" s="53" t="s">
        <v>191</v>
      </c>
    </row>
    <row r="6" spans="1:6" ht="75">
      <c r="A6" s="54" t="s">
        <v>178</v>
      </c>
      <c r="B6" s="59" t="s">
        <v>206</v>
      </c>
      <c r="C6" s="55" t="s">
        <v>193</v>
      </c>
      <c r="D6" s="58" t="s">
        <v>207</v>
      </c>
      <c r="E6" s="32" t="s">
        <v>181</v>
      </c>
      <c r="F6" s="32" t="s">
        <v>182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workbookViewId="0">
      <selection activeCell="B17" sqref="B17"/>
    </sheetView>
  </sheetViews>
  <sheetFormatPr baseColWidth="10" defaultColWidth="14.42578125" defaultRowHeight="15" customHeight="1"/>
  <cols>
    <col min="1" max="1" width="37.42578125" customWidth="1"/>
    <col min="2" max="2" width="140" customWidth="1"/>
    <col min="3" max="3" width="31.140625" customWidth="1"/>
    <col min="4" max="4" width="9.85546875" customWidth="1"/>
    <col min="5" max="5" width="10.7109375" customWidth="1"/>
    <col min="6" max="6" width="24.5703125" customWidth="1"/>
    <col min="7" max="7" width="11.42578125" customWidth="1"/>
    <col min="8" max="27" width="10.7109375" customWidth="1"/>
  </cols>
  <sheetData>
    <row r="1" spans="1:27">
      <c r="A1" s="136" t="s">
        <v>19</v>
      </c>
      <c r="B1" s="141" t="s">
        <v>20</v>
      </c>
      <c r="C1" s="138" t="s">
        <v>21</v>
      </c>
      <c r="D1" s="12" t="s">
        <v>22</v>
      </c>
      <c r="E1" s="12" t="s">
        <v>23</v>
      </c>
      <c r="F1" s="13" t="s">
        <v>24</v>
      </c>
      <c r="G1" s="14" t="s">
        <v>7</v>
      </c>
      <c r="H1" s="15"/>
      <c r="I1" s="15"/>
      <c r="J1" s="15"/>
      <c r="K1" s="15"/>
      <c r="L1" s="15"/>
      <c r="M1" s="15"/>
      <c r="N1" s="15"/>
      <c r="O1" s="15"/>
      <c r="P1" s="15"/>
      <c r="Q1" s="15"/>
      <c r="R1" s="15"/>
      <c r="S1" s="15"/>
      <c r="T1" s="15"/>
      <c r="U1" s="15"/>
      <c r="V1" s="15"/>
      <c r="W1" s="15"/>
      <c r="X1" s="15"/>
      <c r="Y1" s="15"/>
      <c r="Z1" s="15"/>
      <c r="AA1" s="15"/>
    </row>
    <row r="2" spans="1:27" ht="30" customHeight="1" thickBot="1">
      <c r="A2" s="137" t="s">
        <v>25</v>
      </c>
      <c r="B2" s="142" t="s">
        <v>26</v>
      </c>
      <c r="C2" s="139" t="s">
        <v>24</v>
      </c>
      <c r="D2" s="18" t="s">
        <v>8</v>
      </c>
      <c r="E2" s="18"/>
      <c r="F2" s="8"/>
      <c r="G2" s="19">
        <v>1</v>
      </c>
      <c r="H2" s="15"/>
      <c r="I2" s="15"/>
      <c r="J2" s="15"/>
      <c r="K2" s="15"/>
      <c r="L2" s="15"/>
      <c r="M2" s="15"/>
      <c r="N2" s="15"/>
      <c r="O2" s="15"/>
      <c r="P2" s="15"/>
      <c r="Q2" s="15"/>
      <c r="R2" s="15"/>
      <c r="S2" s="15"/>
      <c r="T2" s="15"/>
      <c r="U2" s="15"/>
      <c r="V2" s="15"/>
      <c r="W2" s="15"/>
      <c r="X2" s="15"/>
      <c r="Y2" s="15"/>
      <c r="Z2" s="15"/>
      <c r="AA2" s="15"/>
    </row>
    <row r="3" spans="1:27" ht="30.75" thickBot="1">
      <c r="A3" s="137" t="s">
        <v>27</v>
      </c>
      <c r="B3" s="142" t="s">
        <v>28</v>
      </c>
      <c r="C3" s="140" t="s">
        <v>29</v>
      </c>
      <c r="D3" s="21" t="s">
        <v>8</v>
      </c>
      <c r="E3" s="21"/>
      <c r="F3" s="4"/>
      <c r="G3" s="22">
        <v>2</v>
      </c>
      <c r="H3" s="15"/>
      <c r="I3" s="15"/>
      <c r="J3" s="15"/>
      <c r="K3" s="15"/>
      <c r="L3" s="15"/>
      <c r="M3" s="15"/>
      <c r="N3" s="15"/>
      <c r="O3" s="15"/>
      <c r="P3" s="15"/>
      <c r="Q3" s="15"/>
      <c r="R3" s="15"/>
      <c r="S3" s="15"/>
      <c r="T3" s="15"/>
      <c r="U3" s="15"/>
      <c r="V3" s="15"/>
      <c r="W3" s="15"/>
      <c r="X3" s="15"/>
      <c r="Y3" s="15"/>
      <c r="Z3" s="15"/>
      <c r="AA3" s="15"/>
    </row>
    <row r="4" spans="1:27">
      <c r="H4" s="15"/>
      <c r="I4" s="15"/>
      <c r="J4" s="15"/>
      <c r="K4" s="15"/>
      <c r="L4" s="15"/>
      <c r="M4" s="15"/>
      <c r="N4" s="15"/>
      <c r="O4" s="15"/>
      <c r="P4" s="15"/>
      <c r="Q4" s="15"/>
      <c r="R4" s="15"/>
      <c r="S4" s="15"/>
      <c r="T4" s="15"/>
      <c r="U4" s="15"/>
      <c r="V4" s="15"/>
      <c r="W4" s="15"/>
      <c r="X4" s="15"/>
      <c r="Y4" s="15"/>
      <c r="Z4" s="15"/>
      <c r="AA4" s="15"/>
    </row>
    <row r="5" spans="1:27">
      <c r="A5" s="15"/>
      <c r="B5" s="23"/>
      <c r="C5" s="15"/>
      <c r="D5" s="15"/>
      <c r="E5" s="15"/>
      <c r="F5" s="1"/>
      <c r="G5" s="15"/>
      <c r="H5" s="15"/>
      <c r="I5" s="15"/>
      <c r="J5" s="15"/>
      <c r="K5" s="15"/>
      <c r="L5" s="15"/>
      <c r="M5" s="15"/>
      <c r="N5" s="15"/>
      <c r="O5" s="15"/>
      <c r="P5" s="15"/>
      <c r="Q5" s="15"/>
      <c r="R5" s="15"/>
      <c r="S5" s="15"/>
      <c r="T5" s="15"/>
      <c r="U5" s="15"/>
      <c r="V5" s="15"/>
      <c r="W5" s="15"/>
      <c r="X5" s="15"/>
      <c r="Y5" s="15"/>
      <c r="Z5" s="15"/>
      <c r="AA5" s="15"/>
    </row>
    <row r="6" spans="1:27">
      <c r="A6" s="15"/>
      <c r="B6" s="23"/>
      <c r="C6" s="15"/>
      <c r="D6" s="15"/>
      <c r="E6" s="15"/>
      <c r="F6" s="1"/>
      <c r="G6" s="15"/>
      <c r="H6" s="15"/>
      <c r="I6" s="15"/>
      <c r="J6" s="15"/>
      <c r="K6" s="15"/>
      <c r="L6" s="15"/>
      <c r="M6" s="15"/>
      <c r="N6" s="15"/>
      <c r="O6" s="15"/>
      <c r="P6" s="15"/>
      <c r="Q6" s="15"/>
      <c r="R6" s="15"/>
      <c r="S6" s="15"/>
      <c r="T6" s="15"/>
      <c r="U6" s="15"/>
      <c r="V6" s="15"/>
      <c r="W6" s="15"/>
      <c r="X6" s="15"/>
      <c r="Y6" s="15"/>
      <c r="Z6" s="15"/>
      <c r="AA6" s="15"/>
    </row>
    <row r="7" spans="1:27" ht="23.25" customHeight="1">
      <c r="A7" s="15"/>
      <c r="B7" s="23"/>
      <c r="C7" s="15"/>
      <c r="D7" s="15"/>
      <c r="E7" s="15"/>
      <c r="F7" s="1"/>
      <c r="G7" s="15"/>
      <c r="H7" s="15"/>
      <c r="I7" s="15"/>
      <c r="J7" s="15"/>
      <c r="K7" s="15"/>
      <c r="L7" s="15"/>
      <c r="M7" s="15"/>
      <c r="N7" s="15"/>
      <c r="O7" s="15"/>
      <c r="P7" s="15"/>
      <c r="Q7" s="15"/>
      <c r="R7" s="15"/>
      <c r="S7" s="15"/>
      <c r="T7" s="15"/>
      <c r="U7" s="15"/>
      <c r="V7" s="15"/>
      <c r="W7" s="15"/>
      <c r="X7" s="15"/>
      <c r="Y7" s="15"/>
      <c r="Z7" s="15"/>
      <c r="AA7" s="15"/>
    </row>
    <row r="8" spans="1:27">
      <c r="A8" s="15"/>
      <c r="B8" s="23"/>
      <c r="C8" s="15"/>
      <c r="D8" s="15"/>
      <c r="E8" s="15"/>
      <c r="F8" s="1"/>
      <c r="G8" s="15"/>
      <c r="H8" s="15"/>
      <c r="I8" s="15"/>
      <c r="J8" s="15"/>
      <c r="K8" s="15"/>
      <c r="L8" s="15"/>
      <c r="M8" s="15"/>
      <c r="N8" s="15"/>
      <c r="O8" s="15"/>
      <c r="P8" s="15"/>
      <c r="Q8" s="15"/>
      <c r="R8" s="15"/>
      <c r="S8" s="15"/>
      <c r="T8" s="15"/>
      <c r="U8" s="15"/>
      <c r="V8" s="15"/>
      <c r="W8" s="15"/>
      <c r="X8" s="15"/>
      <c r="Y8" s="15"/>
      <c r="Z8" s="15"/>
      <c r="AA8" s="15"/>
    </row>
    <row r="9" spans="1:27">
      <c r="A9" s="15"/>
      <c r="B9" s="15"/>
      <c r="C9" s="15"/>
      <c r="D9" s="15"/>
      <c r="E9" s="15"/>
      <c r="F9" s="15"/>
      <c r="G9" s="15"/>
      <c r="H9" s="15"/>
      <c r="I9" s="15"/>
      <c r="J9" s="15"/>
      <c r="K9" s="15"/>
      <c r="L9" s="15"/>
      <c r="M9" s="15"/>
      <c r="N9" s="15"/>
      <c r="O9" s="15"/>
      <c r="P9" s="15"/>
      <c r="Q9" s="15"/>
      <c r="R9" s="15"/>
      <c r="S9" s="15"/>
      <c r="T9" s="15"/>
      <c r="U9" s="15"/>
      <c r="V9" s="15"/>
      <c r="W9" s="15"/>
      <c r="X9" s="15"/>
      <c r="Y9" s="15"/>
      <c r="Z9" s="15"/>
      <c r="AA9" s="15"/>
    </row>
    <row r="10" spans="1:27">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row>
    <row r="11" spans="1:27">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row>
    <row r="12" spans="1:27">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row>
    <row r="13" spans="1:27">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row>
    <row r="14" spans="1:27">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row>
    <row r="15" spans="1:27">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row>
    <row r="16" spans="1:27">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row>
    <row r="17" spans="1:27">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row>
    <row r="18" spans="1:27">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row>
    <row r="19" spans="1:27">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row>
    <row r="20" spans="1:27">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row>
    <row r="21" spans="1:27" ht="15.75" customHeight="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row>
    <row r="22" spans="1:27" ht="15.75" customHeight="1">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row>
    <row r="23" spans="1:27" ht="15.75" customHeight="1">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row>
    <row r="24" spans="1:27" ht="15.75" customHeight="1">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row>
    <row r="25" spans="1:27" ht="15.75" customHeight="1">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row>
    <row r="26" spans="1:27" ht="15.7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row>
    <row r="27" spans="1:27" ht="15.75" customHeight="1">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spans="1:27" ht="15.7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row>
    <row r="29" spans="1:27" ht="15.75" customHeight="1">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row>
    <row r="30" spans="1:27" ht="15.7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row>
    <row r="31" spans="1:27" ht="15.7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row>
    <row r="32" spans="1:27" ht="15.7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row>
    <row r="33" spans="1:27" ht="15.7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row>
    <row r="34" spans="1:27" ht="15.7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row>
    <row r="35" spans="1:27" ht="15.7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row>
    <row r="36" spans="1:27" ht="15.7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row>
    <row r="37" spans="1:27" ht="15.7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row>
    <row r="38" spans="1:27" ht="15.7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row>
    <row r="39" spans="1:27" ht="15.75" customHeight="1">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spans="1:27" ht="15.7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row>
    <row r="41" spans="1:27" ht="15.7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row>
    <row r="42" spans="1:27" ht="15.7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spans="1:27" ht="15.7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row>
    <row r="44" spans="1:27" ht="15.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row>
    <row r="45" spans="1:27" ht="15.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row>
    <row r="46" spans="1:27" ht="15.7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row>
    <row r="47" spans="1:27" ht="15.7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row>
    <row r="48" spans="1:27" ht="15.7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row>
    <row r="49" spans="1:27" ht="15.7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row>
    <row r="50" spans="1:27" ht="15.7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row>
    <row r="51" spans="1:27" ht="15.7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row>
    <row r="52" spans="1:27" ht="15.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spans="1:27" ht="15.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spans="1:27" ht="15.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spans="1:27" ht="15.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spans="1:27" ht="15.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spans="1:27" ht="15.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spans="1:27" ht="15.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spans="1:27" ht="15.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spans="1:27" ht="15.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spans="1:27" ht="15.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spans="1:27" ht="15.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spans="1:27" ht="15.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spans="1:27" ht="15.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spans="1:27" ht="15.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spans="1:27" ht="15.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spans="1:27" ht="15.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spans="1:27" ht="15.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spans="1:27" ht="15.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spans="1:27" ht="15.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spans="1:27" ht="15.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spans="1:27" ht="15.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spans="1:27" ht="15.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spans="1:27" ht="15.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spans="1:27"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spans="1:27"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spans="1:27"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spans="1:27"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spans="1:27"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spans="1:27"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spans="1:27"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spans="1:27"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spans="1:27"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spans="1:27"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spans="1:27"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spans="1:27"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spans="1:27"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spans="1:27"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spans="1:27"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spans="1:27"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spans="1:27"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spans="1:27"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spans="1:27"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spans="1:27"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spans="1:27"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spans="1:27"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spans="1:27"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spans="1:27"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spans="1:27"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spans="1:27"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spans="1:27"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spans="1:27"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spans="1:27"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spans="1:27"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spans="1:27"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spans="1:27"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spans="1:27"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spans="1:27"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spans="1:27"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spans="1:27"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spans="1:27"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spans="1:27"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spans="1:27"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spans="1:27"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spans="1:27"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spans="1:27"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spans="1:27"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spans="1:27"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spans="1:27"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spans="1:27"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spans="1:27"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spans="1:27"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spans="1:27"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spans="1:27"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spans="1:27"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spans="1:27"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spans="1:27"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spans="1:27"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spans="1:27"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spans="1:27"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spans="1:27"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spans="1:27"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spans="1:27"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spans="1:27"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spans="1:27"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spans="1:27"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spans="1:27"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spans="1:27"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spans="1:27"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spans="1:27"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spans="1:27"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spans="1:27"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spans="1:27"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spans="1:27"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spans="1:27"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spans="1:27"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spans="1:27"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spans="1:27"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spans="1:27"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spans="1:27"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spans="1:27"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spans="1:27"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spans="1:27"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spans="1:27"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spans="1:27"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spans="1:27"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spans="1:2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spans="1:27"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spans="1:27"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spans="1:27"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spans="1:27"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spans="1:27"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spans="1:27"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spans="1:27"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spans="1:27"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spans="1:27"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spans="1:2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spans="1:27"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spans="1:27"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spans="1:27"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spans="1:27"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spans="1:27"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spans="1:27"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spans="1:27"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spans="1:27"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spans="1:27"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spans="1:2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spans="1:27"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spans="1:27"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spans="1:27"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spans="1:27"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spans="1:27"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spans="1:27"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spans="1:27"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spans="1:27"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spans="1:27"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spans="1:2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spans="1:27"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spans="1:27"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spans="1:27"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spans="1:27"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spans="1:27"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spans="1:27"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spans="1:27"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spans="1:27"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spans="1:27"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spans="1:2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spans="1:27"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spans="1:27"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spans="1:27"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spans="1:27"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spans="1:27"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spans="1:27"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spans="1:27"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spans="1:27"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spans="1:27"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spans="1:2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spans="1:27"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spans="1:27"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spans="1:27"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spans="1:27"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spans="1:27"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spans="1:27"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spans="1:27"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spans="1:27"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spans="1:27"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spans="1:2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spans="1:27"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spans="1:27"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spans="1:27"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spans="1:27"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spans="1:27"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spans="1:27"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spans="1:27"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spans="1:27"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spans="1:27"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spans="1:27"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spans="1:27"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spans="1:27"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spans="1:27"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spans="1:27"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spans="1:27"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spans="1:27"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spans="1:27"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spans="1:27"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spans="1:27"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spans="1:27"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spans="1:27"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spans="1:27"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spans="1:27"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spans="1:27"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spans="1:27"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spans="1:27"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spans="1:27"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spans="1:27"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spans="1:27"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spans="1:27"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spans="1:27"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spans="1:27"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spans="1:27"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spans="1:27"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spans="1:27"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spans="1:27"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spans="1:27"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spans="1:27"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spans="1:27"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spans="1:27"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spans="1:27"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spans="1:27"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spans="1:27"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spans="1:27"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spans="1:27"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spans="1:27"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spans="1:27"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spans="1:27"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spans="1:27"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spans="1:27"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spans="1:27"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spans="1:27"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spans="1:27"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spans="1:27"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spans="1:27" ht="15.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spans="1:27" ht="15.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spans="1:27" ht="15.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spans="1:27" ht="15.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spans="1:27" ht="15.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spans="1:27" ht="15.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spans="1:27" ht="15.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spans="1:27" ht="15.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spans="1:27" ht="15.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spans="1:27" ht="15.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spans="1:27" ht="15.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spans="1:27" ht="15.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spans="1:27" ht="15.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spans="1:27" ht="15.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spans="1:27" ht="15.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spans="1:27" ht="15.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spans="1:27" ht="15.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spans="1:27" ht="15.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spans="1:27" ht="15.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spans="1:27" ht="15.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spans="1:27" ht="15.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spans="1:27" ht="15.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spans="1:27" ht="15.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spans="1:27" ht="15.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spans="1:27" ht="15.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spans="1:27" ht="15.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spans="1:27" ht="15.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spans="1:27" ht="15.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spans="1:27" ht="15.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spans="1:27" ht="15.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spans="1:27" ht="15.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spans="1:27" ht="15.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spans="1:27" ht="15.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spans="1:27" ht="15.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spans="1:27" ht="15.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spans="1:27" ht="15.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spans="1:27" ht="15.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spans="1:27" ht="15.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spans="1:27" ht="15.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spans="1:27" ht="15.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spans="1:27" ht="15.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spans="1:27" ht="15.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spans="1:27" ht="15.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spans="1:27" ht="15.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spans="1:27" ht="15.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spans="1:27" ht="15.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spans="1:27" ht="15.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spans="1:27" ht="15.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spans="1:27" ht="15.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spans="1:27" ht="15.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spans="1:27" ht="15.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spans="1:27" ht="15.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spans="1:27" ht="15.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spans="1:27" ht="15.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spans="1:27" ht="15.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spans="1:27" ht="15.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spans="1:27" ht="15.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spans="1:27" ht="15.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spans="1:27" ht="15.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spans="1:27" ht="15.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spans="1:27" ht="15.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spans="1:27" ht="15.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spans="1:27" ht="15.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spans="1:27" ht="15.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spans="1:27" ht="15.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spans="1:27" ht="15.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spans="1:27" ht="15.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spans="1:27" ht="15.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spans="1:27" ht="15.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spans="1:27" ht="15.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spans="1:27" ht="15.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spans="1:27" ht="15.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spans="1:27" ht="15.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spans="1:27" ht="15.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spans="1:27" ht="15.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spans="1:27" ht="15.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spans="1:27" ht="15.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spans="1:27" ht="15.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spans="1:27" ht="15.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spans="1:27" ht="15.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spans="1:27" ht="15.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spans="1:27" ht="15.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spans="1:27" ht="15.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spans="1:27" ht="15.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spans="1:27" ht="15.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spans="1:27" ht="15.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spans="1:27" ht="15.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spans="1:27" ht="15.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spans="1:27" ht="15.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spans="1:27" ht="15.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spans="1:27" ht="15.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spans="1:27" ht="15.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spans="1:27" ht="15.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spans="1:27" ht="15.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spans="1:27" ht="15.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spans="1:27" ht="15.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spans="1:27" ht="15.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spans="1:27" ht="15.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spans="1:27" ht="15.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spans="1:27" ht="15.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spans="1:27" ht="15.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spans="1:27" ht="15.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spans="1:27" ht="15.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spans="1:27" ht="15.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spans="1:27" ht="15.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spans="1:27" ht="15.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spans="1:27" ht="15.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spans="1:27" ht="15.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spans="1:27" ht="15.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spans="1:27" ht="15.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spans="1:27" ht="15.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spans="1:27" ht="15.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spans="1:27" ht="15.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spans="1:27" ht="15.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spans="1:27" ht="15.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spans="1:27" ht="15.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spans="1:27" ht="15.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spans="1:27" ht="15.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spans="1:27" ht="15.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spans="1:27" ht="15.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spans="1:27" ht="15.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spans="1:27" ht="15.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spans="1:27" ht="15.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spans="1:27" ht="15.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spans="1:27" ht="15.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spans="1:27" ht="15.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spans="1:27" ht="15.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spans="1:27" ht="15.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spans="1:27" ht="15.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spans="1:27" ht="15.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spans="1:27" ht="15.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spans="1:27" ht="15.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spans="1:27" ht="15.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spans="1:27" ht="15.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spans="1:27" ht="15.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spans="1:27" ht="15.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spans="1:27" ht="15.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spans="1:27" ht="15.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spans="1:27" ht="15.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spans="1:27" ht="15.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spans="1:27" ht="15.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spans="1:27" ht="15.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spans="1:27" ht="15.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spans="1:27" ht="15.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spans="1:27" ht="15.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spans="1:27" ht="15.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spans="1:27" ht="15.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spans="1:27" ht="15.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spans="1:27" ht="15.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spans="1:27" ht="15.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spans="1:27" ht="15.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spans="1:27" ht="15.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spans="1:27" ht="15.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spans="1:27" ht="15.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spans="1:27" ht="15.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spans="1:27" ht="15.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spans="1:27" ht="15.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spans="1:27" ht="15.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spans="1:27" ht="15.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spans="1:27" ht="15.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spans="1:27" ht="15.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spans="1:27" ht="15.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spans="1:27" ht="15.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spans="1:27" ht="15.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spans="1:27" ht="15.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spans="1:27" ht="15.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spans="1:27" ht="15.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spans="1:27" ht="15.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spans="1:27" ht="15.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spans="1:27" ht="15.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spans="1:27" ht="15.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spans="1:27" ht="15.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spans="1:27" ht="15.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spans="1:27" ht="15.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spans="1:27" ht="15.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spans="1:27" ht="15.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spans="1:27" ht="15.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spans="1:27" ht="15.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spans="1:27" ht="15.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spans="1:27" ht="15.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spans="1:27" ht="15.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spans="1:27" ht="15.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spans="1:27" ht="15.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spans="1:27" ht="15.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spans="1:27" ht="15.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spans="1:27" ht="15.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spans="1:27" ht="15.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spans="1:27" ht="15.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spans="1:27" ht="15.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spans="1:27" ht="15.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spans="1:27" ht="15.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spans="1:27" ht="15.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spans="1:27" ht="15.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spans="1:27" ht="15.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spans="1:27" ht="15.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spans="1:27" ht="15.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spans="1:27" ht="15.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spans="1:27" ht="15.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spans="1:27" ht="15.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spans="1:27" ht="15.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spans="1:27" ht="15.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spans="1:27" ht="15.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spans="1:27" ht="15.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spans="1:27" ht="15.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spans="1:27" ht="15.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spans="1:27" ht="15.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spans="1:27" ht="15.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spans="1:27" ht="15.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spans="1:27" ht="15.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spans="1:27" ht="15.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spans="1:27" ht="15.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spans="1:27" ht="15.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spans="1:27" ht="15.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spans="1:27" ht="15.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spans="1:27" ht="15.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spans="1:27" ht="15.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spans="1:27" ht="15.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spans="1:27" ht="15.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spans="1:27" ht="15.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spans="1:27" ht="15.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spans="1:27" ht="15.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spans="1:27" ht="15.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spans="1:27" ht="15.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spans="1:27" ht="15.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spans="1:27" ht="15.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spans="1:27" ht="15.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spans="1:27" ht="15.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spans="1:27" ht="15.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spans="1:27" ht="15.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spans="1:27" ht="15.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spans="1:27" ht="15.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spans="1:27" ht="15.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spans="1:27" ht="15.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spans="1:27" ht="15.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spans="1:27" ht="15.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spans="1:27" ht="15.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spans="1:27" ht="15.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spans="1:27" ht="15.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spans="1:27" ht="15.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spans="1:27" ht="15.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spans="1:27" ht="15.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spans="1:27" ht="15.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spans="1:27" ht="15.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spans="1:27" ht="15.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spans="1:27" ht="15.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spans="1:27" ht="15.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spans="1:27" ht="15.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spans="1:27" ht="15.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spans="1:27" ht="15.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spans="1:27" ht="15.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spans="1:27" ht="15.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spans="1:27" ht="15.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spans="1:27" ht="15.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spans="1:27" ht="15.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spans="1:27" ht="15.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spans="1:27" ht="15.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spans="1:27" ht="15.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spans="1:27" ht="15.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spans="1:27" ht="15.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spans="1:27" ht="15.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spans="1:27" ht="15.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spans="1:27" ht="15.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spans="1:27" ht="15.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spans="1:27" ht="15.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spans="1:27" ht="15.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spans="1:27" ht="15.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spans="1:27" ht="15.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spans="1:27" ht="15.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spans="1:27" ht="15.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spans="1:27" ht="15.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spans="1:27" ht="15.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spans="1:27" ht="15.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spans="1:27" ht="15.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spans="1:27" ht="15.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spans="1:27" ht="15.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spans="1:27" ht="15.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spans="1:27" ht="15.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spans="1:27" ht="15.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spans="1:27" ht="15.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spans="1:27" ht="15.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spans="1:27" ht="15.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spans="1:27" ht="15.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spans="1:27" ht="15.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spans="1:27" ht="15.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spans="1:27" ht="15.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spans="1:27" ht="15.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spans="1:27" ht="15.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spans="1:27" ht="15.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spans="1:27" ht="15.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spans="1:27" ht="15.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spans="1:27" ht="15.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spans="1:27" ht="15.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spans="1:27" ht="15.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spans="1:27" ht="15.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spans="1:27" ht="15.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spans="1:27" ht="15.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spans="1:27" ht="15.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spans="1:27" ht="15.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spans="1:27" ht="15.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spans="1:27" ht="15.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spans="1:27" ht="15.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spans="1:27" ht="15.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spans="1:27" ht="15.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spans="1:27" ht="15.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spans="1:27" ht="15.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spans="1:27" ht="15.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spans="1:27" ht="15.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spans="1:27" ht="15.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spans="1:27" ht="15.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spans="1:27" ht="15.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spans="1:27" ht="15.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spans="1:27" ht="15.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spans="1:27" ht="15.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spans="1:27" ht="15.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spans="1:27" ht="15.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spans="1:27" ht="15.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spans="1:27" ht="15.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spans="1:27" ht="15.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spans="1:27" ht="15.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spans="1:27" ht="15.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spans="1:27" ht="15.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spans="1:27" ht="15.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spans="1:27" ht="15.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spans="1:27" ht="15.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spans="1:27" ht="15.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spans="1:27" ht="15.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spans="1:27" ht="15.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spans="1:27" ht="15.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spans="1:27" ht="15.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spans="1:27" ht="15.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spans="1:27" ht="15.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spans="1:27" ht="15.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spans="1:27" ht="15.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spans="1:27" ht="15.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spans="1:27" ht="15.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spans="1:27" ht="15.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spans="1:27" ht="15.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spans="1:27" ht="15.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spans="1:27" ht="15.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spans="1:27" ht="15.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spans="1:27" ht="15.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spans="1:27" ht="15.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spans="1:27" ht="15.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spans="1:27" ht="15.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spans="1:27" ht="15.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spans="1:27" ht="15.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spans="1:27" ht="15.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spans="1:27" ht="15.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spans="1:27" ht="15.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spans="1:27" ht="15.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spans="1:27" ht="15.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spans="1:27" ht="15.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spans="1:27" ht="15.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spans="1:27" ht="15.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spans="1:27" ht="15.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spans="1:27" ht="15.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spans="1:27" ht="15.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spans="1:27" ht="15.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spans="1:27" ht="15.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spans="1:27" ht="15.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spans="1:27" ht="15.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spans="1:27" ht="15.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spans="1:27" ht="15.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spans="1:27" ht="15.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spans="1:27" ht="15.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spans="1:27" ht="15.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spans="1:27" ht="15.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spans="1:27" ht="15.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spans="1:27" ht="15.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spans="1:27" ht="15.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spans="1:27" ht="15.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spans="1:27" ht="15.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spans="1:27" ht="15.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spans="1:27" ht="15.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spans="1:27" ht="15.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spans="1:27" ht="15.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spans="1:27" ht="15.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spans="1:27" ht="15.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spans="1:27" ht="15.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spans="1:27" ht="15.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spans="1:27" ht="15.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spans="1:27" ht="15.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spans="1:27" ht="15.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spans="1:27" ht="15.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spans="1:27" ht="15.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spans="1:27" ht="15.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spans="1:27" ht="15.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spans="1:27" ht="15.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spans="1:27" ht="15.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spans="1:27" ht="15.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spans="1:27" ht="15.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spans="1:27" ht="15.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spans="1:27" ht="15.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spans="1:27" ht="15.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spans="1:27" ht="15.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spans="1:27" ht="15.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spans="1:27" ht="15.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spans="1:27" ht="15.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spans="1:27" ht="15.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spans="1:27" ht="15.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spans="1:27" ht="15.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spans="1:27" ht="15.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spans="1:27" ht="15.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spans="1:27" ht="15.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spans="1:27" ht="15.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spans="1:27" ht="15.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spans="1:27" ht="15.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spans="1:27" ht="15.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spans="1:27" ht="15.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spans="1:27" ht="15.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spans="1:27" ht="15.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spans="1:27" ht="15.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spans="1:27" ht="15.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spans="1:27" ht="15.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spans="1:27" ht="15.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spans="1:27" ht="15.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spans="1:27" ht="15.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spans="1:27" ht="15.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spans="1:27" ht="15.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spans="1:27" ht="15.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spans="1:27" ht="15.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spans="1:27" ht="15.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spans="1:27" ht="15.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spans="1:27" ht="15.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spans="1:27" ht="15.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spans="1:27" ht="15.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spans="1:27" ht="15.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spans="1:27" ht="15.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spans="1:27" ht="15.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spans="1:27" ht="15.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spans="1:27" ht="15.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spans="1:27" ht="15.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spans="1:27" ht="15.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spans="1:27" ht="15.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spans="1:27" ht="15.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spans="1:27" ht="15.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spans="1:27" ht="15.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spans="1:27" ht="15.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spans="1:27" ht="15.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spans="1:27" ht="15.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spans="1:27" ht="15.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spans="1:27" ht="15.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spans="1:27" ht="15.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spans="1:27" ht="15.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spans="1:27" ht="15.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spans="1:27" ht="15.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spans="1:27" ht="15.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spans="1:27" ht="15.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spans="1:27" ht="15.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spans="1:27" ht="15.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spans="1:27" ht="15.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spans="1:27" ht="15.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spans="1:27" ht="15.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spans="1:27" ht="15.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spans="1:27" ht="15.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spans="1:27" ht="15.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spans="1:27" ht="15.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spans="1:27" ht="15.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spans="1:27" ht="15.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spans="1:27" ht="15.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spans="1:27" ht="15.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spans="1:27" ht="15.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spans="1:27" ht="15.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spans="1:27" ht="15.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spans="1:27" ht="15.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spans="1:27" ht="15.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spans="1:27" ht="15.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spans="1:27" ht="15.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spans="1:27" ht="15.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spans="1:27" ht="15.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spans="1:27" ht="15.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spans="1:27" ht="15.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spans="1:27" ht="15.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spans="1:27" ht="15.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spans="1:27" ht="15.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spans="1:27" ht="15.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spans="1:27" ht="15.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spans="1:27" ht="15.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spans="1:27" ht="15.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spans="1:27" ht="15.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spans="1:27" ht="15.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spans="1:27" ht="15.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spans="1:27" ht="15.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spans="1:27" ht="15.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spans="1:27" ht="15.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spans="1:27" ht="15.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spans="1:27" ht="15.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spans="1:27" ht="15.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spans="1:27" ht="15.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spans="1:27" ht="15.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spans="1:27" ht="15.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spans="1:27" ht="15.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spans="1:27" ht="15.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spans="1:27" ht="15.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spans="1:27" ht="15.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spans="1:27" ht="15.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spans="1:27" ht="15.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spans="1:27" ht="15.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spans="1:27" ht="15.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spans="1:27" ht="15.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spans="1:27" ht="15.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spans="1:27" ht="15.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spans="1:27" ht="15.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spans="1:27" ht="15.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spans="1:27" ht="15.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spans="1:27" ht="15.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spans="1:27" ht="15.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spans="1:27" ht="15.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spans="1:27" ht="15.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spans="1:27" ht="15.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spans="1:27" ht="15.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spans="1:27" ht="15.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spans="1:27" ht="15.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spans="1:27" ht="15.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spans="1:27" ht="15.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spans="1:27" ht="15.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spans="1:27" ht="15.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spans="1:27" ht="15.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spans="1:27" ht="15.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spans="1:27" ht="15.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spans="1:27" ht="15.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spans="1:27" ht="15.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spans="1:27" ht="15.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spans="1:27" ht="15.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spans="1:27" ht="15.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spans="1:27" ht="15.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spans="1:27" ht="15.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spans="1:27" ht="15.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spans="1:27" ht="15.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spans="1:27" ht="15.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spans="1:27" ht="15.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spans="1:27" ht="15.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spans="1:27" ht="15.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spans="1:27" ht="15.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spans="1:27" ht="15.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spans="1:27" ht="15.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spans="1:27" ht="15.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spans="1:27" ht="15.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spans="1:27" ht="15.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spans="1:27" ht="15.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spans="1:27" ht="15.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spans="1:27" ht="15.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spans="1:27" ht="15.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spans="1:27" ht="15.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spans="1:27" ht="15.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spans="1:27" ht="15.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spans="1:27" ht="15.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spans="1:27" ht="15.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spans="1:27" ht="15.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spans="1:27" ht="15.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spans="1:27" ht="15.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spans="1:27" ht="15.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spans="1:27" ht="15.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spans="1:27" ht="15.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spans="1:27" ht="15.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spans="1:27" ht="15.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spans="1:27" ht="15.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spans="1:27" ht="15.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spans="1:27" ht="15.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spans="1:27" ht="15.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spans="1:27" ht="15.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spans="1:27" ht="15.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spans="1:27" ht="15.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spans="1:27" ht="15.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spans="1:27" ht="15.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spans="1:27" ht="15.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spans="1:27" ht="15.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spans="1:27" ht="15.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spans="1:27" ht="15.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spans="1:27" ht="15.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spans="1:27" ht="15.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spans="1:27" ht="15.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spans="1:27" ht="15.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spans="1:27" ht="15.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spans="1:27" ht="15.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spans="1:27" ht="15.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spans="1:27" ht="15.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spans="1:27" ht="15.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spans="1:27" ht="15.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spans="1:27" ht="15.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spans="1:27" ht="15.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spans="1:27" ht="15.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spans="1:27" ht="15.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spans="1:27" ht="15.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spans="1:27" ht="15.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spans="1:27" ht="15.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spans="1:27" ht="15.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spans="1:27" ht="15.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spans="1:27" ht="15.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spans="1:27" ht="15.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spans="1:27" ht="15.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spans="1:27" ht="15.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spans="1:27" ht="15.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spans="1:27" ht="15.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spans="1:27" ht="15.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spans="1:27" ht="15.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spans="1:27" ht="15.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spans="1:27" ht="15.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spans="1:27" ht="15.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spans="1:27" ht="15.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spans="1:27" ht="15.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spans="1:27" ht="15.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spans="1:27" ht="15.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spans="1:27" ht="15.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spans="1:27" ht="15.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spans="1:27" ht="15.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spans="1:27" ht="15.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spans="1:27" ht="15.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spans="1:27" ht="15.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spans="1:27" ht="15.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spans="1:27" ht="15.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spans="1:27" ht="15.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spans="1:27" ht="15.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spans="1:27" ht="15.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spans="1:27" ht="15.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spans="1:27" ht="15.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spans="1:27" ht="15.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spans="1:27" ht="15.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spans="1:27" ht="15.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spans="1:27" ht="15.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spans="1:27" ht="15.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spans="1:27" ht="15.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spans="1:27" ht="15.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spans="1:27" ht="15.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spans="1:27" ht="15.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spans="1:27" ht="15.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spans="1:27" ht="15.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spans="1:27" ht="15.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spans="1:27" ht="15.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spans="1:27" ht="15.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spans="1:27" ht="15.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spans="1:27" ht="15.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spans="1:27" ht="15.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spans="1:27" ht="15.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spans="1:27" ht="15.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spans="1:27" ht="15.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spans="1:27" ht="15.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spans="1:27" ht="15.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spans="1:27" ht="15.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spans="1:27" ht="15.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spans="1:27" ht="15.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spans="1:27" ht="15.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spans="1:27" ht="15.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spans="1:27" ht="15.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spans="1:27" ht="15.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spans="1:27" ht="15.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spans="1:27" ht="15.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spans="1:27" ht="15.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spans="1:27" ht="15.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spans="1:27" ht="15.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spans="1:27" ht="15.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spans="1:27" ht="15.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spans="1:27" ht="15.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spans="1:27" ht="15.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spans="1:27" ht="15.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spans="1:27" ht="15.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spans="1:27" ht="15.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spans="1:27" ht="15.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spans="1:27" ht="15.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spans="1:27" ht="15.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spans="1:27" ht="15.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spans="1:27" ht="15.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spans="1:27" ht="15.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spans="1:27" ht="15.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spans="1:27" ht="15.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spans="1:27" ht="15.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spans="1:27" ht="15.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spans="1:27" ht="15.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spans="1:27" ht="15.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spans="1:27" ht="15.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spans="1:27" ht="15.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spans="1:27" ht="15.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spans="1:27" ht="15.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spans="1:27" ht="15.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spans="1:27" ht="15.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spans="1:27" ht="15.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spans="1:27" ht="15.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spans="1:27" ht="15.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spans="1:27" ht="15.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spans="1:27" ht="15.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spans="1:27" ht="15.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spans="1:27" ht="15.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spans="1:27" ht="15.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spans="1:27" ht="15.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spans="1:27" ht="15.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spans="1:27" ht="15.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spans="1:27" ht="15.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spans="1:27" ht="15.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spans="1:27" ht="15.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spans="1:27" ht="15.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spans="1:27" ht="15.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spans="1:27" ht="15.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spans="1:27" ht="15.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spans="1:27" ht="15.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spans="1:27" ht="15.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spans="1:27" ht="15.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spans="1:27" ht="15.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spans="1:27" ht="15.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spans="1:27" ht="15.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spans="1:27" ht="15.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spans="1:27" ht="15.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spans="1:27" ht="15.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spans="1:27" ht="15.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spans="1:27" ht="15.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spans="1:27" ht="15.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spans="1:27" ht="15.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spans="1:27" ht="15.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spans="1:27" ht="15.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spans="1:27" ht="15.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spans="1:27" ht="15.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spans="1:27" ht="15.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spans="1:27" ht="15.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spans="1:27" ht="15.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spans="1:27" ht="15.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spans="1:27" ht="15.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spans="1:27" ht="15.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spans="1:27" ht="15.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spans="1:27" ht="15.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spans="1:27" ht="15.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spans="1:27" ht="15.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spans="1:27" ht="15.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spans="1:27" ht="15.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spans="1:27" ht="15.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spans="1:27" ht="15.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spans="1:27" ht="15.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spans="1:27" ht="15.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spans="1:27" ht="15.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spans="1:27" ht="15.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spans="1:27" ht="15.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pageMargins left="0.7" right="0.7" top="0.75" bottom="0.75" header="0" footer="0"/>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F1000"/>
  <sheetViews>
    <sheetView workbookViewId="0"/>
  </sheetViews>
  <sheetFormatPr baseColWidth="10" defaultColWidth="14.42578125" defaultRowHeight="15" customHeight="1"/>
  <cols>
    <col min="1" max="1" width="15.5703125" customWidth="1"/>
    <col min="2" max="2" width="23.140625" customWidth="1"/>
    <col min="3" max="3" width="8.7109375" customWidth="1"/>
    <col min="4" max="4" width="16.7109375" customWidth="1"/>
    <col min="5" max="5" width="37" customWidth="1"/>
    <col min="6" max="6" width="45" customWidth="1"/>
    <col min="7" max="26" width="8.7109375" customWidth="1"/>
  </cols>
  <sheetData>
    <row r="2" spans="1:6" ht="177" customHeight="1">
      <c r="A2" s="50" t="s">
        <v>185</v>
      </c>
      <c r="B2" s="132" t="s">
        <v>208</v>
      </c>
      <c r="C2" s="78"/>
      <c r="D2" s="78"/>
      <c r="E2" s="78"/>
      <c r="F2" s="75"/>
    </row>
    <row r="3" spans="1:6">
      <c r="A3" s="51" t="s">
        <v>187</v>
      </c>
      <c r="B3" s="127" t="s">
        <v>87</v>
      </c>
      <c r="C3" s="80"/>
      <c r="D3" s="80"/>
      <c r="E3" s="80"/>
      <c r="F3" s="81"/>
    </row>
    <row r="4" spans="1:6" ht="31.5" customHeight="1">
      <c r="A4" s="51" t="s">
        <v>188</v>
      </c>
      <c r="B4" s="133" t="s">
        <v>209</v>
      </c>
      <c r="C4" s="80"/>
      <c r="D4" s="80"/>
      <c r="E4" s="80"/>
      <c r="F4" s="81"/>
    </row>
    <row r="5" spans="1:6">
      <c r="A5" s="51" t="s">
        <v>190</v>
      </c>
      <c r="B5" s="52" t="s">
        <v>135</v>
      </c>
      <c r="C5" s="52" t="s">
        <v>136</v>
      </c>
      <c r="D5" s="52" t="s">
        <v>137</v>
      </c>
      <c r="E5" s="52" t="s">
        <v>138</v>
      </c>
      <c r="F5" s="60" t="s">
        <v>191</v>
      </c>
    </row>
    <row r="6" spans="1:6" ht="60">
      <c r="A6" s="54" t="s">
        <v>144</v>
      </c>
      <c r="B6" s="59" t="s">
        <v>210</v>
      </c>
      <c r="C6" s="55" t="s">
        <v>193</v>
      </c>
      <c r="D6" s="55" t="s">
        <v>211</v>
      </c>
      <c r="E6" s="59" t="s">
        <v>212</v>
      </c>
      <c r="F6" s="61" t="s">
        <v>213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F1000"/>
  <sheetViews>
    <sheetView workbookViewId="0"/>
  </sheetViews>
  <sheetFormatPr baseColWidth="10" defaultColWidth="14.42578125" defaultRowHeight="15" customHeight="1"/>
  <cols>
    <col min="1" max="1" width="24.42578125" customWidth="1"/>
    <col min="2" max="2" width="21.7109375" customWidth="1"/>
    <col min="3" max="3" width="8.7109375" customWidth="1"/>
    <col min="4" max="4" width="16.7109375" customWidth="1"/>
    <col min="5" max="5" width="36.7109375" customWidth="1"/>
    <col min="6" max="6" width="48.7109375" customWidth="1"/>
    <col min="7" max="26" width="8.7109375" customWidth="1"/>
  </cols>
  <sheetData>
    <row r="2" spans="1:6" ht="189" customHeight="1">
      <c r="A2" s="50" t="s">
        <v>185</v>
      </c>
      <c r="B2" s="132" t="s">
        <v>214</v>
      </c>
      <c r="C2" s="78"/>
      <c r="D2" s="78"/>
      <c r="E2" s="78"/>
      <c r="F2" s="75"/>
    </row>
    <row r="3" spans="1:6">
      <c r="A3" s="51" t="s">
        <v>187</v>
      </c>
      <c r="B3" s="127" t="s">
        <v>89</v>
      </c>
      <c r="C3" s="80"/>
      <c r="D3" s="80"/>
      <c r="E3" s="80"/>
      <c r="F3" s="81"/>
    </row>
    <row r="4" spans="1:6" ht="66.75" customHeight="1">
      <c r="A4" s="51" t="s">
        <v>188</v>
      </c>
      <c r="B4" s="133" t="s">
        <v>215</v>
      </c>
      <c r="C4" s="80"/>
      <c r="D4" s="80"/>
      <c r="E4" s="80"/>
      <c r="F4" s="81"/>
    </row>
    <row r="5" spans="1:6">
      <c r="A5" s="51" t="s">
        <v>190</v>
      </c>
      <c r="B5" s="52" t="s">
        <v>135</v>
      </c>
      <c r="C5" s="52" t="s">
        <v>136</v>
      </c>
      <c r="D5" s="52" t="s">
        <v>137</v>
      </c>
      <c r="E5" s="52" t="s">
        <v>138</v>
      </c>
      <c r="F5" s="60" t="s">
        <v>191</v>
      </c>
    </row>
    <row r="6" spans="1:6" ht="75">
      <c r="A6" s="54" t="s">
        <v>24</v>
      </c>
      <c r="B6" s="59" t="s">
        <v>216</v>
      </c>
      <c r="C6" s="55" t="s">
        <v>193</v>
      </c>
      <c r="D6" s="55" t="s">
        <v>211</v>
      </c>
      <c r="E6" s="59" t="s">
        <v>217</v>
      </c>
      <c r="F6" s="61" t="s">
        <v>218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2:F1000"/>
  <sheetViews>
    <sheetView workbookViewId="0"/>
  </sheetViews>
  <sheetFormatPr baseColWidth="10" defaultColWidth="14.42578125" defaultRowHeight="15" customHeight="1"/>
  <cols>
    <col min="1" max="1" width="31.140625" customWidth="1"/>
    <col min="2" max="2" width="20.28515625" customWidth="1"/>
    <col min="3" max="3" width="9.85546875" customWidth="1"/>
    <col min="4" max="4" width="24.42578125" customWidth="1"/>
    <col min="5" max="5" width="37.7109375" customWidth="1"/>
    <col min="6" max="6" width="50" customWidth="1"/>
    <col min="7" max="26" width="8.7109375" customWidth="1"/>
  </cols>
  <sheetData>
    <row r="2" spans="1:6" ht="174" customHeight="1">
      <c r="A2" s="50" t="s">
        <v>185</v>
      </c>
      <c r="B2" s="132" t="s">
        <v>219</v>
      </c>
      <c r="C2" s="78"/>
      <c r="D2" s="78"/>
      <c r="E2" s="78"/>
      <c r="F2" s="75"/>
    </row>
    <row r="3" spans="1:6">
      <c r="A3" s="51" t="s">
        <v>187</v>
      </c>
      <c r="B3" s="127" t="s">
        <v>9</v>
      </c>
      <c r="C3" s="80"/>
      <c r="D3" s="80"/>
      <c r="E3" s="80"/>
      <c r="F3" s="81"/>
    </row>
    <row r="4" spans="1:6" ht="60.75" customHeight="1">
      <c r="A4" s="51" t="s">
        <v>188</v>
      </c>
      <c r="B4" s="134" t="s">
        <v>31</v>
      </c>
      <c r="C4" s="80"/>
      <c r="D4" s="80"/>
      <c r="E4" s="80"/>
      <c r="F4" s="81"/>
    </row>
    <row r="5" spans="1:6">
      <c r="A5" s="51" t="s">
        <v>190</v>
      </c>
      <c r="B5" s="52" t="s">
        <v>135</v>
      </c>
      <c r="C5" s="52" t="s">
        <v>136</v>
      </c>
      <c r="D5" s="52" t="s">
        <v>137</v>
      </c>
      <c r="E5" s="52" t="s">
        <v>138</v>
      </c>
      <c r="F5" s="60" t="s">
        <v>191</v>
      </c>
    </row>
    <row r="6" spans="1:6" ht="120">
      <c r="A6" s="54" t="s">
        <v>24</v>
      </c>
      <c r="B6" s="59" t="s">
        <v>220</v>
      </c>
      <c r="C6" s="55" t="s">
        <v>193</v>
      </c>
      <c r="D6" s="55" t="s">
        <v>221</v>
      </c>
      <c r="E6" s="59" t="s">
        <v>222</v>
      </c>
      <c r="F6" s="61" t="s">
        <v>223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2:F1000"/>
  <sheetViews>
    <sheetView workbookViewId="0"/>
  </sheetViews>
  <sheetFormatPr baseColWidth="10" defaultColWidth="14.42578125" defaultRowHeight="15" customHeight="1"/>
  <cols>
    <col min="1" max="1" width="24.42578125" customWidth="1"/>
    <col min="2" max="2" width="73.7109375" customWidth="1"/>
    <col min="3" max="3" width="8.7109375" customWidth="1"/>
    <col min="4" max="4" width="24.42578125" customWidth="1"/>
    <col min="5" max="5" width="68" customWidth="1"/>
    <col min="6" max="6" width="25.28515625" customWidth="1"/>
    <col min="7" max="26" width="8.7109375" customWidth="1"/>
  </cols>
  <sheetData>
    <row r="2" spans="1:6" ht="188.25" customHeight="1">
      <c r="A2" s="50" t="s">
        <v>185</v>
      </c>
      <c r="B2" s="132" t="s">
        <v>224</v>
      </c>
      <c r="C2" s="78"/>
      <c r="D2" s="78"/>
      <c r="E2" s="78"/>
      <c r="F2" s="75"/>
    </row>
    <row r="3" spans="1:6">
      <c r="A3" s="51" t="s">
        <v>187</v>
      </c>
      <c r="B3" s="127" t="s">
        <v>80</v>
      </c>
      <c r="C3" s="80"/>
      <c r="D3" s="80"/>
      <c r="E3" s="80"/>
      <c r="F3" s="81"/>
    </row>
    <row r="4" spans="1:6" ht="29.25" customHeight="1">
      <c r="A4" s="51" t="s">
        <v>188</v>
      </c>
      <c r="B4" s="133" t="s">
        <v>26</v>
      </c>
      <c r="C4" s="80"/>
      <c r="D4" s="80"/>
      <c r="E4" s="80"/>
      <c r="F4" s="81"/>
    </row>
    <row r="5" spans="1:6">
      <c r="A5" s="51" t="s">
        <v>190</v>
      </c>
      <c r="B5" s="52" t="s">
        <v>135</v>
      </c>
      <c r="C5" s="52" t="s">
        <v>136</v>
      </c>
      <c r="D5" s="52" t="s">
        <v>137</v>
      </c>
      <c r="E5" s="52" t="s">
        <v>138</v>
      </c>
      <c r="F5" s="60" t="s">
        <v>191</v>
      </c>
    </row>
    <row r="6" spans="1:6">
      <c r="A6" s="54" t="s">
        <v>24</v>
      </c>
      <c r="B6" s="55" t="s">
        <v>225</v>
      </c>
      <c r="C6" s="55" t="s">
        <v>226</v>
      </c>
      <c r="D6" s="55" t="s">
        <v>227</v>
      </c>
      <c r="E6" s="55" t="s">
        <v>228</v>
      </c>
      <c r="F6" s="62" t="s">
        <v>229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2:F1000"/>
  <sheetViews>
    <sheetView workbookViewId="0"/>
  </sheetViews>
  <sheetFormatPr baseColWidth="10" defaultColWidth="14.42578125" defaultRowHeight="15" customHeight="1"/>
  <cols>
    <col min="1" max="1" width="15.5703125" customWidth="1"/>
    <col min="2" max="2" width="43.28515625" customWidth="1"/>
    <col min="3" max="3" width="8.7109375" customWidth="1"/>
    <col min="4" max="4" width="24.42578125" customWidth="1"/>
    <col min="5" max="5" width="85" customWidth="1"/>
    <col min="6" max="6" width="82.5703125" customWidth="1"/>
    <col min="7" max="26" width="8.7109375" customWidth="1"/>
  </cols>
  <sheetData>
    <row r="2" spans="1:6" ht="235.5" customHeight="1">
      <c r="A2" s="50" t="s">
        <v>185</v>
      </c>
      <c r="B2" s="132" t="s">
        <v>230</v>
      </c>
      <c r="C2" s="78"/>
      <c r="D2" s="78"/>
      <c r="E2" s="78"/>
      <c r="F2" s="75"/>
    </row>
    <row r="3" spans="1:6">
      <c r="A3" s="51" t="s">
        <v>187</v>
      </c>
      <c r="B3" s="127" t="s">
        <v>13</v>
      </c>
      <c r="C3" s="80"/>
      <c r="D3" s="80"/>
      <c r="E3" s="80"/>
      <c r="F3" s="81"/>
    </row>
    <row r="4" spans="1:6" ht="51" customHeight="1">
      <c r="A4" s="51" t="s">
        <v>188</v>
      </c>
      <c r="B4" s="133" t="s">
        <v>231</v>
      </c>
      <c r="C4" s="80"/>
      <c r="D4" s="80"/>
      <c r="E4" s="80"/>
      <c r="F4" s="81"/>
    </row>
    <row r="5" spans="1:6">
      <c r="A5" s="51" t="s">
        <v>190</v>
      </c>
      <c r="B5" s="52" t="s">
        <v>135</v>
      </c>
      <c r="C5" s="52" t="s">
        <v>136</v>
      </c>
      <c r="D5" s="52" t="s">
        <v>137</v>
      </c>
      <c r="E5" s="52" t="s">
        <v>138</v>
      </c>
      <c r="F5" s="60" t="s">
        <v>191</v>
      </c>
    </row>
    <row r="6" spans="1:6">
      <c r="A6" s="54" t="s">
        <v>7</v>
      </c>
      <c r="B6" s="55" t="s">
        <v>232</v>
      </c>
      <c r="C6" s="55" t="s">
        <v>226</v>
      </c>
      <c r="D6" s="55" t="s">
        <v>227</v>
      </c>
      <c r="E6" s="55" t="s">
        <v>233</v>
      </c>
      <c r="F6" s="62" t="s">
        <v>234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2:F1000"/>
  <sheetViews>
    <sheetView workbookViewId="0"/>
  </sheetViews>
  <sheetFormatPr baseColWidth="10" defaultColWidth="14.42578125" defaultRowHeight="15" customHeight="1"/>
  <cols>
    <col min="1" max="1" width="31.7109375" customWidth="1"/>
    <col min="2" max="2" width="54.28515625" customWidth="1"/>
    <col min="3" max="3" width="8.7109375" customWidth="1"/>
    <col min="4" max="4" width="19.5703125" customWidth="1"/>
    <col min="5" max="5" width="72.7109375" customWidth="1"/>
    <col min="6" max="6" width="68" customWidth="1"/>
    <col min="7" max="26" width="8.7109375" customWidth="1"/>
  </cols>
  <sheetData>
    <row r="2" spans="1:6" ht="219" customHeight="1">
      <c r="A2" s="50" t="s">
        <v>185</v>
      </c>
      <c r="B2" s="132" t="s">
        <v>235</v>
      </c>
      <c r="C2" s="78"/>
      <c r="D2" s="78"/>
      <c r="E2" s="78"/>
      <c r="F2" s="75"/>
    </row>
    <row r="3" spans="1:6">
      <c r="A3" s="51" t="s">
        <v>187</v>
      </c>
      <c r="B3" s="127" t="s">
        <v>14</v>
      </c>
      <c r="C3" s="80"/>
      <c r="D3" s="80"/>
      <c r="E3" s="80"/>
      <c r="F3" s="81"/>
    </row>
    <row r="4" spans="1:6" ht="36" customHeight="1">
      <c r="A4" s="51" t="s">
        <v>188</v>
      </c>
      <c r="B4" s="133" t="s">
        <v>47</v>
      </c>
      <c r="C4" s="80"/>
      <c r="D4" s="80"/>
      <c r="E4" s="80"/>
      <c r="F4" s="81"/>
    </row>
    <row r="5" spans="1:6">
      <c r="A5" s="51" t="s">
        <v>190</v>
      </c>
      <c r="B5" s="52" t="s">
        <v>135</v>
      </c>
      <c r="C5" s="52" t="s">
        <v>136</v>
      </c>
      <c r="D5" s="52" t="s">
        <v>137</v>
      </c>
      <c r="E5" s="52" t="s">
        <v>138</v>
      </c>
      <c r="F5" s="60" t="s">
        <v>191</v>
      </c>
    </row>
    <row r="6" spans="1:6">
      <c r="A6" s="54" t="s">
        <v>236</v>
      </c>
      <c r="B6" s="55" t="s">
        <v>237</v>
      </c>
      <c r="C6" s="55" t="s">
        <v>226</v>
      </c>
      <c r="D6" s="55" t="s">
        <v>201</v>
      </c>
      <c r="E6" s="55" t="s">
        <v>238</v>
      </c>
      <c r="F6" s="62" t="s">
        <v>239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2:F1000"/>
  <sheetViews>
    <sheetView workbookViewId="0">
      <selection activeCell="E18" sqref="E18"/>
    </sheetView>
  </sheetViews>
  <sheetFormatPr baseColWidth="10" defaultColWidth="14.42578125" defaultRowHeight="15" customHeight="1"/>
  <cols>
    <col min="1" max="1" width="31.140625" customWidth="1"/>
    <col min="2" max="2" width="47.140625" customWidth="1"/>
    <col min="3" max="3" width="8.7109375" customWidth="1"/>
    <col min="4" max="4" width="23.5703125" customWidth="1"/>
    <col min="5" max="5" width="74.140625" customWidth="1"/>
    <col min="6" max="6" width="60.28515625" customWidth="1"/>
    <col min="7" max="26" width="8.7109375" customWidth="1"/>
  </cols>
  <sheetData>
    <row r="2" spans="1:6" ht="189.75" customHeight="1">
      <c r="A2" s="50" t="s">
        <v>185</v>
      </c>
      <c r="B2" s="132" t="s">
        <v>240</v>
      </c>
      <c r="C2" s="78"/>
      <c r="D2" s="78"/>
      <c r="E2" s="78"/>
      <c r="F2" s="75"/>
    </row>
    <row r="3" spans="1:6">
      <c r="A3" s="51" t="s">
        <v>187</v>
      </c>
      <c r="B3" s="127" t="s">
        <v>12</v>
      </c>
      <c r="C3" s="80"/>
      <c r="D3" s="80"/>
      <c r="E3" s="80"/>
      <c r="F3" s="81"/>
    </row>
    <row r="4" spans="1:6" ht="52.5" customHeight="1">
      <c r="A4" s="51" t="s">
        <v>188</v>
      </c>
      <c r="B4" s="133" t="s">
        <v>241</v>
      </c>
      <c r="C4" s="80"/>
      <c r="D4" s="80"/>
      <c r="E4" s="80"/>
      <c r="F4" s="81"/>
    </row>
    <row r="5" spans="1:6">
      <c r="A5" s="51" t="s">
        <v>190</v>
      </c>
      <c r="B5" s="52" t="s">
        <v>135</v>
      </c>
      <c r="C5" s="52" t="s">
        <v>136</v>
      </c>
      <c r="D5" s="52" t="s">
        <v>137</v>
      </c>
      <c r="E5" s="52" t="s">
        <v>138</v>
      </c>
      <c r="F5" s="60" t="s">
        <v>191</v>
      </c>
    </row>
    <row r="6" spans="1:6">
      <c r="A6" s="54" t="s">
        <v>29</v>
      </c>
      <c r="B6" s="55" t="s">
        <v>242</v>
      </c>
      <c r="C6" s="55" t="s">
        <v>226</v>
      </c>
      <c r="D6" s="55" t="s">
        <v>243</v>
      </c>
      <c r="E6" s="55" t="s">
        <v>244</v>
      </c>
      <c r="F6" s="62" t="s">
        <v>245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zoomScale="235" zoomScaleNormal="235" workbookViewId="0">
      <selection activeCell="D2" sqref="D2"/>
    </sheetView>
  </sheetViews>
  <sheetFormatPr baseColWidth="10" defaultColWidth="14.42578125" defaultRowHeight="15" customHeight="1"/>
  <cols>
    <col min="2" max="2" width="44.7109375" customWidth="1"/>
    <col min="3" max="3" width="24.7109375" customWidth="1"/>
    <col min="4" max="4" width="12.42578125" customWidth="1"/>
    <col min="5" max="5" width="10.7109375" customWidth="1"/>
    <col min="6" max="6" width="24.5703125" customWidth="1"/>
    <col min="7" max="7" width="6.85546875" customWidth="1"/>
    <col min="8" max="26" width="10.7109375" customWidth="1"/>
  </cols>
  <sheetData>
    <row r="1" spans="1:7">
      <c r="A1" s="24" t="s">
        <v>19</v>
      </c>
      <c r="B1" s="135" t="s">
        <v>20</v>
      </c>
      <c r="C1" s="12" t="s">
        <v>21</v>
      </c>
      <c r="D1" s="12" t="s">
        <v>22</v>
      </c>
      <c r="E1" s="12" t="s">
        <v>23</v>
      </c>
      <c r="F1" s="13" t="s">
        <v>24</v>
      </c>
      <c r="G1" s="14" t="s">
        <v>7</v>
      </c>
    </row>
    <row r="2" spans="1:7" ht="44.25" customHeight="1">
      <c r="A2" s="16" t="s">
        <v>30</v>
      </c>
      <c r="B2" s="17" t="s">
        <v>31</v>
      </c>
      <c r="C2" s="17" t="s">
        <v>24</v>
      </c>
      <c r="D2" s="17" t="s">
        <v>9</v>
      </c>
      <c r="E2" s="18"/>
      <c r="F2" s="8">
        <v>5</v>
      </c>
      <c r="G2" s="19"/>
    </row>
    <row r="4" spans="1:7" ht="15" customHeight="1">
      <c r="A4" s="15"/>
      <c r="B4" s="23"/>
      <c r="C4" s="15"/>
      <c r="D4" s="15"/>
      <c r="E4" s="15"/>
      <c r="F4" s="1"/>
      <c r="G4" s="15"/>
    </row>
    <row r="5" spans="1:7" ht="15" customHeight="1">
      <c r="A5" s="15"/>
      <c r="B5" s="23"/>
      <c r="C5" s="15"/>
      <c r="D5" s="15"/>
      <c r="E5" s="15"/>
      <c r="F5" s="1"/>
      <c r="G5" s="15"/>
    </row>
    <row r="6" spans="1:7" ht="15" customHeight="1">
      <c r="A6" s="15"/>
      <c r="B6" s="23"/>
      <c r="C6" s="15"/>
      <c r="D6" s="15"/>
      <c r="E6" s="15"/>
      <c r="F6" s="1"/>
      <c r="G6" s="15"/>
    </row>
    <row r="7" spans="1:7" ht="15" customHeight="1">
      <c r="A7" s="15"/>
      <c r="B7" s="23"/>
      <c r="C7" s="15"/>
      <c r="D7" s="15"/>
      <c r="E7" s="15"/>
      <c r="F7" s="1"/>
      <c r="G7"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00"/>
  <sheetViews>
    <sheetView workbookViewId="0"/>
  </sheetViews>
  <sheetFormatPr baseColWidth="10" defaultColWidth="14.42578125" defaultRowHeight="15" customHeight="1"/>
  <cols>
    <col min="2" max="2" width="44.7109375" customWidth="1"/>
    <col min="3" max="3" width="24.7109375" customWidth="1"/>
    <col min="4" max="4" width="12.5703125" customWidth="1"/>
    <col min="5" max="5" width="10.7109375" customWidth="1"/>
    <col min="6" max="6" width="24.5703125" customWidth="1"/>
    <col min="7" max="26" width="10.7109375" customWidth="1"/>
  </cols>
  <sheetData>
    <row r="1" spans="1:7">
      <c r="A1" s="24" t="s">
        <v>19</v>
      </c>
      <c r="B1" s="12" t="s">
        <v>20</v>
      </c>
      <c r="C1" s="12" t="s">
        <v>21</v>
      </c>
      <c r="D1" s="12" t="s">
        <v>22</v>
      </c>
      <c r="E1" s="12" t="s">
        <v>23</v>
      </c>
      <c r="F1" s="13" t="s">
        <v>24</v>
      </c>
      <c r="G1" s="14" t="s">
        <v>7</v>
      </c>
    </row>
    <row r="2" spans="1:7">
      <c r="A2" s="16"/>
      <c r="B2" s="17"/>
      <c r="C2" s="18"/>
      <c r="D2" s="18" t="s">
        <v>10</v>
      </c>
      <c r="E2" s="18"/>
      <c r="F2" s="8"/>
      <c r="G2" s="19"/>
    </row>
    <row r="3" spans="1:7" ht="30" customHeight="1">
      <c r="A3" s="15"/>
      <c r="B3" s="23"/>
      <c r="C3" s="15"/>
      <c r="D3" s="15"/>
      <c r="E3" s="15"/>
      <c r="F3" s="1"/>
      <c r="G3" s="15"/>
    </row>
    <row r="4" spans="1:7" ht="15" customHeight="1">
      <c r="A4" s="15"/>
      <c r="B4" s="23"/>
      <c r="C4" s="15"/>
      <c r="D4" s="15"/>
      <c r="E4" s="15"/>
      <c r="F4" s="1"/>
      <c r="G4" s="15"/>
    </row>
    <row r="5" spans="1:7" ht="15" customHeight="1">
      <c r="A5" s="15"/>
      <c r="B5" s="23"/>
      <c r="C5" s="15"/>
      <c r="D5" s="15"/>
      <c r="E5" s="15"/>
      <c r="F5" s="1"/>
      <c r="G5"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00"/>
  <sheetViews>
    <sheetView zoomScale="205" zoomScaleNormal="205" workbookViewId="0">
      <selection activeCell="C4" sqref="C4"/>
    </sheetView>
  </sheetViews>
  <sheetFormatPr baseColWidth="10" defaultColWidth="14.42578125" defaultRowHeight="15" customHeight="1"/>
  <cols>
    <col min="2" max="2" width="51.7109375" customWidth="1"/>
    <col min="3" max="3" width="32.140625" customWidth="1"/>
    <col min="4" max="4" width="13.85546875" customWidth="1"/>
    <col min="5" max="5" width="10.7109375" customWidth="1"/>
    <col min="6" max="6" width="24.5703125" customWidth="1"/>
    <col min="7" max="26" width="10.7109375" customWidth="1"/>
  </cols>
  <sheetData>
    <row r="1" spans="1:7">
      <c r="A1" s="24" t="s">
        <v>19</v>
      </c>
      <c r="B1" s="135" t="s">
        <v>20</v>
      </c>
      <c r="C1" s="12" t="s">
        <v>21</v>
      </c>
      <c r="D1" s="12" t="s">
        <v>22</v>
      </c>
      <c r="E1" s="12" t="s">
        <v>23</v>
      </c>
      <c r="F1" s="13" t="s">
        <v>24</v>
      </c>
      <c r="G1" s="14" t="s">
        <v>7</v>
      </c>
    </row>
    <row r="2" spans="1:7" ht="75">
      <c r="A2" s="16" t="s">
        <v>32</v>
      </c>
      <c r="B2" s="17" t="s">
        <v>33</v>
      </c>
      <c r="C2" s="18" t="s">
        <v>24</v>
      </c>
      <c r="D2" s="18" t="s">
        <v>11</v>
      </c>
      <c r="E2" s="18"/>
      <c r="F2" s="8"/>
      <c r="G2" s="19">
        <v>2</v>
      </c>
    </row>
    <row r="3" spans="1:7" ht="30">
      <c r="A3" s="25"/>
      <c r="B3" s="20" t="s">
        <v>34</v>
      </c>
      <c r="C3" s="21" t="s">
        <v>35</v>
      </c>
      <c r="D3" s="21" t="s">
        <v>11</v>
      </c>
      <c r="E3" s="21"/>
      <c r="F3" s="4"/>
      <c r="G3" s="22"/>
    </row>
    <row r="4" spans="1:7" ht="15" customHeight="1">
      <c r="A4" s="15"/>
      <c r="B4" s="23"/>
      <c r="C4" s="15"/>
      <c r="D4" s="15"/>
      <c r="E4" s="15"/>
      <c r="F4" s="1"/>
      <c r="G4"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00"/>
  <sheetViews>
    <sheetView zoomScale="160" zoomScaleNormal="160" workbookViewId="0">
      <selection activeCell="A6" sqref="A6"/>
    </sheetView>
  </sheetViews>
  <sheetFormatPr baseColWidth="10" defaultColWidth="14.42578125" defaultRowHeight="15" customHeight="1"/>
  <cols>
    <col min="1" max="1" width="10.5703125" customWidth="1"/>
    <col min="2" max="2" width="157.42578125" customWidth="1"/>
    <col min="3" max="3" width="31.85546875" customWidth="1"/>
    <col min="4" max="4" width="12.140625" customWidth="1"/>
    <col min="5" max="5" width="10.5703125" customWidth="1"/>
    <col min="6" max="6" width="24.5703125" customWidth="1"/>
    <col min="7" max="7" width="11.42578125" customWidth="1"/>
    <col min="8" max="27" width="10.7109375" customWidth="1"/>
  </cols>
  <sheetData>
    <row r="1" spans="1:27">
      <c r="A1" s="24" t="s">
        <v>19</v>
      </c>
      <c r="B1" s="135" t="s">
        <v>20</v>
      </c>
      <c r="C1" s="12" t="s">
        <v>21</v>
      </c>
      <c r="D1" s="12" t="s">
        <v>22</v>
      </c>
      <c r="E1" s="12" t="s">
        <v>23</v>
      </c>
      <c r="F1" s="13" t="s">
        <v>24</v>
      </c>
      <c r="G1" s="14" t="s">
        <v>7</v>
      </c>
      <c r="H1" s="15"/>
      <c r="I1" s="15"/>
      <c r="J1" s="15"/>
      <c r="K1" s="15"/>
      <c r="L1" s="15"/>
      <c r="M1" s="15"/>
      <c r="N1" s="15"/>
      <c r="O1" s="15"/>
      <c r="P1" s="15"/>
      <c r="Q1" s="15"/>
      <c r="R1" s="15"/>
      <c r="S1" s="15"/>
      <c r="T1" s="15"/>
      <c r="U1" s="15"/>
      <c r="V1" s="15"/>
      <c r="W1" s="15"/>
      <c r="X1" s="15"/>
      <c r="Y1" s="15"/>
      <c r="Z1" s="15"/>
      <c r="AA1" s="15"/>
    </row>
    <row r="2" spans="1:27">
      <c r="A2" s="16" t="s">
        <v>36</v>
      </c>
      <c r="B2" s="143" t="s">
        <v>37</v>
      </c>
      <c r="C2" s="27" t="s">
        <v>29</v>
      </c>
      <c r="D2" s="18" t="s">
        <v>12</v>
      </c>
      <c r="E2" s="18"/>
      <c r="F2" s="8">
        <v>2</v>
      </c>
      <c r="G2" s="19"/>
      <c r="H2" s="15"/>
      <c r="I2" s="15"/>
      <c r="J2" s="15"/>
      <c r="K2" s="15"/>
      <c r="L2" s="15"/>
      <c r="M2" s="15"/>
      <c r="N2" s="15"/>
      <c r="O2" s="15"/>
      <c r="P2" s="15"/>
      <c r="Q2" s="15"/>
      <c r="R2" s="15"/>
      <c r="S2" s="15"/>
      <c r="T2" s="15"/>
      <c r="U2" s="15"/>
      <c r="V2" s="15"/>
      <c r="W2" s="15"/>
      <c r="X2" s="15"/>
      <c r="Y2" s="15"/>
      <c r="Z2" s="15"/>
      <c r="AA2" s="15"/>
    </row>
    <row r="3" spans="1:27" ht="30" customHeight="1">
      <c r="A3" s="25"/>
      <c r="B3" s="20" t="s">
        <v>38</v>
      </c>
      <c r="C3" s="28" t="s">
        <v>29</v>
      </c>
      <c r="D3" s="21" t="s">
        <v>12</v>
      </c>
      <c r="E3" s="21"/>
      <c r="F3" s="4"/>
      <c r="G3" s="22"/>
      <c r="H3" s="15"/>
      <c r="I3" s="15"/>
      <c r="J3" s="15"/>
      <c r="K3" s="15"/>
      <c r="L3" s="15"/>
      <c r="M3" s="15"/>
      <c r="N3" s="15"/>
      <c r="O3" s="15"/>
      <c r="P3" s="15"/>
      <c r="Q3" s="15"/>
      <c r="R3" s="15"/>
      <c r="S3" s="15"/>
      <c r="T3" s="15"/>
      <c r="U3" s="15"/>
      <c r="V3" s="15"/>
      <c r="W3" s="15"/>
      <c r="X3" s="15"/>
      <c r="Y3" s="15"/>
      <c r="Z3" s="15"/>
      <c r="AA3" s="15"/>
    </row>
    <row r="4" spans="1:27">
      <c r="A4" s="25"/>
      <c r="B4" s="20" t="s">
        <v>39</v>
      </c>
      <c r="C4" s="28" t="s">
        <v>29</v>
      </c>
      <c r="D4" s="21" t="s">
        <v>12</v>
      </c>
      <c r="E4" s="21"/>
      <c r="F4" s="21"/>
      <c r="G4" s="22"/>
      <c r="H4" s="15"/>
      <c r="I4" s="15"/>
      <c r="J4" s="15"/>
      <c r="K4" s="15"/>
      <c r="L4" s="15"/>
      <c r="M4" s="15"/>
      <c r="N4" s="15"/>
      <c r="O4" s="15"/>
      <c r="P4" s="15"/>
      <c r="Q4" s="15"/>
      <c r="R4" s="15"/>
      <c r="S4" s="15"/>
      <c r="T4" s="15"/>
      <c r="U4" s="15"/>
      <c r="V4" s="15"/>
      <c r="W4" s="15"/>
      <c r="X4" s="15"/>
      <c r="Y4" s="15"/>
      <c r="Z4" s="15"/>
      <c r="AA4" s="15"/>
    </row>
    <row r="5" spans="1:27">
      <c r="H5" s="15"/>
      <c r="I5" s="15"/>
      <c r="J5" s="15"/>
      <c r="K5" s="15"/>
      <c r="L5" s="15"/>
      <c r="M5" s="15"/>
      <c r="N5" s="15"/>
      <c r="O5" s="15"/>
      <c r="P5" s="15"/>
      <c r="Q5" s="15"/>
      <c r="R5" s="15"/>
      <c r="S5" s="15"/>
      <c r="T5" s="15"/>
      <c r="U5" s="15"/>
      <c r="V5" s="15"/>
      <c r="W5" s="15"/>
      <c r="X5" s="15"/>
      <c r="Y5" s="15"/>
      <c r="Z5" s="15"/>
      <c r="AA5" s="15"/>
    </row>
    <row r="6" spans="1:27">
      <c r="H6" s="15"/>
      <c r="I6" s="15"/>
      <c r="J6" s="15"/>
      <c r="K6" s="15"/>
      <c r="L6" s="15"/>
      <c r="M6" s="15"/>
      <c r="N6" s="15"/>
      <c r="O6" s="15"/>
      <c r="P6" s="15"/>
      <c r="Q6" s="15"/>
      <c r="R6" s="15"/>
      <c r="S6" s="15"/>
      <c r="T6" s="15"/>
      <c r="U6" s="15"/>
      <c r="V6" s="15"/>
      <c r="W6" s="15"/>
      <c r="X6" s="15"/>
      <c r="Y6" s="15"/>
      <c r="Z6" s="15"/>
      <c r="AA6" s="15"/>
    </row>
    <row r="7" spans="1:27">
      <c r="A7" s="15"/>
      <c r="B7" s="15"/>
      <c r="C7" s="15"/>
      <c r="D7" s="15"/>
      <c r="E7" s="15"/>
      <c r="F7" s="15"/>
      <c r="G7" s="15"/>
      <c r="H7" s="15"/>
      <c r="I7" s="15"/>
      <c r="J7" s="15"/>
      <c r="K7" s="15"/>
      <c r="L7" s="15"/>
      <c r="M7" s="15"/>
      <c r="N7" s="15"/>
      <c r="O7" s="15"/>
      <c r="P7" s="15"/>
      <c r="Q7" s="15"/>
      <c r="R7" s="15"/>
      <c r="S7" s="15"/>
      <c r="T7" s="15"/>
      <c r="U7" s="15"/>
      <c r="V7" s="15"/>
      <c r="W7" s="15"/>
      <c r="X7" s="15"/>
      <c r="Y7" s="15"/>
      <c r="Z7" s="15"/>
      <c r="AA7" s="15"/>
    </row>
    <row r="8" spans="1:27">
      <c r="E8" s="15"/>
      <c r="F8" s="15"/>
      <c r="G8" s="15"/>
      <c r="H8" s="15"/>
      <c r="I8" s="15"/>
      <c r="J8" s="15"/>
      <c r="K8" s="15"/>
      <c r="L8" s="15"/>
      <c r="M8" s="15"/>
      <c r="N8" s="15"/>
      <c r="O8" s="15"/>
      <c r="P8" s="15"/>
      <c r="Q8" s="15"/>
      <c r="R8" s="15"/>
      <c r="S8" s="15"/>
      <c r="T8" s="15"/>
      <c r="U8" s="15"/>
      <c r="V8" s="15"/>
      <c r="W8" s="15"/>
      <c r="X8" s="15"/>
      <c r="Y8" s="15"/>
      <c r="Z8" s="15"/>
      <c r="AA8" s="15"/>
    </row>
    <row r="9" spans="1:27">
      <c r="B9" s="15"/>
      <c r="C9" s="15"/>
      <c r="D9" s="15"/>
      <c r="E9" s="15"/>
      <c r="F9" s="15"/>
      <c r="G9" s="15"/>
      <c r="H9" s="15"/>
      <c r="I9" s="15"/>
      <c r="J9" s="15"/>
      <c r="K9" s="15"/>
      <c r="L9" s="15"/>
      <c r="M9" s="15"/>
      <c r="N9" s="15"/>
      <c r="O9" s="15"/>
      <c r="P9" s="15"/>
      <c r="Q9" s="15"/>
      <c r="R9" s="15"/>
      <c r="S9" s="15"/>
      <c r="T9" s="15"/>
      <c r="U9" s="15"/>
      <c r="V9" s="15"/>
      <c r="W9" s="15"/>
      <c r="X9" s="15"/>
      <c r="Y9" s="15"/>
      <c r="Z9" s="15"/>
      <c r="AA9" s="15"/>
    </row>
    <row r="10" spans="1:27">
      <c r="H10" s="15"/>
      <c r="I10" s="15"/>
      <c r="J10" s="15"/>
      <c r="K10" s="15"/>
      <c r="L10" s="15"/>
      <c r="M10" s="15"/>
      <c r="N10" s="15"/>
      <c r="O10" s="15"/>
      <c r="P10" s="15"/>
      <c r="Q10" s="15"/>
      <c r="R10" s="15"/>
      <c r="S10" s="15"/>
      <c r="T10" s="15"/>
      <c r="U10" s="15"/>
      <c r="V10" s="15"/>
      <c r="W10" s="15"/>
      <c r="X10" s="15"/>
      <c r="Y10" s="15"/>
      <c r="Z10" s="15"/>
      <c r="AA10" s="15"/>
    </row>
    <row r="11" spans="1:27">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row>
    <row r="12" spans="1:27">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row>
    <row r="13" spans="1:27">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row>
    <row r="14" spans="1:27">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row>
    <row r="15" spans="1:27">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row>
    <row r="16" spans="1:27">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row>
    <row r="17" spans="2:27">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row>
    <row r="18" spans="2:27">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row>
    <row r="19" spans="2:27">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row>
    <row r="20" spans="2:27">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row>
    <row r="21" spans="2:27" ht="15.75" customHeight="1">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row>
    <row r="22" spans="2:27" ht="15.75" customHeight="1">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row>
    <row r="23" spans="2:27" ht="15.75" customHeight="1">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row>
    <row r="24" spans="2:27" ht="15.75" customHeight="1">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row>
    <row r="25" spans="2:27" ht="15.75" customHeight="1">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row>
    <row r="26" spans="2:27" ht="15.75" customHeight="1">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row>
    <row r="27" spans="2:27" ht="15.75" customHeight="1">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spans="2:27" ht="15.75" customHeight="1">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row>
    <row r="29" spans="2:27" ht="15.75" customHeight="1">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row>
    <row r="30" spans="2:27" ht="15.75" customHeight="1">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row>
    <row r="31" spans="2:27" ht="15.75" customHeight="1">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row>
    <row r="32" spans="2:27" ht="15.75" customHeight="1">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row>
    <row r="33" spans="2:27" ht="15.75" customHeight="1">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row>
    <row r="34" spans="2:27" ht="15.75" customHeight="1">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row>
    <row r="35" spans="2:27" ht="15.75" customHeight="1">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row>
    <row r="36" spans="2:27" ht="15.75" customHeight="1">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row>
    <row r="37" spans="2:27" ht="15.75" customHeight="1">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row>
    <row r="38" spans="2:27" ht="15.75" customHeight="1">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row>
    <row r="39" spans="2:27" ht="15.75" customHeight="1">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spans="2:27" ht="15.75" customHeight="1">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row>
    <row r="41" spans="2:27" ht="15.75" customHeight="1">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row>
    <row r="42" spans="2:27" ht="15.75" customHeight="1">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spans="2:27" ht="15.75" customHeight="1">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row>
    <row r="44" spans="2:27" ht="15.75" customHeight="1">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row>
    <row r="45" spans="2:27" ht="15.75" customHeight="1">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row>
    <row r="46" spans="2:27" ht="15.75" customHeight="1">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row>
    <row r="47" spans="2:27" ht="15.75" customHeight="1">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row>
    <row r="48" spans="2:27" ht="15.75" customHeight="1">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row>
    <row r="49" spans="2:27" ht="15.75" customHeight="1">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row>
    <row r="50" spans="2:27" ht="15.75" customHeight="1">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row>
    <row r="51" spans="2:27" ht="15.75" customHeight="1">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row>
    <row r="52" spans="2:27" ht="15.75" customHeight="1">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spans="2:27" ht="15.75" customHeight="1">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spans="2:27" ht="15.75" customHeight="1">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spans="2:27" ht="15.75" customHeight="1">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spans="2:27" ht="15.75" customHeight="1">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spans="2:27" ht="15.75" customHeight="1">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spans="2:27" ht="15.75" customHeight="1">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spans="2:27" ht="15.75" customHeight="1">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spans="2:27" ht="15.75" customHeight="1">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spans="2:27" ht="15.75" customHeight="1">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spans="2:27" ht="15.75" customHeight="1">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spans="2:27" ht="15.75" customHeight="1">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spans="2:27" ht="15.75" customHeight="1">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spans="2:27" ht="15.75" customHeight="1">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spans="2:27" ht="15.75" customHeight="1">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spans="2:27" ht="15.75" customHeight="1">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spans="2:27" ht="15.75" customHeight="1">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spans="2:27" ht="15.75" customHeight="1">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spans="2:27" ht="15.75" customHeight="1">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spans="2:27" ht="15.75" customHeight="1">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spans="2:27" ht="15.75" customHeight="1">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spans="2:27" ht="15.75" customHeight="1">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spans="2:27" ht="15.75" customHeight="1">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spans="2:27" ht="15.75" customHeight="1">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spans="2:27" ht="15.75" customHeight="1">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spans="2:27" ht="15.75" customHeight="1">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spans="2:27" ht="15.75" customHeight="1">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spans="2:27" ht="15.75" customHeight="1">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spans="2:27" ht="15.75" customHeight="1">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spans="2:27" ht="15.75" customHeight="1">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spans="2:27" ht="15.75" customHeight="1">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spans="2:27" ht="15.75" customHeight="1">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spans="2:27" ht="15.75" customHeight="1">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spans="2:27" ht="15.75" customHeight="1">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spans="2:27" ht="15.75" customHeight="1">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spans="2:27" ht="15.75" customHeight="1">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spans="2:27" ht="15.75" customHeight="1">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spans="2:27" ht="15.75" customHeight="1">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spans="2:27" ht="15.75" customHeight="1">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spans="2:27" ht="15.75" customHeight="1">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spans="2:27" ht="15.75" customHeight="1">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spans="2:27" ht="15.75" customHeight="1">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spans="2:27" ht="15.75" customHeight="1">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spans="2:27" ht="15.75" customHeight="1">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spans="2:27" ht="15.75" customHeight="1">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spans="2:27" ht="15.75" customHeight="1">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spans="2:27" ht="15.75" customHeight="1">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spans="2:27" ht="15.75" customHeight="1">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spans="2:27" ht="15.75" customHeight="1">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spans="2:27" ht="15.75" customHeight="1">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spans="2:27" ht="15.75" customHeight="1">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spans="2:27" ht="15.75" customHeight="1">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spans="2:27" ht="15.75" customHeight="1">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spans="2:27" ht="15.75" customHeight="1">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spans="2:27" ht="15.75" customHeight="1">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spans="2:27" ht="15.75" customHeight="1">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spans="2:27" ht="15.75" customHeight="1">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spans="2:27" ht="15.75" customHeight="1">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spans="2:27" ht="15.75" customHeight="1">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spans="2:27" ht="15.75" customHeight="1">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spans="2:27" ht="15.75" customHeight="1">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spans="2:27" ht="15.75" customHeight="1">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spans="2:27" ht="15.75" customHeight="1">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spans="2:27" ht="15.75" customHeight="1">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spans="2:27" ht="15.75" customHeight="1">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spans="2:27" ht="15.75" customHeight="1">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spans="2:27" ht="15.75" customHeight="1">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spans="2:27" ht="15.75" customHeight="1">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spans="2:27" ht="15.75" customHeight="1">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spans="2:27" ht="15.75" customHeight="1">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spans="2:27" ht="15.75" customHeight="1">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spans="2:27" ht="15.75" customHeight="1">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spans="2:27" ht="15.75" customHeight="1">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spans="2:27" ht="15.75" customHeight="1">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spans="2:27" ht="15.75" customHeight="1">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spans="2:27" ht="15.75" customHeight="1">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spans="2:27" ht="15.75" customHeight="1">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spans="2:27" ht="15.75" customHeight="1">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spans="2:27" ht="15.75" customHeight="1">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spans="2:27" ht="15.75" customHeight="1">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spans="2:27" ht="15.75" customHeight="1">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spans="2:27" ht="15.75" customHeight="1">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spans="2:27" ht="15.75" customHeight="1">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spans="2:27" ht="15.75" customHeight="1">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spans="2:27" ht="15.75" customHeight="1">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spans="2:27" ht="15.75" customHeight="1">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spans="2:27" ht="15.75" customHeight="1">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spans="2:27" ht="15.75" customHeight="1">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spans="2:27" ht="15.75" customHeight="1">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spans="2:27" ht="15.75" customHeight="1">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spans="2:27" ht="15.75" customHeight="1">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spans="2:27" ht="15.75" customHeight="1">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spans="2:27" ht="15.75" customHeight="1">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spans="2:27" ht="15.75" customHeight="1">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spans="2:27" ht="15.75" customHeight="1">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spans="2:27" ht="15.75" customHeight="1">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spans="2:27" ht="15.75" customHeight="1">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spans="2:27" ht="15.75" customHeight="1">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spans="2:27" ht="15.75" customHeight="1">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spans="2:27" ht="15.75" customHeight="1">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spans="2:27" ht="15.75" customHeight="1">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spans="2:27" ht="15.75" customHeight="1">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spans="2:27" ht="15.75" customHeight="1">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spans="2:27" ht="15.75" customHeight="1">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spans="2:27" ht="15.75" customHeight="1">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spans="2:27" ht="15.75" customHeight="1">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spans="2:27" ht="15.75" customHeight="1">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spans="2:27" ht="15.75" customHeight="1">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spans="2:27" ht="15.75" customHeight="1">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spans="2:27" ht="15.75" customHeight="1">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spans="2:27" ht="15.75" customHeight="1">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spans="2:27" ht="15.75" customHeight="1">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spans="2:27" ht="15.75" customHeight="1">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spans="2:27" ht="15.75" customHeight="1">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spans="2:27" ht="15.75" customHeight="1">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spans="2:27" ht="15.75" customHeight="1">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spans="2:27" ht="15.75" customHeight="1">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spans="2:27" ht="15.75" customHeight="1">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spans="2:27" ht="15.75" customHeight="1">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spans="2:27" ht="15.75" customHeight="1">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spans="2:27" ht="15.75" customHeight="1">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spans="2:27" ht="15.75" customHeight="1">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spans="2:27" ht="15.75" customHeight="1">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spans="2:27" ht="15.75" customHeight="1">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spans="2:27" ht="15.75" customHeight="1">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spans="2:27" ht="15.75" customHeight="1">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spans="2:27" ht="15.75" customHeight="1">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spans="2:27" ht="15.75" customHeight="1">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spans="2:27" ht="15.75" customHeight="1">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spans="2:27" ht="15.75" customHeight="1">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spans="2:27" ht="15.75" customHeight="1">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spans="2:27" ht="15.75" customHeight="1">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spans="2:27" ht="15.75" customHeight="1">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spans="2:27" ht="15.75" customHeight="1">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spans="2:27" ht="15.75" customHeight="1">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spans="2:27" ht="15.75" customHeight="1">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spans="2:27" ht="15.75" customHeight="1">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spans="2:27" ht="15.75" customHeight="1">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spans="2:27" ht="15.75" customHeight="1">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spans="2:27" ht="15.75" customHeight="1">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spans="2:27" ht="15.75" customHeight="1">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spans="2:27" ht="15.75" customHeight="1">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spans="2:27" ht="15.75" customHeight="1">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spans="2:27" ht="15.75" customHeight="1">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spans="2:27" ht="15.75" customHeight="1">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spans="2:27" ht="15.75" customHeight="1">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spans="2:27" ht="15.75" customHeight="1">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spans="2:27" ht="15.75" customHeight="1">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spans="2:27" ht="15.75" customHeight="1">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spans="2:27" ht="15.75" customHeight="1">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spans="2:27" ht="15.75" customHeight="1">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spans="2:27" ht="15.75" customHeight="1">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spans="2:27" ht="15.75" customHeight="1">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spans="2:27" ht="15.75" customHeight="1">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spans="2:27" ht="15.75" customHeight="1">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spans="2:27" ht="15.75" customHeight="1">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spans="2:27" ht="15.75" customHeight="1">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spans="2:27" ht="15.75" customHeight="1">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spans="2:27" ht="15.75" customHeight="1">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spans="2:27" ht="15.75" customHeight="1">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spans="2:27" ht="15.75" customHeight="1">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spans="2:27" ht="15.75" customHeight="1">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spans="2:27" ht="15.75" customHeight="1">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spans="2:27" ht="15.75" customHeight="1">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spans="2:27" ht="15.75" customHeight="1">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spans="2:27" ht="15.75" customHeight="1">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spans="2:27" ht="15.75" customHeight="1">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spans="2:27" ht="15.75" customHeight="1">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spans="2:27" ht="15.75" customHeight="1">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spans="2:27" ht="15.75" customHeight="1">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spans="2:27" ht="15.75" customHeight="1">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spans="2:27" ht="15.75" customHeight="1">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spans="2:27" ht="15.75" customHeight="1">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spans="2:27" ht="15.75" customHeight="1">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spans="2:27" ht="15.75" customHeight="1">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spans="2:27" ht="15.75" customHeight="1">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spans="2:27" ht="15.75" customHeight="1">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spans="2:27" ht="15.75" customHeight="1">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spans="2:27" ht="15.75" customHeight="1">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spans="2:27" ht="15.75" customHeight="1">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spans="2:27" ht="15.75" customHeight="1">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spans="2:27" ht="15.75" customHeight="1">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spans="2:27" ht="15.75" customHeight="1">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spans="2:27" ht="15.75" customHeight="1">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spans="2:27" ht="15.75" customHeight="1">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spans="2:27" ht="15.75" customHeight="1">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spans="2:27" ht="15.75" customHeight="1">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spans="2:27" ht="15.75" customHeight="1">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spans="2:27" ht="15.75" customHeight="1">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spans="2:27" ht="15.75" customHeight="1">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spans="2:27" ht="15.75" customHeight="1">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spans="2:27" ht="15.75" customHeight="1">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spans="2:27" ht="15.75" customHeight="1">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spans="2:27" ht="15.75" customHeight="1">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spans="2:27" ht="15.75" customHeight="1">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spans="2:27" ht="15.75" customHeight="1">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spans="2:27" ht="15.75" customHeight="1">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spans="2:27" ht="15.75" customHeight="1">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spans="2:27" ht="15.75" customHeight="1">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spans="2:27" ht="15.75" customHeight="1">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spans="2:27" ht="15.75" customHeight="1">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spans="2:27" ht="15.75" customHeight="1">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spans="2:27" ht="15.75" customHeight="1">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spans="2:27" ht="15.75" customHeight="1">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spans="2:27" ht="15.75" customHeight="1">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spans="2:27" ht="15.75" customHeight="1">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spans="2:27" ht="15.75" customHeight="1">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spans="2:27" ht="15.75" customHeight="1">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spans="2:27" ht="15.75" customHeight="1">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spans="2:27" ht="15.75" customHeight="1">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spans="2:27" ht="15.75" customHeight="1">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spans="2:27" ht="15.75" customHeight="1">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spans="2:27" ht="15.75" customHeight="1">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spans="2:27" ht="15.75" customHeight="1">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spans="2:27" ht="15.75" customHeight="1">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spans="2:27" ht="15.75" customHeight="1">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spans="2:27" ht="15.75" customHeight="1">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spans="2:27" ht="15.75" customHeight="1">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spans="2:27" ht="15.75" customHeight="1">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spans="2:27" ht="15.75" customHeight="1">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spans="2:27" ht="15.75" customHeight="1">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spans="2:27" ht="15.75" customHeight="1">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spans="2:27" ht="15.75" customHeight="1">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spans="2:27" ht="15.75" customHeight="1">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spans="2:27" ht="15.75" customHeight="1">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spans="2:27" ht="15.75" customHeight="1">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spans="2:27" ht="15.75" customHeight="1">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spans="2:27" ht="15.75" customHeight="1">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spans="2:27" ht="15.75" customHeight="1">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spans="2:27" ht="15.75" customHeight="1">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spans="2:27" ht="15.75" customHeight="1">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spans="2:27" ht="15.75" customHeight="1">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spans="2:27" ht="15.75" customHeight="1">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spans="2:27" ht="15.75" customHeight="1">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spans="2:27" ht="15.75" customHeight="1">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spans="2:27" ht="15.75" customHeight="1">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spans="2:27" ht="15.75" customHeight="1">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spans="2:27" ht="15.75" customHeight="1">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spans="2:27" ht="15.75" customHeight="1">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spans="2:27" ht="15.75" customHeight="1">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spans="2:27" ht="15.75" customHeight="1">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spans="2:27" ht="15.75" customHeight="1">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spans="2:27" ht="15.75" customHeight="1">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spans="2:27" ht="15.75" customHeight="1">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spans="2:27" ht="15.75" customHeight="1">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spans="2:27" ht="15.75" customHeight="1">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spans="2:27" ht="15.75" customHeight="1">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spans="2:27" ht="15.75" customHeight="1">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spans="2:27" ht="15.75" customHeight="1">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spans="2:27" ht="15.75" customHeight="1">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spans="2:27" ht="15.75" customHeight="1">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spans="2:27" ht="15.75" customHeight="1">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spans="2:27" ht="15.75" customHeight="1">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spans="2:27" ht="15.75" customHeight="1">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spans="2:27" ht="15.75" customHeight="1">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spans="2:27" ht="15.75" customHeight="1">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spans="2:27" ht="15.75" customHeight="1">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spans="2:27" ht="15.75" customHeight="1">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spans="2:27" ht="15.75" customHeight="1">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spans="2:27" ht="15.75" customHeight="1">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spans="2:27" ht="15.75" customHeight="1">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spans="2:27" ht="15.75" customHeight="1">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spans="2:27" ht="15.75" customHeight="1">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spans="2:27" ht="15.75" customHeight="1">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spans="2:27" ht="15.75" customHeight="1">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spans="2:27" ht="15.75" customHeight="1">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spans="2:27" ht="15.75" customHeight="1">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spans="2:27" ht="15.75" customHeight="1">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spans="2:27" ht="15.75" customHeight="1">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spans="2:27" ht="15.75" customHeight="1">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spans="2:27" ht="15.75" customHeight="1">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spans="2:27" ht="15.75" customHeight="1">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spans="2:27" ht="15.75" customHeight="1">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spans="2:27" ht="15.75" customHeight="1">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spans="2:27" ht="15.75" customHeight="1">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spans="2:27" ht="15.75" customHeight="1">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spans="2:27" ht="15.75" customHeight="1">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spans="2:27" ht="15.75" customHeight="1">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spans="2:27" ht="15.75" customHeight="1">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spans="2:27" ht="15.75" customHeight="1">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spans="2:27" ht="15.75" customHeight="1">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spans="2:27" ht="15.75" customHeight="1">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spans="2:27" ht="15.75" customHeight="1">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spans="2:27" ht="15.75" customHeight="1">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spans="2:27" ht="15.75" customHeight="1">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spans="2:27" ht="15.75" customHeight="1">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spans="2:27" ht="15.75" customHeight="1">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spans="2:27" ht="15.75" customHeight="1">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spans="2:27" ht="15.75" customHeight="1">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spans="2:27" ht="15.75" customHeight="1">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spans="2:27" ht="15.75" customHeight="1">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spans="2:27" ht="15.75" customHeight="1">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spans="2:27" ht="15.75" customHeight="1">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spans="2:27" ht="15.75" customHeight="1">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spans="2:27" ht="15.75" customHeight="1">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spans="2:27" ht="15.75" customHeight="1">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spans="2:27" ht="15.75" customHeight="1">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spans="2:27" ht="15.75" customHeight="1">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spans="2:27" ht="15.75" customHeight="1">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spans="2:27" ht="15.75" customHeight="1">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spans="2:27" ht="15.75" customHeight="1">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spans="2:27" ht="15.75" customHeight="1">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spans="2:27" ht="15.75" customHeight="1">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spans="2:27" ht="15.75" customHeight="1">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spans="2:27" ht="15.75" customHeight="1">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spans="2:27" ht="15.75" customHeight="1">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spans="2:27" ht="15.75" customHeight="1">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spans="2:27" ht="15.75" customHeight="1">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spans="2:27" ht="15.75" customHeight="1">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spans="2:27" ht="15.75" customHeight="1">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spans="2:27" ht="15.75" customHeight="1">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spans="2:27" ht="15.75" customHeight="1">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spans="2:27" ht="15.75" customHeight="1">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spans="2:27" ht="15.75" customHeight="1">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spans="2:27" ht="15.75" customHeight="1">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spans="2:27" ht="15.75" customHeight="1">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spans="2:27" ht="15.75" customHeight="1">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spans="2:27" ht="15.75" customHeight="1">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spans="2:27" ht="15.75" customHeight="1">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spans="2:27" ht="15.75" customHeight="1">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spans="2:27" ht="15.75" customHeight="1">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spans="2:27" ht="15.75" customHeight="1">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spans="2:27" ht="15.75" customHeight="1">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spans="2:27" ht="15.75" customHeight="1">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spans="2:27" ht="15.75" customHeight="1">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spans="2:27" ht="15.75" customHeight="1">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spans="2:27" ht="15.75" customHeight="1">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spans="2:27" ht="15.75" customHeight="1">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spans="2:27" ht="15.75" customHeight="1">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spans="2:27" ht="15.75" customHeight="1">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spans="2:27" ht="15.75" customHeight="1">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spans="2:27" ht="15.75" customHeight="1">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spans="2:27" ht="15.75" customHeight="1">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spans="2:27" ht="15.75" customHeight="1">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spans="2:27" ht="15.75" customHeight="1">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spans="2:27" ht="15.75" customHeight="1">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spans="2:27" ht="15.75" customHeight="1">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spans="2:27" ht="15.75" customHeight="1">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spans="2:27" ht="15.75" customHeight="1">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spans="2:27" ht="15.75" customHeight="1">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spans="2:27" ht="15.75" customHeight="1">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spans="2:27" ht="15.75" customHeight="1">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spans="2:27" ht="15.75" customHeight="1">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spans="2:27" ht="15.75" customHeight="1">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spans="2:27" ht="15.75" customHeight="1">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spans="2:27" ht="15.75" customHeight="1">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spans="2:27" ht="15.75" customHeight="1">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spans="2:27" ht="15.75" customHeight="1">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spans="2:27" ht="15.75" customHeight="1">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spans="2:27" ht="15.75" customHeight="1">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spans="2:27" ht="15.75" customHeight="1">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spans="2:27" ht="15.75" customHeight="1">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spans="2:27" ht="15.75" customHeight="1">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spans="2:27" ht="15.75" customHeight="1">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spans="2:27" ht="15.75" customHeight="1">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spans="2:27" ht="15.75" customHeight="1">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spans="2:27" ht="15.75" customHeight="1">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spans="2:27" ht="15.75" customHeight="1">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spans="2:27" ht="15.75" customHeight="1">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spans="2:27" ht="15.75" customHeight="1">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spans="2:27" ht="15.75" customHeight="1">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spans="2:27" ht="15.75" customHeight="1">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spans="2:27" ht="15.75" customHeight="1">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spans="2:27" ht="15.75" customHeight="1">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spans="2:27" ht="15.75" customHeight="1">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spans="2:27" ht="15.75" customHeight="1">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spans="2:27" ht="15.75" customHeight="1">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spans="2:27" ht="15.75" customHeight="1">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spans="2:27" ht="15.75" customHeight="1">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spans="2:27" ht="15.75" customHeight="1">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spans="2:27" ht="15.75" customHeight="1">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spans="2:27" ht="15.75" customHeight="1">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spans="2:27" ht="15.75" customHeight="1">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spans="2:27" ht="15.75" customHeight="1">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spans="2:27" ht="15.75" customHeight="1">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spans="2:27" ht="15.75" customHeight="1">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spans="2:27" ht="15.75" customHeight="1">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spans="2:27" ht="15.75" customHeight="1">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spans="2:27" ht="15.75" customHeight="1">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spans="2:27" ht="15.75" customHeight="1">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spans="2:27" ht="15.75" customHeight="1">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spans="2:27" ht="15.75" customHeight="1">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spans="2:27" ht="15.75" customHeight="1">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spans="2:27" ht="15.75" customHeight="1">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spans="2:27" ht="15.75" customHeight="1">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spans="2:27" ht="15.75" customHeight="1">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spans="2:27" ht="15.75" customHeight="1">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spans="2:27" ht="15.75" customHeight="1">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spans="2:27" ht="15.75" customHeight="1">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spans="2:27" ht="15.75" customHeight="1">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spans="2:27" ht="15.75" customHeight="1">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spans="2:27" ht="15.75" customHeight="1">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spans="2:27" ht="15.75" customHeight="1">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spans="2:27" ht="15.75" customHeight="1">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spans="2:27" ht="15.75" customHeight="1">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spans="2:27" ht="15.75" customHeight="1">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spans="2:27" ht="15.75" customHeight="1">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spans="2:27" ht="15.75" customHeight="1">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spans="2:27" ht="15.75" customHeight="1">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spans="2:27" ht="15.75" customHeight="1">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spans="2:27" ht="15.75" customHeight="1">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spans="2:27" ht="15.75" customHeight="1">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spans="2:27" ht="15.75" customHeight="1">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spans="2:27" ht="15.75" customHeight="1">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spans="2:27" ht="15.75" customHeight="1">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spans="2:27" ht="15.75" customHeight="1">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spans="2:27" ht="15.75" customHeight="1">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spans="2:27" ht="15.75" customHeight="1">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spans="2:27" ht="15.75" customHeight="1">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spans="2:27" ht="15.75" customHeight="1">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spans="2:27" ht="15.75" customHeight="1">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spans="2:27" ht="15.75" customHeight="1">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spans="2:27" ht="15.75" customHeight="1">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spans="2:27" ht="15.75" customHeight="1">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spans="2:27" ht="15.75" customHeight="1">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spans="2:27" ht="15.75" customHeight="1">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spans="2:27" ht="15.75" customHeight="1">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spans="2:27" ht="15.75" customHeight="1">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spans="2:27" ht="15.75" customHeight="1">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spans="2:27" ht="15.75" customHeight="1">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spans="2:27" ht="15.75" customHeight="1">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spans="2:27" ht="15.75" customHeight="1">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spans="2:27" ht="15.75" customHeight="1">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spans="2:27" ht="15.75" customHeight="1">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spans="2:27" ht="15.75" customHeight="1">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spans="2:27" ht="15.75" customHeight="1">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spans="2:27" ht="15.75" customHeight="1">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spans="2:27" ht="15.75" customHeight="1">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spans="2:27" ht="15.75" customHeight="1">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spans="2:27" ht="15.75" customHeight="1">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spans="2:27" ht="15.75" customHeight="1">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spans="2:27" ht="15.75" customHeight="1">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spans="2:27" ht="15.75" customHeight="1">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spans="2:27" ht="15.75" customHeight="1">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spans="2:27" ht="15.75" customHeight="1">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spans="2:27" ht="15.75" customHeight="1">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spans="2:27" ht="15.75" customHeight="1">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spans="2:27" ht="15.75" customHeight="1">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spans="2:27" ht="15.75" customHeight="1">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spans="2:27" ht="15.75" customHeight="1">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spans="2:27" ht="15.75" customHeight="1">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spans="2:27" ht="15.75" customHeight="1">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spans="2:27" ht="15.75" customHeight="1">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spans="2:27" ht="15.75" customHeight="1">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spans="2:27" ht="15.75" customHeight="1">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spans="2:27" ht="15.75" customHeight="1">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spans="2:27" ht="15.75" customHeight="1">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spans="2:27" ht="15.75" customHeight="1">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spans="2:27" ht="15.75" customHeight="1">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spans="2:27" ht="15.75" customHeight="1">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spans="2:27" ht="15.75" customHeight="1">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spans="2:27" ht="15.75" customHeight="1">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spans="2:27" ht="15.75" customHeight="1">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spans="2:27" ht="15.75" customHeight="1">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spans="2:27" ht="15.75" customHeight="1">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spans="2:27" ht="15.75" customHeight="1">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spans="2:27" ht="15.75" customHeight="1">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spans="2:27" ht="15.75" customHeight="1">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spans="2:27" ht="15.75" customHeight="1">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spans="2:27" ht="15.75" customHeight="1">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spans="2:27" ht="15.75" customHeight="1">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spans="2:27" ht="15.75" customHeight="1">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spans="2:27" ht="15.75" customHeight="1">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spans="2:27" ht="15.75" customHeight="1">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spans="2:27" ht="15.75" customHeight="1">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spans="2:27" ht="15.75" customHeight="1">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spans="2:27" ht="15.75" customHeight="1">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spans="2:27" ht="15.75" customHeight="1">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spans="2:27" ht="15.75" customHeight="1">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spans="2:27" ht="15.75" customHeight="1">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spans="2:27" ht="15.75" customHeight="1">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spans="2:27" ht="15.75" customHeight="1">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spans="2:27" ht="15.75" customHeight="1">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spans="2:27" ht="15.75" customHeight="1">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spans="2:27" ht="15.75" customHeight="1">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spans="2:27" ht="15.75" customHeight="1">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spans="2:27" ht="15.75" customHeight="1">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spans="2:27" ht="15.75" customHeight="1">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spans="2:27" ht="15.75" customHeight="1">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spans="2:27" ht="15.75" customHeight="1">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spans="2:27" ht="15.75" customHeight="1">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spans="2:27" ht="15.75" customHeight="1">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spans="2:27" ht="15.75" customHeight="1">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spans="2:27" ht="15.75" customHeight="1">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spans="2:27" ht="15.75" customHeight="1">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spans="2:27" ht="15.75" customHeight="1">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spans="2:27" ht="15.75" customHeight="1">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spans="2:27" ht="15.75" customHeight="1">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spans="2:27" ht="15.75" customHeight="1">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spans="2:27" ht="15.75" customHeight="1">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spans="2:27" ht="15.75" customHeight="1">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spans="2:27" ht="15.75" customHeight="1">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spans="2:27" ht="15.75" customHeight="1">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spans="2:27" ht="15.75" customHeight="1">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spans="2:27" ht="15.75" customHeight="1">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spans="2:27" ht="15.75" customHeight="1">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spans="2:27" ht="15.75" customHeight="1">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spans="2:27" ht="15.75" customHeight="1">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spans="2:27" ht="15.75" customHeight="1">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spans="2:27" ht="15.75" customHeight="1">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spans="2:27" ht="15.75" customHeight="1">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spans="2:27" ht="15.75" customHeight="1">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spans="2:27" ht="15.75" customHeight="1">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spans="2:27" ht="15.75" customHeight="1">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spans="2:27" ht="15.75" customHeight="1">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spans="2:27" ht="15.75" customHeight="1">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spans="2:27" ht="15.75" customHeight="1">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spans="2:27" ht="15.75" customHeight="1">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spans="2:27" ht="15.75" customHeight="1">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spans="2:27" ht="15.75" customHeight="1">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spans="2:27" ht="15.75" customHeight="1">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spans="2:27" ht="15.75" customHeight="1">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spans="2:27" ht="15.75" customHeight="1">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spans="2:27" ht="15.75" customHeight="1">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spans="2:27" ht="15.75" customHeight="1">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spans="2:27" ht="15.75" customHeight="1">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spans="2:27" ht="15.75" customHeight="1">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spans="2:27" ht="15.75" customHeight="1">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spans="2:27" ht="15.75" customHeight="1">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spans="2:27" ht="15.75" customHeight="1">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spans="2:27" ht="15.75" customHeight="1">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spans="2:27" ht="15.75" customHeight="1">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spans="2:27" ht="15.75" customHeight="1">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spans="2:27" ht="15.75" customHeight="1">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spans="2:27" ht="15.75" customHeight="1">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spans="2:27" ht="15.75" customHeight="1">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spans="2:27" ht="15.75" customHeight="1">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spans="2:27" ht="15.75" customHeight="1">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spans="2:27" ht="15.75" customHeight="1">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spans="2:27" ht="15.75" customHeight="1">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spans="2:27" ht="15.75" customHeight="1">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spans="2:27" ht="15.75" customHeight="1">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spans="2:27" ht="15.75" customHeight="1">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spans="2:27" ht="15.75" customHeight="1">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spans="2:27" ht="15.75" customHeight="1">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spans="2:27" ht="15.75" customHeight="1">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spans="2:27" ht="15.75" customHeight="1">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spans="2:27" ht="15.75" customHeight="1">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spans="2:27" ht="15.75" customHeight="1">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spans="2:27" ht="15.75" customHeight="1">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spans="2:27" ht="15.75" customHeight="1">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spans="2:27" ht="15.75" customHeight="1">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spans="2:27" ht="15.75" customHeight="1">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spans="2:27" ht="15.75" customHeight="1">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spans="2:27" ht="15.75" customHeight="1">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spans="2:27" ht="15.75" customHeight="1">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spans="2:27" ht="15.75" customHeight="1">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spans="2:27" ht="15.75" customHeight="1">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spans="2:27" ht="15.75" customHeight="1">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spans="2:27" ht="15.75" customHeight="1">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spans="2:27" ht="15.75" customHeight="1">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spans="2:27" ht="15.75" customHeight="1">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spans="2:27" ht="15.75" customHeight="1">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spans="2:27" ht="15.75" customHeight="1">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spans="2:27" ht="15.75" customHeight="1">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spans="2:27" ht="15.75" customHeight="1">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spans="2:27" ht="15.75" customHeight="1">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spans="2:27" ht="15.75" customHeight="1">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spans="2:27" ht="15.75" customHeight="1">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spans="2:27" ht="15.75" customHeight="1">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spans="2:27" ht="15.75" customHeight="1">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spans="2:27" ht="15.75" customHeight="1">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spans="2:27" ht="15.75" customHeight="1">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spans="2:27" ht="15.75" customHeight="1">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spans="2:27" ht="15.75" customHeight="1">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spans="2:27" ht="15.75" customHeight="1">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spans="2:27" ht="15.75" customHeight="1">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spans="2:27" ht="15.75" customHeight="1">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spans="2:27" ht="15.75" customHeight="1">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spans="2:27" ht="15.75" customHeight="1">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spans="2:27" ht="15.75" customHeight="1">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spans="2:27" ht="15.75" customHeight="1">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spans="2:27" ht="15.75" customHeight="1">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spans="2:27" ht="15.75" customHeight="1">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spans="2:27" ht="15.75" customHeight="1">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spans="2:27" ht="15.75" customHeight="1">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spans="2:27" ht="15.75" customHeight="1">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spans="2:27" ht="15.75" customHeight="1">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spans="2:27" ht="15.75" customHeight="1">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spans="2:27" ht="15.75" customHeight="1">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spans="2:27" ht="15.75" customHeight="1">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spans="2:27" ht="15.75" customHeight="1">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spans="2:27" ht="15.75" customHeight="1">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spans="2:27" ht="15.75" customHeight="1">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spans="2:27" ht="15.75" customHeight="1">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spans="2:27" ht="15.75" customHeight="1">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spans="2:27" ht="15.75" customHeight="1">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spans="2:27" ht="15.75" customHeight="1">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spans="2:27" ht="15.75" customHeight="1">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spans="2:27" ht="15.75" customHeight="1">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spans="2:27" ht="15.75" customHeight="1">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spans="2:27" ht="15.75" customHeight="1">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spans="2:27" ht="15.75" customHeight="1">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spans="2:27" ht="15.75" customHeight="1">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spans="2:27" ht="15.75" customHeight="1">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spans="2:27" ht="15.75" customHeight="1">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spans="2:27" ht="15.75" customHeight="1">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spans="2:27" ht="15.75" customHeight="1">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spans="2:27" ht="15.75" customHeight="1">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spans="2:27" ht="15.75" customHeight="1">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spans="2:27" ht="15.75" customHeight="1">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spans="2:27" ht="15.75" customHeight="1">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spans="2:27" ht="15.75" customHeight="1">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spans="2:27" ht="15.75" customHeight="1">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spans="2:27" ht="15.75" customHeight="1">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spans="2:27" ht="15.75" customHeight="1">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spans="2:27" ht="15.75" customHeight="1">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spans="2:27" ht="15.75" customHeight="1">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spans="2:27" ht="15.75" customHeight="1">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spans="2:27" ht="15.75" customHeight="1">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spans="2:27" ht="15.75" customHeight="1">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spans="2:27" ht="15.75" customHeight="1">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spans="2:27" ht="15.75" customHeight="1">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spans="2:27" ht="15.75" customHeight="1">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spans="2:27" ht="15.75" customHeight="1">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spans="2:27" ht="15.75" customHeight="1">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spans="2:27" ht="15.75" customHeight="1">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spans="2:27" ht="15.75" customHeight="1">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spans="2:27" ht="15.75" customHeight="1">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spans="2:27" ht="15.75" customHeight="1">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spans="2:27" ht="15.75" customHeight="1">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spans="2:27" ht="15.75" customHeight="1">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spans="2:27" ht="15.75" customHeight="1">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spans="2:27" ht="15.75" customHeight="1">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spans="2:27" ht="15.75" customHeight="1">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spans="2:27" ht="15.75" customHeight="1">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spans="2:27" ht="15.75" customHeight="1">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spans="2:27" ht="15.75" customHeight="1">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spans="2:27" ht="15.75" customHeight="1">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spans="2:27" ht="15.75" customHeight="1">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spans="2:27" ht="15.75" customHeight="1">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spans="2:27" ht="15.75" customHeight="1">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spans="2:27" ht="15.75" customHeight="1">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spans="2:27" ht="15.75" customHeight="1">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spans="2:27" ht="15.75" customHeight="1">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spans="2:27" ht="15.75" customHeight="1">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spans="2:27" ht="15.75" customHeight="1">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spans="2:27" ht="15.75" customHeight="1">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spans="2:27" ht="15.75" customHeight="1">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spans="2:27" ht="15.75" customHeight="1">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spans="2:27" ht="15.75" customHeight="1">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spans="2:27" ht="15.75" customHeight="1">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spans="2:27" ht="15.75" customHeight="1">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spans="2:27" ht="15.75" customHeight="1">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spans="2:27" ht="15.75" customHeight="1">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spans="2:27" ht="15.75" customHeight="1">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spans="2:27" ht="15.75" customHeight="1">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spans="2:27" ht="15.75" customHeight="1">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spans="2:27" ht="15.75" customHeight="1">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spans="2:27" ht="15.75" customHeight="1">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spans="2:27" ht="15.75" customHeight="1">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spans="2:27" ht="15.75" customHeight="1">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spans="2:27" ht="15.75" customHeight="1">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spans="2:27" ht="15.75" customHeight="1">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spans="2:27" ht="15.75" customHeight="1">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spans="2:27" ht="15.75" customHeight="1">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spans="2:27" ht="15.75" customHeight="1">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spans="2:27" ht="15.75" customHeight="1">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spans="2:27" ht="15.75" customHeight="1">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spans="2:27" ht="15.75" customHeight="1">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spans="2:27" ht="15.75" customHeight="1">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spans="2:27" ht="15.75" customHeight="1">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spans="2:27" ht="15.75" customHeight="1">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spans="2:27" ht="15.75" customHeight="1">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spans="2:27" ht="15.75" customHeight="1">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spans="2:27" ht="15.75" customHeight="1">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spans="2:27" ht="15.75" customHeight="1">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spans="2:27" ht="15.75" customHeight="1">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spans="2:27" ht="15.75" customHeight="1">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spans="2:27" ht="15.75" customHeight="1">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spans="2:27" ht="15.75" customHeight="1">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spans="2:27" ht="15.75" customHeight="1">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spans="2:27" ht="15.75" customHeight="1">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spans="2:27" ht="15.75" customHeight="1">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spans="2:27" ht="15.75" customHeight="1">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spans="2:27" ht="15.75" customHeight="1">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spans="2:27" ht="15.75" customHeight="1">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spans="2:27" ht="15.75" customHeight="1">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spans="2:27" ht="15.75" customHeight="1">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spans="2:27" ht="15.75" customHeight="1">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spans="2:27" ht="15.75" customHeight="1">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spans="2:27" ht="15.75" customHeight="1">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spans="2:27" ht="15.75" customHeight="1">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spans="2:27" ht="15.75" customHeight="1">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spans="2:27" ht="15.75" customHeight="1">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spans="2:27" ht="15.75" customHeight="1">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spans="2:27" ht="15.75" customHeight="1">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spans="2:27" ht="15.75" customHeight="1">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spans="2:27" ht="15.75" customHeight="1">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spans="2:27" ht="15.75" customHeight="1">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spans="2:27" ht="15.75" customHeight="1">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spans="2:27" ht="15.75" customHeight="1">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spans="2:27" ht="15.75" customHeight="1">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spans="2:27" ht="15.75" customHeight="1">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spans="2:27" ht="15.75" customHeight="1">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spans="2:27" ht="15.75" customHeight="1">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spans="2:27" ht="15.75" customHeight="1">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spans="2:27" ht="15.75" customHeight="1">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spans="2:27" ht="15.75" customHeight="1">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spans="2:27" ht="15.75" customHeight="1">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spans="2:27" ht="15.75" customHeight="1">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spans="2:27" ht="15.75" customHeight="1">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spans="2:27" ht="15.75" customHeight="1">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spans="2:27" ht="15.75" customHeight="1">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spans="2:27" ht="15.75" customHeight="1">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spans="2:27" ht="15.75" customHeight="1">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spans="2:27" ht="15.75" customHeight="1">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spans="2:27" ht="15.75" customHeight="1">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spans="2:27" ht="15.75" customHeight="1">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spans="2:27" ht="15.75" customHeight="1">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spans="2:27" ht="15.75" customHeight="1">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spans="2:27" ht="15.75" customHeight="1">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spans="2:27" ht="15.75" customHeight="1">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spans="2:27" ht="15.75" customHeight="1">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spans="2:27" ht="15.75" customHeight="1">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spans="2:27" ht="15.75" customHeight="1">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spans="2:27" ht="15.75" customHeight="1">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spans="2:27" ht="15.75" customHeight="1">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spans="2:27" ht="15.75" customHeight="1">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spans="2:27" ht="15.75" customHeight="1">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spans="2:27" ht="15.75" customHeight="1">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spans="2:27" ht="15.75" customHeight="1">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spans="2:27" ht="15.75" customHeight="1">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spans="2:27" ht="15.75" customHeight="1">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spans="2:27" ht="15.75" customHeight="1">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spans="2:27" ht="15.75" customHeight="1">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spans="2:27" ht="15.75" customHeight="1">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spans="2:27" ht="15.75" customHeight="1">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spans="2:27" ht="15.75" customHeight="1">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spans="2:27" ht="15.75" customHeight="1">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spans="2:27" ht="15.75" customHeight="1">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spans="2:27" ht="15.75" customHeight="1">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spans="2:27" ht="15.75" customHeight="1">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spans="2:27" ht="15.75" customHeight="1">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spans="2:27" ht="15.75" customHeight="1">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spans="2:27" ht="15.75" customHeight="1">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spans="2:27" ht="15.75" customHeight="1">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spans="2:27" ht="15.75" customHeight="1">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spans="2:27" ht="15.75" customHeight="1">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spans="2:27" ht="15.75" customHeight="1">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spans="2:27" ht="15.75" customHeight="1">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spans="2:27" ht="15.75" customHeight="1">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spans="2:27" ht="15.75" customHeight="1">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spans="2:27" ht="15.75" customHeight="1">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spans="2:27" ht="15.75" customHeight="1">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spans="2:27" ht="15.75" customHeight="1">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spans="2:27" ht="15.75" customHeight="1">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spans="2:27" ht="15.75" customHeight="1">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spans="2:27" ht="15.75" customHeight="1">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spans="2:27" ht="15.75" customHeight="1">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spans="2:27" ht="15.75" customHeight="1">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spans="2:27" ht="15.75" customHeight="1">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spans="2:27" ht="15.75" customHeight="1">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spans="2:27" ht="15.75" customHeight="1">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spans="2:27" ht="15.75" customHeight="1">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spans="2:27" ht="15.75" customHeight="1">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spans="2:27" ht="15.75" customHeight="1">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spans="2:27" ht="15.75" customHeight="1">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spans="2:27" ht="15.75" customHeight="1">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spans="2:27" ht="15.75" customHeight="1">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spans="2:27" ht="15.75" customHeight="1">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spans="2:27" ht="15.75" customHeight="1">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spans="2:27" ht="15.75" customHeight="1">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spans="2:27" ht="15.75" customHeight="1">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spans="2:27" ht="15.75" customHeight="1">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spans="2:27" ht="15.75" customHeight="1">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spans="2:27" ht="15.75" customHeight="1">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spans="2:27" ht="15.75" customHeight="1">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spans="2:27" ht="15.75" customHeight="1">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spans="2:27" ht="15.75" customHeight="1">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spans="2:27" ht="15.75" customHeight="1">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spans="2:27" ht="15.75" customHeight="1">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spans="2:27" ht="15.75" customHeight="1">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spans="2:27" ht="15.75" customHeight="1">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spans="2:27" ht="15.75" customHeight="1">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spans="2:27" ht="15.75" customHeight="1">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spans="2:27" ht="15.75" customHeight="1">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spans="2:27" ht="15.75" customHeight="1">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spans="2:27" ht="15.75" customHeight="1">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spans="2:27" ht="15.75" customHeight="1">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spans="2:27" ht="15.75" customHeight="1">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spans="2:27" ht="15.75" customHeight="1">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spans="2:27" ht="15.75" customHeight="1">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spans="2:27" ht="15.75" customHeight="1">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spans="2:27" ht="15.75" customHeight="1">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spans="2:27" ht="15.75" customHeight="1">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spans="2:27" ht="15.75" customHeight="1">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spans="2:27" ht="15.75" customHeight="1">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spans="2:27" ht="15.75" customHeight="1">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spans="2:27" ht="15.75" customHeight="1">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spans="2:27" ht="15.75" customHeight="1">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spans="2:27" ht="15.75" customHeight="1">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spans="2:27" ht="15.75" customHeight="1">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spans="2:27" ht="15.75" customHeight="1">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spans="2:27" ht="15.75" customHeight="1">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spans="2:27" ht="15.75" customHeight="1">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spans="2:27" ht="15.75" customHeight="1">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spans="2:27" ht="15.75" customHeight="1">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spans="2:27" ht="15.75" customHeight="1">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spans="2:27" ht="15.75" customHeight="1">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spans="2:27" ht="15.75" customHeight="1">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spans="2:27" ht="15.75" customHeight="1">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spans="2:27" ht="15.75" customHeight="1">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spans="2:27" ht="15.75" customHeight="1">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spans="2:27" ht="15.75" customHeight="1">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spans="2:27" ht="15.75" customHeight="1">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spans="2:27" ht="15.75" customHeight="1">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spans="2:27" ht="15.75" customHeight="1">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spans="2:27" ht="15.75" customHeight="1">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spans="2:27" ht="15.75" customHeight="1">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spans="2:27" ht="15.75" customHeight="1">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spans="2:27" ht="15.75" customHeight="1">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spans="2:27" ht="15.75" customHeight="1">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spans="2:27" ht="15.75" customHeight="1">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spans="2:27" ht="15.75" customHeight="1">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spans="2:27" ht="15.75" customHeight="1">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spans="2:27" ht="15.75" customHeight="1">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spans="2:27" ht="15.75" customHeight="1">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spans="2:27" ht="15.75" customHeight="1">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spans="2:27" ht="15.75" customHeight="1">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spans="2:27" ht="15.75" customHeight="1">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spans="2:27" ht="15.75" customHeight="1">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spans="2:27" ht="15.75" customHeight="1">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spans="2:27" ht="15.75" customHeight="1">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spans="2:27" ht="15.75" customHeight="1">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spans="2:27" ht="15.75" customHeight="1">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spans="2:27" ht="15.75" customHeight="1">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spans="2:27" ht="15.75" customHeight="1">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spans="2:27" ht="15.75" customHeight="1">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spans="2:27" ht="15.75" customHeight="1">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spans="2:27" ht="15.75" customHeight="1">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spans="2:27" ht="15.75" customHeight="1">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spans="2:27" ht="15.75" customHeight="1">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spans="2:27" ht="15.75" customHeight="1">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spans="2:27" ht="15.75" customHeight="1">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spans="2:27" ht="15.75" customHeight="1">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spans="2:27" ht="15.75" customHeight="1">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spans="2:27" ht="15.75" customHeight="1">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spans="2:27" ht="15.75" customHeight="1">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spans="2:27" ht="15.75" customHeight="1">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spans="2:27" ht="15.75" customHeight="1">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spans="2:27" ht="15.75" customHeight="1">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spans="2:27" ht="15.75" customHeight="1">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spans="2:27" ht="15.75" customHeight="1">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spans="2:27" ht="15.75" customHeight="1">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spans="2:27" ht="15.75" customHeight="1">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spans="2:27" ht="15.75" customHeight="1">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spans="2:27" ht="15.75" customHeight="1">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spans="2:27" ht="15.75" customHeight="1">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spans="2:27" ht="15.75" customHeight="1">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spans="2:27" ht="15.75" customHeight="1">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spans="2:27" ht="15.75" customHeight="1">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spans="2:27" ht="15.75" customHeight="1">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spans="2:27" ht="15.75" customHeight="1">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spans="2:27" ht="15.75" customHeight="1">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spans="2:27" ht="15.75" customHeight="1">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spans="2:27" ht="15.75" customHeight="1">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spans="2:27" ht="15.75" customHeight="1">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spans="2:27" ht="15.75" customHeight="1">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spans="2:27" ht="15.75" customHeight="1">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spans="2:27" ht="15.75" customHeight="1">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spans="2:27" ht="15.75" customHeight="1">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spans="2:27" ht="15.75" customHeight="1">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spans="2:27" ht="15.75" customHeight="1">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spans="2:27" ht="15.75" customHeight="1">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spans="2:27" ht="15.75" customHeight="1">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spans="2:27" ht="15.75" customHeight="1">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spans="2:27" ht="15.75" customHeight="1">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spans="2:27" ht="15.75" customHeight="1">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spans="2:27" ht="15.75" customHeight="1">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spans="2:27" ht="15.75" customHeight="1">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spans="2:27" ht="15.75" customHeight="1">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spans="2:27" ht="15.75" customHeight="1">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spans="2:27" ht="15.75" customHeight="1">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spans="2:27" ht="15.75" customHeight="1">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spans="2:27" ht="15.75" customHeight="1">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spans="2:27" ht="15.75" customHeight="1">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spans="2:27" ht="15.75" customHeight="1">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spans="2:27" ht="15.75" customHeight="1">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spans="2:27" ht="15.75" customHeight="1">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spans="2:27" ht="15.75" customHeight="1">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spans="2:27" ht="15.75" customHeight="1">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spans="2:27" ht="15.75" customHeight="1">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spans="2:27" ht="15.75" customHeight="1">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spans="2:27" ht="15.75" customHeight="1">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spans="2:27" ht="15.75" customHeight="1">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spans="2:27" ht="15.75" customHeight="1">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spans="2:27" ht="15.75" customHeight="1">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spans="2:27" ht="15.75" customHeight="1">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spans="2:27" ht="15.75" customHeight="1">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spans="2:27" ht="15.75" customHeight="1">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spans="2:27" ht="15.75" customHeight="1">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spans="2:27" ht="15.75" customHeight="1">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spans="2:27" ht="15.75" customHeight="1">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spans="2:27" ht="15.75" customHeight="1">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spans="2:27" ht="15.75" customHeight="1">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spans="2:27" ht="15.75" customHeight="1">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spans="2:27" ht="15.75" customHeight="1">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spans="2:27" ht="15.75" customHeight="1">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spans="2:27" ht="15.75" customHeight="1">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spans="2:27" ht="15.75" customHeight="1">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spans="2:27" ht="15.75" customHeight="1">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spans="2:27" ht="15.75" customHeight="1">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spans="2:27" ht="15.75" customHeight="1">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spans="2:27" ht="15.75" customHeight="1">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spans="2:27" ht="15.75" customHeight="1">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spans="2:27" ht="15.75" customHeight="1">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spans="2:27" ht="15.75" customHeight="1">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spans="2:27" ht="15.75" customHeight="1">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spans="2:27" ht="15.75" customHeight="1">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spans="2:27" ht="15.75" customHeight="1">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spans="2:27" ht="15.75" customHeight="1">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spans="2:27" ht="15.75" customHeight="1">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spans="2:27" ht="15.75" customHeight="1">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spans="2:27" ht="15.75" customHeight="1">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spans="2:27" ht="15.75" customHeight="1">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spans="2:27" ht="15.75" customHeight="1">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spans="2:27" ht="15.75" customHeight="1">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spans="2:27" ht="15.75" customHeight="1">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spans="2:27" ht="15.75" customHeight="1">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spans="2:27" ht="15.75" customHeight="1">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spans="2:27" ht="15.75" customHeight="1">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spans="2:27" ht="15.75" customHeight="1">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spans="2:27" ht="15.75" customHeight="1">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spans="2:27" ht="15.75" customHeight="1">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spans="2:27" ht="15.75" customHeight="1">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spans="2:27" ht="15.75" customHeight="1">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spans="2:27" ht="15.75" customHeight="1">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spans="2:27" ht="15.75" customHeight="1">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spans="2:27" ht="15.75" customHeight="1">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spans="2:27" ht="15.75" customHeight="1">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spans="2:27" ht="15.75" customHeight="1">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spans="2:27" ht="15.75" customHeight="1">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spans="2:27" ht="15.75" customHeight="1">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spans="2:27" ht="15.75" customHeight="1">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spans="2:27" ht="15.75" customHeight="1">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spans="2:27" ht="15.75" customHeight="1">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spans="2:27" ht="15.75" customHeight="1">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spans="2:27" ht="15.75" customHeight="1">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spans="2:27" ht="15.75" customHeight="1">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spans="2:27" ht="15.75" customHeight="1">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spans="2:27" ht="15.75" customHeight="1">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spans="2:27" ht="15.75" customHeight="1">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spans="2:27" ht="15.75" customHeight="1">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spans="2:27" ht="15.75" customHeight="1">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spans="2:27" ht="15.75" customHeight="1">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spans="2:27" ht="15.75" customHeight="1">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spans="2:27" ht="15.75" customHeight="1">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spans="2:27" ht="15.75" customHeight="1">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00"/>
  <sheetViews>
    <sheetView zoomScale="235" zoomScaleNormal="235" workbookViewId="0">
      <selection activeCell="C10" sqref="C10"/>
    </sheetView>
  </sheetViews>
  <sheetFormatPr baseColWidth="10" defaultColWidth="14.42578125" defaultRowHeight="15" customHeight="1"/>
  <cols>
    <col min="2" max="2" width="74" customWidth="1"/>
    <col min="3" max="3" width="31.140625" customWidth="1"/>
    <col min="4" max="4" width="12.7109375" customWidth="1"/>
    <col min="5" max="5" width="10.7109375" customWidth="1"/>
    <col min="6" max="6" width="24.5703125" customWidth="1"/>
    <col min="7" max="26" width="10.7109375" customWidth="1"/>
  </cols>
  <sheetData>
    <row r="1" spans="1:7">
      <c r="A1" s="24" t="s">
        <v>19</v>
      </c>
      <c r="B1" s="135" t="s">
        <v>20</v>
      </c>
      <c r="C1" s="12" t="s">
        <v>21</v>
      </c>
      <c r="D1" s="12" t="s">
        <v>22</v>
      </c>
      <c r="E1" s="12" t="s">
        <v>23</v>
      </c>
      <c r="F1" s="13" t="s">
        <v>24</v>
      </c>
      <c r="G1" s="14" t="s">
        <v>7</v>
      </c>
    </row>
    <row r="2" spans="1:7" ht="30">
      <c r="A2" s="25" t="s">
        <v>40</v>
      </c>
      <c r="B2" s="20" t="s">
        <v>41</v>
      </c>
      <c r="C2" s="21" t="s">
        <v>7</v>
      </c>
      <c r="D2" s="21" t="s">
        <v>13</v>
      </c>
      <c r="E2" s="21"/>
      <c r="F2" s="4">
        <v>3</v>
      </c>
      <c r="G2" s="22"/>
    </row>
    <row r="3" spans="1:7">
      <c r="A3" s="25" t="s">
        <v>42</v>
      </c>
      <c r="B3" s="28" t="s">
        <v>43</v>
      </c>
      <c r="C3" s="28" t="s">
        <v>7</v>
      </c>
      <c r="D3" s="21" t="s">
        <v>13</v>
      </c>
      <c r="E3" s="28"/>
      <c r="F3" s="28"/>
      <c r="G3" s="29">
        <v>4</v>
      </c>
    </row>
    <row r="4" spans="1:7" ht="15" customHeight="1">
      <c r="A4" s="16"/>
      <c r="B4" s="17" t="s">
        <v>44</v>
      </c>
      <c r="C4" s="18" t="s">
        <v>29</v>
      </c>
      <c r="D4" s="18" t="s">
        <v>13</v>
      </c>
      <c r="E4" s="18"/>
      <c r="F4" s="8"/>
      <c r="G4" s="19"/>
    </row>
    <row r="5" spans="1:7" ht="30">
      <c r="A5" s="25"/>
      <c r="B5" s="20" t="s">
        <v>45</v>
      </c>
      <c r="C5" s="21" t="s">
        <v>7</v>
      </c>
      <c r="D5" s="21" t="s">
        <v>13</v>
      </c>
      <c r="E5" s="21"/>
      <c r="F5" s="4"/>
      <c r="G5" s="2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000"/>
  <sheetViews>
    <sheetView zoomScale="250" zoomScaleNormal="250" workbookViewId="0">
      <selection activeCell="B6" sqref="B6"/>
    </sheetView>
  </sheetViews>
  <sheetFormatPr baseColWidth="10" defaultColWidth="14.42578125" defaultRowHeight="15" customHeight="1"/>
  <cols>
    <col min="2" max="2" width="44.7109375" customWidth="1"/>
    <col min="3" max="3" width="31.140625" customWidth="1"/>
    <col min="4" max="4" width="19" customWidth="1"/>
    <col min="5" max="5" width="10.7109375" customWidth="1"/>
    <col min="6" max="6" width="24.5703125" customWidth="1"/>
    <col min="7" max="26" width="10.7109375" customWidth="1"/>
  </cols>
  <sheetData>
    <row r="1" spans="1:7">
      <c r="A1" s="24" t="s">
        <v>19</v>
      </c>
      <c r="B1" s="135" t="s">
        <v>20</v>
      </c>
      <c r="C1" s="12" t="s">
        <v>21</v>
      </c>
      <c r="D1" s="12" t="s">
        <v>22</v>
      </c>
      <c r="E1" s="12" t="s">
        <v>23</v>
      </c>
      <c r="F1" s="13" t="s">
        <v>24</v>
      </c>
      <c r="G1" s="14" t="s">
        <v>7</v>
      </c>
    </row>
    <row r="2" spans="1:7" ht="45">
      <c r="A2" s="16" t="s">
        <v>46</v>
      </c>
      <c r="B2" s="17" t="s">
        <v>47</v>
      </c>
      <c r="C2" s="8" t="s">
        <v>29</v>
      </c>
      <c r="D2" s="18" t="s">
        <v>14</v>
      </c>
      <c r="E2" s="18"/>
      <c r="F2" s="8"/>
      <c r="G2" s="19">
        <v>2</v>
      </c>
    </row>
    <row r="3" spans="1:7">
      <c r="A3" s="15"/>
      <c r="B3" s="23"/>
      <c r="C3" s="15"/>
      <c r="D3" s="15"/>
      <c r="E3" s="15"/>
      <c r="F3" s="1"/>
      <c r="G3" s="15"/>
    </row>
    <row r="4" spans="1:7" ht="15" customHeight="1">
      <c r="A4" s="15"/>
      <c r="B4" s="23"/>
      <c r="C4" s="15"/>
      <c r="D4" s="15"/>
      <c r="E4" s="15"/>
      <c r="F4" s="1"/>
      <c r="G4"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000"/>
  <sheetViews>
    <sheetView workbookViewId="0"/>
  </sheetViews>
  <sheetFormatPr baseColWidth="10" defaultColWidth="14.42578125" defaultRowHeight="15" customHeight="1"/>
  <cols>
    <col min="2" max="2" width="33" customWidth="1"/>
    <col min="3" max="3" width="24.7109375" customWidth="1"/>
    <col min="4" max="4" width="19" customWidth="1"/>
    <col min="5" max="5" width="10.7109375" customWidth="1"/>
    <col min="6" max="6" width="24.5703125" customWidth="1"/>
    <col min="7" max="26" width="10.7109375" customWidth="1"/>
  </cols>
  <sheetData>
    <row r="1" spans="1:7">
      <c r="A1" s="24" t="s">
        <v>19</v>
      </c>
      <c r="B1" s="12" t="s">
        <v>20</v>
      </c>
      <c r="C1" s="12" t="s">
        <v>21</v>
      </c>
      <c r="D1" s="12" t="s">
        <v>22</v>
      </c>
      <c r="E1" s="12" t="s">
        <v>23</v>
      </c>
      <c r="F1" s="13" t="s">
        <v>24</v>
      </c>
      <c r="G1" s="14" t="s">
        <v>7</v>
      </c>
    </row>
    <row r="2" spans="1:7">
      <c r="A2" s="16"/>
      <c r="B2" s="17"/>
      <c r="C2" s="18"/>
      <c r="D2" s="18" t="s">
        <v>15</v>
      </c>
      <c r="E2" s="18"/>
      <c r="F2" s="8"/>
      <c r="G2" s="19"/>
    </row>
    <row r="3" spans="1:7" ht="58.5" customHeight="1">
      <c r="A3" s="15"/>
      <c r="B3" s="23"/>
      <c r="C3" s="15"/>
      <c r="D3" s="15"/>
      <c r="E3" s="15"/>
      <c r="F3" s="1"/>
      <c r="G3" s="15"/>
    </row>
    <row r="4" spans="1:7" ht="15" customHeight="1">
      <c r="A4" s="15"/>
      <c r="B4" s="23"/>
      <c r="C4" s="15"/>
      <c r="D4" s="15"/>
      <c r="E4" s="15"/>
      <c r="F4" s="1"/>
      <c r="G4" s="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26</vt:i4>
      </vt:variant>
    </vt:vector>
  </HeadingPairs>
  <TitlesOfParts>
    <vt:vector size="26" baseType="lpstr">
      <vt:lpstr>Mapa de Empatía</vt:lpstr>
      <vt:lpstr>Seguridad</vt:lpstr>
      <vt:lpstr>Escalabilidad</vt:lpstr>
      <vt:lpstr>Rendimiento</vt:lpstr>
      <vt:lpstr>Disponibilidad</vt:lpstr>
      <vt:lpstr>Flexibilidad</vt:lpstr>
      <vt:lpstr>Accesibilidad</vt:lpstr>
      <vt:lpstr>Internacionalización</vt:lpstr>
      <vt:lpstr>Interoperabilidad</vt:lpstr>
      <vt:lpstr>Usabilidad</vt:lpstr>
      <vt:lpstr>Capacidad para ser administrado</vt:lpstr>
      <vt:lpstr>Capacidad</vt:lpstr>
      <vt:lpstr>Valores</vt:lpstr>
      <vt:lpstr>Wishlist</vt:lpstr>
      <vt:lpstr>ESC-CAL-SEGURIDAD</vt:lpstr>
      <vt:lpstr>ESC-CAL-SISTEMA</vt:lpstr>
      <vt:lpstr>CAR-00001</vt:lpstr>
      <vt:lpstr>CAR-00002</vt:lpstr>
      <vt:lpstr>CAR-00003</vt:lpstr>
      <vt:lpstr>CAR-00004</vt:lpstr>
      <vt:lpstr>CAR-00005</vt:lpstr>
      <vt:lpstr>CAR-00006</vt:lpstr>
      <vt:lpstr>CAR-00007</vt:lpstr>
      <vt:lpstr>CAR-00008</vt:lpstr>
      <vt:lpstr>CAR-00009</vt:lpstr>
      <vt:lpstr>CAR-00010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207</dc:creator>
  <cp:lastModifiedBy>Miguel Rios</cp:lastModifiedBy>
  <dcterms:created xsi:type="dcterms:W3CDTF">2023-03-10T00:46:09Z</dcterms:created>
  <dcterms:modified xsi:type="dcterms:W3CDTF">2023-05-28T15:27:34Z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0x01010080B553AE94C5D74A8D7A60A113878538</vt:lpwstr>
  </property>
</Properties>
</file>