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B20E8B2D-2102-4575-80BC-0FAB27059A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definedNames>
    <definedName name="_xlchart.v1.0" hidden="1">Respuestas!$I$41:$I$61</definedName>
    <definedName name="_xlchart.v1.1" hidden="1">Respuestas!$H$41:$H$61</definedName>
    <definedName name="_xlchart.v1.2" hidden="1">Respuestas!$G$41:$G$61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7" i="1" l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T136" i="1"/>
  <c r="S136" i="1"/>
  <c r="R136" i="1"/>
  <c r="Q136" i="1"/>
  <c r="O149" i="1"/>
  <c r="P149" i="1"/>
  <c r="N149" i="1"/>
  <c r="O145" i="1"/>
  <c r="P145" i="1"/>
  <c r="N145" i="1"/>
  <c r="O137" i="1"/>
  <c r="P137" i="1"/>
  <c r="N137" i="1"/>
  <c r="O136" i="1"/>
  <c r="P136" i="1"/>
  <c r="N136" i="1"/>
  <c r="K146" i="1"/>
  <c r="K152" i="1"/>
  <c r="K154" i="1"/>
  <c r="K155" i="1"/>
  <c r="I137" i="1"/>
  <c r="I150" i="1"/>
  <c r="I151" i="1"/>
  <c r="I140" i="1"/>
  <c r="I153" i="1"/>
  <c r="I154" i="1"/>
  <c r="G156" i="1"/>
  <c r="L155" i="1" s="1"/>
  <c r="H156" i="1"/>
  <c r="L137" i="1" s="1"/>
  <c r="F156" i="1"/>
  <c r="L138" i="1" s="1"/>
  <c r="G146" i="1"/>
  <c r="H146" i="1"/>
  <c r="K150" i="1" s="1"/>
  <c r="F146" i="1"/>
  <c r="K137" i="1" s="1"/>
  <c r="G145" i="1"/>
  <c r="H145" i="1"/>
  <c r="F145" i="1"/>
  <c r="J140" i="1" s="1"/>
  <c r="H149" i="1"/>
  <c r="G149" i="1"/>
  <c r="F149" i="1"/>
  <c r="I141" i="1" s="1"/>
  <c r="J144" i="1" l="1"/>
  <c r="J139" i="1"/>
  <c r="L156" i="1"/>
  <c r="I144" i="1"/>
  <c r="K142" i="1"/>
  <c r="L146" i="1"/>
  <c r="I143" i="1"/>
  <c r="I136" i="1"/>
  <c r="J155" i="1"/>
  <c r="J145" i="1"/>
  <c r="K141" i="1"/>
  <c r="K153" i="1"/>
  <c r="L152" i="1"/>
  <c r="L147" i="1"/>
  <c r="I139" i="1"/>
  <c r="J143" i="1"/>
  <c r="J136" i="1"/>
  <c r="K147" i="1"/>
  <c r="I155" i="1"/>
  <c r="I145" i="1"/>
  <c r="J154" i="1"/>
  <c r="J150" i="1"/>
  <c r="K140" i="1"/>
  <c r="K149" i="1"/>
  <c r="L141" i="1"/>
  <c r="J142" i="1"/>
  <c r="J138" i="1"/>
  <c r="K151" i="1"/>
  <c r="L149" i="1"/>
  <c r="L140" i="1"/>
  <c r="I142" i="1"/>
  <c r="I138" i="1"/>
  <c r="J153" i="1"/>
  <c r="J137" i="1"/>
  <c r="K139" i="1"/>
  <c r="L148" i="1"/>
  <c r="L151" i="1"/>
  <c r="J156" i="1"/>
  <c r="J149" i="1"/>
  <c r="K136" i="1"/>
  <c r="L144" i="1"/>
  <c r="L139" i="1"/>
  <c r="I147" i="1"/>
  <c r="I156" i="1"/>
  <c r="J146" i="1"/>
  <c r="K148" i="1"/>
  <c r="K145" i="1"/>
  <c r="L143" i="1"/>
  <c r="L136" i="1"/>
  <c r="J151" i="1"/>
  <c r="J147" i="1"/>
  <c r="I146" i="1"/>
  <c r="K156" i="1"/>
  <c r="L145" i="1"/>
  <c r="I152" i="1"/>
  <c r="I149" i="1"/>
  <c r="J141" i="1"/>
  <c r="K144" i="1"/>
  <c r="K138" i="1"/>
  <c r="L154" i="1"/>
  <c r="L150" i="1"/>
  <c r="L153" i="1"/>
  <c r="I148" i="1"/>
  <c r="J152" i="1"/>
  <c r="J148" i="1"/>
  <c r="K143" i="1"/>
  <c r="L142" i="1"/>
  <c r="H68" i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<sst xmlns="http://schemas.openxmlformats.org/spreadsheetml/2006/main" count="121" uniqueCount="74">
  <si>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</si>
  <si>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</si>
  <si>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</si>
  <si>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</si>
  <si>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</si>
  <si>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</si>
  <si>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</si>
  <si>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</si>
  <si>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</si>
  <si>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</si>
  <si>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</si>
  <si>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</si>
  <si>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</si>
  <si>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</si>
  <si>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</si>
  <si>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</si>
  <si>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</si>
  <si>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</si>
  <si>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</si>
  <si>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</si>
  <si>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</si>
  <si>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</si>
  <si>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</si>
  <si>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</si>
  <si>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</si>
  <si>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</si>
  <si>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</si>
  <si>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</si>
  <si>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</si>
  <si>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</si>
  <si>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</si>
  <si>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</si>
  <si>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</si>
  <si>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</si>
  <si>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</si>
  <si>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</si>
  <si>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</si>
  <si>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</si>
  <si>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</si>
  <si>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</si>
  <si>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</si>
  <si>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</si>
  <si>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</si>
  <si>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</si>
  <si>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</si>
  <si>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</si>
  <si>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</si>
  <si>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</si>
  <si>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</si>
  <si>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</si>
  <si>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</si>
  <si>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</si>
  <si>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</si>
  <si>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</si>
  <si>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</si>
  <si>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</si>
  <si>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</si>
  <si>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</si>
  <si>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</si>
  <si>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</si>
  <si>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</si>
  <si>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</si>
  <si>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</si>
  <si>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</si>
  <si>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</si>
  <si>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</si>
  <si>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</si>
  <si>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</si>
  <si>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</si>
  <si>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</si>
  <si>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</si>
  <si>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CentroideX1_it2</t>
  </si>
  <si>
    <t>CentroideX2_it2</t>
  </si>
  <si>
    <t>CentroideX3_it2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</si>
</sst>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929974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487843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41</xdr:col>
      <xdr:colOff>190500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515695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1171581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6" y="7215187"/>
              <a:ext cx="33528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5987" y="10387012"/>
              <a:ext cx="40338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386762"/>
              <a:ext cx="3357563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6"/>
  <sheetViews>
    <sheetView tabSelected="1" topLeftCell="A116" zoomScale="70" zoomScaleNormal="70" workbookViewId="0">
      <selection activeCell="U150" sqref="U150"/>
    </sheetView>
  </sheetViews>
  <sheetFormatPr baseColWidth="10" defaultColWidth="9.140625" defaultRowHeight="15" x14ac:dyDescent="0.25"/>
  <cols>
    <col min="5" max="5" width="11.85546875" bestFit="1" customWidth="1"/>
    <col min="6" max="6" width="11.7109375" bestFit="1" customWidth="1"/>
    <col min="7" max="7" width="10" bestFit="1" customWidth="1"/>
    <col min="8" max="8" width="19.28515625" bestFit="1" customWidth="1"/>
    <col min="9" max="11" width="19.85546875" bestFit="1" customWidth="1"/>
    <col min="12" max="12" width="21.7109375" bestFit="1" customWidth="1"/>
    <col min="13" max="13" width="38.42578125" bestFit="1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32" max="32" width="13.28515625" customWidth="1"/>
    <col min="33" max="33" width="20" customWidth="1"/>
    <col min="34" max="34" width="14.42578125" bestFit="1" customWidth="1"/>
    <col min="35" max="35" width="12.5703125" customWidth="1"/>
    <col min="37" max="39" width="12.5703125" bestFit="1" customWidth="1"/>
  </cols>
  <sheetData>
    <row r="1" spans="1:33" ht="15.75" thickBot="1" x14ac:dyDescent="0.3"/>
    <row r="2" spans="1:33" ht="15.75" thickBot="1" x14ac:dyDescent="0.3">
      <c r="A2" s="46" t="s">
        <v>1</v>
      </c>
      <c r="B2" s="46"/>
      <c r="C2" s="46"/>
      <c r="D2" s="46"/>
      <c r="F2" s="41" t="s">
        <v>21</v>
      </c>
      <c r="G2" s="4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47" t="s">
        <v>0</v>
      </c>
      <c r="C4" s="47"/>
      <c r="D4" s="47"/>
      <c r="F4" s="5"/>
      <c r="H4" s="41" t="s">
        <v>5</v>
      </c>
      <c r="I4" s="42"/>
      <c r="J4" s="43"/>
      <c r="M4" s="41" t="s">
        <v>9</v>
      </c>
      <c r="N4" s="42"/>
      <c r="O4" s="43"/>
      <c r="R4" s="41" t="s">
        <v>11</v>
      </c>
      <c r="S4" s="42"/>
      <c r="T4" s="43"/>
      <c r="V4" s="41" t="s">
        <v>13</v>
      </c>
      <c r="W4" s="42"/>
      <c r="X4" s="43"/>
      <c r="Z4" s="41" t="s">
        <v>20</v>
      </c>
      <c r="AA4" s="42"/>
      <c r="AB4" s="42"/>
      <c r="AC4" s="42"/>
      <c r="AD4" s="42"/>
      <c r="AE4" s="42"/>
      <c r="AF4" s="43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45" t="s">
        <v>8</v>
      </c>
      <c r="AC30" s="45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44" t="s">
        <v>18</v>
      </c>
      <c r="AC31" s="44"/>
      <c r="AD31" s="45">
        <f>AD30/AA6</f>
        <v>2.2222222222222223</v>
      </c>
      <c r="AE31" s="45">
        <f>AE30/AA6</f>
        <v>6.5306122448979576</v>
      </c>
      <c r="AF31" s="45">
        <f>AF30/AA6</f>
        <v>314.80725623582765</v>
      </c>
      <c r="AG31" s="6"/>
    </row>
    <row r="32" spans="2:33" x14ac:dyDescent="0.25">
      <c r="F32" s="5"/>
      <c r="AB32" s="44"/>
      <c r="AC32" s="44"/>
      <c r="AD32" s="45"/>
      <c r="AE32" s="45"/>
      <c r="AF32" s="45"/>
      <c r="AG32" s="6"/>
    </row>
    <row r="33" spans="6:43" x14ac:dyDescent="0.25">
      <c r="F33" s="5"/>
      <c r="AB33" s="44" t="s">
        <v>19</v>
      </c>
      <c r="AC33" s="44"/>
      <c r="AD33" s="45">
        <f>SQRT(AD31)</f>
        <v>1.4907119849998598</v>
      </c>
      <c r="AE33" s="45">
        <f>SQRT(AE31)</f>
        <v>2.5555062599997593</v>
      </c>
      <c r="AF33" s="45">
        <f>SQRT(AF31)</f>
        <v>17.742808578007814</v>
      </c>
      <c r="AG33" s="6"/>
    </row>
    <row r="34" spans="6:43" x14ac:dyDescent="0.25">
      <c r="F34" s="5"/>
      <c r="AB34" s="44"/>
      <c r="AC34" s="44"/>
      <c r="AD34" s="45"/>
      <c r="AE34" s="45"/>
      <c r="AF34" s="45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41" t="s">
        <v>35</v>
      </c>
      <c r="G38" s="4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41" t="s">
        <v>36</v>
      </c>
      <c r="AB38" s="42"/>
      <c r="AC38" s="42"/>
      <c r="AD38" s="4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52" t="s">
        <v>49</v>
      </c>
      <c r="AH67" s="48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52"/>
      <c r="AH68" s="49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41" t="s">
        <v>60</v>
      </c>
      <c r="G72" s="42"/>
      <c r="H72" s="42"/>
      <c r="I72" s="42"/>
      <c r="J72" s="42"/>
      <c r="K72" s="42"/>
      <c r="L72" s="4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52" t="s">
        <v>42</v>
      </c>
      <c r="T74" s="53" t="s">
        <v>43</v>
      </c>
      <c r="U74" s="53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52"/>
      <c r="T75" s="53"/>
      <c r="U75" s="53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52" t="s">
        <v>41</v>
      </c>
      <c r="T78" s="53" t="s">
        <v>45</v>
      </c>
      <c r="U78" s="53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52"/>
      <c r="T79" s="53"/>
      <c r="U79" s="53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45">
        <f>T76*U76</f>
        <v>80.000000000000014</v>
      </c>
      <c r="U80" s="45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52" t="s">
        <v>46</v>
      </c>
      <c r="T82" s="50" t="s">
        <v>47</v>
      </c>
      <c r="U82" s="50"/>
      <c r="V82" s="50"/>
      <c r="W82" s="50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52"/>
      <c r="T83" s="50"/>
      <c r="U83" s="50"/>
      <c r="V83" s="50"/>
      <c r="W83" s="50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51">
        <f>M97/T80</f>
        <v>0.93749999999999978</v>
      </c>
      <c r="U84" s="51"/>
      <c r="V84" s="51"/>
      <c r="W84" s="51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52" t="s">
        <v>48</v>
      </c>
      <c r="T86" s="51">
        <f>CORREL(G75:G95,H75:H95)</f>
        <v>0.9375</v>
      </c>
      <c r="U86" s="51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52"/>
      <c r="T87" s="51"/>
      <c r="U87" s="51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41" t="s">
        <v>61</v>
      </c>
      <c r="G101" s="42"/>
      <c r="H101" s="42"/>
      <c r="I101" s="42"/>
      <c r="J101" s="42"/>
      <c r="K101" s="42"/>
      <c r="L101" s="43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35" spans="2:21" x14ac:dyDescent="0.25">
      <c r="B135" s="1" t="s">
        <v>2</v>
      </c>
      <c r="C135" s="1" t="s">
        <v>3</v>
      </c>
      <c r="D135" s="54" t="s">
        <v>4</v>
      </c>
      <c r="E135" s="15" t="s">
        <v>62</v>
      </c>
      <c r="F135" s="15" t="s">
        <v>63</v>
      </c>
      <c r="G135" s="15" t="s">
        <v>64</v>
      </c>
      <c r="H135" s="15" t="s">
        <v>65</v>
      </c>
      <c r="I135" s="15" t="s">
        <v>67</v>
      </c>
      <c r="J135" s="15" t="s">
        <v>68</v>
      </c>
      <c r="K135" s="15" t="s">
        <v>69</v>
      </c>
      <c r="L135" s="15" t="s">
        <v>70</v>
      </c>
      <c r="M135" s="15" t="s">
        <v>66</v>
      </c>
      <c r="N135" s="15" t="s">
        <v>71</v>
      </c>
      <c r="O135" s="15" t="s">
        <v>72</v>
      </c>
      <c r="P135" s="15" t="s">
        <v>73</v>
      </c>
      <c r="Q135" s="15" t="s">
        <v>67</v>
      </c>
      <c r="R135" s="15" t="s">
        <v>68</v>
      </c>
      <c r="S135" s="15" t="s">
        <v>69</v>
      </c>
      <c r="T135" s="15" t="s">
        <v>70</v>
      </c>
      <c r="U135" s="15" t="s">
        <v>66</v>
      </c>
    </row>
    <row r="136" spans="2:21" x14ac:dyDescent="0.25">
      <c r="B136" s="2">
        <v>3</v>
      </c>
      <c r="C136" s="2">
        <v>5</v>
      </c>
      <c r="D136" s="29">
        <v>32</v>
      </c>
      <c r="E136" s="10">
        <v>2</v>
      </c>
      <c r="I136">
        <f>((B136-$F$136)^2+(C136-$G$136)^2+(D136-$H$136)^2)^0.5</f>
        <v>32.526911934581186</v>
      </c>
      <c r="J136">
        <f>((B136-$F$140)^2+(C136-$G$140)^2+(D136-$H$140)^2)^0.5</f>
        <v>32.526911934581186</v>
      </c>
      <c r="K136">
        <f>((B136-$F$147)^2+(C136-$G$147)^2+(D136-$H$147)^2)^0.5</f>
        <v>32.526911934581186</v>
      </c>
      <c r="L136">
        <f>((B136-$F$155)^2+(C136-$G$155)^2+(D136-$H$155)^2)^0.5</f>
        <v>32.526911934581186</v>
      </c>
      <c r="M136">
        <v>3</v>
      </c>
      <c r="N136">
        <f>AVERAGE(B136)</f>
        <v>3</v>
      </c>
      <c r="O136">
        <f t="shared" ref="O136:P136" si="24">AVERAGE(C136)</f>
        <v>5</v>
      </c>
      <c r="P136">
        <f t="shared" si="24"/>
        <v>32</v>
      </c>
      <c r="Q136">
        <f>((B136-$N$136)^2+(C136-$O$136)^2+(D136-$P$136)^2)^0.5</f>
        <v>0</v>
      </c>
      <c r="R136">
        <f>((B136-$N$137)^2+(C136-$O$137)^2+(D136-$P$137)^2)^0.5</f>
        <v>19.271497736294396</v>
      </c>
      <c r="S136">
        <f>((B136-$N$145)^2+(C136-$O$145)^2+(D136-$P$145)^2)^0.5</f>
        <v>5.7227615711297988</v>
      </c>
      <c r="T136">
        <f>((B136-$N$149)^2+(C136-$O$149)^2+(D136-$P$149)^2)^0.5</f>
        <v>18.386476008196894</v>
      </c>
    </row>
    <row r="137" spans="2:21" x14ac:dyDescent="0.25">
      <c r="B137" s="2">
        <v>4</v>
      </c>
      <c r="C137" s="2">
        <v>8</v>
      </c>
      <c r="D137" s="29">
        <v>56</v>
      </c>
      <c r="E137" s="10">
        <v>3</v>
      </c>
      <c r="I137">
        <f>((B137-$F$136)^2+(C137-$G$136)^2+(D137-$H$136)^2)^0.5</f>
        <v>56.709787515031302</v>
      </c>
      <c r="J137">
        <f>((B137-$F$140)^2+(C137-$G$140)^2+(D137-$H$140)^2)^0.5</f>
        <v>56.709787515031302</v>
      </c>
      <c r="K137">
        <f>((B137-$F$147)^2+(C137-$G$147)^2+(D137-$H$147)^2)^0.5</f>
        <v>56.709787515031302</v>
      </c>
      <c r="L137">
        <f>((B137-$F$155)^2+(C137-$G$155)^2+(D137-$H$155)^2)^0.5</f>
        <v>56.709787515031302</v>
      </c>
      <c r="M137">
        <v>2</v>
      </c>
      <c r="N137">
        <f>AVERAGE(B137:B144)</f>
        <v>3.75</v>
      </c>
      <c r="O137">
        <f>AVERAGE(C137:C144)</f>
        <v>7.25</v>
      </c>
      <c r="P137">
        <f t="shared" ref="O137:P137" si="25">AVERAGE(D137:D144)</f>
        <v>51.125</v>
      </c>
      <c r="Q137">
        <f t="shared" ref="Q137:Q156" si="26">((B137-$N$136)^2+(C137-$O$136)^2+(D137-$P$136)^2)^0.5</f>
        <v>24.207436873820409</v>
      </c>
      <c r="R137">
        <f t="shared" ref="R137:R156" si="27">((B137-$N$137)^2+(C137-$O$137)^2+(D137-$P$137)^2)^0.5</f>
        <v>4.9386865662846029</v>
      </c>
      <c r="S137">
        <f t="shared" ref="S137:S156" si="28">((B137-$N$145)^2+(C137-$O$145)^2+(D137-$P$145)^2)^0.5</f>
        <v>29.878922336657325</v>
      </c>
      <c r="T137">
        <f t="shared" ref="T137:T156" si="29">((B137-$N$149)^2+(C137-$O$149)^2+(D137-$P$149)^2)^0.5</f>
        <v>42.550705047037702</v>
      </c>
    </row>
    <row r="138" spans="2:21" x14ac:dyDescent="0.25">
      <c r="B138" s="2">
        <v>3</v>
      </c>
      <c r="C138" s="2">
        <v>6</v>
      </c>
      <c r="D138" s="29">
        <v>44</v>
      </c>
      <c r="E138" s="10">
        <v>3</v>
      </c>
      <c r="I138">
        <f>((B138-$F$136)^2+(C138-$G$136)^2+(D138-$H$136)^2)^0.5</f>
        <v>44.50842616853577</v>
      </c>
      <c r="J138">
        <f>((B138-$F$140)^2+(C138-$G$140)^2+(D138-$H$140)^2)^0.5</f>
        <v>44.50842616853577</v>
      </c>
      <c r="K138">
        <f>((B138-$F$147)^2+(C138-$G$147)^2+(D138-$H$147)^2)^0.5</f>
        <v>44.50842616853577</v>
      </c>
      <c r="L138">
        <f>((B138-$F$155)^2+(C138-$G$155)^2+(D138-$H$155)^2)^0.5</f>
        <v>44.50842616853577</v>
      </c>
      <c r="M138">
        <v>2</v>
      </c>
      <c r="Q138">
        <f t="shared" si="26"/>
        <v>12.041594578792296</v>
      </c>
      <c r="R138">
        <f t="shared" si="27"/>
        <v>7.272594103894428</v>
      </c>
      <c r="S138">
        <f t="shared" si="28"/>
        <v>17.684739183827393</v>
      </c>
      <c r="T138">
        <f t="shared" si="29"/>
        <v>30.349011516027996</v>
      </c>
    </row>
    <row r="139" spans="2:21" x14ac:dyDescent="0.25">
      <c r="B139" s="2">
        <v>3</v>
      </c>
      <c r="C139" s="2">
        <v>6</v>
      </c>
      <c r="D139" s="29">
        <v>41</v>
      </c>
      <c r="E139" s="10">
        <v>2</v>
      </c>
      <c r="I139">
        <f>((B139-$F$136)^2+(C139-$G$136)^2+(D139-$H$136)^2)^0.5</f>
        <v>41.54515615568198</v>
      </c>
      <c r="J139">
        <f>((B139-$F$140)^2+(C139-$G$140)^2+(D139-$H$140)^2)^0.5</f>
        <v>41.54515615568198</v>
      </c>
      <c r="K139">
        <f>((B139-$F$147)^2+(C139-$G$147)^2+(D139-$H$147)^2)^0.5</f>
        <v>41.54515615568198</v>
      </c>
      <c r="L139">
        <f>((B139-$F$155)^2+(C139-$G$155)^2+(D139-$H$155)^2)^0.5</f>
        <v>41.54515615568198</v>
      </c>
      <c r="M139">
        <v>2</v>
      </c>
      <c r="Q139">
        <f t="shared" si="26"/>
        <v>9.0553851381374173</v>
      </c>
      <c r="R139">
        <f t="shared" si="27"/>
        <v>10.229400031282383</v>
      </c>
      <c r="S139">
        <f t="shared" si="28"/>
        <v>14.722431864335457</v>
      </c>
      <c r="T139">
        <f t="shared" si="29"/>
        <v>27.387268940148086</v>
      </c>
    </row>
    <row r="140" spans="2:21" x14ac:dyDescent="0.25">
      <c r="B140" s="2">
        <v>5</v>
      </c>
      <c r="C140" s="2">
        <v>9</v>
      </c>
      <c r="D140" s="29">
        <v>62</v>
      </c>
      <c r="E140" s="10">
        <v>2</v>
      </c>
      <c r="I140">
        <f>((B140-$F$136)^2+(C140-$G$136)^2+(D140-$H$136)^2)^0.5</f>
        <v>62.849025449882674</v>
      </c>
      <c r="J140">
        <f>((B140-$F$140)^2+(C140-$G$140)^2+(D140-$H$140)^2)^0.5</f>
        <v>62.849025449882674</v>
      </c>
      <c r="K140">
        <f>((B140-$F$147)^2+(C140-$G$147)^2+(D140-$H$147)^2)^0.5</f>
        <v>62.849025449882674</v>
      </c>
      <c r="L140">
        <f>((B140-$F$155)^2+(C140-$G$155)^2+(D140-$H$155)^2)^0.5</f>
        <v>62.849025449882674</v>
      </c>
      <c r="M140">
        <v>2</v>
      </c>
      <c r="Q140">
        <f t="shared" si="26"/>
        <v>30.331501776206203</v>
      </c>
      <c r="R140">
        <f t="shared" si="27"/>
        <v>11.085604403910505</v>
      </c>
      <c r="S140">
        <f t="shared" si="28"/>
        <v>36.010415160061676</v>
      </c>
      <c r="T140">
        <f t="shared" si="29"/>
        <v>48.693557068671829</v>
      </c>
    </row>
    <row r="141" spans="2:21" x14ac:dyDescent="0.25">
      <c r="B141" s="2">
        <v>5</v>
      </c>
      <c r="C141" s="2">
        <v>9</v>
      </c>
      <c r="D141" s="29">
        <v>64</v>
      </c>
      <c r="E141" s="10">
        <v>2</v>
      </c>
      <c r="I141">
        <f>((B141-$F$136)^2+(C141-$G$136)^2+(D141-$H$136)^2)^0.5</f>
        <v>64.822835482567413</v>
      </c>
      <c r="J141">
        <f>((B141-$F$140)^2+(C141-$G$140)^2+(D141-$H$140)^2)^0.5</f>
        <v>64.822835482567413</v>
      </c>
      <c r="K141">
        <f>((B141-$F$147)^2+(C141-$G$147)^2+(D141-$H$147)^2)^0.5</f>
        <v>64.822835482567413</v>
      </c>
      <c r="L141">
        <f>((B141-$F$155)^2+(C141-$G$155)^2+(D141-$H$155)^2)^0.5</f>
        <v>64.822835482567413</v>
      </c>
      <c r="M141">
        <v>2</v>
      </c>
      <c r="Q141">
        <f t="shared" si="26"/>
        <v>32.310988842807021</v>
      </c>
      <c r="R141">
        <f t="shared" si="27"/>
        <v>13.05337600010051</v>
      </c>
      <c r="S141">
        <f t="shared" si="28"/>
        <v>37.9835490706174</v>
      </c>
      <c r="T141">
        <f t="shared" si="29"/>
        <v>50.666186949483382</v>
      </c>
    </row>
    <row r="142" spans="2:21" x14ac:dyDescent="0.25">
      <c r="B142" s="2">
        <v>3</v>
      </c>
      <c r="C142" s="2">
        <v>6</v>
      </c>
      <c r="D142" s="29">
        <v>44</v>
      </c>
      <c r="E142" s="10">
        <v>1</v>
      </c>
      <c r="I142">
        <f>((B142-$F$136)^2+(C142-$G$136)^2+(D142-$H$136)^2)^0.5</f>
        <v>44.50842616853577</v>
      </c>
      <c r="J142">
        <f>((B142-$F$140)^2+(C142-$G$140)^2+(D142-$H$140)^2)^0.5</f>
        <v>44.50842616853577</v>
      </c>
      <c r="K142">
        <f>((B142-$F$147)^2+(C142-$G$147)^2+(D142-$H$147)^2)^0.5</f>
        <v>44.50842616853577</v>
      </c>
      <c r="L142">
        <f>((B142-$F$155)^2+(C142-$G$155)^2+(D142-$H$155)^2)^0.5</f>
        <v>44.50842616853577</v>
      </c>
      <c r="M142">
        <v>2</v>
      </c>
      <c r="Q142">
        <f t="shared" si="26"/>
        <v>12.041594578792296</v>
      </c>
      <c r="R142">
        <f t="shared" si="27"/>
        <v>7.272594103894428</v>
      </c>
      <c r="S142">
        <f t="shared" si="28"/>
        <v>17.684739183827393</v>
      </c>
      <c r="T142">
        <f t="shared" si="29"/>
        <v>30.349011516027996</v>
      </c>
    </row>
    <row r="143" spans="2:21" x14ac:dyDescent="0.25">
      <c r="B143" s="2">
        <v>3</v>
      </c>
      <c r="C143" s="2">
        <v>6</v>
      </c>
      <c r="D143" s="29">
        <v>42</v>
      </c>
      <c r="E143" s="10">
        <v>1</v>
      </c>
      <c r="I143">
        <f>((B143-$F$136)^2+(C143-$G$136)^2+(D143-$H$136)^2)^0.5</f>
        <v>42.532340636273474</v>
      </c>
      <c r="J143">
        <f>((B143-$F$140)^2+(C143-$G$140)^2+(D143-$H$140)^2)^0.5</f>
        <v>42.532340636273474</v>
      </c>
      <c r="K143">
        <f>((B143-$F$147)^2+(C143-$G$147)^2+(D143-$H$147)^2)^0.5</f>
        <v>42.532340636273474</v>
      </c>
      <c r="L143">
        <f>((B143-$F$155)^2+(C143-$G$155)^2+(D143-$H$155)^2)^0.5</f>
        <v>42.532340636273474</v>
      </c>
      <c r="M143">
        <v>2</v>
      </c>
      <c r="Q143">
        <f t="shared" si="26"/>
        <v>10.04987562112089</v>
      </c>
      <c r="R143">
        <f t="shared" si="27"/>
        <v>9.2407047891381104</v>
      </c>
      <c r="S143">
        <f t="shared" si="28"/>
        <v>15.708278072405008</v>
      </c>
      <c r="T143">
        <f t="shared" si="29"/>
        <v>28.373623314620922</v>
      </c>
    </row>
    <row r="144" spans="2:21" x14ac:dyDescent="0.25">
      <c r="B144" s="2">
        <v>4</v>
      </c>
      <c r="C144" s="2">
        <v>8</v>
      </c>
      <c r="D144" s="29">
        <v>56</v>
      </c>
      <c r="E144" s="10">
        <v>1</v>
      </c>
      <c r="I144">
        <f>((B144-$F$136)^2+(C144-$G$136)^2+(D144-$H$136)^2)^0.5</f>
        <v>56.709787515031302</v>
      </c>
      <c r="J144">
        <f>((B144-$F$140)^2+(C144-$G$140)^2+(D144-$H$140)^2)^0.5</f>
        <v>56.709787515031302</v>
      </c>
      <c r="K144">
        <f>((B144-$F$147)^2+(C144-$G$147)^2+(D144-$H$147)^2)^0.5</f>
        <v>56.709787515031302</v>
      </c>
      <c r="L144">
        <f>((B144-$F$155)^2+(C144-$G$155)^2+(D144-$H$155)^2)^0.5</f>
        <v>56.709787515031302</v>
      </c>
      <c r="M144">
        <v>2</v>
      </c>
      <c r="Q144">
        <f t="shared" si="26"/>
        <v>24.207436873820409</v>
      </c>
      <c r="R144">
        <f t="shared" si="27"/>
        <v>4.9386865662846029</v>
      </c>
      <c r="S144">
        <f t="shared" si="28"/>
        <v>29.878922336657325</v>
      </c>
      <c r="T144">
        <f t="shared" si="29"/>
        <v>42.550705047037702</v>
      </c>
    </row>
    <row r="145" spans="2:20" x14ac:dyDescent="0.25">
      <c r="B145" s="2">
        <v>4</v>
      </c>
      <c r="C145" s="2">
        <v>4</v>
      </c>
      <c r="D145" s="29">
        <v>28</v>
      </c>
      <c r="E145" s="10">
        <v>2</v>
      </c>
      <c r="F145">
        <f>AVERAGE(B145:B151)</f>
        <v>1.8571428571428572</v>
      </c>
      <c r="G145">
        <f>AVERAGE(C145:C151)</f>
        <v>3.1428571428571428</v>
      </c>
      <c r="H145">
        <f>AVERAGE(D145:D151)</f>
        <v>22.857142857142858</v>
      </c>
      <c r="I145">
        <f>((B145-$F$136)^2+(C145-$G$136)^2+(D145-$H$136)^2)^0.5</f>
        <v>28.565713714171402</v>
      </c>
      <c r="J145">
        <f>((B145-$F$140)^2+(C145-$G$140)^2+(D145-$H$140)^2)^0.5</f>
        <v>28.565713714171402</v>
      </c>
      <c r="K145">
        <f>((B145-$F$147)^2+(C145-$G$147)^2+(D145-$H$147)^2)^0.5</f>
        <v>28.565713714171402</v>
      </c>
      <c r="L145">
        <f>((B145-$F$155)^2+(C145-$G$155)^2+(D145-$H$155)^2)^0.5</f>
        <v>28.565713714171402</v>
      </c>
      <c r="M145">
        <v>1</v>
      </c>
      <c r="N145">
        <f>AVERAGE(B145:B148)</f>
        <v>2.5</v>
      </c>
      <c r="O145">
        <f t="shared" ref="O145:P145" si="30">AVERAGE(C145:C148)</f>
        <v>3.5</v>
      </c>
      <c r="P145">
        <f t="shared" si="30"/>
        <v>26.5</v>
      </c>
      <c r="Q145">
        <f t="shared" si="26"/>
        <v>4.2426406871192848</v>
      </c>
      <c r="R145">
        <f t="shared" si="27"/>
        <v>23.353599829576595</v>
      </c>
      <c r="S145">
        <f t="shared" si="28"/>
        <v>2.179449471770337</v>
      </c>
      <c r="T145">
        <f t="shared" si="29"/>
        <v>14.510771860931451</v>
      </c>
    </row>
    <row r="146" spans="2:20" x14ac:dyDescent="0.25">
      <c r="B146" s="2">
        <v>2</v>
      </c>
      <c r="C146" s="2">
        <v>3</v>
      </c>
      <c r="D146" s="29">
        <v>24</v>
      </c>
      <c r="E146" s="10">
        <v>1</v>
      </c>
      <c r="F146">
        <f>AVERAGE(B146:B153)</f>
        <v>1.375</v>
      </c>
      <c r="G146">
        <f>AVERAGE(C146:C153)</f>
        <v>2.875</v>
      </c>
      <c r="H146">
        <f>AVERAGE(D146:D153)</f>
        <v>20.875</v>
      </c>
      <c r="I146">
        <f>((B146-$F$136)^2+(C146-$G$136)^2+(D146-$H$136)^2)^0.5</f>
        <v>24.269322199023193</v>
      </c>
      <c r="J146">
        <f>((B146-$F$140)^2+(C146-$G$140)^2+(D146-$H$140)^2)^0.5</f>
        <v>24.269322199023193</v>
      </c>
      <c r="K146">
        <f>((B146-$F$147)^2+(C146-$G$147)^2+(D146-$H$147)^2)^0.5</f>
        <v>24.269322199023193</v>
      </c>
      <c r="L146">
        <f>((B146-$F$155)^2+(C146-$G$155)^2+(D146-$H$155)^2)^0.5</f>
        <v>24.269322199023193</v>
      </c>
      <c r="M146">
        <v>1</v>
      </c>
      <c r="Q146">
        <f t="shared" si="26"/>
        <v>8.3066238629180749</v>
      </c>
      <c r="R146">
        <f t="shared" si="27"/>
        <v>27.51164526159786</v>
      </c>
      <c r="S146">
        <f t="shared" si="28"/>
        <v>2.598076211353316</v>
      </c>
      <c r="T146">
        <f t="shared" si="29"/>
        <v>10.127314550264547</v>
      </c>
    </row>
    <row r="147" spans="2:20" x14ac:dyDescent="0.25">
      <c r="B147" s="2">
        <v>2</v>
      </c>
      <c r="C147" s="2">
        <v>4</v>
      </c>
      <c r="D147" s="29">
        <v>30</v>
      </c>
      <c r="E147" s="10">
        <v>1</v>
      </c>
      <c r="I147">
        <f>((B147-$F$136)^2+(C147-$G$136)^2+(D147-$H$136)^2)^0.5</f>
        <v>30.331501776206203</v>
      </c>
      <c r="J147">
        <f>((B147-$F$140)^2+(C147-$G$140)^2+(D147-$H$140)^2)^0.5</f>
        <v>30.331501776206203</v>
      </c>
      <c r="K147">
        <f>((B147-$F$147)^2+(C147-$G$147)^2+(D147-$H$147)^2)^0.5</f>
        <v>30.331501776206203</v>
      </c>
      <c r="L147">
        <f>((B147-$F$155)^2+(C147-$G$155)^2+(D147-$H$155)^2)^0.5</f>
        <v>30.331501776206203</v>
      </c>
      <c r="M147">
        <v>1</v>
      </c>
      <c r="Q147">
        <f t="shared" si="26"/>
        <v>2.4494897427831779</v>
      </c>
      <c r="R147">
        <f t="shared" si="27"/>
        <v>21.445060620105508</v>
      </c>
      <c r="S147">
        <f t="shared" si="28"/>
        <v>3.5707142142714252</v>
      </c>
      <c r="T147">
        <f t="shared" si="29"/>
        <v>16.172893989635867</v>
      </c>
    </row>
    <row r="148" spans="2:20" x14ac:dyDescent="0.25">
      <c r="B148" s="2">
        <v>2</v>
      </c>
      <c r="C148" s="2">
        <v>3</v>
      </c>
      <c r="D148" s="29">
        <v>24</v>
      </c>
      <c r="E148" s="10">
        <v>0</v>
      </c>
      <c r="I148">
        <f>((B148-$F$136)^2+(C148-$G$136)^2+(D148-$H$136)^2)^0.5</f>
        <v>24.269322199023193</v>
      </c>
      <c r="J148">
        <f>((B148-$F$140)^2+(C148-$G$140)^2+(D148-$H$140)^2)^0.5</f>
        <v>24.269322199023193</v>
      </c>
      <c r="K148">
        <f>((B148-$F$147)^2+(C148-$G$147)^2+(D148-$H$147)^2)^0.5</f>
        <v>24.269322199023193</v>
      </c>
      <c r="L148">
        <f>((B148-$F$155)^2+(C148-$G$155)^2+(D148-$H$155)^2)^0.5</f>
        <v>24.269322199023193</v>
      </c>
      <c r="M148">
        <v>1</v>
      </c>
      <c r="Q148">
        <f t="shared" si="26"/>
        <v>8.3066238629180749</v>
      </c>
      <c r="R148">
        <f t="shared" si="27"/>
        <v>27.51164526159786</v>
      </c>
      <c r="S148">
        <f t="shared" si="28"/>
        <v>2.598076211353316</v>
      </c>
      <c r="T148">
        <f t="shared" si="29"/>
        <v>10.127314550264547</v>
      </c>
    </row>
    <row r="149" spans="2:20" x14ac:dyDescent="0.25">
      <c r="B149" s="2">
        <v>1</v>
      </c>
      <c r="C149" s="2">
        <v>3</v>
      </c>
      <c r="D149" s="29">
        <v>19</v>
      </c>
      <c r="E149" s="10">
        <v>3</v>
      </c>
      <c r="F149">
        <f>AVERAGE(B149:B152)</f>
        <v>1</v>
      </c>
      <c r="G149">
        <f>AVERAGE(C149:C152)</f>
        <v>2.5</v>
      </c>
      <c r="H149">
        <f>AVERAGE(D149:D152)</f>
        <v>17.75</v>
      </c>
      <c r="I149">
        <f>((B149-$F$136)^2+(C149-$G$136)^2+(D149-$H$136)^2)^0.5</f>
        <v>19.261360284258224</v>
      </c>
      <c r="J149">
        <f>((B149-$F$140)^2+(C149-$G$140)^2+(D149-$H$140)^2)^0.5</f>
        <v>19.261360284258224</v>
      </c>
      <c r="K149">
        <f>((B149-$F$147)^2+(C149-$G$147)^2+(D149-$H$147)^2)^0.5</f>
        <v>19.261360284258224</v>
      </c>
      <c r="L149">
        <f>((B149-$F$155)^2+(C149-$G$155)^2+(D149-$H$155)^2)^0.5</f>
        <v>19.261360284258224</v>
      </c>
      <c r="M149">
        <v>0</v>
      </c>
      <c r="N149">
        <f>AVERAGE(B149:B156)</f>
        <v>0.75</v>
      </c>
      <c r="O149">
        <f t="shared" ref="O149:P149" si="31">AVERAGE(C149:C156)</f>
        <v>2</v>
      </c>
      <c r="P149">
        <f t="shared" si="31"/>
        <v>14</v>
      </c>
      <c r="Q149">
        <f t="shared" si="26"/>
        <v>13.30413469565007</v>
      </c>
      <c r="R149">
        <f t="shared" si="27"/>
        <v>32.521387193660729</v>
      </c>
      <c r="S149">
        <f t="shared" si="28"/>
        <v>7.6648548583779457</v>
      </c>
      <c r="T149">
        <f t="shared" si="29"/>
        <v>5.1051444641655346</v>
      </c>
    </row>
    <row r="150" spans="2:20" x14ac:dyDescent="0.25">
      <c r="B150" s="2">
        <v>1</v>
      </c>
      <c r="C150" s="2">
        <v>2</v>
      </c>
      <c r="D150" s="29">
        <v>17</v>
      </c>
      <c r="E150" s="10">
        <v>3</v>
      </c>
      <c r="I150">
        <f>((B150-$F$136)^2+(C150-$G$136)^2+(D150-$H$136)^2)^0.5</f>
        <v>17.146428199482248</v>
      </c>
      <c r="J150">
        <f>((B150-$F$140)^2+(C150-$G$140)^2+(D150-$H$140)^2)^0.5</f>
        <v>17.146428199482248</v>
      </c>
      <c r="K150">
        <f>((B150-$F$147)^2+(C150-$G$147)^2+(D150-$H$147)^2)^0.5</f>
        <v>17.146428199482248</v>
      </c>
      <c r="L150">
        <f>((B150-$F$155)^2+(C150-$G$155)^2+(D150-$H$155)^2)^0.5</f>
        <v>17.146428199482248</v>
      </c>
      <c r="M150">
        <v>0</v>
      </c>
      <c r="Q150">
        <f t="shared" si="26"/>
        <v>15.427248620541512</v>
      </c>
      <c r="R150">
        <f t="shared" si="27"/>
        <v>34.635828631635192</v>
      </c>
      <c r="S150">
        <f t="shared" si="28"/>
        <v>9.7339611669658925</v>
      </c>
      <c r="T150">
        <f t="shared" si="29"/>
        <v>3.0103986446980739</v>
      </c>
    </row>
    <row r="151" spans="2:20" x14ac:dyDescent="0.25">
      <c r="B151" s="2">
        <v>1</v>
      </c>
      <c r="C151" s="2">
        <v>3</v>
      </c>
      <c r="D151" s="29">
        <v>18</v>
      </c>
      <c r="E151" s="10">
        <v>2</v>
      </c>
      <c r="I151">
        <f>((B151-$F$136)^2+(C151-$G$136)^2+(D151-$H$136)^2)^0.5</f>
        <v>18.275666882497067</v>
      </c>
      <c r="J151">
        <f>((B151-$F$140)^2+(C151-$G$140)^2+(D151-$H$140)^2)^0.5</f>
        <v>18.275666882497067</v>
      </c>
      <c r="K151">
        <f>((B151-$F$147)^2+(C151-$G$147)^2+(D151-$H$147)^2)^0.5</f>
        <v>18.275666882497067</v>
      </c>
      <c r="L151">
        <f>((B151-$F$155)^2+(C151-$G$155)^2+(D151-$H$155)^2)^0.5</f>
        <v>18.275666882497067</v>
      </c>
      <c r="M151">
        <v>0</v>
      </c>
      <c r="Q151">
        <f t="shared" si="26"/>
        <v>14.282856857085701</v>
      </c>
      <c r="R151">
        <f t="shared" si="27"/>
        <v>33.509560203022659</v>
      </c>
      <c r="S151">
        <f t="shared" si="28"/>
        <v>8.6458082328952912</v>
      </c>
      <c r="T151">
        <f t="shared" si="29"/>
        <v>4.1306779104645761</v>
      </c>
    </row>
    <row r="152" spans="2:20" x14ac:dyDescent="0.25">
      <c r="B152" s="2">
        <v>1</v>
      </c>
      <c r="C152" s="2">
        <v>2</v>
      </c>
      <c r="D152" s="29">
        <v>17</v>
      </c>
      <c r="E152" s="10">
        <v>2</v>
      </c>
      <c r="I152">
        <f>((B152-$F$136)^2+(C152-$G$136)^2+(D152-$H$136)^2)^0.5</f>
        <v>17.146428199482248</v>
      </c>
      <c r="J152">
        <f>((B152-$F$140)^2+(C152-$G$140)^2+(D152-$H$140)^2)^0.5</f>
        <v>17.146428199482248</v>
      </c>
      <c r="K152">
        <f>((B152-$F$147)^2+(C152-$G$147)^2+(D152-$H$147)^2)^0.5</f>
        <v>17.146428199482248</v>
      </c>
      <c r="L152">
        <f>((B152-$F$155)^2+(C152-$G$155)^2+(D152-$H$155)^2)^0.5</f>
        <v>17.146428199482248</v>
      </c>
      <c r="M152">
        <v>0</v>
      </c>
      <c r="Q152">
        <f t="shared" si="26"/>
        <v>15.427248620541512</v>
      </c>
      <c r="R152">
        <f t="shared" si="27"/>
        <v>34.635828631635192</v>
      </c>
      <c r="S152">
        <f t="shared" si="28"/>
        <v>9.7339611669658925</v>
      </c>
      <c r="T152">
        <f t="shared" si="29"/>
        <v>3.0103986446980739</v>
      </c>
    </row>
    <row r="153" spans="2:20" x14ac:dyDescent="0.25">
      <c r="B153" s="2">
        <v>1</v>
      </c>
      <c r="C153" s="2">
        <v>3</v>
      </c>
      <c r="D153" s="29">
        <v>18</v>
      </c>
      <c r="E153" s="10">
        <v>1</v>
      </c>
      <c r="I153">
        <f>((B153-$F$136)^2+(C153-$G$136)^2+(D153-$H$136)^2)^0.5</f>
        <v>18.275666882497067</v>
      </c>
      <c r="J153">
        <f>((B153-$F$140)^2+(C153-$G$140)^2+(D153-$H$140)^2)^0.5</f>
        <v>18.275666882497067</v>
      </c>
      <c r="K153">
        <f>((B153-$F$147)^2+(C153-$G$147)^2+(D153-$H$147)^2)^0.5</f>
        <v>18.275666882497067</v>
      </c>
      <c r="L153">
        <f>((B153-$F$155)^2+(C153-$G$155)^2+(D153-$H$155)^2)^0.5</f>
        <v>18.275666882497067</v>
      </c>
      <c r="M153">
        <v>0</v>
      </c>
      <c r="Q153">
        <f t="shared" si="26"/>
        <v>14.282856857085701</v>
      </c>
      <c r="R153">
        <f t="shared" si="27"/>
        <v>33.509560203022659</v>
      </c>
      <c r="S153">
        <f t="shared" si="28"/>
        <v>8.6458082328952912</v>
      </c>
      <c r="T153">
        <f t="shared" si="29"/>
        <v>4.1306779104645761</v>
      </c>
    </row>
    <row r="154" spans="2:20" x14ac:dyDescent="0.25">
      <c r="B154" s="2">
        <v>0</v>
      </c>
      <c r="C154" s="2">
        <v>0</v>
      </c>
      <c r="D154" s="29">
        <v>1</v>
      </c>
      <c r="E154" s="10">
        <v>1</v>
      </c>
      <c r="I154">
        <f>((B154-$F$136)^2+(C154-$G$136)^2+(D154-$H$136)^2)^0.5</f>
        <v>1</v>
      </c>
      <c r="J154">
        <f>((B154-$F$140)^2+(C154-$G$140)^2+(D154-$H$140)^2)^0.5</f>
        <v>1</v>
      </c>
      <c r="K154">
        <f>((B154-$F$147)^2+(C154-$G$147)^2+(D154-$H$147)^2)^0.5</f>
        <v>1</v>
      </c>
      <c r="L154">
        <f>((B154-$F$155)^2+(C154-$G$155)^2+(D154-$H$155)^2)^0.5</f>
        <v>1</v>
      </c>
      <c r="M154">
        <v>0</v>
      </c>
      <c r="Q154">
        <f t="shared" si="26"/>
        <v>31.54362059117501</v>
      </c>
      <c r="R154">
        <f t="shared" si="27"/>
        <v>50.785240227845726</v>
      </c>
      <c r="S154">
        <f t="shared" si="28"/>
        <v>25.8602010819715</v>
      </c>
      <c r="T154">
        <f t="shared" si="29"/>
        <v>13.174312126255398</v>
      </c>
    </row>
    <row r="155" spans="2:20" x14ac:dyDescent="0.25">
      <c r="B155" s="2">
        <v>1</v>
      </c>
      <c r="C155" s="2">
        <v>2</v>
      </c>
      <c r="D155" s="29">
        <v>17</v>
      </c>
      <c r="E155" s="10">
        <v>1</v>
      </c>
      <c r="I155">
        <f>((B155-$F$136)^2+(C155-$G$136)^2+(D155-$H$136)^2)^0.5</f>
        <v>17.146428199482248</v>
      </c>
      <c r="J155">
        <f>((B155-$F$140)^2+(C155-$G$140)^2+(D155-$H$140)^2)^0.5</f>
        <v>17.146428199482248</v>
      </c>
      <c r="K155">
        <f>((B155-$F$147)^2+(C155-$G$147)^2+(D155-$H$147)^2)^0.5</f>
        <v>17.146428199482248</v>
      </c>
      <c r="L155">
        <f>((B155-$F$155)^2+(C155-$G$155)^2+(D155-$H$155)^2)^0.5</f>
        <v>17.146428199482248</v>
      </c>
      <c r="M155">
        <v>0</v>
      </c>
      <c r="Q155">
        <f t="shared" si="26"/>
        <v>15.427248620541512</v>
      </c>
      <c r="R155">
        <f t="shared" si="27"/>
        <v>34.635828631635192</v>
      </c>
      <c r="S155">
        <f t="shared" si="28"/>
        <v>9.7339611669658925</v>
      </c>
      <c r="T155">
        <f t="shared" si="29"/>
        <v>3.0103986446980739</v>
      </c>
    </row>
    <row r="156" spans="2:20" x14ac:dyDescent="0.25">
      <c r="B156" s="2">
        <v>0</v>
      </c>
      <c r="C156" s="2">
        <v>1</v>
      </c>
      <c r="D156" s="29">
        <v>5</v>
      </c>
      <c r="E156" s="10">
        <v>0</v>
      </c>
      <c r="F156">
        <f>AVERAGE(B156:B157)</f>
        <v>0</v>
      </c>
      <c r="G156">
        <f>AVERAGE(C156:C157)</f>
        <v>1</v>
      </c>
      <c r="H156">
        <f>AVERAGE(D156:D157)</f>
        <v>5</v>
      </c>
      <c r="I156">
        <f>((B156-$F$136)^2+(C156-$G$136)^2+(D156-$H$136)^2)^0.5</f>
        <v>5.0990195135927845</v>
      </c>
      <c r="J156">
        <f>((B156-$F$140)^2+(C156-$G$140)^2+(D156-$H$140)^2)^0.5</f>
        <v>5.0990195135927845</v>
      </c>
      <c r="K156">
        <f>((B156-$F$147)^2+(C156-$G$147)^2+(D156-$H$147)^2)^0.5</f>
        <v>5.0990195135927845</v>
      </c>
      <c r="L156">
        <f>((B156-$F$155)^2+(C156-$G$155)^2+(D156-$H$155)^2)^0.5</f>
        <v>5.0990195135927845</v>
      </c>
      <c r="M156">
        <v>0</v>
      </c>
      <c r="Q156">
        <f t="shared" si="26"/>
        <v>27.459060435491963</v>
      </c>
      <c r="R156">
        <f t="shared" si="27"/>
        <v>46.697329955790835</v>
      </c>
      <c r="S156">
        <f t="shared" si="28"/>
        <v>21.788758569500924</v>
      </c>
      <c r="T156">
        <f t="shared" si="29"/>
        <v>9.0863909226931234</v>
      </c>
    </row>
  </sheetData>
  <sortState xmlns:xlrd2="http://schemas.microsoft.com/office/spreadsheetml/2017/richdata2" ref="B136:M156">
    <sortCondition descending="1" ref="M156"/>
  </sortState>
  <mergeCells count="34">
    <mergeCell ref="S86:S87"/>
    <mergeCell ref="T86:U87"/>
    <mergeCell ref="S74:S75"/>
    <mergeCell ref="T74:T75"/>
    <mergeCell ref="U74:U75"/>
    <mergeCell ref="S78:S79"/>
    <mergeCell ref="T78:U79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2023-08-19T06:01:15Z</dcterms:modified>
</cp:coreProperties>
</file>