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en\Desktop\Nueva carpeta\REPORT_EPB1240333\"/>
    </mc:Choice>
  </mc:AlternateContent>
  <xr:revisionPtr revIDLastSave="0" documentId="13_ncr:1_{AF024C63-CB2D-442E-B289-53C974240B19}" xr6:coauthVersionLast="47" xr6:coauthVersionMax="47" xr10:uidLastSave="{00000000-0000-0000-0000-000000000000}"/>
  <bookViews>
    <workbookView xWindow="-23148" yWindow="-108" windowWidth="23256" windowHeight="13896" activeTab="1" xr2:uid="{00000000-000D-0000-FFFF-FFFF00000000}"/>
  </bookViews>
  <sheets>
    <sheet name="Portada" sheetId="3" r:id="rId1"/>
    <sheet name="BOARD" sheetId="2" r:id="rId2"/>
    <sheet name="Test" sheetId="1" r:id="rId3"/>
  </sheets>
  <definedNames>
    <definedName name="_xlnm.Print_Area" localSheetId="0">Portada!$A$1:$M$81</definedName>
    <definedName name="_xlnm.Print_Area" localSheetId="2">Test!$B$1:$F$6</definedName>
  </definedNames>
  <calcPr calcId="191029"/>
</workbook>
</file>

<file path=xl/calcChain.xml><?xml version="1.0" encoding="utf-8"?>
<calcChain xmlns="http://schemas.openxmlformats.org/spreadsheetml/2006/main">
  <c r="E9" i="1" l="1"/>
  <c r="D9" i="1"/>
  <c r="E7" i="1"/>
  <c r="D7" i="1"/>
  <c r="E5" i="1"/>
  <c r="D5" i="1"/>
</calcChain>
</file>

<file path=xl/sharedStrings.xml><?xml version="1.0" encoding="utf-8"?>
<sst xmlns="http://schemas.openxmlformats.org/spreadsheetml/2006/main" count="123" uniqueCount="106">
  <si>
    <r>
      <rPr>
        <sz val="32"/>
        <color theme="1"/>
        <rFont val="Calibri"/>
        <charset val="134"/>
        <scheme val="minor"/>
      </rPr>
      <t xml:space="preserve">Edición: / </t>
    </r>
    <r>
      <rPr>
        <i/>
        <sz val="32"/>
        <color rgb="FF0070C0"/>
        <rFont val="Calibri"/>
        <charset val="134"/>
        <scheme val="minor"/>
      </rPr>
      <t xml:space="preserve">Edition: </t>
    </r>
    <r>
      <rPr>
        <sz val="32"/>
        <color theme="1"/>
        <rFont val="Calibri"/>
        <charset val="134"/>
        <scheme val="minor"/>
      </rPr>
      <t>01/01.24</t>
    </r>
  </si>
  <si>
    <r>
      <rPr>
        <sz val="32"/>
        <color theme="1"/>
        <rFont val="Calibri"/>
        <charset val="134"/>
      </rPr>
      <t xml:space="preserve">Referencia: / </t>
    </r>
    <r>
      <rPr>
        <i/>
        <sz val="32"/>
        <color rgb="FF0070C0"/>
        <rFont val="Calibri"/>
        <charset val="134"/>
      </rPr>
      <t xml:space="preserve">Reference: </t>
    </r>
    <r>
      <rPr>
        <sz val="32"/>
        <color theme="1"/>
        <rFont val="Calibri"/>
        <charset val="134"/>
      </rPr>
      <t>03</t>
    </r>
  </si>
  <si>
    <t>Board</t>
  </si>
  <si>
    <t>Testbench_Value</t>
  </si>
  <si>
    <t>Lower_Range</t>
  </si>
  <si>
    <t>Uxer_Range</t>
  </si>
  <si>
    <t>Comments</t>
  </si>
  <si>
    <t>NS</t>
  </si>
  <si>
    <t>Numero_de_serie _del dispositivo</t>
  </si>
  <si>
    <t>Board_Principal_SN</t>
  </si>
  <si>
    <t>A2430785</t>
  </si>
  <si>
    <t>Numero_de_serie_de_la_placa_principal</t>
  </si>
  <si>
    <t>Type of Test Board Main</t>
  </si>
  <si>
    <t>ok</t>
  </si>
  <si>
    <t>Test Board Principal</t>
  </si>
  <si>
    <t>NOK</t>
  </si>
  <si>
    <t>OK</t>
  </si>
  <si>
    <t>Resultado del test PCB principal</t>
  </si>
  <si>
    <t xml:space="preserve">Firmware version </t>
  </si>
  <si>
    <t>Version firmware vigente</t>
  </si>
  <si>
    <t>Board_Connectors_SN</t>
  </si>
  <si>
    <t>A2430818</t>
  </si>
  <si>
    <t>Numero_de_serie_de_la_placa_conectores</t>
  </si>
  <si>
    <t>Type of Test Board Connectors</t>
  </si>
  <si>
    <t>Test Board Connectors</t>
  </si>
  <si>
    <t>Resultado del test PCB conectores</t>
  </si>
  <si>
    <t>Firmware version Connectors</t>
  </si>
  <si>
    <t>Date</t>
  </si>
  <si>
    <t>Time</t>
  </si>
  <si>
    <r>
      <rPr>
        <sz val="10"/>
        <color theme="1"/>
        <rFont val="Calibri"/>
        <charset val="134"/>
        <scheme val="minor"/>
      </rPr>
      <t xml:space="preserve">Edición: / </t>
    </r>
    <r>
      <rPr>
        <i/>
        <sz val="10"/>
        <color rgb="FF0070C0"/>
        <rFont val="Calibri"/>
        <charset val="134"/>
        <scheme val="minor"/>
      </rPr>
      <t xml:space="preserve">Edition: </t>
    </r>
    <r>
      <rPr>
        <sz val="10"/>
        <color theme="1"/>
        <rFont val="Calibri"/>
        <charset val="134"/>
        <scheme val="minor"/>
      </rPr>
      <t>01/01.24</t>
    </r>
  </si>
  <si>
    <r>
      <rPr>
        <sz val="10"/>
        <color theme="1"/>
        <rFont val="Calibri"/>
        <charset val="134"/>
      </rPr>
      <t xml:space="preserve">Referencia: / </t>
    </r>
    <r>
      <rPr>
        <i/>
        <sz val="10"/>
        <color rgb="FF0070C0"/>
        <rFont val="Calibri"/>
        <charset val="134"/>
      </rPr>
      <t xml:space="preserve">Reference: </t>
    </r>
    <r>
      <rPr>
        <sz val="10"/>
        <color theme="1"/>
        <rFont val="Calibri"/>
        <charset val="134"/>
      </rPr>
      <t>03</t>
    </r>
  </si>
  <si>
    <t>Apartado</t>
  </si>
  <si>
    <t>Description</t>
  </si>
  <si>
    <t>LR</t>
  </si>
  <si>
    <t>UR</t>
  </si>
  <si>
    <t>2.1</t>
  </si>
  <si>
    <t>Autotest_1K</t>
  </si>
  <si>
    <t>Medida_resistencia_de_1K_maqueta_TEST_EPB_002</t>
  </si>
  <si>
    <t>2.2</t>
  </si>
  <si>
    <t>Autotest_10K</t>
  </si>
  <si>
    <t>Medida_resistencia_de_10K_maqueta_TEST_EPB_002</t>
  </si>
  <si>
    <t>Test_Footswitch</t>
  </si>
  <si>
    <t>Comprobacion_entrada_pedal</t>
  </si>
  <si>
    <t>Test_reset</t>
  </si>
  <si>
    <t>Comprobacion_reset_hw</t>
  </si>
  <si>
    <t>Rigidez dieléctrica</t>
  </si>
  <si>
    <t>Medida_rigidez_dieléctrica_envolvente</t>
  </si>
  <si>
    <t>Corriente de fuga auxiliar paciente Galv</t>
  </si>
  <si>
    <t>Medida_fuga_auxiliar_paciente_Galv</t>
  </si>
  <si>
    <t>Corriente de fuga de envolvente Galv</t>
  </si>
  <si>
    <t>Medida_fuga_envolvente_Galv</t>
  </si>
  <si>
    <t>Corriente de fuga a tierra Galv</t>
  </si>
  <si>
    <t>Medida_fuga_envolvente_tierra_Galv</t>
  </si>
  <si>
    <t>EPB1240333</t>
  </si>
  <si>
    <t>EPTEV02V01</t>
  </si>
  <si>
    <r>
      <t xml:space="preserve">Informe de prueba Dispositivo ensamblado
</t>
    </r>
    <r>
      <rPr>
        <b/>
        <i/>
        <sz val="72"/>
        <color rgb="FF0070C0"/>
        <rFont val="Calibri"/>
        <charset val="134"/>
        <scheme val="minor"/>
      </rPr>
      <t>Report test Assembled device</t>
    </r>
    <r>
      <rPr>
        <b/>
        <sz val="72"/>
        <color theme="1"/>
        <rFont val="Calibri"/>
        <charset val="134"/>
        <scheme val="minor"/>
      </rPr>
      <t xml:space="preserve">
EPTEV02V01</t>
    </r>
  </si>
  <si>
    <t>Test_Galv_1K_10mA</t>
  </si>
  <si>
    <t>Medida_Galv_1K_10mA</t>
  </si>
  <si>
    <t>5.1</t>
  </si>
  <si>
    <t>Test_CHA_1K_5mA Monopolar</t>
  </si>
  <si>
    <t>Medida_CHA_1K_5mA corriente monopolar</t>
  </si>
  <si>
    <t>5.2</t>
  </si>
  <si>
    <t>Test_CHA_1K_5mA Bipolar</t>
  </si>
  <si>
    <t>Medida_CHA_1K_5mA corriente bipolar</t>
  </si>
  <si>
    <t>6.1</t>
  </si>
  <si>
    <t>Test_CHB_1K_5mA Monopolar</t>
  </si>
  <si>
    <t>Medida_CHB_1K_5mA corriente monopolar</t>
  </si>
  <si>
    <t>6.2</t>
  </si>
  <si>
    <t>Test_CHB_1K_5mA Bipolar</t>
  </si>
  <si>
    <t>Medida_CHB_1K_5mA corriente bipolar</t>
  </si>
  <si>
    <t>7.1</t>
  </si>
  <si>
    <t>Test_CHC_1K_5mA Monopolar</t>
  </si>
  <si>
    <t>Medida_CHC_1K_5mA corriente monopolar</t>
  </si>
  <si>
    <t>7.2</t>
  </si>
  <si>
    <t>Test_CHC_1K_5mA Bipolar</t>
  </si>
  <si>
    <t>Medida_CHC_1K_5mA corriente bipolar</t>
  </si>
  <si>
    <t>11.1.1</t>
  </si>
  <si>
    <t>11.1.2</t>
  </si>
  <si>
    <t>Corriente de fuga auxiliar paciente CHA</t>
  </si>
  <si>
    <t>Medida_fuga_auxiliar_paciente_CHA</t>
  </si>
  <si>
    <t>11.1.3</t>
  </si>
  <si>
    <t>Corriente de fuga auxiliar paciente CHB</t>
  </si>
  <si>
    <t>Medida_fuga_auxiliar_paciente_CHB</t>
  </si>
  <si>
    <t>11.1.4</t>
  </si>
  <si>
    <t>Corriente de fuga auxiliar paciente CHC</t>
  </si>
  <si>
    <t>Medida_fuga_auxiliar_paciente_CHC</t>
  </si>
  <si>
    <t>11.2.1</t>
  </si>
  <si>
    <t>11.2.2</t>
  </si>
  <si>
    <t>Corriente de fuga de envolvente CHA</t>
  </si>
  <si>
    <t>Medida_fuga_envolvente_CHA</t>
  </si>
  <si>
    <t>11.2.3</t>
  </si>
  <si>
    <t>Corriente de fuga de envolvente CHB</t>
  </si>
  <si>
    <t>Medida_fuga_envolvente_CHB</t>
  </si>
  <si>
    <t>11.2.4</t>
  </si>
  <si>
    <t>Corriente de fuga de envolvente CHC</t>
  </si>
  <si>
    <t>Medida_fuga_envolvente_CHC</t>
  </si>
  <si>
    <t>11.3.1</t>
  </si>
  <si>
    <t>11.3.2</t>
  </si>
  <si>
    <t>Corriente de fuga a tierra CHA</t>
  </si>
  <si>
    <t>Medida_fuga_envolvente_tierra_CHA</t>
  </si>
  <si>
    <t>11.3.3</t>
  </si>
  <si>
    <t>Corriente de fuga a tierra CHB</t>
  </si>
  <si>
    <t>Medida_fuga_envolvente_tierra_CHB</t>
  </si>
  <si>
    <t>11.3.4</t>
  </si>
  <si>
    <t>Corriente de fuga a tierra CHC</t>
  </si>
  <si>
    <t>Medida_fuga_envolvente_tierra_CHC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</si>
</sst>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8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Arial"/>
      <charset val="134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72"/>
      <color theme="1"/>
      <name val="Calibri"/>
      <charset val="134"/>
      <scheme val="minor"/>
    </font>
    <font>
      <b/>
      <sz val="60"/>
      <color theme="1"/>
      <name val="Times New Roman"/>
      <charset val="134"/>
    </font>
    <font>
      <sz val="32"/>
      <color theme="1"/>
      <name val="Calibri"/>
      <charset val="134"/>
      <scheme val="minor"/>
    </font>
    <font>
      <sz val="32"/>
      <color theme="1"/>
      <name val="Calibri"/>
      <charset val="134"/>
    </font>
    <font>
      <sz val="12"/>
      <color theme="1"/>
      <name val="Calibri"/>
      <charset val="134"/>
      <scheme val="minor"/>
    </font>
    <font>
      <i/>
      <sz val="10"/>
      <color rgb="FF0070C0"/>
      <name val="Calibri"/>
      <charset val="134"/>
      <scheme val="minor"/>
    </font>
    <font>
      <i/>
      <sz val="10"/>
      <color rgb="FF0070C0"/>
      <name val="Calibri"/>
      <charset val="134"/>
    </font>
    <font>
      <b/>
      <i/>
      <sz val="72"/>
      <color rgb="FF0070C0"/>
      <name val="Calibri"/>
      <charset val="134"/>
      <scheme val="minor"/>
    </font>
    <font>
      <i/>
      <sz val="32"/>
      <color rgb="FF0070C0"/>
      <name val="Calibri"/>
      <charset val="134"/>
      <scheme val="minor"/>
    </font>
    <font>
      <i/>
      <sz val="32"/>
      <color rgb="FF0070C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4" fillId="0" borderId="0"/>
    <xf numFmtId="0" fontId="7" fillId="0" borderId="0"/>
  </cellStyleXfs>
  <cellXfs count="63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2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7" xfId="0" applyFont="1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2" fillId="0" borderId="10" xfId="0" applyFont="1" applyBorder="1" applyAlignment="1" applyProtection="1">
      <alignment horizontal="left"/>
      <protection hidden="1"/>
    </xf>
    <xf numFmtId="0" fontId="0" fillId="0" borderId="11" xfId="0" applyBorder="1" applyProtection="1">
      <protection hidden="1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Protection="1">
      <protection hidden="1"/>
    </xf>
    <xf numFmtId="0" fontId="3" fillId="0" borderId="0" xfId="0" applyFont="1"/>
    <xf numFmtId="0" fontId="0" fillId="0" borderId="0" xfId="1" applyFont="1" applyAlignment="1">
      <alignment horizontal="center" wrapText="1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2" fillId="2" borderId="1" xfId="1" applyFont="1" applyFill="1" applyBorder="1" applyAlignment="1">
      <alignment horizontal="left" wrapText="1"/>
    </xf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left" wrapText="1"/>
    </xf>
    <xf numFmtId="0" fontId="0" fillId="2" borderId="4" xfId="1" applyFont="1" applyFill="1" applyBorder="1" applyAlignment="1">
      <alignment horizontal="left" wrapText="1"/>
    </xf>
    <xf numFmtId="0" fontId="6" fillId="2" borderId="5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left" wrapText="1"/>
    </xf>
    <xf numFmtId="0" fontId="0" fillId="2" borderId="7" xfId="1" applyFont="1" applyFill="1" applyBorder="1" applyAlignment="1">
      <alignment horizontal="left" wrapText="1"/>
    </xf>
    <xf numFmtId="0" fontId="0" fillId="2" borderId="8" xfId="1" applyFont="1" applyFill="1" applyBorder="1" applyAlignment="1">
      <alignment horizontal="center" wrapText="1"/>
    </xf>
    <xf numFmtId="0" fontId="0" fillId="2" borderId="9" xfId="1" applyFont="1" applyFill="1" applyBorder="1" applyAlignment="1">
      <alignment horizontal="left" wrapText="1"/>
    </xf>
    <xf numFmtId="0" fontId="0" fillId="0" borderId="8" xfId="1" applyFont="1" applyBorder="1" applyAlignment="1">
      <alignment horizontal="center" wrapText="1"/>
    </xf>
    <xf numFmtId="0" fontId="0" fillId="0" borderId="7" xfId="1" applyFont="1" applyBorder="1" applyAlignment="1">
      <alignment horizontal="left" wrapText="1"/>
    </xf>
    <xf numFmtId="14" fontId="0" fillId="0" borderId="8" xfId="1" applyNumberFormat="1" applyFont="1" applyBorder="1" applyAlignment="1">
      <alignment horizontal="center" wrapText="1"/>
    </xf>
    <xf numFmtId="0" fontId="0" fillId="0" borderId="9" xfId="1" applyFont="1" applyBorder="1" applyAlignment="1">
      <alignment horizontal="center" wrapText="1"/>
    </xf>
    <xf numFmtId="0" fontId="0" fillId="0" borderId="10" xfId="1" applyFont="1" applyBorder="1" applyAlignment="1">
      <alignment horizontal="left" wrapText="1"/>
    </xf>
    <xf numFmtId="20" fontId="0" fillId="0" borderId="11" xfId="1" applyNumberFormat="1" applyFont="1" applyBorder="1" applyAlignment="1">
      <alignment horizontal="center" wrapText="1"/>
    </xf>
    <xf numFmtId="0" fontId="0" fillId="0" borderId="11" xfId="1" applyFont="1" applyBorder="1" applyAlignment="1">
      <alignment horizontal="center" wrapText="1"/>
    </xf>
    <xf numFmtId="0" fontId="0" fillId="0" borderId="12" xfId="1" applyFont="1" applyBorder="1" applyAlignment="1">
      <alignment horizontal="center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7" fillId="0" borderId="0" xfId="2" applyAlignment="1">
      <alignment wrapText="1"/>
    </xf>
    <xf numFmtId="0" fontId="8" fillId="0" borderId="0" xfId="2" applyFont="1"/>
    <xf numFmtId="0" fontId="9" fillId="0" borderId="0" xfId="2" applyFont="1"/>
    <xf numFmtId="0" fontId="7" fillId="0" borderId="0" xfId="2" applyAlignment="1">
      <alignment horizontal="left" wrapText="1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 wrapText="1"/>
    </xf>
    <xf numFmtId="0" fontId="7" fillId="0" borderId="0" xfId="2"/>
    <xf numFmtId="0" fontId="11" fillId="0" borderId="0" xfId="2" applyFont="1" applyAlignment="1">
      <alignment wrapText="1"/>
    </xf>
    <xf numFmtId="0" fontId="12" fillId="0" borderId="0" xfId="2" applyFont="1"/>
    <xf numFmtId="0" fontId="13" fillId="0" borderId="0" xfId="2" applyFont="1" applyAlignment="1">
      <alignment vertical="center"/>
    </xf>
    <xf numFmtId="0" fontId="10" fillId="0" borderId="0" xfId="2" applyFont="1" applyAlignment="1">
      <alignment horizontal="center" wrapText="1"/>
    </xf>
  </cellXfs>
  <cellStyles count="3">
    <cellStyle name="Normal" xfId="0" builtinId="0"/>
    <cellStyle name="Normal 2" xfId="1" xr:uid="{00000000-0005-0000-0000-000031000000}"/>
    <cellStyle name="Normal 2 2" xfId="2" xr:uid="{00000000-0005-0000-0000-000032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</dxfs>
  <tableStyles count="0" defaultTableStyle="TableStyleMedium9" defaultPivotStyle="PivotStyleLight16"/>
  <colors>
    <mruColors>
      <color rgb="FFFF9999"/>
      <color rgb="FFFF7C80"/>
      <color rgb="FFFF6699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81</xdr:row>
      <xdr:rowOff>0</xdr:rowOff>
    </xdr:from>
    <xdr:to>
      <xdr:col>1</xdr:col>
      <xdr:colOff>606137</xdr:colOff>
      <xdr:row>81</xdr:row>
      <xdr:rowOff>0</xdr:rowOff>
    </xdr:to>
    <xdr:pic>
      <xdr:nvPicPr>
        <xdr:cNvPr id="2" name="1 Imagen" descr="FIRMA VICK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3900" y="19131915"/>
          <a:ext cx="1555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150505</xdr:colOff>
      <xdr:row>72</xdr:row>
      <xdr:rowOff>9525</xdr:rowOff>
    </xdr:from>
    <xdr:to>
      <xdr:col>12</xdr:col>
      <xdr:colOff>62867</xdr:colOff>
      <xdr:row>78</xdr:row>
      <xdr:rowOff>168593</xdr:rowOff>
    </xdr:to>
    <xdr:pic>
      <xdr:nvPicPr>
        <xdr:cNvPr id="4" name="3 Imagen" descr="Descripción: C:\Users\Usuario\Downloads\logo epte negro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562" b="30614"/>
        <a:stretch>
          <a:fillRect/>
        </a:stretch>
      </xdr:blipFill>
      <xdr:spPr>
        <a:xfrm>
          <a:off x="22158325" y="16674465"/>
          <a:ext cx="2223135" cy="1692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8:P79"/>
  <sheetViews>
    <sheetView view="pageBreakPreview" topLeftCell="A34" zoomScale="40" zoomScaleNormal="100" workbookViewId="0">
      <selection activeCell="E71" sqref="E71"/>
    </sheetView>
  </sheetViews>
  <sheetFormatPr baseColWidth="10" defaultColWidth="11.5546875" defaultRowHeight="15.6"/>
  <cols>
    <col min="1" max="1" width="25.109375" style="53" customWidth="1"/>
    <col min="2" max="2" width="17.5546875" style="54" customWidth="1"/>
    <col min="3" max="3" width="68.88671875" style="55" customWidth="1"/>
    <col min="4" max="4" width="32.44140625" style="56" customWidth="1"/>
    <col min="5" max="5" width="112.6640625" style="57" customWidth="1"/>
    <col min="6" max="6" width="42.44140625" style="58" customWidth="1"/>
    <col min="7" max="7" width="7.88671875" style="58" customWidth="1"/>
    <col min="8" max="16384" width="11.5546875" style="58"/>
  </cols>
  <sheetData>
    <row r="38" spans="1:16" ht="91.8" customHeight="1">
      <c r="A38" s="62" t="s">
        <v>55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</row>
    <row r="39" spans="1:16" ht="15.6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</row>
    <row r="40" spans="1:16" ht="15.6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</row>
    <row r="41" spans="1:16" ht="15.6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</row>
    <row r="42" spans="1:16" ht="15.6" hidden="1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</row>
    <row r="43" spans="1:16" s="52" customFormat="1" ht="123.6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59"/>
      <c r="N43" s="59"/>
      <c r="O43" s="59"/>
      <c r="P43" s="59"/>
    </row>
    <row r="53" spans="1:5" ht="18.75" customHeight="1"/>
    <row r="54" spans="1:5" ht="18.75" customHeight="1"/>
    <row r="56" spans="1:5" ht="13.2">
      <c r="A56" s="58"/>
      <c r="B56" s="58"/>
      <c r="C56" s="58"/>
      <c r="D56" s="58"/>
      <c r="E56" s="58"/>
    </row>
    <row r="66" spans="1:5" ht="18.75" customHeight="1"/>
    <row r="67" spans="1:5" ht="18.75" customHeight="1"/>
    <row r="69" spans="1:5" ht="13.2">
      <c r="A69" s="58"/>
      <c r="B69" s="58"/>
      <c r="C69" s="58"/>
      <c r="D69" s="58"/>
      <c r="E69" s="58"/>
    </row>
    <row r="78" spans="1:5" ht="40.799999999999997">
      <c r="A78" s="60" t="s">
        <v>0</v>
      </c>
    </row>
    <row r="79" spans="1:5" ht="40.799999999999997">
      <c r="A79" s="61" t="s">
        <v>1</v>
      </c>
    </row>
  </sheetData>
  <mergeCells count="1">
    <mergeCell ref="A38:L43"/>
  </mergeCells>
  <printOptions horizontalCentered="1"/>
  <pageMargins left="0.78740157480314998" right="0.71653543307086598" top="0.74803149606299202" bottom="0.74803149606299202" header="0.31496062992126" footer="0.31496062992126"/>
  <pageSetup paperSize="9" scale="32" orientation="landscape" r:id="rId1"/>
  <rowBreaks count="3" manualBreakCount="3">
    <brk id="36" max="12" man="1"/>
    <brk id="62" max="12" man="1"/>
    <brk id="7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tabSelected="1" showWhiteSpace="0" zoomScaleNormal="100" zoomScaleSheetLayoutView="145" workbookViewId="0">
      <selection activeCell="D19" sqref="D19"/>
    </sheetView>
  </sheetViews>
  <sheetFormatPr baseColWidth="10" defaultColWidth="11.77734375" defaultRowHeight="10.199999999999999"/>
  <cols>
    <col min="1" max="1" width="27.33203125" style="29" customWidth="1"/>
    <col min="2" max="2" width="17.6640625" style="30" customWidth="1"/>
    <col min="3" max="3" width="13.6640625" style="30" customWidth="1"/>
    <col min="4" max="4" width="13" style="30" customWidth="1"/>
    <col min="5" max="5" width="37.44140625" style="30" customWidth="1"/>
    <col min="6" max="16384" width="11.77734375" style="30"/>
  </cols>
  <sheetData>
    <row r="1" spans="1:5" s="28" customFormat="1" ht="14.4">
      <c r="A1" s="31" t="s">
        <v>2</v>
      </c>
      <c r="B1" s="32" t="s">
        <v>3</v>
      </c>
      <c r="C1" s="32" t="s">
        <v>4</v>
      </c>
      <c r="D1" s="32" t="s">
        <v>5</v>
      </c>
      <c r="E1" s="33" t="s">
        <v>6</v>
      </c>
    </row>
    <row r="2" spans="1:5" s="28" customFormat="1" ht="14.4">
      <c r="A2" s="34" t="s">
        <v>7</v>
      </c>
      <c r="B2" s="35" t="s">
        <v>53</v>
      </c>
      <c r="C2" s="36"/>
      <c r="D2" s="36"/>
      <c r="E2" s="37" t="s">
        <v>8</v>
      </c>
    </row>
    <row r="3" spans="1:5" s="28" customFormat="1" ht="14.4">
      <c r="A3" s="38" t="s">
        <v>9</v>
      </c>
      <c r="B3" s="39" t="s">
        <v>10</v>
      </c>
      <c r="C3" s="39"/>
      <c r="D3" s="39"/>
      <c r="E3" s="40" t="s">
        <v>11</v>
      </c>
    </row>
    <row r="4" spans="1:5" s="28" customFormat="1" ht="14.4">
      <c r="A4" s="38" t="s">
        <v>12</v>
      </c>
      <c r="B4" s="39" t="s">
        <v>13</v>
      </c>
      <c r="C4" s="39"/>
      <c r="D4" s="39"/>
      <c r="E4" s="40" t="s">
        <v>54</v>
      </c>
    </row>
    <row r="5" spans="1:5" s="28" customFormat="1" ht="14.4">
      <c r="A5" s="38" t="s">
        <v>14</v>
      </c>
      <c r="B5" s="39" t="s">
        <v>13</v>
      </c>
      <c r="C5" s="39" t="s">
        <v>15</v>
      </c>
      <c r="D5" s="39" t="s">
        <v>16</v>
      </c>
      <c r="E5" s="40" t="s">
        <v>17</v>
      </c>
    </row>
    <row r="6" spans="1:5" s="28" customFormat="1" ht="14.4">
      <c r="A6" s="38" t="s">
        <v>18</v>
      </c>
      <c r="B6" s="39">
        <v>4717</v>
      </c>
      <c r="C6" s="41">
        <v>4717</v>
      </c>
      <c r="D6" s="39"/>
      <c r="E6" s="40" t="s">
        <v>19</v>
      </c>
    </row>
    <row r="7" spans="1:5" s="28" customFormat="1" ht="14.4">
      <c r="A7" s="38" t="s">
        <v>20</v>
      </c>
      <c r="B7" s="39" t="s">
        <v>21</v>
      </c>
      <c r="C7" s="39"/>
      <c r="D7" s="39"/>
      <c r="E7" s="40" t="s">
        <v>22</v>
      </c>
    </row>
    <row r="8" spans="1:5" s="28" customFormat="1" ht="14.4" customHeight="1">
      <c r="A8" s="38" t="s">
        <v>23</v>
      </c>
      <c r="B8" s="39" t="s">
        <v>13</v>
      </c>
      <c r="C8" s="39"/>
      <c r="D8" s="39"/>
      <c r="E8" s="40" t="s">
        <v>54</v>
      </c>
    </row>
    <row r="9" spans="1:5" s="28" customFormat="1" ht="14.4">
      <c r="A9" s="38" t="s">
        <v>24</v>
      </c>
      <c r="B9" s="39" t="s">
        <v>13</v>
      </c>
      <c r="C9" s="39" t="s">
        <v>15</v>
      </c>
      <c r="D9" s="39" t="s">
        <v>16</v>
      </c>
      <c r="E9" s="40" t="s">
        <v>25</v>
      </c>
    </row>
    <row r="10" spans="1:5" s="28" customFormat="1" ht="14.4">
      <c r="A10" s="38" t="s">
        <v>26</v>
      </c>
      <c r="B10" s="39">
        <v>3385</v>
      </c>
      <c r="C10" s="41">
        <v>3385</v>
      </c>
      <c r="D10" s="39"/>
      <c r="E10" s="40" t="s">
        <v>19</v>
      </c>
    </row>
    <row r="11" spans="1:5" s="28" customFormat="1" ht="14.4">
      <c r="A11" s="42" t="s">
        <v>27</v>
      </c>
      <c r="B11" s="43">
        <v>45497</v>
      </c>
      <c r="C11" s="41"/>
      <c r="D11" s="41"/>
      <c r="E11" s="44"/>
    </row>
    <row r="12" spans="1:5" s="28" customFormat="1" ht="14.4">
      <c r="A12" s="45" t="s">
        <v>28</v>
      </c>
      <c r="B12" s="46">
        <v>0.51041666666666696</v>
      </c>
      <c r="C12" s="47"/>
      <c r="D12" s="47"/>
      <c r="E12" s="48"/>
    </row>
    <row r="80" spans="1:4" ht="13.8">
      <c r="A80" s="49" t="s">
        <v>29</v>
      </c>
      <c r="B80" s="50"/>
      <c r="C80" s="50"/>
      <c r="D80" s="50"/>
    </row>
    <row r="81" spans="1:4" ht="13.8">
      <c r="A81" s="51" t="s">
        <v>30</v>
      </c>
      <c r="B81" s="50"/>
      <c r="C81" s="50"/>
      <c r="D81" s="50"/>
    </row>
  </sheetData>
  <conditionalFormatting sqref="B5">
    <cfRule type="cellIs" dxfId="8" priority="3" operator="notEqual">
      <formula>$D$5</formula>
    </cfRule>
  </conditionalFormatting>
  <conditionalFormatting sqref="B6">
    <cfRule type="cellIs" dxfId="7" priority="2" operator="notEqual">
      <formula>$C$6</formula>
    </cfRule>
  </conditionalFormatting>
  <conditionalFormatting sqref="B9">
    <cfRule type="cellIs" dxfId="6" priority="4" operator="notEqual">
      <formula>$D$9</formula>
    </cfRule>
  </conditionalFormatting>
  <conditionalFormatting sqref="B10">
    <cfRule type="cellIs" dxfId="5" priority="1" operator="notEqual">
      <formula>$C$10</formula>
    </cfRule>
  </conditionalFormatting>
  <printOptions horizontalCentered="1"/>
  <pageMargins left="0.70866141732283505" right="0.70866141732283505" top="0.74803149606299202" bottom="0.74803149606299202" header="0.31496062992126" footer="0.31496062992126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7"/>
  <sheetViews>
    <sheetView workbookViewId="0">
      <selection activeCell="C19" sqref="C19:C20"/>
    </sheetView>
  </sheetViews>
  <sheetFormatPr baseColWidth="10" defaultColWidth="11" defaultRowHeight="14.4"/>
  <cols>
    <col min="1" max="1" width="9.6640625" customWidth="1"/>
    <col min="2" max="2" width="36.88671875" customWidth="1"/>
    <col min="3" max="3" width="19.109375" customWidth="1"/>
    <col min="4" max="4" width="14" customWidth="1"/>
    <col min="5" max="5" width="13.88671875" customWidth="1"/>
    <col min="6" max="6" width="47.5546875" customWidth="1"/>
  </cols>
  <sheetData>
    <row r="1" spans="1:6" ht="15" thickBot="1">
      <c r="A1" s="3" t="s">
        <v>31</v>
      </c>
      <c r="B1" s="4" t="s">
        <v>32</v>
      </c>
      <c r="C1" s="5" t="s">
        <v>3</v>
      </c>
      <c r="D1" s="5" t="s">
        <v>33</v>
      </c>
      <c r="E1" s="5" t="s">
        <v>34</v>
      </c>
      <c r="F1" s="6" t="s">
        <v>6</v>
      </c>
    </row>
    <row r="2" spans="1:6">
      <c r="A2" s="7" t="s">
        <v>35</v>
      </c>
      <c r="B2" s="8" t="s">
        <v>36</v>
      </c>
      <c r="C2" s="9">
        <v>1000</v>
      </c>
      <c r="D2" s="9">
        <v>950</v>
      </c>
      <c r="E2" s="9">
        <v>1050</v>
      </c>
      <c r="F2" s="10" t="s">
        <v>37</v>
      </c>
    </row>
    <row r="3" spans="1:6">
      <c r="A3" s="11" t="s">
        <v>38</v>
      </c>
      <c r="B3" s="12" t="s">
        <v>39</v>
      </c>
      <c r="C3" s="13">
        <v>10000</v>
      </c>
      <c r="D3" s="13">
        <v>9500</v>
      </c>
      <c r="E3" s="13">
        <v>10500</v>
      </c>
      <c r="F3" s="14" t="s">
        <v>40</v>
      </c>
    </row>
    <row r="4" spans="1:6">
      <c r="A4" s="15">
        <v>4</v>
      </c>
      <c r="B4" s="12" t="s">
        <v>56</v>
      </c>
      <c r="C4" s="13">
        <v>9900</v>
      </c>
      <c r="D4" s="13">
        <v>9500</v>
      </c>
      <c r="E4" s="16">
        <v>10500</v>
      </c>
      <c r="F4" s="14" t="s">
        <v>57</v>
      </c>
    </row>
    <row r="5" spans="1:6">
      <c r="A5" s="11" t="s">
        <v>58</v>
      </c>
      <c r="B5" s="12" t="s">
        <v>59</v>
      </c>
      <c r="C5" s="13">
        <v>2483</v>
      </c>
      <c r="D5" s="16">
        <f>2500-125</f>
        <v>2375</v>
      </c>
      <c r="E5" s="16">
        <f>2500+125</f>
        <v>2625</v>
      </c>
      <c r="F5" s="14" t="s">
        <v>60</v>
      </c>
    </row>
    <row r="6" spans="1:6">
      <c r="A6" s="11" t="s">
        <v>61</v>
      </c>
      <c r="B6" s="12" t="s">
        <v>62</v>
      </c>
      <c r="C6" s="13">
        <v>-1</v>
      </c>
      <c r="D6" s="16">
        <v>-100</v>
      </c>
      <c r="E6" s="16">
        <v>100</v>
      </c>
      <c r="F6" s="14" t="s">
        <v>63</v>
      </c>
    </row>
    <row r="7" spans="1:6" s="1" customFormat="1">
      <c r="A7" s="11" t="s">
        <v>64</v>
      </c>
      <c r="B7" s="12" t="s">
        <v>65</v>
      </c>
      <c r="C7" s="13">
        <v>2493</v>
      </c>
      <c r="D7" s="16">
        <f t="shared" ref="D7:D9" si="0">2500-125</f>
        <v>2375</v>
      </c>
      <c r="E7" s="16">
        <f t="shared" ref="E7:E9" si="1">2500+125</f>
        <v>2625</v>
      </c>
      <c r="F7" s="14" t="s">
        <v>66</v>
      </c>
    </row>
    <row r="8" spans="1:6" s="1" customFormat="1">
      <c r="A8" s="11" t="s">
        <v>67</v>
      </c>
      <c r="B8" s="12" t="s">
        <v>68</v>
      </c>
      <c r="C8" s="13">
        <v>4</v>
      </c>
      <c r="D8" s="16">
        <v>-100</v>
      </c>
      <c r="E8" s="16">
        <v>100</v>
      </c>
      <c r="F8" s="14" t="s">
        <v>69</v>
      </c>
    </row>
    <row r="9" spans="1:6" s="1" customFormat="1">
      <c r="A9" s="11" t="s">
        <v>70</v>
      </c>
      <c r="B9" s="12" t="s">
        <v>71</v>
      </c>
      <c r="C9" s="13">
        <v>2485</v>
      </c>
      <c r="D9" s="16">
        <f t="shared" si="0"/>
        <v>2375</v>
      </c>
      <c r="E9" s="16">
        <f t="shared" si="1"/>
        <v>2625</v>
      </c>
      <c r="F9" s="14" t="s">
        <v>72</v>
      </c>
    </row>
    <row r="10" spans="1:6" s="1" customFormat="1">
      <c r="A10" s="11" t="s">
        <v>73</v>
      </c>
      <c r="B10" s="12" t="s">
        <v>74</v>
      </c>
      <c r="C10" s="13">
        <v>31</v>
      </c>
      <c r="D10" s="16">
        <v>-100</v>
      </c>
      <c r="E10" s="16">
        <v>100</v>
      </c>
      <c r="F10" s="14" t="s">
        <v>75</v>
      </c>
    </row>
    <row r="11" spans="1:6">
      <c r="A11" s="15">
        <v>8</v>
      </c>
      <c r="B11" s="12" t="s">
        <v>41</v>
      </c>
      <c r="C11" s="13" t="s">
        <v>16</v>
      </c>
      <c r="D11" s="16" t="s">
        <v>15</v>
      </c>
      <c r="E11" s="16" t="s">
        <v>16</v>
      </c>
      <c r="F11" s="14" t="s">
        <v>42</v>
      </c>
    </row>
    <row r="12" spans="1:6">
      <c r="A12" s="15">
        <v>9</v>
      </c>
      <c r="B12" s="12" t="s">
        <v>43</v>
      </c>
      <c r="C12" s="13" t="s">
        <v>16</v>
      </c>
      <c r="D12" s="16" t="s">
        <v>15</v>
      </c>
      <c r="E12" s="16" t="s">
        <v>16</v>
      </c>
      <c r="F12" s="14" t="s">
        <v>44</v>
      </c>
    </row>
    <row r="13" spans="1:6">
      <c r="A13" s="17">
        <v>10</v>
      </c>
      <c r="B13" s="18" t="s">
        <v>45</v>
      </c>
      <c r="C13" s="19">
        <v>0</v>
      </c>
      <c r="D13" s="20">
        <v>0</v>
      </c>
      <c r="E13" s="20">
        <v>100</v>
      </c>
      <c r="F13" s="21" t="s">
        <v>46</v>
      </c>
    </row>
    <row r="14" spans="1:6">
      <c r="A14" s="17" t="s">
        <v>76</v>
      </c>
      <c r="B14" s="18" t="s">
        <v>47</v>
      </c>
      <c r="C14" s="19">
        <v>0</v>
      </c>
      <c r="D14" s="20">
        <v>0</v>
      </c>
      <c r="E14" s="20">
        <v>100</v>
      </c>
      <c r="F14" s="21" t="s">
        <v>48</v>
      </c>
    </row>
    <row r="15" spans="1:6">
      <c r="A15" s="17" t="s">
        <v>77</v>
      </c>
      <c r="B15" s="18" t="s">
        <v>78</v>
      </c>
      <c r="C15" s="19">
        <v>0</v>
      </c>
      <c r="D15" s="20">
        <v>0</v>
      </c>
      <c r="E15" s="20">
        <v>100</v>
      </c>
      <c r="F15" s="21" t="s">
        <v>79</v>
      </c>
    </row>
    <row r="16" spans="1:6">
      <c r="A16" s="17" t="s">
        <v>80</v>
      </c>
      <c r="B16" s="18" t="s">
        <v>81</v>
      </c>
      <c r="C16" s="19">
        <v>0</v>
      </c>
      <c r="D16" s="20">
        <v>0</v>
      </c>
      <c r="E16" s="20">
        <v>100</v>
      </c>
      <c r="F16" s="21" t="s">
        <v>82</v>
      </c>
    </row>
    <row r="17" spans="1:6">
      <c r="A17" s="17" t="s">
        <v>83</v>
      </c>
      <c r="B17" s="18" t="s">
        <v>84</v>
      </c>
      <c r="C17" s="19">
        <v>0</v>
      </c>
      <c r="D17" s="20">
        <v>0</v>
      </c>
      <c r="E17" s="20">
        <v>100</v>
      </c>
      <c r="F17" s="21" t="s">
        <v>85</v>
      </c>
    </row>
    <row r="18" spans="1:6">
      <c r="A18" s="17" t="s">
        <v>86</v>
      </c>
      <c r="B18" s="18" t="s">
        <v>49</v>
      </c>
      <c r="C18" s="19">
        <v>0</v>
      </c>
      <c r="D18" s="20">
        <v>0</v>
      </c>
      <c r="E18" s="20">
        <v>100</v>
      </c>
      <c r="F18" s="21" t="s">
        <v>50</v>
      </c>
    </row>
    <row r="19" spans="1:6">
      <c r="A19" s="17" t="s">
        <v>87</v>
      </c>
      <c r="B19" s="18" t="s">
        <v>88</v>
      </c>
      <c r="C19" s="19">
        <v>0</v>
      </c>
      <c r="D19" s="20">
        <v>0</v>
      </c>
      <c r="E19" s="20">
        <v>100</v>
      </c>
      <c r="F19" s="21" t="s">
        <v>89</v>
      </c>
    </row>
    <row r="20" spans="1:6">
      <c r="A20" s="17" t="s">
        <v>90</v>
      </c>
      <c r="B20" s="18" t="s">
        <v>91</v>
      </c>
      <c r="C20" s="19">
        <v>0</v>
      </c>
      <c r="D20" s="20">
        <v>0</v>
      </c>
      <c r="E20" s="20">
        <v>100</v>
      </c>
      <c r="F20" s="21" t="s">
        <v>92</v>
      </c>
    </row>
    <row r="21" spans="1:6">
      <c r="A21" s="17" t="s">
        <v>93</v>
      </c>
      <c r="B21" s="18" t="s">
        <v>94</v>
      </c>
      <c r="C21" s="19">
        <v>0</v>
      </c>
      <c r="D21" s="20">
        <v>0</v>
      </c>
      <c r="E21" s="20">
        <v>100</v>
      </c>
      <c r="F21" s="21" t="s">
        <v>95</v>
      </c>
    </row>
    <row r="22" spans="1:6">
      <c r="A22" s="17" t="s">
        <v>96</v>
      </c>
      <c r="B22" s="18" t="s">
        <v>51</v>
      </c>
      <c r="C22" s="19">
        <v>0</v>
      </c>
      <c r="D22" s="20">
        <v>0</v>
      </c>
      <c r="E22" s="20">
        <v>100</v>
      </c>
      <c r="F22" s="21" t="s">
        <v>52</v>
      </c>
    </row>
    <row r="23" spans="1:6">
      <c r="A23" s="17" t="s">
        <v>97</v>
      </c>
      <c r="B23" s="18" t="s">
        <v>98</v>
      </c>
      <c r="C23" s="19">
        <v>0</v>
      </c>
      <c r="D23" s="20">
        <v>0</v>
      </c>
      <c r="E23" s="20">
        <v>100</v>
      </c>
      <c r="F23" s="21" t="s">
        <v>99</v>
      </c>
    </row>
    <row r="24" spans="1:6">
      <c r="A24" s="17" t="s">
        <v>100</v>
      </c>
      <c r="B24" s="18" t="s">
        <v>101</v>
      </c>
      <c r="C24" s="19">
        <v>0</v>
      </c>
      <c r="D24" s="20">
        <v>0</v>
      </c>
      <c r="E24" s="20">
        <v>100</v>
      </c>
      <c r="F24" s="21" t="s">
        <v>102</v>
      </c>
    </row>
    <row r="25" spans="1:6" ht="15" thickBot="1">
      <c r="A25" s="22" t="s">
        <v>103</v>
      </c>
      <c r="B25" s="23" t="s">
        <v>104</v>
      </c>
      <c r="C25" s="24">
        <v>0</v>
      </c>
      <c r="D25" s="25">
        <v>0</v>
      </c>
      <c r="E25" s="25">
        <v>100</v>
      </c>
      <c r="F25" s="26" t="s">
        <v>105</v>
      </c>
    </row>
    <row r="76" spans="1:1" s="2" customFormat="1" ht="13.8">
      <c r="A76" s="2" t="s">
        <v>29</v>
      </c>
    </row>
    <row r="77" spans="1:1" s="2" customFormat="1" ht="13.8">
      <c r="A77" s="27" t="s">
        <v>30</v>
      </c>
    </row>
  </sheetData>
  <conditionalFormatting sqref="C2:C10">
    <cfRule type="cellIs" dxfId="4" priority="4" operator="greaterThan">
      <formula>$E2</formula>
    </cfRule>
    <cfRule type="cellIs" dxfId="3" priority="5" operator="lessThan">
      <formula>$D2</formula>
    </cfRule>
  </conditionalFormatting>
  <conditionalFormatting sqref="C11:C12">
    <cfRule type="cellIs" dxfId="2" priority="3" operator="notEqual">
      <formula>E11</formula>
    </cfRule>
  </conditionalFormatting>
  <conditionalFormatting sqref="C13:C25">
    <cfRule type="cellIs" dxfId="1" priority="1" operator="greaterThan">
      <formula>$E13</formula>
    </cfRule>
    <cfRule type="cellIs" dxfId="0" priority="2" operator="lessThan">
      <formula>$D13</formula>
    </cfRule>
  </conditionalFormatting>
  <printOptions horizontalCentered="1"/>
  <pageMargins left="0.70866141732283505" right="0.70866141732283505" top="0.74803149606299202" bottom="0.74803149606299202" header="0.31496062992126" footer="0.31496062992126"/>
  <pageSetup paperSize="9"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BOARD</vt:lpstr>
      <vt:lpstr>Test</vt:lpstr>
      <vt:lpstr>Portada!Área_de_impresión</vt:lpstr>
      <vt:lpstr>Test!Área_de_impresión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Miguel Sanchez Faubel</cp:lastModifiedBy>
  <cp:lastPrinted>2024-01-13T07:40:00Z</cp:lastPrinted>
  <dcterms:created xsi:type="dcterms:W3CDTF">2020-08-02T22:18:00Z</dcterms:created>
  <dcterms:modified xsi:type="dcterms:W3CDTF">2024-12-11T11:58:53Z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87E2E04F8CAE400A9EBABC64A09774D5_12</vt:lpwstr>
  </property>
  <property fmtid="{D5CDD505-2E9C-101B-9397-08002B2CF9AE}" pid="3" name="KSOProductBuildVer">
    <vt:lpwstr>3082-12.2.0.17119</vt:lpwstr>
  </property>
</Properties>
</file>