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932" yWindow="-108" windowWidth="23256" windowHeight="13896" tabRatio="600" firstSheet="0" autoFilterDateGrouping="1"/>
  </bookViews>
  <sheets>
    <sheet name="BOARD" sheetId="1" state="visible" r:id="rId1"/>
    <sheet name="Test" sheetId="2" state="visible" r:id="rId2"/>
  </sheets>
  <definedNames>
    <definedName name="_xlnm.Print_Area" localSheetId="0">'BOARD'!$A$1:$F$13</definedName>
    <definedName name="_xlnm.Print_Area" localSheetId="1">'Test'!$A$1:$F$25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Calibri"/>
      <charset val="134"/>
      <color theme="1"/>
      <sz val="11"/>
      <scheme val="minor"/>
    </font>
    <font>
      <name val="Calibri"/>
      <charset val="134"/>
      <color theme="1"/>
      <sz val="10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color theme="1"/>
      <sz val="10"/>
    </font>
    <font>
      <name val="Calibri"/>
      <charset val="134"/>
      <color theme="1"/>
      <sz val="8"/>
      <scheme val="minor"/>
    </font>
    <font>
      <name val="Calibri"/>
      <charset val="134"/>
      <b val="1"/>
      <color rgb="FF000000"/>
      <sz val="11"/>
      <scheme val="minor"/>
    </font>
    <font>
      <name val="Calibri"/>
      <charset val="134"/>
      <color rgb="FF000000"/>
      <sz val="11"/>
      <scheme val="minor"/>
    </font>
    <font>
      <name val="Arial"/>
      <charset val="134"/>
      <sz val="10"/>
    </font>
    <font>
      <name val="Calibri"/>
      <charset val="134"/>
      <b val="1"/>
      <color rgb="FFFF0000"/>
      <sz val="12"/>
      <scheme val="minor"/>
    </font>
    <font>
      <name val="Calibri"/>
      <charset val="134"/>
      <color rgb="FFFF0000"/>
      <sz val="12"/>
      <scheme val="minor"/>
    </font>
    <font>
      <name val="Calibri"/>
      <charset val="134"/>
      <b val="1"/>
      <color theme="1"/>
      <sz val="72"/>
      <scheme val="minor"/>
    </font>
    <font>
      <name val="Times New Roman"/>
      <charset val="134"/>
      <b val="1"/>
      <color theme="1"/>
      <sz val="60"/>
    </font>
    <font>
      <name val="Calibri"/>
      <charset val="134"/>
      <color theme="1"/>
      <sz val="32"/>
      <scheme val="minor"/>
    </font>
    <font>
      <name val="Calibri"/>
      <charset val="134"/>
      <color theme="1"/>
      <sz val="32"/>
    </font>
    <font>
      <name val="Calibri"/>
      <charset val="134"/>
      <color theme="1"/>
      <sz val="12"/>
      <scheme val="minor"/>
    </font>
    <font>
      <name val="Calibri"/>
      <charset val="134"/>
      <i val="1"/>
      <color rgb="FF0070C0"/>
      <sz val="10"/>
      <scheme val="minor"/>
    </font>
    <font>
      <name val="Calibri"/>
      <charset val="134"/>
      <i val="1"/>
      <color rgb="FF0070C0"/>
      <sz val="10"/>
    </font>
    <font>
      <name val="Calibri"/>
      <charset val="134"/>
      <b val="1"/>
      <i val="1"/>
      <color rgb="FF0070C0"/>
      <sz val="72"/>
      <scheme val="minor"/>
    </font>
    <font>
      <name val="Calibri"/>
      <charset val="134"/>
      <i val="1"/>
      <color rgb="FF0070C0"/>
      <sz val="32"/>
      <scheme val="minor"/>
    </font>
    <font>
      <name val="Calibri"/>
      <charset val="134"/>
      <i val="1"/>
      <color rgb="FF0070C0"/>
      <sz val="3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4" fillId="0" borderId="0"/>
    <xf numFmtId="0" fontId="7" fillId="0" borderId="0"/>
  </cellStyleXfs>
  <cellXfs count="63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1" fillId="0" borderId="0" pivotButton="0" quotePrefix="0" xfId="0"/>
    <xf numFmtId="0" fontId="2" fillId="0" borderId="1" pivotButton="0" quotePrefix="0" xfId="0"/>
    <xf numFmtId="0" fontId="2" fillId="0" borderId="2" pivotButton="0" quotePrefix="0" xfId="0"/>
    <xf numFmtId="0" fontId="2" fillId="0" borderId="2" applyAlignment="1" pivotButton="0" quotePrefix="0" xfId="0">
      <alignment horizontal="center"/>
    </xf>
    <xf numFmtId="0" fontId="2" fillId="0" borderId="3" pivotButton="0" quotePrefix="0" xfId="0"/>
    <xf numFmtId="0" fontId="2" fillId="0" borderId="4" pivotButton="0" quotePrefix="0" xfId="0"/>
    <xf numFmtId="0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0" fillId="0" borderId="6" pivotButton="0" quotePrefix="0" xfId="0"/>
    <xf numFmtId="0" fontId="2" fillId="0" borderId="7" pivotButton="0" quotePrefix="0" xfId="0"/>
    <xf numFmtId="0" fontId="0" fillId="0" borderId="8" pivotButton="0" quotePrefix="0" xfId="0"/>
    <xf numFmtId="0" fontId="0" fillId="0" borderId="8" applyAlignment="1" pivotButton="0" quotePrefix="0" xfId="0">
      <alignment horizontal="center" vertical="center"/>
    </xf>
    <xf numFmtId="0" fontId="0" fillId="0" borderId="9" pivotButton="0" quotePrefix="0" xfId="0"/>
    <xf numFmtId="0" fontId="2" fillId="0" borderId="7" applyAlignment="1" pivotButton="0" quotePrefix="0" xfId="0">
      <alignment horizontal="left"/>
    </xf>
    <xf numFmtId="0" fontId="0" fillId="0" borderId="8" applyAlignment="1" pivotButton="0" quotePrefix="0" xfId="0">
      <alignment horizontal="center"/>
    </xf>
    <xf numFmtId="0" fontId="2" fillId="0" borderId="7" applyAlignment="1" applyProtection="1" pivotButton="0" quotePrefix="0" xfId="0">
      <alignment horizontal="left"/>
      <protection locked="1" hidden="1"/>
    </xf>
    <xf numFmtId="0" fontId="0" fillId="0" borderId="8" applyProtection="1" pivotButton="0" quotePrefix="0" xfId="0">
      <protection locked="1" hidden="1"/>
    </xf>
    <xf numFmtId="0" fontId="0" fillId="0" borderId="8" applyAlignment="1" applyProtection="1" pivotButton="0" quotePrefix="0" xfId="0">
      <alignment horizontal="center" vertical="center"/>
      <protection locked="0" hidden="0"/>
    </xf>
    <xf numFmtId="0" fontId="0" fillId="0" borderId="8" applyAlignment="1" applyProtection="1" pivotButton="0" quotePrefix="0" xfId="0">
      <alignment horizontal="center"/>
      <protection locked="1" hidden="1"/>
    </xf>
    <xf numFmtId="0" fontId="0" fillId="0" borderId="9" applyProtection="1" pivotButton="0" quotePrefix="0" xfId="0">
      <protection locked="1" hidden="1"/>
    </xf>
    <xf numFmtId="0" fontId="2" fillId="0" borderId="10" applyAlignment="1" applyProtection="1" pivotButton="0" quotePrefix="0" xfId="0">
      <alignment horizontal="left"/>
      <protection locked="1" hidden="1"/>
    </xf>
    <xf numFmtId="0" fontId="0" fillId="0" borderId="11" applyProtection="1" pivotButton="0" quotePrefix="0" xfId="0">
      <protection locked="1" hidden="1"/>
    </xf>
    <xf numFmtId="0" fontId="0" fillId="0" borderId="11" applyAlignment="1" applyProtection="1" pivotButton="0" quotePrefix="0" xfId="0">
      <alignment horizontal="center" vertical="center"/>
      <protection locked="0" hidden="0"/>
    </xf>
    <xf numFmtId="0" fontId="0" fillId="0" borderId="11" applyAlignment="1" applyProtection="1" pivotButton="0" quotePrefix="0" xfId="0">
      <alignment horizontal="center"/>
      <protection locked="1" hidden="1"/>
    </xf>
    <xf numFmtId="0" fontId="0" fillId="0" borderId="12" applyProtection="1" pivotButton="0" quotePrefix="0" xfId="0">
      <protection locked="1" hidden="1"/>
    </xf>
    <xf numFmtId="0" fontId="3" fillId="0" borderId="0" pivotButton="0" quotePrefix="0" xfId="0"/>
    <xf numFmtId="0" fontId="0" fillId="0" borderId="0" applyAlignment="1" pivotButton="0" quotePrefix="0" xfId="1">
      <alignment horizontal="center" wrapText="1"/>
    </xf>
    <xf numFmtId="0" fontId="4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center"/>
    </xf>
    <xf numFmtId="0" fontId="2" fillId="2" borderId="1" applyAlignment="1" pivotButton="0" quotePrefix="0" xfId="1">
      <alignment horizontal="left" wrapText="1"/>
    </xf>
    <xf numFmtId="0" fontId="5" fillId="2" borderId="2" applyAlignment="1" pivotButton="0" quotePrefix="0" xfId="1">
      <alignment horizontal="center" wrapText="1"/>
    </xf>
    <xf numFmtId="0" fontId="5" fillId="2" borderId="3" applyAlignment="1" pivotButton="0" quotePrefix="0" xfId="1">
      <alignment horizontal="left" wrapText="1"/>
    </xf>
    <xf numFmtId="0" fontId="0" fillId="2" borderId="4" applyAlignment="1" pivotButton="0" quotePrefix="0" xfId="1">
      <alignment horizontal="left" wrapText="1"/>
    </xf>
    <xf numFmtId="0" fontId="6" fillId="2" borderId="5" applyAlignment="1" pivotButton="0" quotePrefix="0" xfId="1">
      <alignment horizontal="center" wrapText="1"/>
    </xf>
    <xf numFmtId="0" fontId="5" fillId="2" borderId="5" applyAlignment="1" pivotButton="0" quotePrefix="0" xfId="1">
      <alignment horizontal="center" wrapText="1"/>
    </xf>
    <xf numFmtId="0" fontId="6" fillId="2" borderId="6" applyAlignment="1" pivotButton="0" quotePrefix="0" xfId="1">
      <alignment horizontal="left" wrapText="1"/>
    </xf>
    <xf numFmtId="0" fontId="0" fillId="2" borderId="7" applyAlignment="1" pivotButton="0" quotePrefix="0" xfId="1">
      <alignment horizontal="left" wrapText="1"/>
    </xf>
    <xf numFmtId="0" fontId="0" fillId="2" borderId="8" applyAlignment="1" pivotButton="0" quotePrefix="0" xfId="1">
      <alignment horizontal="center" wrapText="1"/>
    </xf>
    <xf numFmtId="0" fontId="0" fillId="2" borderId="9" applyAlignment="1" pivotButton="0" quotePrefix="0" xfId="1">
      <alignment horizontal="left" wrapText="1"/>
    </xf>
    <xf numFmtId="0" fontId="0" fillId="0" borderId="8" applyAlignment="1" pivotButton="0" quotePrefix="0" xfId="1">
      <alignment horizontal="center" wrapText="1"/>
    </xf>
    <xf numFmtId="0" fontId="0" fillId="0" borderId="7" applyAlignment="1" pivotButton="0" quotePrefix="0" xfId="1">
      <alignment horizontal="left" wrapText="1"/>
    </xf>
    <xf numFmtId="14" fontId="0" fillId="0" borderId="8" applyAlignment="1" pivotButton="0" quotePrefix="0" xfId="1">
      <alignment horizontal="center" wrapText="1"/>
    </xf>
    <xf numFmtId="0" fontId="0" fillId="0" borderId="9" applyAlignment="1" pivotButton="0" quotePrefix="0" xfId="1">
      <alignment horizontal="center" wrapText="1"/>
    </xf>
    <xf numFmtId="0" fontId="0" fillId="0" borderId="10" applyAlignment="1" pivotButton="0" quotePrefix="0" xfId="1">
      <alignment horizontal="left" wrapText="1"/>
    </xf>
    <xf numFmtId="20" fontId="0" fillId="0" borderId="11" applyAlignment="1" pivotButton="0" quotePrefix="0" xfId="1">
      <alignment horizontal="center" wrapText="1"/>
    </xf>
    <xf numFmtId="0" fontId="0" fillId="0" borderId="11" applyAlignment="1" pivotButton="0" quotePrefix="0" xfId="1">
      <alignment horizontal="center" wrapText="1"/>
    </xf>
    <xf numFmtId="0" fontId="0" fillId="0" borderId="12" applyAlignment="1" pivotButton="0" quotePrefix="0" xfId="1">
      <alignment horizontal="center" wrapText="1"/>
    </xf>
    <xf numFmtId="0" fontId="1" fillId="0" borderId="0" applyAlignment="1" pivotButton="0" quotePrefix="0" xfId="1">
      <alignment horizontal="left"/>
    </xf>
    <xf numFmtId="0" fontId="1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left"/>
    </xf>
    <xf numFmtId="0" fontId="7" fillId="0" borderId="0" applyAlignment="1" pivotButton="0" quotePrefix="0" xfId="2">
      <alignment wrapText="1"/>
    </xf>
    <xf numFmtId="0" fontId="8" fillId="0" borderId="0" pivotButton="0" quotePrefix="0" xfId="2"/>
    <xf numFmtId="0" fontId="9" fillId="0" borderId="0" pivotButton="0" quotePrefix="0" xfId="2"/>
    <xf numFmtId="0" fontId="7" fillId="0" borderId="0" applyAlignment="1" pivotButton="0" quotePrefix="0" xfId="2">
      <alignment horizontal="left" wrapText="1"/>
    </xf>
    <xf numFmtId="0" fontId="7" fillId="0" borderId="0" applyAlignment="1" pivotButton="0" quotePrefix="0" xfId="2">
      <alignment horizontal="center" vertical="center"/>
    </xf>
    <xf numFmtId="0" fontId="7" fillId="0" borderId="0" applyAlignment="1" pivotButton="0" quotePrefix="0" xfId="2">
      <alignment vertical="center" wrapText="1"/>
    </xf>
    <xf numFmtId="0" fontId="7" fillId="0" borderId="0" pivotButton="0" quotePrefix="0" xfId="2"/>
    <xf numFmtId="0" fontId="11" fillId="0" borderId="0" applyAlignment="1" pivotButton="0" quotePrefix="0" xfId="2">
      <alignment wrapText="1"/>
    </xf>
    <xf numFmtId="0" fontId="12" fillId="0" borderId="0" pivotButton="0" quotePrefix="0" xfId="2"/>
    <xf numFmtId="0" fontId="13" fillId="0" borderId="0" applyAlignment="1" pivotButton="0" quotePrefix="0" xfId="2">
      <alignment vertical="center"/>
    </xf>
    <xf numFmtId="0" fontId="10" fillId="0" borderId="0" applyAlignment="1" pivotButton="0" quotePrefix="0" xfId="2">
      <alignment horizontal="center" wrapText="1"/>
    </xf>
  </cellXfs>
  <cellStyles count="3">
    <cellStyle name="Normal" xfId="0" builtinId="0"/>
    <cellStyle name="Normal 2" xfId="1"/>
    <cellStyle name="Normal 2 2" xfId="2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7C80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rgb="FFFF7C80"/>
        </patternFill>
      </fill>
    </dxf>
    <dxf>
      <fill>
        <patternFill patternType="solid">
          <bgColor rgb="FFFF9999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12"/>
  <sheetViews>
    <sheetView showWhiteSpace="0" view="pageLayout" zoomScale="115" zoomScaleNormal="100" zoomScaleSheetLayoutView="145" zoomScalePageLayoutView="115" workbookViewId="0">
      <selection activeCell="C11" sqref="C11"/>
    </sheetView>
  </sheetViews>
  <sheetFormatPr baseColWidth="10" defaultColWidth="11.77734375" defaultRowHeight="10.2"/>
  <cols>
    <col width="27.33203125" customWidth="1" style="29" min="1" max="1"/>
    <col width="17.6640625" customWidth="1" style="30" min="2" max="2"/>
    <col width="13.6640625" customWidth="1" style="30" min="3" max="3"/>
    <col width="13" customWidth="1" style="30" min="4" max="4"/>
    <col width="37.44140625" customWidth="1" style="30" min="5" max="5"/>
    <col width="11.77734375" customWidth="1" style="30" min="6" max="16384"/>
  </cols>
  <sheetData>
    <row r="1" ht="14.4" customFormat="1" customHeight="1" s="28">
      <c r="A1" s="31" t="inlineStr">
        <is>
          <t>Board</t>
        </is>
      </c>
      <c r="B1" s="32" t="inlineStr">
        <is>
          <t>Testbench_Value</t>
        </is>
      </c>
      <c r="C1" s="32" t="inlineStr">
        <is>
          <t>Lower_Range</t>
        </is>
      </c>
      <c r="D1" s="32" t="inlineStr">
        <is>
          <t>Uxer_Range</t>
        </is>
      </c>
      <c r="E1" s="33" t="inlineStr">
        <is>
          <t>Comments</t>
        </is>
      </c>
    </row>
    <row r="2" ht="14.4" customFormat="1" customHeight="1" s="28">
      <c r="A2" s="34" t="inlineStr">
        <is>
          <t>NS</t>
        </is>
      </c>
      <c r="B2" s="35" t="inlineStr">
        <is>
          <t>EPB1240331</t>
        </is>
      </c>
      <c r="C2" s="36" t="n"/>
      <c r="D2" s="36" t="n"/>
      <c r="E2" s="37" t="inlineStr">
        <is>
          <t>Numero_de_serie _del dispositivo</t>
        </is>
      </c>
    </row>
    <row r="3" ht="14.4" customFormat="1" customHeight="1" s="28">
      <c r="A3" s="38" t="inlineStr">
        <is>
          <t>Board_Principal_SN</t>
        </is>
      </c>
      <c r="B3" s="39" t="inlineStr">
        <is>
          <t>A2430775</t>
        </is>
      </c>
      <c r="C3" s="39" t="n"/>
      <c r="D3" s="39" t="n"/>
      <c r="E3" s="40" t="inlineStr">
        <is>
          <t>Numero_de_serie_de_la_placa_principal</t>
        </is>
      </c>
    </row>
    <row r="4" ht="14.4" customFormat="1" customHeight="1" s="28">
      <c r="A4" s="38" t="inlineStr">
        <is>
          <t>Type of Test Board Main</t>
        </is>
      </c>
      <c r="B4" s="39" t="inlineStr">
        <is>
          <t>ok</t>
        </is>
      </c>
      <c r="C4" s="39" t="n"/>
      <c r="D4" s="39" t="n"/>
      <c r="E4" s="40" t="inlineStr">
        <is>
          <t>EPTEV02V01</t>
        </is>
      </c>
    </row>
    <row r="5" ht="14.4" customFormat="1" customHeight="1" s="28">
      <c r="A5" s="38" t="inlineStr">
        <is>
          <t>Test Board Principal</t>
        </is>
      </c>
      <c r="B5" s="39" t="inlineStr">
        <is>
          <t>ok</t>
        </is>
      </c>
      <c r="C5" s="39" t="inlineStr">
        <is>
          <t>NOK</t>
        </is>
      </c>
      <c r="D5" s="39" t="inlineStr">
        <is>
          <t>OK</t>
        </is>
      </c>
      <c r="E5" s="40" t="inlineStr">
        <is>
          <t>Resultado del test PCB principal</t>
        </is>
      </c>
    </row>
    <row r="6" ht="14.4" customFormat="1" customHeight="1" s="28">
      <c r="A6" s="38" t="inlineStr">
        <is>
          <t xml:space="preserve">Firmware version </t>
        </is>
      </c>
      <c r="B6" s="39" t="n">
        <v>4717</v>
      </c>
      <c r="C6" s="41" t="n">
        <v>4717</v>
      </c>
      <c r="D6" s="39" t="n"/>
      <c r="E6" s="40" t="inlineStr">
        <is>
          <t>Version firmware vigente</t>
        </is>
      </c>
    </row>
    <row r="7" ht="14.4" customFormat="1" customHeight="1" s="28">
      <c r="A7" s="38" t="inlineStr">
        <is>
          <t>Board_Connectors_SN</t>
        </is>
      </c>
      <c r="B7" s="39" t="inlineStr">
        <is>
          <t>A2430872</t>
        </is>
      </c>
      <c r="C7" s="39" t="n"/>
      <c r="D7" s="39" t="n"/>
      <c r="E7" s="40" t="inlineStr">
        <is>
          <t>Numero_de_serie_de_la_placa_conectores</t>
        </is>
      </c>
    </row>
    <row r="8" ht="14.4" customFormat="1" customHeight="1" s="28">
      <c r="A8" s="38" t="inlineStr">
        <is>
          <t>Type of Test Board Connectors</t>
        </is>
      </c>
      <c r="B8" s="39" t="inlineStr">
        <is>
          <t>ok</t>
        </is>
      </c>
      <c r="C8" s="39" t="n"/>
      <c r="D8" s="39" t="n"/>
      <c r="E8" s="40" t="inlineStr">
        <is>
          <t>EPTEV02V01</t>
        </is>
      </c>
    </row>
    <row r="9" ht="14.4" customFormat="1" customHeight="1" s="28">
      <c r="A9" s="38" t="inlineStr">
        <is>
          <t>Test Board Connectors</t>
        </is>
      </c>
      <c r="B9" s="39" t="inlineStr">
        <is>
          <t>ok</t>
        </is>
      </c>
      <c r="C9" s="39" t="inlineStr">
        <is>
          <t>NOK</t>
        </is>
      </c>
      <c r="D9" s="39" t="inlineStr">
        <is>
          <t>OK</t>
        </is>
      </c>
      <c r="E9" s="40" t="inlineStr">
        <is>
          <t>Resultado del test PCB conectores</t>
        </is>
      </c>
    </row>
    <row r="10" ht="14.4" customFormat="1" customHeight="1" s="28">
      <c r="A10" s="38" t="inlineStr">
        <is>
          <t>Firmware version Connectors</t>
        </is>
      </c>
      <c r="B10" s="39" t="n">
        <v>3385</v>
      </c>
      <c r="C10" s="41" t="n">
        <v>3385</v>
      </c>
      <c r="D10" s="39" t="n"/>
      <c r="E10" s="40" t="inlineStr">
        <is>
          <t>Version firmware vigente</t>
        </is>
      </c>
    </row>
    <row r="11" ht="14.4" customFormat="1" customHeight="1" s="28">
      <c r="A11" s="42" t="inlineStr">
        <is>
          <t>Date</t>
        </is>
      </c>
      <c r="B11" s="43" t="n">
        <v>45497</v>
      </c>
      <c r="C11" s="41" t="n"/>
      <c r="D11" s="41" t="n"/>
      <c r="E11" s="44" t="n"/>
    </row>
    <row r="12" ht="14.4" customFormat="1" customHeight="1" s="28">
      <c r="A12" s="45" t="inlineStr">
        <is>
          <t>Time</t>
        </is>
      </c>
      <c r="B12" s="46" t="n">
        <v>0.5104166666666666</v>
      </c>
      <c r="C12" s="47" t="n"/>
      <c r="D12" s="47" t="n"/>
      <c r="E12" s="48" t="n"/>
    </row>
    <row r="80" ht="13.8" customHeight="1"/>
    <row r="81" ht="13.8" customHeight="1"/>
  </sheetData>
  <conditionalFormatting sqref="B5">
    <cfRule type="cellIs" priority="3" operator="notEqual" dxfId="6">
      <formula>$D$5</formula>
    </cfRule>
  </conditionalFormatting>
  <conditionalFormatting sqref="B6">
    <cfRule type="cellIs" priority="2" operator="notEqual" dxfId="5">
      <formula>$C$6</formula>
    </cfRule>
  </conditionalFormatting>
  <conditionalFormatting sqref="B9">
    <cfRule type="cellIs" priority="4" operator="notEqual" dxfId="6">
      <formula>$D$9</formula>
    </cfRule>
  </conditionalFormatting>
  <conditionalFormatting sqref="B10">
    <cfRule type="cellIs" priority="1" operator="notEqual" dxfId="5">
      <formula>$C$10</formula>
    </cfRule>
  </conditionalFormatting>
  <printOptions horizontalCentered="1"/>
  <pageMargins left="0.7086614173228351" right="0.7086614173228351" top="0.748031496062992" bottom="0.748031496062992" header="0.31496062992126" footer="0.31496062992126"/>
  <pageSetup orientation="landscape" paperSize="8" scale="31" fitToHeight="1" fitToWidth="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F77"/>
  <sheetViews>
    <sheetView tabSelected="1" view="pageLayout" workbookViewId="0">
      <selection activeCell="F13" sqref="F13"/>
    </sheetView>
  </sheetViews>
  <sheetFormatPr baseColWidth="10" defaultColWidth="11" defaultRowHeight="14.4"/>
  <cols>
    <col width="9.6640625" customWidth="1" min="1" max="1"/>
    <col width="36.88671875" customWidth="1" min="2" max="2"/>
    <col width="19.109375" customWidth="1" min="3" max="3"/>
    <col width="14" customWidth="1" min="4" max="4"/>
    <col width="13.88671875" customWidth="1" min="5" max="5"/>
    <col width="47.5546875" customWidth="1" min="6" max="6"/>
  </cols>
  <sheetData>
    <row r="1" ht="15" customHeight="1" thickBot="1">
      <c r="A1" s="3" t="inlineStr">
        <is>
          <t>Apartado</t>
        </is>
      </c>
      <c r="B1" s="4" t="inlineStr">
        <is>
          <t>Description</t>
        </is>
      </c>
      <c r="C1" s="5" t="inlineStr">
        <is>
          <t>Testbench_Value</t>
        </is>
      </c>
      <c r="D1" s="5" t="inlineStr">
        <is>
          <t>LR</t>
        </is>
      </c>
      <c r="E1" s="5" t="inlineStr">
        <is>
          <t>UR</t>
        </is>
      </c>
      <c r="F1" s="6" t="inlineStr">
        <is>
          <t>Comments</t>
        </is>
      </c>
    </row>
    <row r="2">
      <c r="A2" s="7" t="inlineStr">
        <is>
          <t>2.1</t>
        </is>
      </c>
      <c r="B2" s="8" t="inlineStr">
        <is>
          <t>Autotest_1K</t>
        </is>
      </c>
      <c r="C2" s="9" t="n">
        <v>1000</v>
      </c>
      <c r="D2" s="9" t="n">
        <v>950</v>
      </c>
      <c r="E2" s="9" t="n">
        <v>1050</v>
      </c>
      <c r="F2" s="10" t="inlineStr">
        <is>
          <t>Medida_resistencia_de_1K_maqueta_TEST_EPB_002</t>
        </is>
      </c>
    </row>
    <row r="3">
      <c r="A3" s="11" t="inlineStr">
        <is>
          <t>2.2</t>
        </is>
      </c>
      <c r="B3" s="12" t="inlineStr">
        <is>
          <t>Autotest_10K</t>
        </is>
      </c>
      <c r="C3" s="13" t="n">
        <v>10000</v>
      </c>
      <c r="D3" s="13" t="n">
        <v>9500</v>
      </c>
      <c r="E3" s="13" t="n">
        <v>10500</v>
      </c>
      <c r="F3" s="14" t="inlineStr">
        <is>
          <t>Medida_resistencia_de_10K_maqueta_TEST_EPB_002</t>
        </is>
      </c>
    </row>
    <row r="4">
      <c r="A4" s="15" t="n">
        <v>4</v>
      </c>
      <c r="B4" s="12" t="inlineStr">
        <is>
          <t>Test_Galv_1K_10mA</t>
        </is>
      </c>
      <c r="C4" s="13" t="n">
        <v>9900</v>
      </c>
      <c r="D4" s="13" t="n">
        <v>9500</v>
      </c>
      <c r="E4" s="16" t="n">
        <v>10500</v>
      </c>
      <c r="F4" s="14" t="inlineStr">
        <is>
          <t>Medida_Galv_1K_10mA</t>
        </is>
      </c>
    </row>
    <row r="5">
      <c r="A5" s="11" t="inlineStr">
        <is>
          <t>5.1</t>
        </is>
      </c>
      <c r="B5" s="12" t="inlineStr">
        <is>
          <t>Test_CHA_1K_5mA Monopolar</t>
        </is>
      </c>
      <c r="C5" s="13" t="n">
        <v>2483</v>
      </c>
      <c r="D5" s="16">
        <f>2500-125</f>
        <v/>
      </c>
      <c r="E5" s="16">
        <f>2500+125</f>
        <v/>
      </c>
      <c r="F5" s="14" t="inlineStr">
        <is>
          <t>Medida_CHA_1K_5mA corriente monopolar</t>
        </is>
      </c>
    </row>
    <row r="6">
      <c r="A6" s="11" t="inlineStr">
        <is>
          <t>5.2</t>
        </is>
      </c>
      <c r="B6" s="12" t="inlineStr">
        <is>
          <t>Test_CHA_1K_5mA Bipolar</t>
        </is>
      </c>
      <c r="C6" s="13" t="n">
        <v>-1</v>
      </c>
      <c r="D6" s="16" t="n">
        <v>-100</v>
      </c>
      <c r="E6" s="16" t="n">
        <v>100</v>
      </c>
      <c r="F6" s="14" t="inlineStr">
        <is>
          <t>Medida_CHA_1K_5mA corriente bipolar</t>
        </is>
      </c>
    </row>
    <row r="7" customFormat="1" s="1">
      <c r="A7" s="11" t="inlineStr">
        <is>
          <t>6.1</t>
        </is>
      </c>
      <c r="B7" s="12" t="inlineStr">
        <is>
          <t>Test_CHB_1K_5mA Monopolar</t>
        </is>
      </c>
      <c r="C7" s="13" t="n">
        <v>2493</v>
      </c>
      <c r="D7" s="16">
        <f>2500-125</f>
        <v/>
      </c>
      <c r="E7" s="16">
        <f>2500+125</f>
        <v/>
      </c>
      <c r="F7" s="14" t="inlineStr">
        <is>
          <t>Medida_CHB_1K_5mA corriente monopolar</t>
        </is>
      </c>
    </row>
    <row r="8" customFormat="1" s="1">
      <c r="A8" s="11" t="inlineStr">
        <is>
          <t>6.2</t>
        </is>
      </c>
      <c r="B8" s="12" t="inlineStr">
        <is>
          <t>Test_CHB_1K_5mA Bipolar</t>
        </is>
      </c>
      <c r="C8" s="13" t="n">
        <v>4</v>
      </c>
      <c r="D8" s="16" t="n">
        <v>-100</v>
      </c>
      <c r="E8" s="16" t="n">
        <v>100</v>
      </c>
      <c r="F8" s="14" t="inlineStr">
        <is>
          <t>Medida_CHB_1K_5mA corriente bipolar</t>
        </is>
      </c>
    </row>
    <row r="9" customFormat="1" s="1">
      <c r="A9" s="11" t="inlineStr">
        <is>
          <t>7.1</t>
        </is>
      </c>
      <c r="B9" s="12" t="inlineStr">
        <is>
          <t>Test_CHC_1K_5mA Monopolar</t>
        </is>
      </c>
      <c r="C9" s="13" t="n">
        <v>2485</v>
      </c>
      <c r="D9" s="16">
        <f>2500-125</f>
        <v/>
      </c>
      <c r="E9" s="16">
        <f>2500+125</f>
        <v/>
      </c>
      <c r="F9" s="14" t="inlineStr">
        <is>
          <t>Medida_CHC_1K_5mA corriente monopolar</t>
        </is>
      </c>
    </row>
    <row r="10" customFormat="1" s="1">
      <c r="A10" s="11" t="inlineStr">
        <is>
          <t>7.2</t>
        </is>
      </c>
      <c r="B10" s="12" t="inlineStr">
        <is>
          <t>Test_CHC_1K_5mA Bipolar</t>
        </is>
      </c>
      <c r="C10" s="13" t="n">
        <v>31</v>
      </c>
      <c r="D10" s="16" t="n">
        <v>-100</v>
      </c>
      <c r="E10" s="16" t="n">
        <v>100</v>
      </c>
      <c r="F10" s="14" t="inlineStr">
        <is>
          <t>Medida_CHC_1K_5mA corriente bipolar</t>
        </is>
      </c>
    </row>
    <row r="11">
      <c r="A11" s="15" t="n">
        <v>8</v>
      </c>
      <c r="B11" s="12" t="inlineStr">
        <is>
          <t>Test_Footswitch</t>
        </is>
      </c>
      <c r="C11" s="13" t="inlineStr">
        <is>
          <t>OK</t>
        </is>
      </c>
      <c r="D11" s="16" t="inlineStr">
        <is>
          <t>NOK</t>
        </is>
      </c>
      <c r="E11" s="16" t="inlineStr">
        <is>
          <t>OK</t>
        </is>
      </c>
      <c r="F11" s="14" t="inlineStr">
        <is>
          <t>Comprobacion_entrada_pedal</t>
        </is>
      </c>
    </row>
    <row r="12">
      <c r="A12" s="15" t="n">
        <v>9</v>
      </c>
      <c r="B12" s="12" t="inlineStr">
        <is>
          <t>Test_reset</t>
        </is>
      </c>
      <c r="C12" s="13" t="inlineStr">
        <is>
          <t>OK</t>
        </is>
      </c>
      <c r="D12" s="16" t="inlineStr">
        <is>
          <t>NOK</t>
        </is>
      </c>
      <c r="E12" s="16" t="inlineStr">
        <is>
          <t>OK</t>
        </is>
      </c>
      <c r="F12" s="14" t="inlineStr">
        <is>
          <t>Comprobacion_reset_hw</t>
        </is>
      </c>
    </row>
    <row r="13">
      <c r="A13" s="17" t="n">
        <v>10</v>
      </c>
      <c r="B13" s="18" t="inlineStr">
        <is>
          <t>Rigidez dieléctrica</t>
        </is>
      </c>
      <c r="C13" s="19" t="n">
        <v>0</v>
      </c>
      <c r="D13" s="20" t="n">
        <v>0</v>
      </c>
      <c r="E13" s="20" t="n">
        <v>100</v>
      </c>
      <c r="F13" s="21" t="inlineStr">
        <is>
          <t>Medida_rigidez_dieléctrica_envolvente</t>
        </is>
      </c>
    </row>
    <row r="14">
      <c r="A14" s="17" t="inlineStr">
        <is>
          <t>11.1.1</t>
        </is>
      </c>
      <c r="B14" s="18" t="inlineStr">
        <is>
          <t>Corriente de fuga auxiliar paciente Galv</t>
        </is>
      </c>
      <c r="C14" s="19" t="n">
        <v>0</v>
      </c>
      <c r="D14" s="20" t="n">
        <v>0</v>
      </c>
      <c r="E14" s="20" t="n">
        <v>100</v>
      </c>
      <c r="F14" s="21" t="inlineStr">
        <is>
          <t>Medida_fuga_auxiliar_paciente_Galv</t>
        </is>
      </c>
    </row>
    <row r="15">
      <c r="A15" s="17" t="inlineStr">
        <is>
          <t>11.1.2</t>
        </is>
      </c>
      <c r="B15" s="18" t="inlineStr">
        <is>
          <t>Corriente de fuga auxiliar paciente CHA</t>
        </is>
      </c>
      <c r="C15" s="19" t="n">
        <v>0</v>
      </c>
      <c r="D15" s="20" t="n">
        <v>0</v>
      </c>
      <c r="E15" s="20" t="n">
        <v>100</v>
      </c>
      <c r="F15" s="21" t="inlineStr">
        <is>
          <t>Medida_fuga_auxiliar_paciente_CHA</t>
        </is>
      </c>
    </row>
    <row r="16">
      <c r="A16" s="17" t="inlineStr">
        <is>
          <t>11.1.3</t>
        </is>
      </c>
      <c r="B16" s="18" t="inlineStr">
        <is>
          <t>Corriente de fuga auxiliar paciente CHB</t>
        </is>
      </c>
      <c r="C16" s="19" t="n">
        <v>0</v>
      </c>
      <c r="D16" s="20" t="n">
        <v>0</v>
      </c>
      <c r="E16" s="20" t="n">
        <v>100</v>
      </c>
      <c r="F16" s="21" t="inlineStr">
        <is>
          <t>Medida_fuga_auxiliar_paciente_CHB</t>
        </is>
      </c>
    </row>
    <row r="17">
      <c r="A17" s="17" t="inlineStr">
        <is>
          <t>11.1.4</t>
        </is>
      </c>
      <c r="B17" s="18" t="inlineStr">
        <is>
          <t>Corriente de fuga auxiliar paciente CHC</t>
        </is>
      </c>
      <c r="C17" s="19" t="n">
        <v>0</v>
      </c>
      <c r="D17" s="20" t="n">
        <v>0</v>
      </c>
      <c r="E17" s="20" t="n">
        <v>100</v>
      </c>
      <c r="F17" s="21" t="inlineStr">
        <is>
          <t>Medida_fuga_auxiliar_paciente_CHC</t>
        </is>
      </c>
    </row>
    <row r="18">
      <c r="A18" s="17" t="inlineStr">
        <is>
          <t>11.2.1</t>
        </is>
      </c>
      <c r="B18" s="18" t="inlineStr">
        <is>
          <t>Corriente de fuga de envolvente Galv</t>
        </is>
      </c>
      <c r="C18" s="19" t="n">
        <v>0</v>
      </c>
      <c r="D18" s="20" t="n">
        <v>0</v>
      </c>
      <c r="E18" s="20" t="n">
        <v>100</v>
      </c>
      <c r="F18" s="21" t="inlineStr">
        <is>
          <t>Medida_fuga_envolvente_Galv</t>
        </is>
      </c>
    </row>
    <row r="19">
      <c r="A19" s="17" t="inlineStr">
        <is>
          <t>11.2.2</t>
        </is>
      </c>
      <c r="B19" s="18" t="inlineStr">
        <is>
          <t>Corriente de fuga de envolvente CHA</t>
        </is>
      </c>
      <c r="C19" s="19" t="n">
        <v>0</v>
      </c>
      <c r="D19" s="20" t="n">
        <v>0</v>
      </c>
      <c r="E19" s="20" t="n">
        <v>100</v>
      </c>
      <c r="F19" s="21" t="inlineStr">
        <is>
          <t>Medida_fuga_envolvente_CHA</t>
        </is>
      </c>
    </row>
    <row r="20">
      <c r="A20" s="17" t="inlineStr">
        <is>
          <t>11.2.3</t>
        </is>
      </c>
      <c r="B20" s="18" t="inlineStr">
        <is>
          <t>Corriente de fuga de envolvente CHB</t>
        </is>
      </c>
      <c r="C20" s="19" t="n">
        <v>0</v>
      </c>
      <c r="D20" s="20" t="n">
        <v>0</v>
      </c>
      <c r="E20" s="20" t="n">
        <v>100</v>
      </c>
      <c r="F20" s="21" t="inlineStr">
        <is>
          <t>Medida_fuga_envolvente_CHB</t>
        </is>
      </c>
    </row>
    <row r="21">
      <c r="A21" s="17" t="inlineStr">
        <is>
          <t>11.2.4</t>
        </is>
      </c>
      <c r="B21" s="18" t="inlineStr">
        <is>
          <t>Corriente de fuga de envolvente CHC</t>
        </is>
      </c>
      <c r="C21" s="19" t="n">
        <v>0</v>
      </c>
      <c r="D21" s="20" t="n">
        <v>0</v>
      </c>
      <c r="E21" s="20" t="n">
        <v>100</v>
      </c>
      <c r="F21" s="21" t="inlineStr">
        <is>
          <t>Medida_fuga_envolvente_CHC</t>
        </is>
      </c>
    </row>
    <row r="22">
      <c r="A22" s="17" t="inlineStr">
        <is>
          <t>11.3.1</t>
        </is>
      </c>
      <c r="B22" s="18" t="inlineStr">
        <is>
          <t>Corriente de fuga a tierra Galv</t>
        </is>
      </c>
      <c r="C22" s="19" t="n">
        <v>0</v>
      </c>
      <c r="D22" s="20" t="n">
        <v>0</v>
      </c>
      <c r="E22" s="20" t="n">
        <v>100</v>
      </c>
      <c r="F22" s="21" t="inlineStr">
        <is>
          <t>Medida_fuga_envolvente_tierra_Galv</t>
        </is>
      </c>
    </row>
    <row r="23">
      <c r="A23" s="17" t="inlineStr">
        <is>
          <t>11.3.2</t>
        </is>
      </c>
      <c r="B23" s="18" t="inlineStr">
        <is>
          <t>Corriente de fuga a tierra CHA</t>
        </is>
      </c>
      <c r="C23" s="19" t="n">
        <v>0</v>
      </c>
      <c r="D23" s="20" t="n">
        <v>0</v>
      </c>
      <c r="E23" s="20" t="n">
        <v>100</v>
      </c>
      <c r="F23" s="21" t="inlineStr">
        <is>
          <t>Medida_fuga_envolvente_tierra_CHA</t>
        </is>
      </c>
    </row>
    <row r="24">
      <c r="A24" s="17" t="inlineStr">
        <is>
          <t>11.3.3</t>
        </is>
      </c>
      <c r="B24" s="18" t="inlineStr">
        <is>
          <t>Corriente de fuga a tierra CHB</t>
        </is>
      </c>
      <c r="C24" s="19" t="n">
        <v>0</v>
      </c>
      <c r="D24" s="20" t="n">
        <v>0</v>
      </c>
      <c r="E24" s="20" t="n">
        <v>100</v>
      </c>
      <c r="F24" s="21" t="inlineStr">
        <is>
          <t>Medida_fuga_envolvente_tierra_CHB</t>
        </is>
      </c>
    </row>
    <row r="25" ht="15" customHeight="1" thickBot="1">
      <c r="A25" s="22" t="inlineStr">
        <is>
          <t>11.3.4</t>
        </is>
      </c>
      <c r="B25" s="23" t="inlineStr">
        <is>
          <t>Corriente de fuga a tierra CHC</t>
        </is>
      </c>
      <c r="C25" s="24" t="n">
        <v>0</v>
      </c>
      <c r="D25" s="25" t="n">
        <v>0</v>
      </c>
      <c r="E25" s="25" t="n">
        <v>100</v>
      </c>
      <c r="F25" s="26" t="n">
        <v>1</v>
      </c>
    </row>
    <row r="76" ht="13.8" customFormat="1" customHeight="1" s="2">
      <c r="A76" s="2" t="inlineStr">
        <is>
          <t>Edición: / Edition: 01/01.24</t>
        </is>
      </c>
    </row>
    <row r="77" ht="13.8" customFormat="1" customHeight="1" s="2">
      <c r="A77" s="27" t="inlineStr">
        <is>
          <t>Referencia: / Reference: 03</t>
        </is>
      </c>
    </row>
  </sheetData>
  <conditionalFormatting sqref="C2:C10">
    <cfRule type="cellIs" priority="4" operator="greaterThan" dxfId="0">
      <formula>$E2</formula>
    </cfRule>
    <cfRule type="cellIs" priority="5" operator="lessThan" dxfId="0">
      <formula>$D2</formula>
    </cfRule>
  </conditionalFormatting>
  <conditionalFormatting sqref="C11:C12">
    <cfRule type="cellIs" priority="3" operator="notEqual" dxfId="2">
      <formula>E11</formula>
    </cfRule>
  </conditionalFormatting>
  <conditionalFormatting sqref="C13:C25">
    <cfRule type="cellIs" priority="1" operator="greaterThan" dxfId="0">
      <formula>$E13</formula>
    </cfRule>
    <cfRule type="cellIs" priority="2" operator="lessThan" dxfId="0">
      <formula>$D13</formula>
    </cfRule>
  </conditionalFormatting>
  <printOptions horizontalCentered="1"/>
  <pageMargins left="0.7086614173228351" right="0.7086614173228351" top="0.748031496062992" bottom="0.748031496062992" header="0.31496062992126" footer="0.31496062992126"/>
  <pageSetup orientation="landscape" paperSize="8" scale="24" fitToHeight="1" fitToWidth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Centor</dc:creator>
  <dcterms:created xsi:type="dcterms:W3CDTF">2020-08-02T22:18:00Z</dcterms:created>
  <dcterms:modified xsi:type="dcterms:W3CDTF">2024-12-12T12:34:01Z</dcterms:modified>
  <cp:lastModifiedBy>Miguel Sanchez Faubel</cp:lastModifiedBy>
  <cp:lastPrinted>2024-01-13T07:40:00Z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87E2E04F8CAE400A9EBABC64A09774D5_12</vt:lpwstr>
  </property>
  <property name="KSOProductBuildVer" fmtid="{D5CDD505-2E9C-101B-9397-08002B2CF9AE}" pid="3">
    <vt:lpwstr>3082-12.2.0.17119</vt:lpwstr>
  </property>
</Properties>
</file>