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m\Documents\GitHub\PrivateCloud\"/>
    </mc:Choice>
  </mc:AlternateContent>
  <xr:revisionPtr revIDLastSave="0" documentId="13_ncr:1_{9F3ECFE2-4FC1-4D59-A938-FCDA45CD034F}" xr6:coauthVersionLast="47" xr6:coauthVersionMax="47" xr10:uidLastSave="{00000000-0000-0000-0000-000000000000}"/>
  <bookViews>
    <workbookView xWindow="-108" yWindow="-108" windowWidth="23256" windowHeight="12456" activeTab="1" xr2:uid="{F200FF37-84CF-477F-9E03-3E9358F58F03}"/>
  </bookViews>
  <sheets>
    <sheet name="Server Storage" sheetId="1" r:id="rId1"/>
    <sheet name="Server AI" sheetId="2" r:id="rId2"/>
    <sheet name="Cálculo to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8" i="3"/>
  <c r="E7" i="3"/>
  <c r="E6" i="3"/>
  <c r="E9" i="3" l="1"/>
</calcChain>
</file>

<file path=xl/sharedStrings.xml><?xml version="1.0" encoding="utf-8"?>
<sst xmlns="http://schemas.openxmlformats.org/spreadsheetml/2006/main" count="93" uniqueCount="52">
  <si>
    <t>Componente</t>
  </si>
  <si>
    <t>Especificações</t>
  </si>
  <si>
    <t>Quantidade</t>
  </si>
  <si>
    <t>CPU</t>
  </si>
  <si>
    <t>Intel® Xeon® Gold 6526Y Processor 16-Core 2.80GHz 37.5MB Cache (195W)</t>
  </si>
  <si>
    <t>Memória</t>
  </si>
  <si>
    <t>Disco Rígido (HDD)</t>
  </si>
  <si>
    <t>16TB 3.5” HC550 7200 RPM SATA3 6Gb/s 256MB Cache 512e/4KN Hard Drive</t>
  </si>
  <si>
    <t>Armazenamento Total (HDD)</t>
  </si>
  <si>
    <r>
      <t xml:space="preserve">16TB x 5 = </t>
    </r>
    <r>
      <rPr>
        <b/>
        <sz val="11"/>
        <color theme="1"/>
        <rFont val="Aptos Narrow"/>
        <family val="2"/>
        <scheme val="minor"/>
      </rPr>
      <t>80TB</t>
    </r>
  </si>
  <si>
    <t>SSD</t>
  </si>
  <si>
    <t>Placa de Rede (Network)</t>
  </si>
  <si>
    <t>Supermicro 10GbE 57416 (2x RJ45) Ethernet Network Adapter</t>
  </si>
  <si>
    <t>Garantia</t>
  </si>
  <si>
    <t>3 Anos de Garantia + 2 Anos de Garantia de Troca (Cross Shipment)</t>
  </si>
  <si>
    <t>TPM (Trusted Platform Module)</t>
  </si>
  <si>
    <t>AOM-TPM-9672V-O - Trusted Platform Module (TPM 2.0)</t>
  </si>
  <si>
    <t>Kit de Trilho (Rail Kit)</t>
  </si>
  <si>
    <t>MCP-2900-00353-00 - Supermicro 2U 3U Rail Kit (Incluído)</t>
  </si>
  <si>
    <t>Portas On-board</t>
  </si>
  <si>
    <t>2x 1GbE RJ45 LAN Ports</t>
  </si>
  <si>
    <t>Preço Unitário</t>
  </si>
  <si>
    <t>€7.820,80 (excl. IVA)</t>
  </si>
  <si>
    <t>Preço Total</t>
  </si>
  <si>
    <r>
      <t xml:space="preserve">64GB DDR5 5600MHz ECC RDIMM Server Memory (2Rx4)  (total </t>
    </r>
    <r>
      <rPr>
        <b/>
        <sz val="11"/>
        <color theme="1"/>
        <rFont val="Aptos Narrow"/>
        <family val="2"/>
        <scheme val="minor"/>
      </rPr>
      <t>128GB</t>
    </r>
    <r>
      <rPr>
        <sz val="11"/>
        <color theme="1"/>
        <rFont val="Aptos Narrow"/>
        <family val="2"/>
        <scheme val="minor"/>
      </rPr>
      <t>)</t>
    </r>
  </si>
  <si>
    <r>
      <rPr>
        <b/>
        <sz val="11"/>
        <color theme="1"/>
        <rFont val="Aptos Narrow"/>
        <family val="2"/>
        <scheme val="minor"/>
      </rPr>
      <t>960GB</t>
    </r>
    <r>
      <rPr>
        <sz val="11"/>
        <color theme="1"/>
        <rFont val="Aptos Narrow"/>
        <family val="2"/>
        <scheme val="minor"/>
      </rPr>
      <t xml:space="preserve"> 2.5” 5400 PRO SATA 6Gb/s 3D TLC Solid State Drive (1.5W DPW)</t>
    </r>
  </si>
  <si>
    <t>€23.462,4 (excl. IVA)</t>
  </si>
  <si>
    <t>AMD EPYC™ Genoa 9124 Processor 16-Core 3.00GHz 64MB Cache (200W)</t>
  </si>
  <si>
    <t>NVMe</t>
  </si>
  <si>
    <t>GPU</t>
  </si>
  <si>
    <t>AOM-TPM-9670V-O - Trusted Platform Module (TPM 2.0)</t>
  </si>
  <si>
    <t>MCP-290-00057-00 - Supermicro 4U Rail Kit (Incluído)</t>
  </si>
  <si>
    <t>2x 10GbE RJ45 LAN Ports</t>
  </si>
  <si>
    <r>
      <t xml:space="preserve">64GB DDR5 5600MHz ECC RDIMM Server Memory (2Rx4) (total </t>
    </r>
    <r>
      <rPr>
        <b/>
        <sz val="11"/>
        <color theme="1"/>
        <rFont val="Aptos Narrow"/>
        <family val="2"/>
        <scheme val="minor"/>
      </rPr>
      <t>256GB</t>
    </r>
    <r>
      <rPr>
        <sz val="11"/>
        <color theme="1"/>
        <rFont val="Aptos Narrow"/>
        <family val="2"/>
        <scheme val="minor"/>
      </rPr>
      <t>)</t>
    </r>
  </si>
  <si>
    <r>
      <rPr>
        <b/>
        <sz val="11"/>
        <color theme="1"/>
        <rFont val="Aptos Narrow"/>
        <family val="2"/>
        <scheme val="minor"/>
      </rPr>
      <t>960GB</t>
    </r>
    <r>
      <rPr>
        <sz val="11"/>
        <color theme="1"/>
        <rFont val="Aptos Narrow"/>
        <family val="2"/>
        <scheme val="minor"/>
      </rPr>
      <t xml:space="preserve"> 2.5” 5400 PRO SATA 6Gb/s 3D TLC Solid State Drive (1.5W DWPD)</t>
    </r>
  </si>
  <si>
    <r>
      <t xml:space="preserve">1.9TB U.3 7mm 7450 PRO NVMe PCIe 4.0 3D TLC Solid State Drive (1.5W DWPD) (total </t>
    </r>
    <r>
      <rPr>
        <b/>
        <sz val="11"/>
        <color theme="1"/>
        <rFont val="Aptos Narrow"/>
        <family val="2"/>
        <scheme val="minor"/>
      </rPr>
      <t>3.8TB</t>
    </r>
    <r>
      <rPr>
        <sz val="11"/>
        <color theme="1"/>
        <rFont val="Aptos Narrow"/>
        <family val="2"/>
        <scheme val="minor"/>
      </rPr>
      <t>)</t>
    </r>
  </si>
  <si>
    <t>€25.616,96 (excl. IVA)</t>
  </si>
  <si>
    <r>
      <rPr>
        <b/>
        <sz val="11"/>
        <color rgb="FFFF0000"/>
        <rFont val="Aptos Narrow"/>
        <family val="2"/>
        <scheme val="minor"/>
      </rPr>
      <t>NVIDIA® Ada L40S 48GB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GDDR6 PCIe 4.0 Graphics Card (350W)</t>
    </r>
  </si>
  <si>
    <t>Equipamento</t>
  </si>
  <si>
    <t>Server Storage</t>
  </si>
  <si>
    <t>Server AI</t>
  </si>
  <si>
    <t>UPS</t>
  </si>
  <si>
    <t>Switch</t>
  </si>
  <si>
    <t>UPS Switch</t>
  </si>
  <si>
    <t>Total:</t>
  </si>
  <si>
    <t>€23.368,90 (excl. IVA)</t>
  </si>
  <si>
    <t>________</t>
  </si>
  <si>
    <t>https://www.pcdiga.com/perifericos/distribuicao-de-energia/ups-online/ups-eaton-9e-3000i-3000va-2400w-usb-serial-iec-9e3000i-786689166588</t>
  </si>
  <si>
    <t>https://www.pccomponentes.pt/mikrotik-crs312-4c-8xg-rm-switch-8-portas-gigabit-1-fast-ethernet-4-sfp?utm_source=176013&amp;utm_medium=afi&amp;utm_campaign=pt.redbrain.shop&amp;sv1=affiliate&amp;sv_campaign_id=176013&amp;awc=20983_1744889180_48f3de471d5b00b3a0af19589087b6e4&amp;utm_term=deeplink&amp;utm_content=pt.redbrain.shop</t>
  </si>
  <si>
    <t>https://www.pccomponentes.pt/cyberpower-or1500erm1u-ups-rack-1500va-900w</t>
  </si>
  <si>
    <t>Configuração feita no site da Supermicro : https://store.supermicro.com/nl_en/?utm_source=corp_header&amp;utm_medium=referral</t>
  </si>
  <si>
    <r>
      <rPr>
        <b/>
        <sz val="11"/>
        <rFont val="Aptos Narrow"/>
        <family val="2"/>
        <scheme val="minor"/>
      </rPr>
      <t>NVIDIA® Quadro RTX 6000 ADA 48GB</t>
    </r>
    <r>
      <rPr>
        <b/>
        <sz val="11"/>
        <color rgb="FFFF0000"/>
        <rFont val="Aptos Narrow"/>
        <family val="2"/>
        <scheme val="minor"/>
      </rPr>
      <t xml:space="preserve"> </t>
    </r>
    <r>
      <rPr>
        <sz val="11"/>
        <rFont val="Aptos Narrow"/>
        <family val="2"/>
        <scheme val="minor"/>
      </rPr>
      <t>GDDR6 PCIe 4.0 Graphics Card (300W)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</si>
</sst>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left" vertical="center" wrapText="1"/>
    </xf>
    <xf numFmtId="0" fontId="1" fillId="2" borderId="1" xfId="1" applyBorder="1" applyAlignment="1">
      <alignment horizontal="center" vertical="center" wrapText="1"/>
    </xf>
    <xf numFmtId="0" fontId="3" fillId="2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8" fontId="0" fillId="0" borderId="1" xfId="0" applyNumberFormat="1" applyBorder="1" applyAlignment="1">
      <alignment horizontal="right" vertical="center"/>
    </xf>
    <xf numFmtId="6" fontId="0" fillId="0" borderId="1" xfId="0" applyNumberFormat="1" applyBorder="1" applyAlignment="1">
      <alignment horizontal="right" vertical="center"/>
    </xf>
    <xf numFmtId="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2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2"/>
  </cellXfs>
  <cellStyles count="3">
    <cellStyle name="20% - Cor1" xfId="1" builtinId="30"/>
    <cellStyle name="Hiperligaçã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ccomponentes.pt/cyberpower-or1500erm1u-ups-rack-1500va-900w" TargetMode="External"/><Relationship Id="rId2" Type="http://schemas.openxmlformats.org/officeDocument/2006/relationships/hyperlink" Target="https://www.pccomponentes.pt/mikrotik-crs312-4c-8xg-rm-switch-8-portas-gigabit-1-fast-ethernet-4-sfp?utm_source=176013&amp;utm_medium=afi&amp;utm_campaign=pt.redbrain.shop&amp;sv1=affiliate&amp;sv_campaign_id=176013&amp;awc=20983_1744889180_48f3de471d5b00b3a0af19589087b6e4&amp;utm_term=deeplink&amp;utm_content=pt.redbrain.shop" TargetMode="External"/><Relationship Id="rId1" Type="http://schemas.openxmlformats.org/officeDocument/2006/relationships/hyperlink" Target="https://www.pcdiga.com/perifericos/distribuicao-de-energia/ups-online/ups-eaton-9e-3000i-3000va-2400w-usb-serial-iec-9e3000i-7866891665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8214-C3EF-4386-9947-15952EBF93FE}">
  <dimension ref="B3:D15"/>
  <sheetViews>
    <sheetView zoomScale="130" zoomScaleNormal="130" workbookViewId="0">
      <selection activeCell="E15" sqref="E15"/>
    </sheetView>
  </sheetViews>
  <sheetFormatPr defaultRowHeight="14.4" x14ac:dyDescent="0.3"/>
  <cols>
    <col min="2" max="2" width="29.5546875" customWidth="1"/>
    <col min="3" max="3" width="76.88671875" customWidth="1"/>
    <col min="4" max="4" width="13.33203125" customWidth="1"/>
  </cols>
  <sheetData>
    <row r="3" spans="2:4" x14ac:dyDescent="0.3">
      <c r="B3" s="3" t="s">
        <v>0</v>
      </c>
      <c r="C3" s="3" t="s">
        <v>1</v>
      </c>
      <c r="D3" s="3" t="s">
        <v>2</v>
      </c>
    </row>
    <row r="4" spans="2:4" ht="27.6" customHeight="1" x14ac:dyDescent="0.3">
      <c r="B4" s="4" t="s">
        <v>3</v>
      </c>
      <c r="C4" s="5" t="s">
        <v>4</v>
      </c>
      <c r="D4" s="6">
        <v>2</v>
      </c>
    </row>
    <row r="5" spans="2:4" ht="31.8" customHeight="1" x14ac:dyDescent="0.3">
      <c r="B5" s="4" t="s">
        <v>5</v>
      </c>
      <c r="C5" s="5" t="s">
        <v>24</v>
      </c>
      <c r="D5" s="6">
        <v>2</v>
      </c>
    </row>
    <row r="6" spans="2:4" ht="30.6" customHeight="1" x14ac:dyDescent="0.3">
      <c r="B6" s="4" t="s">
        <v>6</v>
      </c>
      <c r="C6" s="5" t="s">
        <v>7</v>
      </c>
      <c r="D6" s="6">
        <v>5</v>
      </c>
    </row>
    <row r="7" spans="2:4" ht="23.4" customHeight="1" x14ac:dyDescent="0.3">
      <c r="B7" s="4" t="s">
        <v>8</v>
      </c>
      <c r="C7" s="5" t="s">
        <v>9</v>
      </c>
      <c r="D7" s="6" t="s">
        <v>46</v>
      </c>
    </row>
    <row r="8" spans="2:4" ht="25.8" customHeight="1" x14ac:dyDescent="0.3">
      <c r="B8" s="4" t="s">
        <v>10</v>
      </c>
      <c r="C8" s="5" t="s">
        <v>25</v>
      </c>
      <c r="D8" s="6">
        <v>1</v>
      </c>
    </row>
    <row r="9" spans="2:4" ht="25.8" customHeight="1" x14ac:dyDescent="0.3">
      <c r="B9" s="4" t="s">
        <v>11</v>
      </c>
      <c r="C9" s="5" t="s">
        <v>12</v>
      </c>
      <c r="D9" s="6">
        <v>1</v>
      </c>
    </row>
    <row r="10" spans="2:4" ht="14.4" customHeight="1" x14ac:dyDescent="0.3">
      <c r="B10" s="4" t="s">
        <v>13</v>
      </c>
      <c r="C10" s="5" t="s">
        <v>14</v>
      </c>
      <c r="D10" s="6">
        <v>1</v>
      </c>
    </row>
    <row r="11" spans="2:4" ht="15" customHeight="1" x14ac:dyDescent="0.3">
      <c r="B11" s="4" t="s">
        <v>15</v>
      </c>
      <c r="C11" s="5" t="s">
        <v>16</v>
      </c>
      <c r="D11" s="6">
        <v>1</v>
      </c>
    </row>
    <row r="12" spans="2:4" x14ac:dyDescent="0.3">
      <c r="B12" s="4" t="s">
        <v>17</v>
      </c>
      <c r="C12" s="5" t="s">
        <v>18</v>
      </c>
      <c r="D12" s="6">
        <v>1</v>
      </c>
    </row>
    <row r="13" spans="2:4" x14ac:dyDescent="0.3">
      <c r="B13" s="4" t="s">
        <v>19</v>
      </c>
      <c r="C13" s="5" t="s">
        <v>20</v>
      </c>
      <c r="D13" s="6">
        <v>1</v>
      </c>
    </row>
    <row r="14" spans="2:4" x14ac:dyDescent="0.3">
      <c r="B14" s="7" t="s">
        <v>21</v>
      </c>
      <c r="C14" s="7" t="s">
        <v>22</v>
      </c>
      <c r="D14" s="8"/>
    </row>
    <row r="15" spans="2:4" x14ac:dyDescent="0.3">
      <c r="B15" s="7" t="s">
        <v>23</v>
      </c>
      <c r="C15" s="9" t="s">
        <v>26</v>
      </c>
      <c r="D1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F4CA-D183-402D-9A88-BE3A8DFC2EB5}">
  <dimension ref="B3:I27"/>
  <sheetViews>
    <sheetView showGridLines="0" showRowColHeaders="0" tabSelected="1" zoomScale="145" zoomScaleNormal="145" workbookViewId="0">
      <selection activeCell="G7" sqref="G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2" max="2" width="28.109375" customWidth="1"/>
    <col min="3" max="3" width="81.6640625" customWidth="1"/>
    <col min="4" max="4" width="11.77734375" customWidth="1"/>
    <col min="7" max="7" width="31.88671875" customWidth="1"/>
    <col min="8" max="8" width="82.109375" customWidth="1"/>
    <col min="9" max="9" width="62.5546875" customWidth="1"/>
  </cols>
  <sheetData>
    <row r="3" spans="2:9" x14ac:dyDescent="0.3">
      <c r="B3" s="3" t="s">
        <v>0</v>
      </c>
      <c r="C3" s="3" t="s">
        <v>1</v>
      </c>
      <c r="D3" s="3" t="s">
        <v>2</v>
      </c>
      <c r="G3" s="1"/>
      <c r="H3" s="1"/>
      <c r="I3" s="1"/>
    </row>
    <row r="4" spans="2:9" ht="27.6" customHeight="1" x14ac:dyDescent="0.3">
      <c r="B4" s="4" t="s">
        <v>3</v>
      </c>
      <c r="C4" s="5" t="s">
        <v>27</v>
      </c>
      <c r="D4" s="6">
        <v>2</v>
      </c>
      <c r="G4" s="1"/>
      <c r="H4" s="2"/>
      <c r="I4" s="2"/>
    </row>
    <row r="5" spans="2:9" ht="22.8" customHeight="1" x14ac:dyDescent="0.3">
      <c r="B5" s="4" t="s">
        <v>5</v>
      </c>
      <c r="C5" s="5" t="s">
        <v>33</v>
      </c>
      <c r="D5" s="6">
        <v>4</v>
      </c>
      <c r="G5" s="1"/>
      <c r="H5" s="2"/>
      <c r="I5" s="2"/>
    </row>
    <row r="6" spans="2:9" ht="19.8" customHeight="1" x14ac:dyDescent="0.3">
      <c r="B6" s="4" t="s">
        <v>28</v>
      </c>
      <c r="C6" s="5" t="s">
        <v>35</v>
      </c>
      <c r="D6" s="6">
        <v>2</v>
      </c>
      <c r="G6" s="1"/>
      <c r="H6" s="2"/>
      <c r="I6" s="2"/>
    </row>
    <row r="7" spans="2:9" ht="23.4" customHeight="1" x14ac:dyDescent="0.3">
      <c r="B7" s="4" t="s">
        <v>10</v>
      </c>
      <c r="C7" s="5" t="s">
        <v>34</v>
      </c>
      <c r="D7" s="6">
        <v>1</v>
      </c>
      <c r="G7" s="1"/>
      <c r="H7" s="2"/>
      <c r="I7" s="2"/>
    </row>
    <row r="8" spans="2:9" ht="19.2" customHeight="1" x14ac:dyDescent="0.3">
      <c r="B8" s="4" t="s">
        <v>29</v>
      </c>
      <c r="C8" s="17" t="s">
        <v>51</v>
      </c>
      <c r="D8" s="6">
        <v>2</v>
      </c>
      <c r="G8" s="1"/>
      <c r="H8" s="2"/>
      <c r="I8" s="2"/>
    </row>
    <row r="9" spans="2:9" x14ac:dyDescent="0.3">
      <c r="B9" s="4" t="s">
        <v>13</v>
      </c>
      <c r="C9" s="5" t="s">
        <v>14</v>
      </c>
      <c r="D9" s="6">
        <v>1</v>
      </c>
      <c r="G9" s="1"/>
      <c r="H9" s="2"/>
      <c r="I9" s="2"/>
    </row>
    <row r="10" spans="2:9" ht="13.8" customHeight="1" x14ac:dyDescent="0.3">
      <c r="B10" s="4" t="s">
        <v>15</v>
      </c>
      <c r="C10" s="5" t="s">
        <v>30</v>
      </c>
      <c r="D10" s="6">
        <v>1</v>
      </c>
      <c r="G10" s="1"/>
      <c r="H10" s="2"/>
      <c r="I10" s="2"/>
    </row>
    <row r="11" spans="2:9" x14ac:dyDescent="0.3">
      <c r="B11" s="4" t="s">
        <v>17</v>
      </c>
      <c r="C11" s="5" t="s">
        <v>31</v>
      </c>
      <c r="D11" s="6">
        <v>1</v>
      </c>
      <c r="G11" s="1"/>
      <c r="H11" s="2"/>
      <c r="I11" s="2"/>
    </row>
    <row r="12" spans="2:9" x14ac:dyDescent="0.3">
      <c r="B12" s="4" t="s">
        <v>19</v>
      </c>
      <c r="C12" s="5" t="s">
        <v>32</v>
      </c>
      <c r="D12" s="6">
        <v>1</v>
      </c>
      <c r="G12" s="1"/>
      <c r="H12" s="2"/>
      <c r="I12" s="2"/>
    </row>
    <row r="13" spans="2:9" x14ac:dyDescent="0.3">
      <c r="B13" s="7" t="s">
        <v>21</v>
      </c>
      <c r="C13" s="18" t="s">
        <v>45</v>
      </c>
      <c r="D13" s="7"/>
      <c r="G13" s="1"/>
      <c r="H13" s="2"/>
      <c r="I13" s="2"/>
    </row>
    <row r="14" spans="2:9" x14ac:dyDescent="0.3">
      <c r="B14" s="7" t="s">
        <v>23</v>
      </c>
      <c r="C14" s="9" t="s">
        <v>45</v>
      </c>
      <c r="D14" s="7"/>
      <c r="G14" s="1"/>
      <c r="H14" s="1"/>
      <c r="I14" s="2"/>
    </row>
    <row r="16" spans="2:9" x14ac:dyDescent="0.3">
      <c r="B16" s="3" t="s">
        <v>0</v>
      </c>
      <c r="C16" s="3" t="s">
        <v>1</v>
      </c>
      <c r="D16" s="3" t="s">
        <v>2</v>
      </c>
    </row>
    <row r="17" spans="2:4" ht="26.4" customHeight="1" x14ac:dyDescent="0.3">
      <c r="B17" s="4" t="s">
        <v>3</v>
      </c>
      <c r="C17" s="5" t="s">
        <v>27</v>
      </c>
      <c r="D17" s="6">
        <v>2</v>
      </c>
    </row>
    <row r="18" spans="2:4" ht="21" customHeight="1" x14ac:dyDescent="0.3">
      <c r="B18" s="4" t="s">
        <v>5</v>
      </c>
      <c r="C18" s="5" t="s">
        <v>33</v>
      </c>
      <c r="D18" s="6">
        <v>4</v>
      </c>
    </row>
    <row r="19" spans="2:4" ht="21" customHeight="1" x14ac:dyDescent="0.3">
      <c r="B19" s="4" t="s">
        <v>28</v>
      </c>
      <c r="C19" s="5" t="s">
        <v>35</v>
      </c>
      <c r="D19" s="6">
        <v>2</v>
      </c>
    </row>
    <row r="20" spans="2:4" ht="21" customHeight="1" x14ac:dyDescent="0.3">
      <c r="B20" s="4" t="s">
        <v>10</v>
      </c>
      <c r="C20" s="5" t="s">
        <v>34</v>
      </c>
      <c r="D20" s="6">
        <v>1</v>
      </c>
    </row>
    <row r="21" spans="2:4" ht="21.6" customHeight="1" x14ac:dyDescent="0.3">
      <c r="B21" s="4" t="s">
        <v>29</v>
      </c>
      <c r="C21" s="5" t="s">
        <v>37</v>
      </c>
      <c r="D21" s="6">
        <v>2</v>
      </c>
    </row>
    <row r="22" spans="2:4" x14ac:dyDescent="0.3">
      <c r="B22" s="4" t="s">
        <v>13</v>
      </c>
      <c r="C22" s="5" t="s">
        <v>14</v>
      </c>
      <c r="D22" s="6">
        <v>1</v>
      </c>
    </row>
    <row r="23" spans="2:4" x14ac:dyDescent="0.3">
      <c r="B23" s="4" t="s">
        <v>15</v>
      </c>
      <c r="C23" s="5" t="s">
        <v>30</v>
      </c>
      <c r="D23" s="6">
        <v>1</v>
      </c>
    </row>
    <row r="24" spans="2:4" x14ac:dyDescent="0.3">
      <c r="B24" s="4" t="s">
        <v>17</v>
      </c>
      <c r="C24" s="5" t="s">
        <v>31</v>
      </c>
      <c r="D24" s="6">
        <v>1</v>
      </c>
    </row>
    <row r="25" spans="2:4" x14ac:dyDescent="0.3">
      <c r="B25" s="4" t="s">
        <v>19</v>
      </c>
      <c r="C25" s="5" t="s">
        <v>32</v>
      </c>
      <c r="D25" s="6">
        <v>1</v>
      </c>
    </row>
    <row r="26" spans="2:4" x14ac:dyDescent="0.3">
      <c r="B26" s="7" t="s">
        <v>21</v>
      </c>
      <c r="C26" s="7" t="s">
        <v>36</v>
      </c>
      <c r="D26" s="7"/>
    </row>
    <row r="27" spans="2:4" x14ac:dyDescent="0.3">
      <c r="B27" s="7" t="s">
        <v>23</v>
      </c>
      <c r="C27" s="9" t="s">
        <v>36</v>
      </c>
      <c r="D2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9085-DDF8-46AC-90D8-69FFA484561D}">
  <dimension ref="B3:F9"/>
  <sheetViews>
    <sheetView zoomScale="130" zoomScaleNormal="130" workbookViewId="0">
      <selection activeCell="F8" sqref="F8"/>
    </sheetView>
  </sheetViews>
  <sheetFormatPr defaultRowHeight="14.4" x14ac:dyDescent="0.3"/>
  <cols>
    <col min="2" max="2" width="23.21875" customWidth="1"/>
    <col min="3" max="3" width="26.109375" customWidth="1"/>
    <col min="4" max="4" width="18.6640625" customWidth="1"/>
    <col min="5" max="5" width="17.33203125" customWidth="1"/>
    <col min="6" max="6" width="61.21875" customWidth="1"/>
  </cols>
  <sheetData>
    <row r="3" spans="2:6" x14ac:dyDescent="0.3">
      <c r="B3" s="19" t="s">
        <v>38</v>
      </c>
      <c r="C3" s="19" t="s">
        <v>2</v>
      </c>
      <c r="D3" s="19" t="s">
        <v>21</v>
      </c>
      <c r="E3" s="19" t="s">
        <v>23</v>
      </c>
    </row>
    <row r="4" spans="2:6" ht="25.2" customHeight="1" x14ac:dyDescent="0.3">
      <c r="B4" s="10" t="s">
        <v>39</v>
      </c>
      <c r="C4" s="11">
        <v>3</v>
      </c>
      <c r="D4" s="14">
        <v>7820.8</v>
      </c>
      <c r="E4" s="14">
        <f>D4*C4</f>
        <v>23462.400000000001</v>
      </c>
      <c r="F4" t="s">
        <v>50</v>
      </c>
    </row>
    <row r="5" spans="2:6" ht="22.2" customHeight="1" x14ac:dyDescent="0.3">
      <c r="B5" s="10" t="s">
        <v>40</v>
      </c>
      <c r="C5" s="11">
        <v>1</v>
      </c>
      <c r="D5" s="14">
        <v>23368.9</v>
      </c>
      <c r="E5" s="14">
        <f>D5*C5</f>
        <v>23368.9</v>
      </c>
      <c r="F5" t="s">
        <v>50</v>
      </c>
    </row>
    <row r="6" spans="2:6" ht="24" customHeight="1" x14ac:dyDescent="0.3">
      <c r="B6" s="10" t="s">
        <v>41</v>
      </c>
      <c r="C6" s="11">
        <v>2</v>
      </c>
      <c r="D6" s="15">
        <v>1094</v>
      </c>
      <c r="E6" s="15">
        <f>D6*C6</f>
        <v>2188</v>
      </c>
      <c r="F6" s="20" t="s">
        <v>47</v>
      </c>
    </row>
    <row r="7" spans="2:6" ht="22.2" customHeight="1" x14ac:dyDescent="0.3">
      <c r="B7" s="10" t="s">
        <v>42</v>
      </c>
      <c r="C7" s="11">
        <v>2</v>
      </c>
      <c r="D7" s="15">
        <v>679</v>
      </c>
      <c r="E7" s="15">
        <f>D7*C7</f>
        <v>1358</v>
      </c>
      <c r="F7" s="20" t="s">
        <v>48</v>
      </c>
    </row>
    <row r="8" spans="2:6" ht="25.2" customHeight="1" x14ac:dyDescent="0.3">
      <c r="B8" s="10" t="s">
        <v>43</v>
      </c>
      <c r="C8" s="11">
        <v>1</v>
      </c>
      <c r="D8" s="14">
        <v>467.99</v>
      </c>
      <c r="E8" s="14">
        <f>D8*C8</f>
        <v>467.99</v>
      </c>
      <c r="F8" s="20" t="s">
        <v>49</v>
      </c>
    </row>
    <row r="9" spans="2:6" ht="29.4" customHeight="1" x14ac:dyDescent="0.3">
      <c r="B9" s="13"/>
      <c r="C9" s="13"/>
      <c r="D9" s="12" t="s">
        <v>44</v>
      </c>
      <c r="E9" s="16">
        <f>E4+E5+E6+E7+E8</f>
        <v>50845.29</v>
      </c>
    </row>
  </sheetData>
  <hyperlinks>
    <hyperlink ref="F6" r:id="rId1" xr:uid="{96D73DAA-95DE-468B-8F23-F3E4344DFBA1}"/>
    <hyperlink ref="F7" r:id="rId2" display="https://www.pccomponentes.pt/mikrotik-crs312-4c-8xg-rm-switch-8-portas-gigabit-1-fast-ethernet-4-sfp?utm_source=176013&amp;utm_medium=afi&amp;utm_campaign=pt.redbrain.shop&amp;sv1=affiliate&amp;sv_campaign_id=176013&amp;awc=20983_1744889180_48f3de471d5b00b3a0af19589087b6e4&amp;utm_term=deeplink&amp;utm_content=pt.redbrain.shop" xr:uid="{464EA97A-34FB-4F07-97BB-657699CD77E1}"/>
    <hyperlink ref="F8" r:id="rId3" xr:uid="{6CFB9E0D-59FA-43CD-9691-C367D11AD4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Server Storage</vt:lpstr>
      <vt:lpstr>Server AI</vt:lpstr>
      <vt:lpstr>Cálculo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Martins Tendeiro</dc:creator>
  <cp:lastModifiedBy>João Martins Tendeiro</cp:lastModifiedBy>
  <dcterms:created xsi:type="dcterms:W3CDTF">2025-05-13T10:45:38Z</dcterms:created>
  <dcterms:modified xsi:type="dcterms:W3CDTF">2025-06-27T19:54:28Z</dcterms:modified>
</cp:coreProperties>
</file>