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243a503b00c00ff/CLIENTES/TOTVS/workspace/advpl-excel-git/advpl-excel/exemplo/"/>
    </mc:Choice>
  </mc:AlternateContent>
  <xr:revisionPtr revIDLastSave="0" documentId="8_{E4AC1CC0-4767-4FAD-A174-2CF398337DD7}" xr6:coauthVersionLast="46" xr6:coauthVersionMax="46" xr10:uidLastSave="{00000000-0000-0000-0000-000000000000}"/>
  <bookViews>
    <workbookView xWindow="16065" yWindow="750" windowWidth="15480" windowHeight="11595" xr2:uid="{00000000-000D-0000-FFFF-FFFF00000000}"/>
  </bookViews>
  <sheets>
    <sheet name="Planilha1" sheetId="1" r:id="rId1"/>
    <sheet name="Teste" sheetId="2" r:id="rId2"/>
    <sheet name="Tabela" sheetId="3" r:id="rId3"/>
  </sheets>
  <definedNames>
    <definedName name="_xlnm.Print_Titles" localSheetId="2">Tabela!$E$1:$E$1</definedName>
    <definedName name="VALOR1">Planilha1!$A$5</definedName>
    <definedName name="VALORES">Planilha1!$A$5:$C$5</definedName>
    <definedName name="VENDA1">Teste!$C$2:$C$10</definedName>
    <definedName name="VENDA10">Teste!$C$92:$C$100</definedName>
    <definedName name="VENDA11">Teste!$C$102:$C$110</definedName>
    <definedName name="VENDA2">Teste!$C$12:$C$20</definedName>
    <definedName name="VENDA3">Teste!$C$22:$C$30</definedName>
    <definedName name="VENDA4">Teste!$C$32:$C$40</definedName>
    <definedName name="VENDA5">Teste!$C$42:$C$50</definedName>
    <definedName name="VENDA6">Teste!$C$52:$C$60</definedName>
    <definedName name="VENDA7">Teste!$C$62:$C$70</definedName>
    <definedName name="VENDA8">Teste!$C$72:$C$80</definedName>
    <definedName name="VENDA9">Teste!$C$82:$C$90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3" l="1"/>
  <c r="B101" i="3"/>
  <c r="C112" i="2"/>
  <c r="C111" i="2"/>
  <c r="C101" i="2"/>
  <c r="C91" i="2"/>
  <c r="C81" i="2"/>
  <c r="C71" i="2"/>
  <c r="C61" i="2"/>
  <c r="C51" i="2"/>
  <c r="C41" i="2"/>
  <c r="C31" i="2"/>
  <c r="C21" i="2"/>
  <c r="C11" i="2"/>
  <c r="C6" i="1"/>
  <c r="D6" i="1" s="1"/>
  <c r="B6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Mestre Jedi</author>
  </authors>
  <commentList>
    <comment ref="E7" authorId="0" shapeId="0" xr:uid="{00000000-0006-0000-0000-000001000000}">
      <text>
        <r>
          <rPr>
            <b/>
            <sz val="11"/>
            <rFont val="Calibri"/>
          </rPr>
          <t>Que a Força esteja com você!</t>
        </r>
      </text>
    </comment>
  </commentList>
</comments>
</file>

<file path=xl/sharedStrings.xml><?xml version="1.0" encoding="utf-8"?>
<sst xmlns="http://schemas.openxmlformats.org/spreadsheetml/2006/main" count="262" uniqueCount="37">
  <si>
    <t>TESTE EXCEL</t>
  </si>
  <si>
    <t/>
  </si>
  <si>
    <t>Olá Mundo!</t>
  </si>
  <si>
    <t>Texto grande para quebra em linhas</t>
  </si>
  <si>
    <t>Negrito,Italico,Sublinhado,Tachado</t>
  </si>
  <si>
    <t>FORMATAÇÃO CONDICIONAL</t>
  </si>
  <si>
    <t>Link Planilha Teste</t>
  </si>
  <si>
    <t>Linha</t>
  </si>
  <si>
    <t>Filial</t>
  </si>
  <si>
    <t>Venda</t>
  </si>
  <si>
    <t>Numero</t>
  </si>
  <si>
    <t>Data Venda</t>
  </si>
  <si>
    <t>Filial 1</t>
  </si>
  <si>
    <t>Sub Total Filial</t>
  </si>
  <si>
    <t>1</t>
  </si>
  <si>
    <t>Filial 2</t>
  </si>
  <si>
    <t>2</t>
  </si>
  <si>
    <t>Filial 3</t>
  </si>
  <si>
    <t>3</t>
  </si>
  <si>
    <t>Filial 4</t>
  </si>
  <si>
    <t>4</t>
  </si>
  <si>
    <t>Filial 5</t>
  </si>
  <si>
    <t>5</t>
  </si>
  <si>
    <t>Filial 6</t>
  </si>
  <si>
    <t>6</t>
  </si>
  <si>
    <t>Filial 7</t>
  </si>
  <si>
    <t>7</t>
  </si>
  <si>
    <t>Filial 8</t>
  </si>
  <si>
    <t>8</t>
  </si>
  <si>
    <t>Filial 9</t>
  </si>
  <si>
    <t>9</t>
  </si>
  <si>
    <t>Filial 10</t>
  </si>
  <si>
    <t>10</t>
  </si>
  <si>
    <t>Filial 11</t>
  </si>
  <si>
    <t>11</t>
  </si>
  <si>
    <t>Total Geral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</si>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</sst>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dd/mm/yyyy\ hh:mm\ AM/PM;@"/>
    <numFmt numFmtId="166" formatCode="_(#,##0.000_);[Red]\(#,##0.000\);_(#,##0.000_);@"/>
    <numFmt numFmtId="167" formatCode="[$-416]mmm\-aaa;@"/>
    <numFmt numFmtId="168" formatCode="hh:mm:ss;@"/>
  </numFmts>
  <fonts count="7" x14ac:knownFonts="1">
    <font>
      <sz val="11"/>
      <color rgb="FF000000"/>
      <name val="Calibri"/>
      <family val="2"/>
    </font>
    <font>
      <sz val="20"/>
      <color rgb="FFFFFFFF"/>
      <name val="Arial"/>
      <family val="2"/>
    </font>
    <font>
      <b/>
      <i/>
      <strike/>
      <u/>
      <sz val="20"/>
      <color indexed="56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B8CCE4"/>
      </patternFill>
    </fill>
    <fill>
      <patternFill patternType="solid">
        <fgColor rgb="FFDCE6F1"/>
      </patternFill>
    </fill>
    <fill>
      <patternFill patternType="solid">
        <fgColor rgb="FF4F81BD"/>
      </patternFill>
    </fill>
    <fill>
      <gradientFill degree="90">
        <stop position="0">
          <color rgb="FFFFFFFF"/>
        </stop>
        <stop position="1">
          <color rgb="FF0072C4"/>
        </stop>
      </gradientFill>
    </fill>
    <fill>
      <gradientFill type="path" left="0.2" right="0.8" top="0.2" bottom="0.8">
        <stop position="0">
          <color rgb="FFFFFFFF"/>
        </stop>
        <stop position="1">
          <color rgb="FF0072C4"/>
        </stop>
      </gradientFill>
    </fill>
  </fills>
  <borders count="3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6" borderId="0" xfId="0" applyFill="1"/>
    <xf numFmtId="0" fontId="0" fillId="7" borderId="0" xfId="0" applyFill="1"/>
    <xf numFmtId="0" fontId="5" fillId="0" borderId="0" xfId="0" applyFont="1"/>
    <xf numFmtId="0" fontId="3" fillId="5" borderId="0" xfId="0" applyFont="1" applyFill="1"/>
    <xf numFmtId="0" fontId="0" fillId="4" borderId="2" xfId="0" applyFill="1" applyBorder="1"/>
    <xf numFmtId="164" fontId="0" fillId="4" borderId="2" xfId="0" applyNumberFormat="1" applyFill="1" applyBorder="1"/>
    <xf numFmtId="166" fontId="4" fillId="4" borderId="2" xfId="0" applyNumberFormat="1" applyFont="1" applyFill="1" applyBorder="1"/>
    <xf numFmtId="14" fontId="0" fillId="4" borderId="2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66" fontId="4" fillId="3" borderId="2" xfId="0" applyNumberFormat="1" applyFont="1" applyFill="1" applyBorder="1"/>
    <xf numFmtId="14" fontId="0" fillId="3" borderId="2" xfId="0" applyNumberFormat="1" applyFill="1" applyBorder="1"/>
    <xf numFmtId="0" fontId="3" fillId="5" borderId="2" xfId="0" applyFont="1" applyFill="1" applyBorder="1"/>
    <xf numFmtId="164" fontId="3" fillId="5" borderId="2" xfId="0" applyNumberFormat="1" applyFont="1" applyFill="1" applyBorder="1"/>
    <xf numFmtId="166" fontId="4" fillId="5" borderId="2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FF00"/>
        </patternFill>
      </fill>
    </dxf>
    <dxf>
      <font>
        <b/>
        <sz val="12"/>
        <color rgb="FFFFFFFF"/>
        <name val="Calibri"/>
        <family val="2"/>
      </font>
      <fill>
        <patternFill patternType="solid">
          <fgColor indexed="64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1905000" cy="1152525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1152525" cy="1905000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" displayName="Tabela1" ref="A1:D101" totalsRowCount="1">
  <autoFilter ref="A1:D100" xr:uid="{00000000-0009-0000-0100-000003000000}"/>
  <tableColumns count="4">
    <tableColumn id="1" xr3:uid="{00000000-0010-0000-0000-000001000000}" name="Linha" totalsRowLabel="TOTAL"/>
    <tableColumn id="2" xr3:uid="{00000000-0010-0000-0000-000002000000}" name="Filial" totalsRowFunction="custom">
      <totalsRowFormula>SUBTOTAL(103,Tabela1[Filial])</totalsRowFormula>
    </tableColumn>
    <tableColumn id="3" xr3:uid="{00000000-0010-0000-0000-000003000000}" name="Venda" totalsRowFunction="sum"/>
    <tableColumn id="4" xr3:uid="{00000000-0010-0000-0000-000004000000}" name="Data Vend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fitToPage="1"/>
  </sheetPr>
  <dimension ref="A1:F18"/>
  <sheetViews>
    <sheetView tabSelected="1" workbookViewId="0">
      <selection sqref="A1:F2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4" width="15.7109375" bestFit="1" customWidth="1"/>
    <col min="5" max="6" width="20.7109375" bestFit="1" customWidth="1"/>
  </cols>
  <sheetData>
    <row r="1" spans="1:6" x14ac:dyDescent="0.25">
      <c r="A1" s="25" t="s">
        <v>0</v>
      </c>
      <c r="B1" s="25"/>
      <c r="C1" s="25"/>
      <c r="D1" s="25"/>
      <c r="E1" s="25"/>
      <c r="F1" s="25"/>
    </row>
    <row r="2" spans="1:6" x14ac:dyDescent="0.25">
      <c r="A2" s="25"/>
      <c r="B2" s="25"/>
      <c r="C2" s="25"/>
      <c r="D2" s="25"/>
      <c r="E2" s="25"/>
      <c r="F2" s="25"/>
    </row>
    <row r="3" spans="1:6" ht="60.75" customHeight="1" x14ac:dyDescent="0.4">
      <c r="A3" s="3" t="s">
        <v>2</v>
      </c>
      <c r="B3" s="4" t="s">
        <v>3</v>
      </c>
      <c r="C3" s="5" t="s">
        <v>4</v>
      </c>
    </row>
    <row r="4" spans="1:6" x14ac:dyDescent="0.25">
      <c r="A4" s="12" t="s">
        <v>6</v>
      </c>
    </row>
    <row r="5" spans="1:6" x14ac:dyDescent="0.25">
      <c r="A5" s="6">
        <v>100</v>
      </c>
      <c r="B5" s="6">
        <v>-100.2</v>
      </c>
      <c r="C5" s="7">
        <v>1000</v>
      </c>
    </row>
    <row r="6" spans="1:6" x14ac:dyDescent="0.25">
      <c r="A6">
        <f>1+1</f>
        <v>2</v>
      </c>
      <c r="B6">
        <f>VALOR1+A6</f>
        <v>102</v>
      </c>
      <c r="C6">
        <f>SUM(VALORES)</f>
        <v>999.8</v>
      </c>
      <c r="D6">
        <f>A5+C6</f>
        <v>1099.8</v>
      </c>
    </row>
    <row r="7" spans="1:6" x14ac:dyDescent="0.25"/>
    <row r="8" spans="1:6" x14ac:dyDescent="0.25">
      <c r="A8" s="1">
        <v>44275</v>
      </c>
      <c r="B8" s="2">
        <v>44275.552546296298</v>
      </c>
      <c r="C8" s="8">
        <v>44275</v>
      </c>
      <c r="D8" s="9">
        <v>1.1574074074E-5</v>
      </c>
    </row>
    <row r="10" spans="1:6" x14ac:dyDescent="0.25">
      <c r="A10" s="10" t="b">
        <v>1</v>
      </c>
      <c r="B10" s="11" t="b">
        <v>0</v>
      </c>
    </row>
    <row r="12" spans="1:6" x14ac:dyDescent="0.25">
      <c r="A12" s="26" t="s">
        <v>5</v>
      </c>
      <c r="B12" s="26"/>
      <c r="C12" s="26"/>
    </row>
    <row r="13" spans="1:6" ht="20.100000000000001" customHeight="1" x14ac:dyDescent="0.25">
      <c r="A13">
        <v>-10</v>
      </c>
    </row>
    <row r="14" spans="1:6" ht="20.100000000000001" customHeight="1" x14ac:dyDescent="0.25">
      <c r="A14">
        <v>0</v>
      </c>
    </row>
    <row r="15" spans="1:6" ht="20.100000000000001" customHeight="1" x14ac:dyDescent="0.25">
      <c r="A15">
        <v>5</v>
      </c>
    </row>
    <row r="16" spans="1:6" ht="20.100000000000001" customHeight="1" x14ac:dyDescent="0.25">
      <c r="A16">
        <v>10</v>
      </c>
    </row>
    <row r="17" spans="1:1" ht="20.100000000000001" customHeight="1" x14ac:dyDescent="0.25">
      <c r="A17">
        <v>20</v>
      </c>
    </row>
    <row r="18" spans="1:1" ht="20.100000000000001" customHeight="1" x14ac:dyDescent="0.25">
      <c r="A18">
        <v>25</v>
      </c>
    </row>
  </sheetData>
  <mergeCells count="2">
    <mergeCell ref="A1:F2"/>
    <mergeCell ref="A12:C12"/>
  </mergeCells>
  <conditionalFormatting sqref="A13:A18">
    <cfRule type="cellIs" dxfId="2" priority="1" operator="lessThan">
      <formula>0</formula>
    </cfRule>
  </conditionalFormatting>
  <conditionalFormatting sqref="A13:A18">
    <cfRule type="cellIs" dxfId="1" priority="2" operator="between">
      <formula>10</formula>
      <formula>20</formula>
    </cfRule>
  </conditionalFormatting>
  <conditionalFormatting sqref="A13:A18">
    <cfRule type="cellIs" dxfId="0" priority="3" operator="equal">
      <formula>0</formula>
    </cfRule>
  </conditionalFormatting>
  <hyperlinks>
    <hyperlink ref="A4" location="Teste!A1" tooltip="Ir para teste" display="Link Planilha Teste" xr:uid="{00000000-0004-0000-0000-000000000000}"/>
  </hyperlinks>
  <pageMargins left="0.511811024" right="0.511811024" top="0.78740157499999996" bottom="0.78740157499999996" header="0.31496062000000002" footer="0.31496062000000002"/>
  <pageSetup paperSize="9" fitToHeight="0" orientation="landscape"/>
  <headerFooter>
    <oddHeader>&amp;L&amp;A&amp;CA&amp;KFF0000B&amp;K0070C0C&amp;K01+000D&amp;K07+037E&amp;R&amp;D
&amp;T</oddHeader>
    <oddFooter>&amp;L&amp;18A&amp;36B&amp;C&amp;BTeste Excel&amp;RPág 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este">
    <tabColor rgb="FF00AA00"/>
    <outlinePr summaryRight="0"/>
    <pageSetUpPr fitToPage="1"/>
  </sheetPr>
  <dimension ref="A1:E112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outlineLevelRow="2" outlineLevelCol="1" x14ac:dyDescent="0.25"/>
  <cols>
    <col min="1" max="2" width="12.7109375" bestFit="1" customWidth="1"/>
    <col min="3" max="3" width="20.7109375" bestFit="1" customWidth="1" collapsed="1"/>
    <col min="4" max="4" width="12.7109375" hidden="1" bestFit="1" customWidth="1" outlineLevel="1"/>
    <col min="5" max="5" width="18.7109375" hidden="1" bestFit="1" customWidth="1" outlineLevel="1"/>
    <col min="6" max="6" width="18.7109375" bestFit="1" customWidth="1"/>
  </cols>
  <sheetData>
    <row r="1" spans="1:5" x14ac:dyDescent="0.25">
      <c r="A1" s="13" t="s">
        <v>7</v>
      </c>
      <c r="B1" s="13" t="s">
        <v>8</v>
      </c>
      <c r="C1" s="13" t="s">
        <v>9</v>
      </c>
      <c r="D1" s="13" t="s">
        <v>10</v>
      </c>
      <c r="E1" s="13" t="s">
        <v>11</v>
      </c>
    </row>
    <row r="2" spans="1:5" outlineLevel="2" x14ac:dyDescent="0.25">
      <c r="A2" s="14">
        <v>2</v>
      </c>
      <c r="B2" s="14" t="s">
        <v>12</v>
      </c>
      <c r="C2" s="15">
        <v>10</v>
      </c>
      <c r="D2" s="16">
        <v>71.400000000000006</v>
      </c>
      <c r="E2" s="17">
        <v>44277</v>
      </c>
    </row>
    <row r="3" spans="1:5" outlineLevel="2" x14ac:dyDescent="0.25">
      <c r="A3" s="18">
        <v>3</v>
      </c>
      <c r="B3" s="18" t="s">
        <v>12</v>
      </c>
      <c r="C3" s="19">
        <v>91</v>
      </c>
      <c r="D3" s="20">
        <v>35.25</v>
      </c>
      <c r="E3" s="21">
        <v>44278</v>
      </c>
    </row>
    <row r="4" spans="1:5" outlineLevel="2" x14ac:dyDescent="0.25">
      <c r="A4" s="14">
        <v>4</v>
      </c>
      <c r="B4" s="14" t="s">
        <v>12</v>
      </c>
      <c r="C4" s="15">
        <v>25</v>
      </c>
      <c r="D4" s="16">
        <v>42</v>
      </c>
      <c r="E4" s="17">
        <v>44279</v>
      </c>
    </row>
    <row r="5" spans="1:5" outlineLevel="2" x14ac:dyDescent="0.25">
      <c r="A5" s="18">
        <v>5</v>
      </c>
      <c r="B5" s="18" t="s">
        <v>12</v>
      </c>
      <c r="C5" s="19">
        <v>91</v>
      </c>
      <c r="D5" s="20">
        <v>75.92</v>
      </c>
      <c r="E5" s="21">
        <v>44280</v>
      </c>
    </row>
    <row r="6" spans="1:5" outlineLevel="2" x14ac:dyDescent="0.25">
      <c r="A6" s="14">
        <v>6</v>
      </c>
      <c r="B6" s="14" t="s">
        <v>12</v>
      </c>
      <c r="C6" s="15">
        <v>32</v>
      </c>
      <c r="D6" s="16">
        <v>22.95</v>
      </c>
      <c r="E6" s="17">
        <v>44281</v>
      </c>
    </row>
    <row r="7" spans="1:5" outlineLevel="2" x14ac:dyDescent="0.25">
      <c r="A7" s="18">
        <v>7</v>
      </c>
      <c r="B7" s="18" t="s">
        <v>12</v>
      </c>
      <c r="C7" s="19">
        <v>43</v>
      </c>
      <c r="D7" s="20">
        <v>2.46</v>
      </c>
      <c r="E7" s="21">
        <v>44282</v>
      </c>
    </row>
    <row r="8" spans="1:5" outlineLevel="2" x14ac:dyDescent="0.25">
      <c r="A8" s="14">
        <v>8</v>
      </c>
      <c r="B8" s="14" t="s">
        <v>12</v>
      </c>
      <c r="C8" s="15">
        <v>46</v>
      </c>
      <c r="D8" s="16">
        <v>52.25</v>
      </c>
      <c r="E8" s="17">
        <v>44283</v>
      </c>
    </row>
    <row r="9" spans="1:5" outlineLevel="2" x14ac:dyDescent="0.25">
      <c r="A9" s="18">
        <v>9</v>
      </c>
      <c r="B9" s="18" t="s">
        <v>12</v>
      </c>
      <c r="C9" s="19">
        <v>82</v>
      </c>
      <c r="D9" s="20">
        <v>16.8</v>
      </c>
      <c r="E9" s="21">
        <v>44284</v>
      </c>
    </row>
    <row r="10" spans="1:5" outlineLevel="2" x14ac:dyDescent="0.25">
      <c r="A10" s="14">
        <v>10</v>
      </c>
      <c r="B10" s="14" t="s">
        <v>12</v>
      </c>
      <c r="C10" s="15">
        <v>64</v>
      </c>
      <c r="D10" s="16">
        <v>109.2</v>
      </c>
      <c r="E10" s="17">
        <v>44285</v>
      </c>
    </row>
    <row r="11" spans="1:5" outlineLevel="1" x14ac:dyDescent="0.25">
      <c r="A11" s="22" t="s">
        <v>13</v>
      </c>
      <c r="B11" s="22" t="s">
        <v>14</v>
      </c>
      <c r="C11" s="23">
        <f>SUBTOTAL(9,VENDA1)</f>
        <v>484</v>
      </c>
      <c r="D11" s="24" t="s">
        <v>1</v>
      </c>
      <c r="E11" s="22" t="s">
        <v>1</v>
      </c>
    </row>
    <row r="12" spans="1:5" hidden="1" outlineLevel="2" x14ac:dyDescent="0.25">
      <c r="A12" s="14">
        <v>12</v>
      </c>
      <c r="B12" s="14" t="s">
        <v>15</v>
      </c>
      <c r="C12" s="15">
        <v>17</v>
      </c>
      <c r="D12" s="16">
        <v>157.68</v>
      </c>
      <c r="E12" s="17">
        <v>44287</v>
      </c>
    </row>
    <row r="13" spans="1:5" hidden="1" outlineLevel="2" x14ac:dyDescent="0.25">
      <c r="A13" s="18">
        <v>13</v>
      </c>
      <c r="B13" s="18" t="s">
        <v>15</v>
      </c>
      <c r="C13" s="19">
        <v>24</v>
      </c>
      <c r="D13" s="20">
        <v>239.7</v>
      </c>
      <c r="E13" s="21">
        <v>44288</v>
      </c>
    </row>
    <row r="14" spans="1:5" hidden="1" outlineLevel="2" x14ac:dyDescent="0.25">
      <c r="A14" s="14">
        <v>14</v>
      </c>
      <c r="B14" s="14" t="s">
        <v>15</v>
      </c>
      <c r="C14" s="15">
        <v>44</v>
      </c>
      <c r="D14" s="16">
        <v>110.24</v>
      </c>
      <c r="E14" s="17">
        <v>44289</v>
      </c>
    </row>
    <row r="15" spans="1:5" hidden="1" outlineLevel="2" x14ac:dyDescent="0.25">
      <c r="A15" s="18">
        <v>15</v>
      </c>
      <c r="B15" s="18" t="s">
        <v>15</v>
      </c>
      <c r="C15" s="19">
        <v>6</v>
      </c>
      <c r="D15" s="20">
        <v>45.5</v>
      </c>
      <c r="E15" s="21">
        <v>44290</v>
      </c>
    </row>
    <row r="16" spans="1:5" hidden="1" outlineLevel="2" x14ac:dyDescent="0.25">
      <c r="A16" s="14">
        <v>16</v>
      </c>
      <c r="B16" s="14" t="s">
        <v>15</v>
      </c>
      <c r="C16" s="15">
        <v>16</v>
      </c>
      <c r="D16" s="16">
        <v>112.32</v>
      </c>
      <c r="E16" s="17">
        <v>44291</v>
      </c>
    </row>
    <row r="17" spans="1:5" hidden="1" outlineLevel="2" x14ac:dyDescent="0.25">
      <c r="A17" s="18">
        <v>17</v>
      </c>
      <c r="B17" s="18" t="s">
        <v>15</v>
      </c>
      <c r="C17" s="19">
        <v>46</v>
      </c>
      <c r="D17" s="20">
        <v>1.45</v>
      </c>
      <c r="E17" s="21">
        <v>44292</v>
      </c>
    </row>
    <row r="18" spans="1:5" hidden="1" outlineLevel="2" x14ac:dyDescent="0.25">
      <c r="A18" s="14">
        <v>18</v>
      </c>
      <c r="B18" s="14" t="s">
        <v>15</v>
      </c>
      <c r="C18" s="15">
        <v>21</v>
      </c>
      <c r="D18" s="16">
        <v>100.32</v>
      </c>
      <c r="E18" s="17">
        <v>44293</v>
      </c>
    </row>
    <row r="19" spans="1:5" hidden="1" outlineLevel="2" x14ac:dyDescent="0.25">
      <c r="A19" s="18">
        <v>19</v>
      </c>
      <c r="B19" s="18" t="s">
        <v>15</v>
      </c>
      <c r="C19" s="19">
        <v>74</v>
      </c>
      <c r="D19" s="20">
        <v>67.2</v>
      </c>
      <c r="E19" s="21">
        <v>44294</v>
      </c>
    </row>
    <row r="20" spans="1:5" hidden="1" outlineLevel="2" x14ac:dyDescent="0.25">
      <c r="A20" s="14">
        <v>20</v>
      </c>
      <c r="B20" s="14" t="s">
        <v>15</v>
      </c>
      <c r="C20" s="15">
        <v>44</v>
      </c>
      <c r="D20" s="16">
        <v>109.35</v>
      </c>
      <c r="E20" s="17">
        <v>44295</v>
      </c>
    </row>
    <row r="21" spans="1:5" outlineLevel="1" collapsed="1" x14ac:dyDescent="0.25">
      <c r="A21" s="22" t="s">
        <v>13</v>
      </c>
      <c r="B21" s="22" t="s">
        <v>16</v>
      </c>
      <c r="C21" s="23">
        <f>SUBTOTAL(9,VENDA2)</f>
        <v>292</v>
      </c>
      <c r="D21" s="24" t="s">
        <v>1</v>
      </c>
      <c r="E21" s="22" t="s">
        <v>1</v>
      </c>
    </row>
    <row r="22" spans="1:5" hidden="1" outlineLevel="2" x14ac:dyDescent="0.25">
      <c r="A22" s="14">
        <v>22</v>
      </c>
      <c r="B22" s="14" t="s">
        <v>17</v>
      </c>
      <c r="C22" s="15">
        <v>92</v>
      </c>
      <c r="D22" s="16">
        <v>35.880000000000003</v>
      </c>
      <c r="E22" s="17">
        <v>44297</v>
      </c>
    </row>
    <row r="23" spans="1:5" hidden="1" outlineLevel="2" x14ac:dyDescent="0.25">
      <c r="A23" s="18">
        <v>23</v>
      </c>
      <c r="B23" s="18" t="s">
        <v>17</v>
      </c>
      <c r="C23" s="19">
        <v>53</v>
      </c>
      <c r="D23" s="20">
        <v>77.28</v>
      </c>
      <c r="E23" s="21">
        <v>44298</v>
      </c>
    </row>
    <row r="24" spans="1:5" hidden="1" outlineLevel="2" x14ac:dyDescent="0.25">
      <c r="A24" s="14">
        <v>24</v>
      </c>
      <c r="B24" s="14" t="s">
        <v>17</v>
      </c>
      <c r="C24" s="15">
        <v>42</v>
      </c>
      <c r="D24" s="16">
        <v>111.44</v>
      </c>
      <c r="E24" s="17">
        <v>44299</v>
      </c>
    </row>
    <row r="25" spans="1:5" hidden="1" outlineLevel="2" x14ac:dyDescent="0.25">
      <c r="A25" s="18">
        <v>25</v>
      </c>
      <c r="B25" s="18" t="s">
        <v>17</v>
      </c>
      <c r="C25" s="19">
        <v>94</v>
      </c>
      <c r="D25" s="20">
        <v>83.66</v>
      </c>
      <c r="E25" s="21">
        <v>44300</v>
      </c>
    </row>
    <row r="26" spans="1:5" hidden="1" outlineLevel="2" x14ac:dyDescent="0.25">
      <c r="A26" s="14">
        <v>26</v>
      </c>
      <c r="B26" s="14" t="s">
        <v>17</v>
      </c>
      <c r="C26" s="15">
        <v>15</v>
      </c>
      <c r="D26" s="16">
        <v>20.71</v>
      </c>
      <c r="E26" s="17">
        <v>44301</v>
      </c>
    </row>
    <row r="27" spans="1:5" hidden="1" outlineLevel="2" x14ac:dyDescent="0.25">
      <c r="A27" s="18">
        <v>27</v>
      </c>
      <c r="B27" s="18" t="s">
        <v>17</v>
      </c>
      <c r="C27" s="19">
        <v>30</v>
      </c>
      <c r="D27" s="20">
        <v>264.33</v>
      </c>
      <c r="E27" s="21">
        <v>44302</v>
      </c>
    </row>
    <row r="28" spans="1:5" hidden="1" outlineLevel="2" x14ac:dyDescent="0.25">
      <c r="A28" s="14">
        <v>28</v>
      </c>
      <c r="B28" s="14" t="s">
        <v>17</v>
      </c>
      <c r="C28" s="15">
        <v>69</v>
      </c>
      <c r="D28" s="16">
        <v>258.24</v>
      </c>
      <c r="E28" s="17">
        <v>44303</v>
      </c>
    </row>
    <row r="29" spans="1:5" hidden="1" outlineLevel="2" x14ac:dyDescent="0.25">
      <c r="A29" s="18">
        <v>29</v>
      </c>
      <c r="B29" s="18" t="s">
        <v>17</v>
      </c>
      <c r="C29" s="19">
        <v>30</v>
      </c>
      <c r="D29" s="20">
        <v>148.24</v>
      </c>
      <c r="E29" s="21">
        <v>44304</v>
      </c>
    </row>
    <row r="30" spans="1:5" hidden="1" outlineLevel="2" x14ac:dyDescent="0.25">
      <c r="A30" s="14">
        <v>30</v>
      </c>
      <c r="B30" s="14" t="s">
        <v>17</v>
      </c>
      <c r="C30" s="15">
        <v>95</v>
      </c>
      <c r="D30" s="16">
        <v>5.19</v>
      </c>
      <c r="E30" s="17">
        <v>44305</v>
      </c>
    </row>
    <row r="31" spans="1:5" outlineLevel="1" collapsed="1" x14ac:dyDescent="0.25">
      <c r="A31" s="22" t="s">
        <v>13</v>
      </c>
      <c r="B31" s="22" t="s">
        <v>18</v>
      </c>
      <c r="C31" s="23">
        <f>SUBTOTAL(9,VENDA3)</f>
        <v>520</v>
      </c>
      <c r="D31" s="24" t="s">
        <v>1</v>
      </c>
      <c r="E31" s="22" t="s">
        <v>1</v>
      </c>
    </row>
    <row r="32" spans="1:5" hidden="1" outlineLevel="2" x14ac:dyDescent="0.25">
      <c r="A32" s="14">
        <v>32</v>
      </c>
      <c r="B32" s="14" t="s">
        <v>19</v>
      </c>
      <c r="C32" s="15">
        <v>98</v>
      </c>
      <c r="D32" s="16">
        <v>18.600000000000001</v>
      </c>
      <c r="E32" s="17">
        <v>44307</v>
      </c>
    </row>
    <row r="33" spans="1:5" hidden="1" outlineLevel="2" x14ac:dyDescent="0.25">
      <c r="A33" s="18">
        <v>33</v>
      </c>
      <c r="B33" s="18" t="s">
        <v>19</v>
      </c>
      <c r="C33" s="19">
        <v>40</v>
      </c>
      <c r="D33" s="20">
        <v>120.78</v>
      </c>
      <c r="E33" s="21">
        <v>44308</v>
      </c>
    </row>
    <row r="34" spans="1:5" hidden="1" outlineLevel="2" x14ac:dyDescent="0.25">
      <c r="A34" s="14">
        <v>34</v>
      </c>
      <c r="B34" s="14" t="s">
        <v>19</v>
      </c>
      <c r="C34" s="15">
        <v>53</v>
      </c>
      <c r="D34" s="16">
        <v>77.48</v>
      </c>
      <c r="E34" s="17">
        <v>44309</v>
      </c>
    </row>
    <row r="35" spans="1:5" hidden="1" outlineLevel="2" x14ac:dyDescent="0.25">
      <c r="A35" s="18">
        <v>35</v>
      </c>
      <c r="B35" s="18" t="s">
        <v>19</v>
      </c>
      <c r="C35" s="19">
        <v>52</v>
      </c>
      <c r="D35" s="20">
        <v>169.42</v>
      </c>
      <c r="E35" s="21">
        <v>44310</v>
      </c>
    </row>
    <row r="36" spans="1:5" hidden="1" outlineLevel="2" x14ac:dyDescent="0.25">
      <c r="A36" s="14">
        <v>36</v>
      </c>
      <c r="B36" s="14" t="s">
        <v>19</v>
      </c>
      <c r="C36" s="15">
        <v>39</v>
      </c>
      <c r="D36" s="16">
        <v>22.05</v>
      </c>
      <c r="E36" s="17">
        <v>44311</v>
      </c>
    </row>
    <row r="37" spans="1:5" hidden="1" outlineLevel="2" x14ac:dyDescent="0.25">
      <c r="A37" s="18">
        <v>37</v>
      </c>
      <c r="B37" s="18" t="s">
        <v>19</v>
      </c>
      <c r="C37" s="19">
        <v>33</v>
      </c>
      <c r="D37" s="20">
        <v>135.72</v>
      </c>
      <c r="E37" s="21">
        <v>44312</v>
      </c>
    </row>
    <row r="38" spans="1:5" hidden="1" outlineLevel="2" x14ac:dyDescent="0.25">
      <c r="A38" s="14">
        <v>38</v>
      </c>
      <c r="B38" s="14" t="s">
        <v>19</v>
      </c>
      <c r="C38" s="15">
        <v>30</v>
      </c>
      <c r="D38" s="16">
        <v>238.22</v>
      </c>
      <c r="E38" s="17">
        <v>44313</v>
      </c>
    </row>
    <row r="39" spans="1:5" hidden="1" outlineLevel="2" x14ac:dyDescent="0.25">
      <c r="A39" s="18">
        <v>39</v>
      </c>
      <c r="B39" s="18" t="s">
        <v>19</v>
      </c>
      <c r="C39" s="19">
        <v>14</v>
      </c>
      <c r="D39" s="20">
        <v>36.18</v>
      </c>
      <c r="E39" s="21">
        <v>44314</v>
      </c>
    </row>
    <row r="40" spans="1:5" hidden="1" outlineLevel="2" x14ac:dyDescent="0.25">
      <c r="A40" s="14">
        <v>40</v>
      </c>
      <c r="B40" s="14" t="s">
        <v>19</v>
      </c>
      <c r="C40" s="15">
        <v>99</v>
      </c>
      <c r="D40" s="16">
        <v>167.96</v>
      </c>
      <c r="E40" s="17">
        <v>44315</v>
      </c>
    </row>
    <row r="41" spans="1:5" outlineLevel="1" collapsed="1" x14ac:dyDescent="0.25">
      <c r="A41" s="22" t="s">
        <v>13</v>
      </c>
      <c r="B41" s="22" t="s">
        <v>20</v>
      </c>
      <c r="C41" s="23">
        <f>SUBTOTAL(9,VENDA4)</f>
        <v>458</v>
      </c>
      <c r="D41" s="24" t="s">
        <v>1</v>
      </c>
      <c r="E41" s="22" t="s">
        <v>1</v>
      </c>
    </row>
    <row r="42" spans="1:5" hidden="1" outlineLevel="2" x14ac:dyDescent="0.25">
      <c r="A42" s="14">
        <v>42</v>
      </c>
      <c r="B42" s="14" t="s">
        <v>21</v>
      </c>
      <c r="C42" s="15">
        <v>24</v>
      </c>
      <c r="D42" s="16">
        <v>30.1</v>
      </c>
      <c r="E42" s="17">
        <v>44317</v>
      </c>
    </row>
    <row r="43" spans="1:5" hidden="1" outlineLevel="2" x14ac:dyDescent="0.25">
      <c r="A43" s="18">
        <v>43</v>
      </c>
      <c r="B43" s="18" t="s">
        <v>21</v>
      </c>
      <c r="C43" s="19">
        <v>54</v>
      </c>
      <c r="D43" s="20">
        <v>120.54</v>
      </c>
      <c r="E43" s="21">
        <v>44318</v>
      </c>
    </row>
    <row r="44" spans="1:5" hidden="1" outlineLevel="2" x14ac:dyDescent="0.25">
      <c r="A44" s="14">
        <v>44</v>
      </c>
      <c r="B44" s="14" t="s">
        <v>21</v>
      </c>
      <c r="C44" s="15">
        <v>16</v>
      </c>
      <c r="D44" s="16">
        <v>138.25</v>
      </c>
      <c r="E44" s="17">
        <v>44319</v>
      </c>
    </row>
    <row r="45" spans="1:5" hidden="1" outlineLevel="2" x14ac:dyDescent="0.25">
      <c r="A45" s="18">
        <v>45</v>
      </c>
      <c r="B45" s="18" t="s">
        <v>21</v>
      </c>
      <c r="C45" s="19">
        <v>17</v>
      </c>
      <c r="D45" s="20">
        <v>129.47999999999999</v>
      </c>
      <c r="E45" s="21">
        <v>44320</v>
      </c>
    </row>
    <row r="46" spans="1:5" hidden="1" outlineLevel="2" x14ac:dyDescent="0.25">
      <c r="A46" s="14">
        <v>46</v>
      </c>
      <c r="B46" s="14" t="s">
        <v>21</v>
      </c>
      <c r="C46" s="15">
        <v>56</v>
      </c>
      <c r="D46" s="16">
        <v>61.25</v>
      </c>
      <c r="E46" s="17">
        <v>44321</v>
      </c>
    </row>
    <row r="47" spans="1:5" hidden="1" outlineLevel="2" x14ac:dyDescent="0.25">
      <c r="A47" s="18">
        <v>47</v>
      </c>
      <c r="B47" s="18" t="s">
        <v>21</v>
      </c>
      <c r="C47" s="19">
        <v>26</v>
      </c>
      <c r="D47" s="20">
        <v>73.7</v>
      </c>
      <c r="E47" s="21">
        <v>44322</v>
      </c>
    </row>
    <row r="48" spans="1:5" hidden="1" outlineLevel="2" x14ac:dyDescent="0.25">
      <c r="A48" s="14">
        <v>48</v>
      </c>
      <c r="B48" s="14" t="s">
        <v>21</v>
      </c>
      <c r="C48" s="15">
        <v>61</v>
      </c>
      <c r="D48" s="16">
        <v>36.26</v>
      </c>
      <c r="E48" s="17">
        <v>44323</v>
      </c>
    </row>
    <row r="49" spans="1:5" hidden="1" outlineLevel="2" x14ac:dyDescent="0.25">
      <c r="A49" s="18">
        <v>49</v>
      </c>
      <c r="B49" s="18" t="s">
        <v>21</v>
      </c>
      <c r="C49" s="19">
        <v>92</v>
      </c>
      <c r="D49" s="20">
        <v>88.06</v>
      </c>
      <c r="E49" s="21">
        <v>44324</v>
      </c>
    </row>
    <row r="50" spans="1:5" hidden="1" outlineLevel="2" x14ac:dyDescent="0.25">
      <c r="A50" s="14">
        <v>50</v>
      </c>
      <c r="B50" s="14" t="s">
        <v>21</v>
      </c>
      <c r="C50" s="15">
        <v>71</v>
      </c>
      <c r="D50" s="16">
        <v>74.88</v>
      </c>
      <c r="E50" s="17">
        <v>44325</v>
      </c>
    </row>
    <row r="51" spans="1:5" outlineLevel="1" collapsed="1" x14ac:dyDescent="0.25">
      <c r="A51" s="22" t="s">
        <v>13</v>
      </c>
      <c r="B51" s="22" t="s">
        <v>22</v>
      </c>
      <c r="C51" s="23">
        <f>SUBTOTAL(9,VENDA5)</f>
        <v>417</v>
      </c>
      <c r="D51" s="24" t="s">
        <v>1</v>
      </c>
      <c r="E51" s="22" t="s">
        <v>1</v>
      </c>
    </row>
    <row r="52" spans="1:5" hidden="1" outlineLevel="2" x14ac:dyDescent="0.25">
      <c r="A52" s="14">
        <v>52</v>
      </c>
      <c r="B52" s="14" t="s">
        <v>23</v>
      </c>
      <c r="C52" s="15">
        <v>22</v>
      </c>
      <c r="D52" s="16">
        <v>80.36</v>
      </c>
      <c r="E52" s="17">
        <v>44327</v>
      </c>
    </row>
    <row r="53" spans="1:5" hidden="1" outlineLevel="2" x14ac:dyDescent="0.25">
      <c r="A53" s="18">
        <v>53</v>
      </c>
      <c r="B53" s="18" t="s">
        <v>23</v>
      </c>
      <c r="C53" s="19">
        <v>69</v>
      </c>
      <c r="D53" s="20">
        <v>113.46</v>
      </c>
      <c r="E53" s="21">
        <v>44328</v>
      </c>
    </row>
    <row r="54" spans="1:5" hidden="1" outlineLevel="2" x14ac:dyDescent="0.25">
      <c r="A54" s="14">
        <v>54</v>
      </c>
      <c r="B54" s="14" t="s">
        <v>23</v>
      </c>
      <c r="C54" s="15">
        <v>60</v>
      </c>
      <c r="D54" s="16">
        <v>167.04</v>
      </c>
      <c r="E54" s="17">
        <v>44329</v>
      </c>
    </row>
    <row r="55" spans="1:5" hidden="1" outlineLevel="2" x14ac:dyDescent="0.25">
      <c r="A55" s="18">
        <v>55</v>
      </c>
      <c r="B55" s="18" t="s">
        <v>23</v>
      </c>
      <c r="C55" s="19">
        <v>39</v>
      </c>
      <c r="D55" s="20">
        <v>50.6</v>
      </c>
      <c r="E55" s="21">
        <v>44330</v>
      </c>
    </row>
    <row r="56" spans="1:5" hidden="1" outlineLevel="2" x14ac:dyDescent="0.25">
      <c r="A56" s="14">
        <v>56</v>
      </c>
      <c r="B56" s="14" t="s">
        <v>23</v>
      </c>
      <c r="C56" s="15">
        <v>43</v>
      </c>
      <c r="D56" s="16">
        <v>120.4</v>
      </c>
      <c r="E56" s="17">
        <v>44331</v>
      </c>
    </row>
    <row r="57" spans="1:5" hidden="1" outlineLevel="2" x14ac:dyDescent="0.25">
      <c r="A57" s="18">
        <v>57</v>
      </c>
      <c r="B57" s="18" t="s">
        <v>23</v>
      </c>
      <c r="C57" s="19">
        <v>67</v>
      </c>
      <c r="D57" s="20">
        <v>109.62</v>
      </c>
      <c r="E57" s="21">
        <v>44332</v>
      </c>
    </row>
    <row r="58" spans="1:5" hidden="1" outlineLevel="2" x14ac:dyDescent="0.25">
      <c r="A58" s="14">
        <v>58</v>
      </c>
      <c r="B58" s="14" t="s">
        <v>23</v>
      </c>
      <c r="C58" s="15">
        <v>17</v>
      </c>
      <c r="D58" s="16">
        <v>152.88</v>
      </c>
      <c r="E58" s="17">
        <v>44333</v>
      </c>
    </row>
    <row r="59" spans="1:5" hidden="1" outlineLevel="2" x14ac:dyDescent="0.25">
      <c r="A59" s="18">
        <v>59</v>
      </c>
      <c r="B59" s="18" t="s">
        <v>23</v>
      </c>
      <c r="C59" s="19">
        <v>79</v>
      </c>
      <c r="D59" s="20">
        <v>58.75</v>
      </c>
      <c r="E59" s="21">
        <v>44334</v>
      </c>
    </row>
    <row r="60" spans="1:5" hidden="1" outlineLevel="2" x14ac:dyDescent="0.25">
      <c r="A60" s="14">
        <v>60</v>
      </c>
      <c r="B60" s="14" t="s">
        <v>23</v>
      </c>
      <c r="C60" s="15">
        <v>1</v>
      </c>
      <c r="D60" s="16">
        <v>2.3199999999999998</v>
      </c>
      <c r="E60" s="17">
        <v>44335</v>
      </c>
    </row>
    <row r="61" spans="1:5" outlineLevel="1" collapsed="1" x14ac:dyDescent="0.25">
      <c r="A61" s="22" t="s">
        <v>13</v>
      </c>
      <c r="B61" s="22" t="s">
        <v>24</v>
      </c>
      <c r="C61" s="23">
        <f>SUBTOTAL(9,VENDA6)</f>
        <v>397</v>
      </c>
      <c r="D61" s="24" t="s">
        <v>1</v>
      </c>
      <c r="E61" s="22" t="s">
        <v>1</v>
      </c>
    </row>
    <row r="62" spans="1:5" hidden="1" outlineLevel="2" x14ac:dyDescent="0.25">
      <c r="A62" s="14">
        <v>62</v>
      </c>
      <c r="B62" s="14" t="s">
        <v>25</v>
      </c>
      <c r="C62" s="15">
        <v>70</v>
      </c>
      <c r="D62" s="16">
        <v>225.42</v>
      </c>
      <c r="E62" s="17">
        <v>44337</v>
      </c>
    </row>
    <row r="63" spans="1:5" hidden="1" outlineLevel="2" x14ac:dyDescent="0.25">
      <c r="A63" s="18">
        <v>63</v>
      </c>
      <c r="B63" s="18" t="s">
        <v>25</v>
      </c>
      <c r="C63" s="19">
        <v>57</v>
      </c>
      <c r="D63" s="20">
        <v>107.61</v>
      </c>
      <c r="E63" s="21">
        <v>44338</v>
      </c>
    </row>
    <row r="64" spans="1:5" hidden="1" outlineLevel="2" x14ac:dyDescent="0.25">
      <c r="A64" s="14">
        <v>64</v>
      </c>
      <c r="B64" s="14" t="s">
        <v>25</v>
      </c>
      <c r="C64" s="15">
        <v>19</v>
      </c>
      <c r="D64" s="16">
        <v>14.64</v>
      </c>
      <c r="E64" s="17">
        <v>44339</v>
      </c>
    </row>
    <row r="65" spans="1:5" hidden="1" outlineLevel="2" x14ac:dyDescent="0.25">
      <c r="A65" s="18">
        <v>65</v>
      </c>
      <c r="B65" s="18" t="s">
        <v>25</v>
      </c>
      <c r="C65" s="19">
        <v>50</v>
      </c>
      <c r="D65" s="20">
        <v>226.8</v>
      </c>
      <c r="E65" s="21">
        <v>44340</v>
      </c>
    </row>
    <row r="66" spans="1:5" hidden="1" outlineLevel="2" x14ac:dyDescent="0.25">
      <c r="A66" s="14">
        <v>66</v>
      </c>
      <c r="B66" s="14" t="s">
        <v>25</v>
      </c>
      <c r="C66" s="15">
        <v>69</v>
      </c>
      <c r="D66" s="16">
        <v>104.34</v>
      </c>
      <c r="E66" s="17">
        <v>44341</v>
      </c>
    </row>
    <row r="67" spans="1:5" hidden="1" outlineLevel="2" x14ac:dyDescent="0.25">
      <c r="A67" s="18">
        <v>67</v>
      </c>
      <c r="B67" s="18" t="s">
        <v>25</v>
      </c>
      <c r="C67" s="19">
        <v>70</v>
      </c>
      <c r="D67" s="20">
        <v>67.84</v>
      </c>
      <c r="E67" s="21">
        <v>44342</v>
      </c>
    </row>
    <row r="68" spans="1:5" hidden="1" outlineLevel="2" x14ac:dyDescent="0.25">
      <c r="A68" s="14">
        <v>68</v>
      </c>
      <c r="B68" s="14" t="s">
        <v>25</v>
      </c>
      <c r="C68" s="15">
        <v>64</v>
      </c>
      <c r="D68" s="16">
        <v>81.599999999999994</v>
      </c>
      <c r="E68" s="17">
        <v>44343</v>
      </c>
    </row>
    <row r="69" spans="1:5" hidden="1" outlineLevel="2" x14ac:dyDescent="0.25">
      <c r="A69" s="18">
        <v>69</v>
      </c>
      <c r="B69" s="18" t="s">
        <v>25</v>
      </c>
      <c r="C69" s="19">
        <v>5</v>
      </c>
      <c r="D69" s="20">
        <v>67.260000000000005</v>
      </c>
      <c r="E69" s="21">
        <v>44344</v>
      </c>
    </row>
    <row r="70" spans="1:5" hidden="1" outlineLevel="2" x14ac:dyDescent="0.25">
      <c r="A70" s="14">
        <v>70</v>
      </c>
      <c r="B70" s="14" t="s">
        <v>25</v>
      </c>
      <c r="C70" s="15">
        <v>94</v>
      </c>
      <c r="D70" s="16">
        <v>100.11</v>
      </c>
      <c r="E70" s="17">
        <v>44345</v>
      </c>
    </row>
    <row r="71" spans="1:5" outlineLevel="1" collapsed="1" x14ac:dyDescent="0.25">
      <c r="A71" s="22" t="s">
        <v>13</v>
      </c>
      <c r="B71" s="22" t="s">
        <v>26</v>
      </c>
      <c r="C71" s="23">
        <f>SUBTOTAL(9,VENDA7)</f>
        <v>498</v>
      </c>
      <c r="D71" s="24" t="s">
        <v>1</v>
      </c>
      <c r="E71" s="22" t="s">
        <v>1</v>
      </c>
    </row>
    <row r="72" spans="1:5" hidden="1" outlineLevel="2" x14ac:dyDescent="0.25">
      <c r="A72" s="14">
        <v>72</v>
      </c>
      <c r="B72" s="14" t="s">
        <v>27</v>
      </c>
      <c r="C72" s="15">
        <v>46</v>
      </c>
      <c r="D72" s="16">
        <v>65.599999999999994</v>
      </c>
      <c r="E72" s="17">
        <v>44347</v>
      </c>
    </row>
    <row r="73" spans="1:5" hidden="1" outlineLevel="2" x14ac:dyDescent="0.25">
      <c r="A73" s="18">
        <v>73</v>
      </c>
      <c r="B73" s="18" t="s">
        <v>27</v>
      </c>
      <c r="C73" s="19">
        <v>45</v>
      </c>
      <c r="D73" s="20">
        <v>121.1</v>
      </c>
      <c r="E73" s="21">
        <v>44348</v>
      </c>
    </row>
    <row r="74" spans="1:5" hidden="1" outlineLevel="2" x14ac:dyDescent="0.25">
      <c r="A74" s="14">
        <v>74</v>
      </c>
      <c r="B74" s="14" t="s">
        <v>27</v>
      </c>
      <c r="C74" s="15">
        <v>58</v>
      </c>
      <c r="D74" s="16">
        <v>79.38</v>
      </c>
      <c r="E74" s="17">
        <v>44349</v>
      </c>
    </row>
    <row r="75" spans="1:5" hidden="1" outlineLevel="2" x14ac:dyDescent="0.25">
      <c r="A75" s="18">
        <v>75</v>
      </c>
      <c r="B75" s="18" t="s">
        <v>27</v>
      </c>
      <c r="C75" s="19">
        <v>63</v>
      </c>
      <c r="D75" s="20">
        <v>115.73</v>
      </c>
      <c r="E75" s="21">
        <v>44350</v>
      </c>
    </row>
    <row r="76" spans="1:5" hidden="1" outlineLevel="2" x14ac:dyDescent="0.25">
      <c r="A76" s="14">
        <v>76</v>
      </c>
      <c r="B76" s="14" t="s">
        <v>27</v>
      </c>
      <c r="C76" s="15">
        <v>59</v>
      </c>
      <c r="D76" s="16">
        <v>113.74</v>
      </c>
      <c r="E76" s="17">
        <v>44351</v>
      </c>
    </row>
    <row r="77" spans="1:5" hidden="1" outlineLevel="2" x14ac:dyDescent="0.25">
      <c r="A77" s="18">
        <v>77</v>
      </c>
      <c r="B77" s="18" t="s">
        <v>27</v>
      </c>
      <c r="C77" s="19">
        <v>4</v>
      </c>
      <c r="D77" s="20">
        <v>88.16</v>
      </c>
      <c r="E77" s="21">
        <v>44352</v>
      </c>
    </row>
    <row r="78" spans="1:5" hidden="1" outlineLevel="2" x14ac:dyDescent="0.25">
      <c r="A78" s="14">
        <v>78</v>
      </c>
      <c r="B78" s="14" t="s">
        <v>27</v>
      </c>
      <c r="C78" s="15">
        <v>50</v>
      </c>
      <c r="D78" s="16">
        <v>90.48</v>
      </c>
      <c r="E78" s="17">
        <v>44353</v>
      </c>
    </row>
    <row r="79" spans="1:5" hidden="1" outlineLevel="2" x14ac:dyDescent="0.25">
      <c r="A79" s="18">
        <v>79</v>
      </c>
      <c r="B79" s="18" t="s">
        <v>27</v>
      </c>
      <c r="C79" s="19">
        <v>92</v>
      </c>
      <c r="D79" s="20">
        <v>34.450000000000003</v>
      </c>
      <c r="E79" s="21">
        <v>44354</v>
      </c>
    </row>
    <row r="80" spans="1:5" hidden="1" outlineLevel="2" x14ac:dyDescent="0.25">
      <c r="A80" s="14">
        <v>80</v>
      </c>
      <c r="B80" s="14" t="s">
        <v>27</v>
      </c>
      <c r="C80" s="15">
        <v>60</v>
      </c>
      <c r="D80" s="16">
        <v>141.69999999999999</v>
      </c>
      <c r="E80" s="17">
        <v>44355</v>
      </c>
    </row>
    <row r="81" spans="1:5" outlineLevel="1" collapsed="1" x14ac:dyDescent="0.25">
      <c r="A81" s="22" t="s">
        <v>13</v>
      </c>
      <c r="B81" s="22" t="s">
        <v>28</v>
      </c>
      <c r="C81" s="23">
        <f>SUBTOTAL(9,VENDA8)</f>
        <v>477</v>
      </c>
      <c r="D81" s="24" t="s">
        <v>1</v>
      </c>
      <c r="E81" s="22" t="s">
        <v>1</v>
      </c>
    </row>
    <row r="82" spans="1:5" hidden="1" outlineLevel="2" x14ac:dyDescent="0.25">
      <c r="A82" s="14">
        <v>82</v>
      </c>
      <c r="B82" s="14" t="s">
        <v>29</v>
      </c>
      <c r="C82" s="15">
        <v>85</v>
      </c>
      <c r="D82" s="16">
        <v>219.96</v>
      </c>
      <c r="E82" s="17">
        <v>44357</v>
      </c>
    </row>
    <row r="83" spans="1:5" hidden="1" outlineLevel="2" x14ac:dyDescent="0.25">
      <c r="A83" s="18">
        <v>83</v>
      </c>
      <c r="B83" s="18" t="s">
        <v>29</v>
      </c>
      <c r="C83" s="19">
        <v>90</v>
      </c>
      <c r="D83" s="20">
        <v>81</v>
      </c>
      <c r="E83" s="21">
        <v>44358</v>
      </c>
    </row>
    <row r="84" spans="1:5" hidden="1" outlineLevel="2" x14ac:dyDescent="0.25">
      <c r="A84" s="14">
        <v>84</v>
      </c>
      <c r="B84" s="14" t="s">
        <v>29</v>
      </c>
      <c r="C84" s="15">
        <v>77</v>
      </c>
      <c r="D84" s="16">
        <v>11</v>
      </c>
      <c r="E84" s="17">
        <v>44359</v>
      </c>
    </row>
    <row r="85" spans="1:5" hidden="1" outlineLevel="2" x14ac:dyDescent="0.25">
      <c r="A85" s="18">
        <v>85</v>
      </c>
      <c r="B85" s="18" t="s">
        <v>29</v>
      </c>
      <c r="C85" s="19">
        <v>45</v>
      </c>
      <c r="D85" s="20">
        <v>156.75</v>
      </c>
      <c r="E85" s="21">
        <v>44360</v>
      </c>
    </row>
    <row r="86" spans="1:5" hidden="1" outlineLevel="2" x14ac:dyDescent="0.25">
      <c r="A86" s="14">
        <v>86</v>
      </c>
      <c r="B86" s="14" t="s">
        <v>29</v>
      </c>
      <c r="C86" s="15">
        <v>10</v>
      </c>
      <c r="D86" s="16">
        <v>67.2</v>
      </c>
      <c r="E86" s="17">
        <v>44361</v>
      </c>
    </row>
    <row r="87" spans="1:5" hidden="1" outlineLevel="2" x14ac:dyDescent="0.25">
      <c r="A87" s="18">
        <v>87</v>
      </c>
      <c r="B87" s="18" t="s">
        <v>29</v>
      </c>
      <c r="C87" s="19">
        <v>80</v>
      </c>
      <c r="D87" s="20">
        <v>121.36</v>
      </c>
      <c r="E87" s="21">
        <v>44362</v>
      </c>
    </row>
    <row r="88" spans="1:5" hidden="1" outlineLevel="2" x14ac:dyDescent="0.25">
      <c r="A88" s="14">
        <v>88</v>
      </c>
      <c r="B88" s="14" t="s">
        <v>29</v>
      </c>
      <c r="C88" s="15">
        <v>97</v>
      </c>
      <c r="D88" s="16">
        <v>45.9</v>
      </c>
      <c r="E88" s="17">
        <v>44363</v>
      </c>
    </row>
    <row r="89" spans="1:5" hidden="1" outlineLevel="2" x14ac:dyDescent="0.25">
      <c r="A89" s="18">
        <v>89</v>
      </c>
      <c r="B89" s="18" t="s">
        <v>29</v>
      </c>
      <c r="C89" s="19">
        <v>57</v>
      </c>
      <c r="D89" s="20">
        <v>68.680000000000007</v>
      </c>
      <c r="E89" s="21">
        <v>44364</v>
      </c>
    </row>
    <row r="90" spans="1:5" hidden="1" outlineLevel="2" x14ac:dyDescent="0.25">
      <c r="A90" s="14">
        <v>90</v>
      </c>
      <c r="B90" s="14" t="s">
        <v>29</v>
      </c>
      <c r="C90" s="15">
        <v>70</v>
      </c>
      <c r="D90" s="16">
        <v>61.18</v>
      </c>
      <c r="E90" s="17">
        <v>44365</v>
      </c>
    </row>
    <row r="91" spans="1:5" outlineLevel="1" collapsed="1" x14ac:dyDescent="0.25">
      <c r="A91" s="22" t="s">
        <v>13</v>
      </c>
      <c r="B91" s="22" t="s">
        <v>30</v>
      </c>
      <c r="C91" s="23">
        <f>SUBTOTAL(9,VENDA9)</f>
        <v>611</v>
      </c>
      <c r="D91" s="24" t="s">
        <v>1</v>
      </c>
      <c r="E91" s="22" t="s">
        <v>1</v>
      </c>
    </row>
    <row r="92" spans="1:5" hidden="1" outlineLevel="2" x14ac:dyDescent="0.25">
      <c r="A92" s="14">
        <v>92</v>
      </c>
      <c r="B92" s="14" t="s">
        <v>31</v>
      </c>
      <c r="C92" s="15">
        <v>53</v>
      </c>
      <c r="D92" s="16">
        <v>284.2</v>
      </c>
      <c r="E92" s="17">
        <v>44367</v>
      </c>
    </row>
    <row r="93" spans="1:5" hidden="1" outlineLevel="2" x14ac:dyDescent="0.25">
      <c r="A93" s="18">
        <v>93</v>
      </c>
      <c r="B93" s="18" t="s">
        <v>31</v>
      </c>
      <c r="C93" s="19">
        <v>96</v>
      </c>
      <c r="D93" s="20">
        <v>79</v>
      </c>
      <c r="E93" s="21">
        <v>44368</v>
      </c>
    </row>
    <row r="94" spans="1:5" hidden="1" outlineLevel="2" x14ac:dyDescent="0.25">
      <c r="A94" s="14">
        <v>94</v>
      </c>
      <c r="B94" s="14" t="s">
        <v>31</v>
      </c>
      <c r="C94" s="15">
        <v>59</v>
      </c>
      <c r="D94" s="16">
        <v>146.85</v>
      </c>
      <c r="E94" s="17">
        <v>44369</v>
      </c>
    </row>
    <row r="95" spans="1:5" hidden="1" outlineLevel="2" x14ac:dyDescent="0.25">
      <c r="A95" s="18">
        <v>95</v>
      </c>
      <c r="B95" s="18" t="s">
        <v>31</v>
      </c>
      <c r="C95" s="19">
        <v>46</v>
      </c>
      <c r="D95" s="20">
        <v>10.02</v>
      </c>
      <c r="E95" s="21">
        <v>44370</v>
      </c>
    </row>
    <row r="96" spans="1:5" hidden="1" outlineLevel="2" x14ac:dyDescent="0.25">
      <c r="A96" s="14">
        <v>96</v>
      </c>
      <c r="B96" s="14" t="s">
        <v>31</v>
      </c>
      <c r="C96" s="15">
        <v>70</v>
      </c>
      <c r="D96" s="16">
        <v>36.01</v>
      </c>
      <c r="E96" s="17">
        <v>44371</v>
      </c>
    </row>
    <row r="97" spans="1:5" hidden="1" outlineLevel="2" x14ac:dyDescent="0.25">
      <c r="A97" s="18">
        <v>97</v>
      </c>
      <c r="B97" s="18" t="s">
        <v>31</v>
      </c>
      <c r="C97" s="19">
        <v>53</v>
      </c>
      <c r="D97" s="20">
        <v>37.44</v>
      </c>
      <c r="E97" s="21">
        <v>44372</v>
      </c>
    </row>
    <row r="98" spans="1:5" hidden="1" outlineLevel="2" x14ac:dyDescent="0.25">
      <c r="A98" s="14">
        <v>98</v>
      </c>
      <c r="B98" s="14" t="s">
        <v>31</v>
      </c>
      <c r="C98" s="15">
        <v>42</v>
      </c>
      <c r="D98" s="16">
        <v>123.2</v>
      </c>
      <c r="E98" s="17">
        <v>44373</v>
      </c>
    </row>
    <row r="99" spans="1:5" hidden="1" outlineLevel="2" x14ac:dyDescent="0.25">
      <c r="A99" s="18">
        <v>99</v>
      </c>
      <c r="B99" s="18" t="s">
        <v>31</v>
      </c>
      <c r="C99" s="19">
        <v>77</v>
      </c>
      <c r="D99" s="20">
        <v>159.28</v>
      </c>
      <c r="E99" s="21">
        <v>44374</v>
      </c>
    </row>
    <row r="100" spans="1:5" hidden="1" outlineLevel="2" x14ac:dyDescent="0.25">
      <c r="A100" s="14">
        <v>100</v>
      </c>
      <c r="B100" s="14" t="s">
        <v>31</v>
      </c>
      <c r="C100" s="15">
        <v>86</v>
      </c>
      <c r="D100" s="16">
        <v>43.2</v>
      </c>
      <c r="E100" s="17">
        <v>44375</v>
      </c>
    </row>
    <row r="101" spans="1:5" outlineLevel="1" collapsed="1" x14ac:dyDescent="0.25">
      <c r="A101" s="22" t="s">
        <v>13</v>
      </c>
      <c r="B101" s="22" t="s">
        <v>32</v>
      </c>
      <c r="C101" s="23">
        <f>SUBTOTAL(9,VENDA10)</f>
        <v>582</v>
      </c>
      <c r="D101" s="24" t="s">
        <v>1</v>
      </c>
      <c r="E101" s="22" t="s">
        <v>1</v>
      </c>
    </row>
    <row r="102" spans="1:5" hidden="1" outlineLevel="2" x14ac:dyDescent="0.25">
      <c r="A102" s="14">
        <v>102</v>
      </c>
      <c r="B102" s="14" t="s">
        <v>33</v>
      </c>
      <c r="C102" s="15">
        <v>12</v>
      </c>
      <c r="D102" s="16">
        <v>16.510000000000002</v>
      </c>
      <c r="E102" s="17">
        <v>44377</v>
      </c>
    </row>
    <row r="103" spans="1:5" hidden="1" outlineLevel="2" x14ac:dyDescent="0.25">
      <c r="A103" s="18">
        <v>103</v>
      </c>
      <c r="B103" s="18" t="s">
        <v>33</v>
      </c>
      <c r="C103" s="19">
        <v>23</v>
      </c>
      <c r="D103" s="20">
        <v>52.7</v>
      </c>
      <c r="E103" s="21">
        <v>44378</v>
      </c>
    </row>
    <row r="104" spans="1:5" hidden="1" outlineLevel="2" x14ac:dyDescent="0.25">
      <c r="A104" s="14">
        <v>104</v>
      </c>
      <c r="B104" s="14" t="s">
        <v>33</v>
      </c>
      <c r="C104" s="15">
        <v>79</v>
      </c>
      <c r="D104" s="16">
        <v>110.24</v>
      </c>
      <c r="E104" s="17">
        <v>44379</v>
      </c>
    </row>
    <row r="105" spans="1:5" hidden="1" outlineLevel="2" x14ac:dyDescent="0.25">
      <c r="A105" s="18">
        <v>105</v>
      </c>
      <c r="B105" s="18" t="s">
        <v>33</v>
      </c>
      <c r="C105" s="19">
        <v>31</v>
      </c>
      <c r="D105" s="20">
        <v>86</v>
      </c>
      <c r="E105" s="21">
        <v>44380</v>
      </c>
    </row>
    <row r="106" spans="1:5" hidden="1" outlineLevel="2" x14ac:dyDescent="0.25">
      <c r="A106" s="14">
        <v>106</v>
      </c>
      <c r="B106" s="14" t="s">
        <v>33</v>
      </c>
      <c r="C106" s="15">
        <v>90</v>
      </c>
      <c r="D106" s="16">
        <v>71.099999999999994</v>
      </c>
      <c r="E106" s="17">
        <v>44381</v>
      </c>
    </row>
    <row r="107" spans="1:5" hidden="1" outlineLevel="2" x14ac:dyDescent="0.25">
      <c r="A107" s="18">
        <v>107</v>
      </c>
      <c r="B107" s="18" t="s">
        <v>33</v>
      </c>
      <c r="C107" s="19">
        <v>71</v>
      </c>
      <c r="D107" s="20">
        <v>49.06</v>
      </c>
      <c r="E107" s="21">
        <v>44382</v>
      </c>
    </row>
    <row r="108" spans="1:5" hidden="1" outlineLevel="2" x14ac:dyDescent="0.25">
      <c r="A108" s="14">
        <v>108</v>
      </c>
      <c r="B108" s="14" t="s">
        <v>33</v>
      </c>
      <c r="C108" s="15">
        <v>53</v>
      </c>
      <c r="D108" s="16">
        <v>134.85</v>
      </c>
      <c r="E108" s="17">
        <v>44383</v>
      </c>
    </row>
    <row r="109" spans="1:5" hidden="1" outlineLevel="2" x14ac:dyDescent="0.25">
      <c r="A109" s="18">
        <v>109</v>
      </c>
      <c r="B109" s="18" t="s">
        <v>33</v>
      </c>
      <c r="C109" s="19">
        <v>11</v>
      </c>
      <c r="D109" s="20">
        <v>153.22999999999999</v>
      </c>
      <c r="E109" s="21">
        <v>44384</v>
      </c>
    </row>
    <row r="110" spans="1:5" hidden="1" outlineLevel="2" x14ac:dyDescent="0.25">
      <c r="A110" s="14">
        <v>110</v>
      </c>
      <c r="B110" s="14" t="s">
        <v>33</v>
      </c>
      <c r="C110" s="15">
        <v>16</v>
      </c>
      <c r="D110" s="16">
        <v>116.48</v>
      </c>
      <c r="E110" s="17">
        <v>44385</v>
      </c>
    </row>
    <row r="111" spans="1:5" outlineLevel="1" collapsed="1" x14ac:dyDescent="0.25">
      <c r="A111" s="22" t="s">
        <v>13</v>
      </c>
      <c r="B111" s="22" t="s">
        <v>34</v>
      </c>
      <c r="C111" s="23">
        <f>SUBTOTAL(9,VENDA11)</f>
        <v>386</v>
      </c>
      <c r="D111" s="24" t="s">
        <v>1</v>
      </c>
      <c r="E111" s="22" t="s">
        <v>1</v>
      </c>
    </row>
    <row r="112" spans="1:5" x14ac:dyDescent="0.25">
      <c r="A112" s="22" t="s">
        <v>35</v>
      </c>
      <c r="B112" s="22" t="s">
        <v>1</v>
      </c>
      <c r="C112" s="23">
        <f>SUMIF(A2:A111,"Sub Total Filial",C2:C111)</f>
        <v>5122</v>
      </c>
      <c r="D112" s="24" t="s">
        <v>1</v>
      </c>
      <c r="E112" s="22" t="s">
        <v>1</v>
      </c>
    </row>
  </sheetData>
  <autoFilter ref="A1:D112" xr:uid="{00000000-0009-0000-0000-000001000000}"/>
  <pageMargins left="0.511811024" right="0.511811024" top="0.78740157499999996" bottom="0.78740157499999996" header="0.31496062000000002" footer="0.31496062000000002"/>
  <pageSetup paperSize="9" fitToHeight="0" orientation="landscape"/>
  <headerFooter>
    <oddFooter>&amp;LTOTVS&amp;RPágina &amp;P/&amp;N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a">
    <tabColor rgb="FF0000FF"/>
    <pageSetUpPr fitToPage="1"/>
  </sheetPr>
  <dimension ref="A1:D101"/>
  <sheetViews>
    <sheetView showGridLines="0" workbookViewId="0"/>
  </sheetViews>
  <sheetFormatPr defaultRowHeight="15" x14ac:dyDescent="0.25"/>
  <cols>
    <col min="1" max="2" width="12.7109375" bestFit="1" customWidth="1"/>
    <col min="3" max="3" width="20.7109375" bestFit="1" customWidth="1"/>
    <col min="4" max="4" width="12.7109375" bestFit="1" customWidth="1"/>
    <col min="5" max="6" width="18.710937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11</v>
      </c>
    </row>
    <row r="2" spans="1:4" x14ac:dyDescent="0.25">
      <c r="A2">
        <v>2</v>
      </c>
      <c r="B2" t="s">
        <v>12</v>
      </c>
      <c r="C2">
        <v>43</v>
      </c>
      <c r="D2">
        <v>44277</v>
      </c>
    </row>
    <row r="3" spans="1:4" x14ac:dyDescent="0.25">
      <c r="A3">
        <v>3</v>
      </c>
      <c r="B3" t="s">
        <v>12</v>
      </c>
      <c r="C3">
        <v>46</v>
      </c>
      <c r="D3">
        <v>44278</v>
      </c>
    </row>
    <row r="4" spans="1:4" x14ac:dyDescent="0.25">
      <c r="A4">
        <v>4</v>
      </c>
      <c r="B4" t="s">
        <v>12</v>
      </c>
      <c r="C4">
        <v>56</v>
      </c>
      <c r="D4">
        <v>44279</v>
      </c>
    </row>
    <row r="5" spans="1:4" x14ac:dyDescent="0.25">
      <c r="A5">
        <v>5</v>
      </c>
      <c r="B5" t="s">
        <v>12</v>
      </c>
      <c r="C5">
        <v>70</v>
      </c>
      <c r="D5">
        <v>44280</v>
      </c>
    </row>
    <row r="6" spans="1:4" x14ac:dyDescent="0.25">
      <c r="A6">
        <v>6</v>
      </c>
      <c r="B6" t="s">
        <v>12</v>
      </c>
      <c r="C6">
        <v>22</v>
      </c>
      <c r="D6">
        <v>44281</v>
      </c>
    </row>
    <row r="7" spans="1:4" x14ac:dyDescent="0.25">
      <c r="A7">
        <v>7</v>
      </c>
      <c r="B7" t="s">
        <v>12</v>
      </c>
      <c r="C7">
        <v>60</v>
      </c>
      <c r="D7">
        <v>44282</v>
      </c>
    </row>
    <row r="8" spans="1:4" x14ac:dyDescent="0.25">
      <c r="A8">
        <v>8</v>
      </c>
      <c r="B8" t="s">
        <v>12</v>
      </c>
      <c r="C8">
        <v>88</v>
      </c>
      <c r="D8">
        <v>44283</v>
      </c>
    </row>
    <row r="9" spans="1:4" x14ac:dyDescent="0.25">
      <c r="A9">
        <v>9</v>
      </c>
      <c r="B9" t="s">
        <v>12</v>
      </c>
      <c r="C9">
        <v>46</v>
      </c>
      <c r="D9">
        <v>44284</v>
      </c>
    </row>
    <row r="10" spans="1:4" x14ac:dyDescent="0.25">
      <c r="A10">
        <v>10</v>
      </c>
      <c r="B10" t="s">
        <v>12</v>
      </c>
      <c r="C10">
        <v>87</v>
      </c>
      <c r="D10">
        <v>44285</v>
      </c>
    </row>
    <row r="11" spans="1:4" x14ac:dyDescent="0.25">
      <c r="A11">
        <v>11</v>
      </c>
      <c r="B11" t="s">
        <v>15</v>
      </c>
      <c r="C11">
        <v>38</v>
      </c>
      <c r="D11">
        <v>44286</v>
      </c>
    </row>
    <row r="12" spans="1:4" x14ac:dyDescent="0.25">
      <c r="A12">
        <v>12</v>
      </c>
      <c r="B12" t="s">
        <v>15</v>
      </c>
      <c r="C12">
        <v>57</v>
      </c>
      <c r="D12">
        <v>44287</v>
      </c>
    </row>
    <row r="13" spans="1:4" x14ac:dyDescent="0.25">
      <c r="A13">
        <v>13</v>
      </c>
      <c r="B13" t="s">
        <v>15</v>
      </c>
      <c r="C13">
        <v>31</v>
      </c>
      <c r="D13">
        <v>44288</v>
      </c>
    </row>
    <row r="14" spans="1:4" x14ac:dyDescent="0.25">
      <c r="A14">
        <v>14</v>
      </c>
      <c r="B14" t="s">
        <v>15</v>
      </c>
      <c r="C14">
        <v>42</v>
      </c>
      <c r="D14">
        <v>44289</v>
      </c>
    </row>
    <row r="15" spans="1:4" x14ac:dyDescent="0.25">
      <c r="A15">
        <v>15</v>
      </c>
      <c r="B15" t="s">
        <v>15</v>
      </c>
      <c r="C15">
        <v>79</v>
      </c>
      <c r="D15">
        <v>44290</v>
      </c>
    </row>
    <row r="16" spans="1:4" x14ac:dyDescent="0.25">
      <c r="A16">
        <v>16</v>
      </c>
      <c r="B16" t="s">
        <v>15</v>
      </c>
      <c r="C16">
        <v>1</v>
      </c>
      <c r="D16">
        <v>44291</v>
      </c>
    </row>
    <row r="17" spans="1:4" x14ac:dyDescent="0.25">
      <c r="A17">
        <v>17</v>
      </c>
      <c r="B17" t="s">
        <v>15</v>
      </c>
      <c r="C17">
        <v>72</v>
      </c>
      <c r="D17">
        <v>44292</v>
      </c>
    </row>
    <row r="18" spans="1:4" x14ac:dyDescent="0.25">
      <c r="A18">
        <v>18</v>
      </c>
      <c r="B18" t="s">
        <v>15</v>
      </c>
      <c r="C18">
        <v>18</v>
      </c>
      <c r="D18">
        <v>44293</v>
      </c>
    </row>
    <row r="19" spans="1:4" x14ac:dyDescent="0.25">
      <c r="A19">
        <v>19</v>
      </c>
      <c r="B19" t="s">
        <v>15</v>
      </c>
      <c r="C19">
        <v>39</v>
      </c>
      <c r="D19">
        <v>44294</v>
      </c>
    </row>
    <row r="20" spans="1:4" x14ac:dyDescent="0.25">
      <c r="A20">
        <v>20</v>
      </c>
      <c r="B20" t="s">
        <v>15</v>
      </c>
      <c r="C20">
        <v>45</v>
      </c>
      <c r="D20">
        <v>44295</v>
      </c>
    </row>
    <row r="21" spans="1:4" x14ac:dyDescent="0.25">
      <c r="A21">
        <v>21</v>
      </c>
      <c r="B21" t="s">
        <v>17</v>
      </c>
      <c r="C21">
        <v>35</v>
      </c>
      <c r="D21">
        <v>44296</v>
      </c>
    </row>
    <row r="22" spans="1:4" x14ac:dyDescent="0.25">
      <c r="A22">
        <v>22</v>
      </c>
      <c r="B22" t="s">
        <v>17</v>
      </c>
      <c r="C22">
        <v>17</v>
      </c>
      <c r="D22">
        <v>44297</v>
      </c>
    </row>
    <row r="23" spans="1:4" x14ac:dyDescent="0.25">
      <c r="A23">
        <v>23</v>
      </c>
      <c r="B23" t="s">
        <v>17</v>
      </c>
      <c r="C23">
        <v>34</v>
      </c>
      <c r="D23">
        <v>44298</v>
      </c>
    </row>
    <row r="24" spans="1:4" x14ac:dyDescent="0.25">
      <c r="A24">
        <v>24</v>
      </c>
      <c r="B24" t="s">
        <v>17</v>
      </c>
      <c r="C24">
        <v>8</v>
      </c>
      <c r="D24">
        <v>44299</v>
      </c>
    </row>
    <row r="25" spans="1:4" x14ac:dyDescent="0.25">
      <c r="A25">
        <v>25</v>
      </c>
      <c r="B25" t="s">
        <v>17</v>
      </c>
      <c r="C25">
        <v>45</v>
      </c>
      <c r="D25">
        <v>44300</v>
      </c>
    </row>
    <row r="26" spans="1:4" x14ac:dyDescent="0.25">
      <c r="A26">
        <v>26</v>
      </c>
      <c r="B26" t="s">
        <v>17</v>
      </c>
      <c r="C26">
        <v>2</v>
      </c>
      <c r="D26">
        <v>44301</v>
      </c>
    </row>
    <row r="27" spans="1:4" x14ac:dyDescent="0.25">
      <c r="A27">
        <v>27</v>
      </c>
      <c r="B27" t="s">
        <v>17</v>
      </c>
      <c r="C27">
        <v>27</v>
      </c>
      <c r="D27">
        <v>44302</v>
      </c>
    </row>
    <row r="28" spans="1:4" x14ac:dyDescent="0.25">
      <c r="A28">
        <v>28</v>
      </c>
      <c r="B28" t="s">
        <v>17</v>
      </c>
      <c r="C28">
        <v>99</v>
      </c>
      <c r="D28">
        <v>44303</v>
      </c>
    </row>
    <row r="29" spans="1:4" x14ac:dyDescent="0.25">
      <c r="A29">
        <v>29</v>
      </c>
      <c r="B29" t="s">
        <v>17</v>
      </c>
      <c r="C29">
        <v>94</v>
      </c>
      <c r="D29">
        <v>44304</v>
      </c>
    </row>
    <row r="30" spans="1:4" x14ac:dyDescent="0.25">
      <c r="A30">
        <v>30</v>
      </c>
      <c r="B30" t="s">
        <v>17</v>
      </c>
      <c r="C30">
        <v>42</v>
      </c>
      <c r="D30">
        <v>44305</v>
      </c>
    </row>
    <row r="31" spans="1:4" x14ac:dyDescent="0.25">
      <c r="A31">
        <v>31</v>
      </c>
      <c r="B31" t="s">
        <v>19</v>
      </c>
      <c r="C31">
        <v>19</v>
      </c>
      <c r="D31">
        <v>44306</v>
      </c>
    </row>
    <row r="32" spans="1:4" x14ac:dyDescent="0.25">
      <c r="A32">
        <v>32</v>
      </c>
      <c r="B32" t="s">
        <v>19</v>
      </c>
      <c r="C32">
        <v>59</v>
      </c>
      <c r="D32">
        <v>44307</v>
      </c>
    </row>
    <row r="33" spans="1:4" x14ac:dyDescent="0.25">
      <c r="A33">
        <v>33</v>
      </c>
      <c r="B33" t="s">
        <v>19</v>
      </c>
      <c r="C33">
        <v>11</v>
      </c>
      <c r="D33">
        <v>44308</v>
      </c>
    </row>
    <row r="34" spans="1:4" x14ac:dyDescent="0.25">
      <c r="A34">
        <v>34</v>
      </c>
      <c r="B34" t="s">
        <v>19</v>
      </c>
      <c r="C34">
        <v>11</v>
      </c>
      <c r="D34">
        <v>44309</v>
      </c>
    </row>
    <row r="35" spans="1:4" x14ac:dyDescent="0.25">
      <c r="A35">
        <v>35</v>
      </c>
      <c r="B35" t="s">
        <v>19</v>
      </c>
      <c r="C35">
        <v>77</v>
      </c>
      <c r="D35">
        <v>44310</v>
      </c>
    </row>
    <row r="36" spans="1:4" x14ac:dyDescent="0.25">
      <c r="A36">
        <v>36</v>
      </c>
      <c r="B36" t="s">
        <v>19</v>
      </c>
      <c r="C36">
        <v>46</v>
      </c>
      <c r="D36">
        <v>44311</v>
      </c>
    </row>
    <row r="37" spans="1:4" x14ac:dyDescent="0.25">
      <c r="A37">
        <v>37</v>
      </c>
      <c r="B37" t="s">
        <v>19</v>
      </c>
      <c r="C37">
        <v>78</v>
      </c>
      <c r="D37">
        <v>44312</v>
      </c>
    </row>
    <row r="38" spans="1:4" x14ac:dyDescent="0.25">
      <c r="A38">
        <v>38</v>
      </c>
      <c r="B38" t="s">
        <v>19</v>
      </c>
      <c r="C38">
        <v>87</v>
      </c>
      <c r="D38">
        <v>44313</v>
      </c>
    </row>
    <row r="39" spans="1:4" x14ac:dyDescent="0.25">
      <c r="A39">
        <v>39</v>
      </c>
      <c r="B39" t="s">
        <v>19</v>
      </c>
      <c r="C39">
        <v>99</v>
      </c>
      <c r="D39">
        <v>44314</v>
      </c>
    </row>
    <row r="40" spans="1:4" x14ac:dyDescent="0.25">
      <c r="A40">
        <v>40</v>
      </c>
      <c r="B40" t="s">
        <v>19</v>
      </c>
      <c r="C40">
        <v>33</v>
      </c>
      <c r="D40">
        <v>44315</v>
      </c>
    </row>
    <row r="41" spans="1:4" x14ac:dyDescent="0.25">
      <c r="A41">
        <v>41</v>
      </c>
      <c r="B41" t="s">
        <v>21</v>
      </c>
      <c r="C41">
        <v>28</v>
      </c>
      <c r="D41">
        <v>44316</v>
      </c>
    </row>
    <row r="42" spans="1:4" x14ac:dyDescent="0.25">
      <c r="A42">
        <v>42</v>
      </c>
      <c r="B42" t="s">
        <v>21</v>
      </c>
      <c r="C42">
        <v>9</v>
      </c>
      <c r="D42">
        <v>44317</v>
      </c>
    </row>
    <row r="43" spans="1:4" x14ac:dyDescent="0.25">
      <c r="A43">
        <v>43</v>
      </c>
      <c r="B43" t="s">
        <v>21</v>
      </c>
      <c r="C43">
        <v>68</v>
      </c>
      <c r="D43">
        <v>44318</v>
      </c>
    </row>
    <row r="44" spans="1:4" x14ac:dyDescent="0.25">
      <c r="A44">
        <v>44</v>
      </c>
      <c r="B44" t="s">
        <v>21</v>
      </c>
      <c r="C44">
        <v>35</v>
      </c>
      <c r="D44">
        <v>44319</v>
      </c>
    </row>
    <row r="45" spans="1:4" x14ac:dyDescent="0.25">
      <c r="A45">
        <v>45</v>
      </c>
      <c r="B45" t="s">
        <v>21</v>
      </c>
      <c r="C45">
        <v>62</v>
      </c>
      <c r="D45">
        <v>44320</v>
      </c>
    </row>
    <row r="46" spans="1:4" x14ac:dyDescent="0.25">
      <c r="A46">
        <v>46</v>
      </c>
      <c r="B46" t="s">
        <v>21</v>
      </c>
      <c r="C46">
        <v>40</v>
      </c>
      <c r="D46">
        <v>44321</v>
      </c>
    </row>
    <row r="47" spans="1:4" x14ac:dyDescent="0.25">
      <c r="A47">
        <v>47</v>
      </c>
      <c r="B47" t="s">
        <v>21</v>
      </c>
      <c r="C47">
        <v>86</v>
      </c>
      <c r="D47">
        <v>44322</v>
      </c>
    </row>
    <row r="48" spans="1:4" x14ac:dyDescent="0.25">
      <c r="A48">
        <v>48</v>
      </c>
      <c r="B48" t="s">
        <v>21</v>
      </c>
      <c r="C48">
        <v>3</v>
      </c>
      <c r="D48">
        <v>44323</v>
      </c>
    </row>
    <row r="49" spans="1:4" x14ac:dyDescent="0.25">
      <c r="A49">
        <v>49</v>
      </c>
      <c r="B49" t="s">
        <v>21</v>
      </c>
      <c r="C49">
        <v>42</v>
      </c>
      <c r="D49">
        <v>44324</v>
      </c>
    </row>
    <row r="50" spans="1:4" x14ac:dyDescent="0.25">
      <c r="A50">
        <v>50</v>
      </c>
      <c r="B50" t="s">
        <v>21</v>
      </c>
      <c r="C50">
        <v>36</v>
      </c>
      <c r="D50">
        <v>44325</v>
      </c>
    </row>
    <row r="51" spans="1:4" x14ac:dyDescent="0.25">
      <c r="A51">
        <v>51</v>
      </c>
      <c r="B51" t="s">
        <v>23</v>
      </c>
      <c r="C51">
        <v>31</v>
      </c>
      <c r="D51">
        <v>44326</v>
      </c>
    </row>
    <row r="52" spans="1:4" x14ac:dyDescent="0.25">
      <c r="A52">
        <v>52</v>
      </c>
      <c r="B52" t="s">
        <v>23</v>
      </c>
      <c r="C52">
        <v>15</v>
      </c>
      <c r="D52">
        <v>44327</v>
      </c>
    </row>
    <row r="53" spans="1:4" x14ac:dyDescent="0.25">
      <c r="A53">
        <v>53</v>
      </c>
      <c r="B53" t="s">
        <v>23</v>
      </c>
      <c r="C53">
        <v>18</v>
      </c>
      <c r="D53">
        <v>44328</v>
      </c>
    </row>
    <row r="54" spans="1:4" x14ac:dyDescent="0.25">
      <c r="A54">
        <v>54</v>
      </c>
      <c r="B54" t="s">
        <v>23</v>
      </c>
      <c r="C54">
        <v>25</v>
      </c>
      <c r="D54">
        <v>44329</v>
      </c>
    </row>
    <row r="55" spans="1:4" x14ac:dyDescent="0.25">
      <c r="A55">
        <v>55</v>
      </c>
      <c r="B55" t="s">
        <v>23</v>
      </c>
      <c r="C55">
        <v>49</v>
      </c>
      <c r="D55">
        <v>44330</v>
      </c>
    </row>
    <row r="56" spans="1:4" x14ac:dyDescent="0.25">
      <c r="A56">
        <v>56</v>
      </c>
      <c r="B56" t="s">
        <v>23</v>
      </c>
      <c r="C56">
        <v>9</v>
      </c>
      <c r="D56">
        <v>44331</v>
      </c>
    </row>
    <row r="57" spans="1:4" x14ac:dyDescent="0.25">
      <c r="A57">
        <v>57</v>
      </c>
      <c r="B57" t="s">
        <v>23</v>
      </c>
      <c r="C57">
        <v>94</v>
      </c>
      <c r="D57">
        <v>44332</v>
      </c>
    </row>
    <row r="58" spans="1:4" x14ac:dyDescent="0.25">
      <c r="A58">
        <v>58</v>
      </c>
      <c r="B58" t="s">
        <v>23</v>
      </c>
      <c r="C58">
        <v>93</v>
      </c>
      <c r="D58">
        <v>44333</v>
      </c>
    </row>
    <row r="59" spans="1:4" x14ac:dyDescent="0.25">
      <c r="A59">
        <v>59</v>
      </c>
      <c r="B59" t="s">
        <v>23</v>
      </c>
      <c r="C59">
        <v>17</v>
      </c>
      <c r="D59">
        <v>44334</v>
      </c>
    </row>
    <row r="60" spans="1:4" x14ac:dyDescent="0.25">
      <c r="A60">
        <v>60</v>
      </c>
      <c r="B60" t="s">
        <v>23</v>
      </c>
      <c r="C60">
        <v>85</v>
      </c>
      <c r="D60">
        <v>44335</v>
      </c>
    </row>
    <row r="61" spans="1:4" x14ac:dyDescent="0.25">
      <c r="A61">
        <v>61</v>
      </c>
      <c r="B61" t="s">
        <v>25</v>
      </c>
      <c r="C61">
        <v>49</v>
      </c>
      <c r="D61">
        <v>44336</v>
      </c>
    </row>
    <row r="62" spans="1:4" x14ac:dyDescent="0.25">
      <c r="A62">
        <v>62</v>
      </c>
      <c r="B62" t="s">
        <v>25</v>
      </c>
      <c r="C62">
        <v>30</v>
      </c>
      <c r="D62">
        <v>44337</v>
      </c>
    </row>
    <row r="63" spans="1:4" x14ac:dyDescent="0.25">
      <c r="A63">
        <v>63</v>
      </c>
      <c r="B63" t="s">
        <v>25</v>
      </c>
      <c r="C63">
        <v>63</v>
      </c>
      <c r="D63">
        <v>44338</v>
      </c>
    </row>
    <row r="64" spans="1:4" x14ac:dyDescent="0.25">
      <c r="A64">
        <v>64</v>
      </c>
      <c r="B64" t="s">
        <v>25</v>
      </c>
      <c r="C64">
        <v>7</v>
      </c>
      <c r="D64">
        <v>44339</v>
      </c>
    </row>
    <row r="65" spans="1:4" x14ac:dyDescent="0.25">
      <c r="A65">
        <v>65</v>
      </c>
      <c r="B65" t="s">
        <v>25</v>
      </c>
      <c r="C65">
        <v>69</v>
      </c>
      <c r="D65">
        <v>44340</v>
      </c>
    </row>
    <row r="66" spans="1:4" x14ac:dyDescent="0.25">
      <c r="A66">
        <v>66</v>
      </c>
      <c r="B66" t="s">
        <v>25</v>
      </c>
      <c r="C66">
        <v>87</v>
      </c>
      <c r="D66">
        <v>44341</v>
      </c>
    </row>
    <row r="67" spans="1:4" x14ac:dyDescent="0.25">
      <c r="A67">
        <v>67</v>
      </c>
      <c r="B67" t="s">
        <v>25</v>
      </c>
      <c r="C67">
        <v>26</v>
      </c>
      <c r="D67">
        <v>44342</v>
      </c>
    </row>
    <row r="68" spans="1:4" x14ac:dyDescent="0.25">
      <c r="A68">
        <v>68</v>
      </c>
      <c r="B68" t="s">
        <v>25</v>
      </c>
      <c r="C68">
        <v>49</v>
      </c>
      <c r="D68">
        <v>44343</v>
      </c>
    </row>
    <row r="69" spans="1:4" x14ac:dyDescent="0.25">
      <c r="A69">
        <v>69</v>
      </c>
      <c r="B69" t="s">
        <v>25</v>
      </c>
      <c r="C69">
        <v>44</v>
      </c>
      <c r="D69">
        <v>44344</v>
      </c>
    </row>
    <row r="70" spans="1:4" x14ac:dyDescent="0.25">
      <c r="A70">
        <v>70</v>
      </c>
      <c r="B70" t="s">
        <v>25</v>
      </c>
      <c r="C70">
        <v>9</v>
      </c>
      <c r="D70">
        <v>44345</v>
      </c>
    </row>
    <row r="71" spans="1:4" x14ac:dyDescent="0.25">
      <c r="A71">
        <v>71</v>
      </c>
      <c r="B71" t="s">
        <v>27</v>
      </c>
      <c r="C71">
        <v>1</v>
      </c>
      <c r="D71">
        <v>44346</v>
      </c>
    </row>
    <row r="72" spans="1:4" x14ac:dyDescent="0.25">
      <c r="A72">
        <v>72</v>
      </c>
      <c r="B72" t="s">
        <v>27</v>
      </c>
      <c r="C72">
        <v>8</v>
      </c>
      <c r="D72">
        <v>44347</v>
      </c>
    </row>
    <row r="73" spans="1:4" x14ac:dyDescent="0.25">
      <c r="A73">
        <v>73</v>
      </c>
      <c r="B73" t="s">
        <v>27</v>
      </c>
      <c r="C73">
        <v>69</v>
      </c>
      <c r="D73">
        <v>44348</v>
      </c>
    </row>
    <row r="74" spans="1:4" x14ac:dyDescent="0.25">
      <c r="A74">
        <v>74</v>
      </c>
      <c r="B74" t="s">
        <v>27</v>
      </c>
      <c r="C74">
        <v>94</v>
      </c>
      <c r="D74">
        <v>44349</v>
      </c>
    </row>
    <row r="75" spans="1:4" x14ac:dyDescent="0.25">
      <c r="A75">
        <v>75</v>
      </c>
      <c r="B75" t="s">
        <v>27</v>
      </c>
      <c r="C75">
        <v>63</v>
      </c>
      <c r="D75">
        <v>44350</v>
      </c>
    </row>
    <row r="76" spans="1:4" x14ac:dyDescent="0.25">
      <c r="A76">
        <v>76</v>
      </c>
      <c r="B76" t="s">
        <v>27</v>
      </c>
      <c r="C76">
        <v>35</v>
      </c>
      <c r="D76">
        <v>44351</v>
      </c>
    </row>
    <row r="77" spans="1:4" x14ac:dyDescent="0.25">
      <c r="A77">
        <v>77</v>
      </c>
      <c r="B77" t="s">
        <v>27</v>
      </c>
      <c r="C77">
        <v>87</v>
      </c>
      <c r="D77">
        <v>44352</v>
      </c>
    </row>
    <row r="78" spans="1:4" x14ac:dyDescent="0.25">
      <c r="A78">
        <v>78</v>
      </c>
      <c r="B78" t="s">
        <v>27</v>
      </c>
      <c r="C78">
        <v>66</v>
      </c>
      <c r="D78">
        <v>44353</v>
      </c>
    </row>
    <row r="79" spans="1:4" x14ac:dyDescent="0.25">
      <c r="A79">
        <v>79</v>
      </c>
      <c r="B79" t="s">
        <v>27</v>
      </c>
      <c r="C79">
        <v>49</v>
      </c>
      <c r="D79">
        <v>44354</v>
      </c>
    </row>
    <row r="80" spans="1:4" x14ac:dyDescent="0.25">
      <c r="A80">
        <v>80</v>
      </c>
      <c r="B80" t="s">
        <v>27</v>
      </c>
      <c r="C80">
        <v>98</v>
      </c>
      <c r="D80">
        <v>44355</v>
      </c>
    </row>
    <row r="81" spans="1:4" x14ac:dyDescent="0.25">
      <c r="A81">
        <v>81</v>
      </c>
      <c r="B81" t="s">
        <v>29</v>
      </c>
      <c r="C81">
        <v>50</v>
      </c>
      <c r="D81">
        <v>44356</v>
      </c>
    </row>
    <row r="82" spans="1:4" x14ac:dyDescent="0.25">
      <c r="A82">
        <v>82</v>
      </c>
      <c r="B82" t="s">
        <v>29</v>
      </c>
      <c r="C82">
        <v>81</v>
      </c>
      <c r="D82">
        <v>44357</v>
      </c>
    </row>
    <row r="83" spans="1:4" x14ac:dyDescent="0.25">
      <c r="A83">
        <v>83</v>
      </c>
      <c r="B83" t="s">
        <v>29</v>
      </c>
      <c r="C83">
        <v>27</v>
      </c>
      <c r="D83">
        <v>44358</v>
      </c>
    </row>
    <row r="84" spans="1:4" x14ac:dyDescent="0.25">
      <c r="A84">
        <v>84</v>
      </c>
      <c r="B84" t="s">
        <v>29</v>
      </c>
      <c r="C84">
        <v>28</v>
      </c>
      <c r="D84">
        <v>44359</v>
      </c>
    </row>
    <row r="85" spans="1:4" x14ac:dyDescent="0.25">
      <c r="A85">
        <v>85</v>
      </c>
      <c r="B85" t="s">
        <v>29</v>
      </c>
      <c r="C85">
        <v>1</v>
      </c>
      <c r="D85">
        <v>44360</v>
      </c>
    </row>
    <row r="86" spans="1:4" x14ac:dyDescent="0.25">
      <c r="A86">
        <v>86</v>
      </c>
      <c r="B86" t="s">
        <v>29</v>
      </c>
      <c r="C86">
        <v>49</v>
      </c>
      <c r="D86">
        <v>44361</v>
      </c>
    </row>
    <row r="87" spans="1:4" x14ac:dyDescent="0.25">
      <c r="A87">
        <v>87</v>
      </c>
      <c r="B87" t="s">
        <v>29</v>
      </c>
      <c r="C87">
        <v>80</v>
      </c>
      <c r="D87">
        <v>44362</v>
      </c>
    </row>
    <row r="88" spans="1:4" x14ac:dyDescent="0.25">
      <c r="A88">
        <v>88</v>
      </c>
      <c r="B88" t="s">
        <v>29</v>
      </c>
      <c r="C88">
        <v>64</v>
      </c>
      <c r="D88">
        <v>44363</v>
      </c>
    </row>
    <row r="89" spans="1:4" x14ac:dyDescent="0.25">
      <c r="A89">
        <v>89</v>
      </c>
      <c r="B89" t="s">
        <v>29</v>
      </c>
      <c r="C89">
        <v>71</v>
      </c>
      <c r="D89">
        <v>44364</v>
      </c>
    </row>
    <row r="90" spans="1:4" x14ac:dyDescent="0.25">
      <c r="A90">
        <v>90</v>
      </c>
      <c r="B90" t="s">
        <v>29</v>
      </c>
      <c r="C90">
        <v>39</v>
      </c>
      <c r="D90">
        <v>44365</v>
      </c>
    </row>
    <row r="91" spans="1:4" x14ac:dyDescent="0.25">
      <c r="A91">
        <v>91</v>
      </c>
      <c r="B91" t="s">
        <v>31</v>
      </c>
      <c r="C91">
        <v>40</v>
      </c>
      <c r="D91">
        <v>44366</v>
      </c>
    </row>
    <row r="92" spans="1:4" x14ac:dyDescent="0.25">
      <c r="A92">
        <v>92</v>
      </c>
      <c r="B92" t="s">
        <v>31</v>
      </c>
      <c r="C92">
        <v>68</v>
      </c>
      <c r="D92">
        <v>44367</v>
      </c>
    </row>
    <row r="93" spans="1:4" x14ac:dyDescent="0.25">
      <c r="A93">
        <v>93</v>
      </c>
      <c r="B93" t="s">
        <v>31</v>
      </c>
      <c r="C93">
        <v>10</v>
      </c>
      <c r="D93">
        <v>44368</v>
      </c>
    </row>
    <row r="94" spans="1:4" x14ac:dyDescent="0.25">
      <c r="A94">
        <v>94</v>
      </c>
      <c r="B94" t="s">
        <v>31</v>
      </c>
      <c r="C94">
        <v>1</v>
      </c>
      <c r="D94">
        <v>44369</v>
      </c>
    </row>
    <row r="95" spans="1:4" x14ac:dyDescent="0.25">
      <c r="A95">
        <v>95</v>
      </c>
      <c r="B95" t="s">
        <v>31</v>
      </c>
      <c r="C95">
        <v>47</v>
      </c>
      <c r="D95">
        <v>44370</v>
      </c>
    </row>
    <row r="96" spans="1:4" x14ac:dyDescent="0.25">
      <c r="A96">
        <v>96</v>
      </c>
      <c r="B96" t="s">
        <v>31</v>
      </c>
      <c r="C96">
        <v>84</v>
      </c>
      <c r="D96">
        <v>44371</v>
      </c>
    </row>
    <row r="97" spans="1:4" x14ac:dyDescent="0.25">
      <c r="A97">
        <v>97</v>
      </c>
      <c r="B97" t="s">
        <v>31</v>
      </c>
      <c r="C97">
        <v>94</v>
      </c>
      <c r="D97">
        <v>44372</v>
      </c>
    </row>
    <row r="98" spans="1:4" x14ac:dyDescent="0.25">
      <c r="A98">
        <v>98</v>
      </c>
      <c r="B98" t="s">
        <v>31</v>
      </c>
      <c r="C98">
        <v>89</v>
      </c>
      <c r="D98">
        <v>44373</v>
      </c>
    </row>
    <row r="99" spans="1:4" x14ac:dyDescent="0.25">
      <c r="A99">
        <v>99</v>
      </c>
      <c r="B99" t="s">
        <v>31</v>
      </c>
      <c r="C99">
        <v>24</v>
      </c>
      <c r="D99">
        <v>44374</v>
      </c>
    </row>
    <row r="100" spans="1:4" x14ac:dyDescent="0.25">
      <c r="A100">
        <v>100</v>
      </c>
      <c r="B100" t="s">
        <v>31</v>
      </c>
      <c r="C100">
        <v>50</v>
      </c>
      <c r="D100">
        <v>44375</v>
      </c>
    </row>
    <row r="101" spans="1:4" x14ac:dyDescent="0.25">
      <c r="A101" t="s">
        <v>36</v>
      </c>
      <c r="B101">
        <f>SUBTOTAL(103,Tabela1[Filial])</f>
        <v>99</v>
      </c>
      <c r="C101">
        <f>SUBTOTAL(109,Tabela1[Venda])</f>
        <v>4708</v>
      </c>
    </row>
  </sheetData>
  <pageMargins left="0.511811024" right="0.511811024" top="0.78740157499999996" bottom="0.78740157499999996" header="0.31496062000000002" footer="0.31496062000000002"/>
  <pageSetup paperSize="9" fitToHeight="0" orientation="landscape"/>
  <headerFooter>
    <oddFooter>&amp;LTOTVS&amp;RPágina &amp;P/&amp;N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Planilha1</vt:lpstr>
      <vt:lpstr>Teste</vt:lpstr>
      <vt:lpstr>Tabela</vt:lpstr>
      <vt:lpstr>Tabela!Titulos_de_impressao</vt:lpstr>
      <vt:lpstr>VALOR1</vt:lpstr>
      <vt:lpstr>VALORES</vt:lpstr>
      <vt:lpstr>VENDA1</vt:lpstr>
      <vt:lpstr>VENDA10</vt:lpstr>
      <vt:lpstr>VENDA11</vt:lpstr>
      <vt:lpstr>VENDA2</vt:lpstr>
      <vt:lpstr>VENDA3</vt:lpstr>
      <vt:lpstr>VENDA4</vt:lpstr>
      <vt:lpstr>VENDA5</vt:lpstr>
      <vt:lpstr>VENDA6</vt:lpstr>
      <vt:lpstr>VENDA7</vt:lpstr>
      <vt:lpstr>VENDA8</vt:lpstr>
      <vt:lpstr>VENDA9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Totvs - Protheus</dc:creator>
  <cp:lastModifiedBy>Saulo Martins</cp:lastModifiedBy>
  <dcterms:created xsi:type="dcterms:W3CDTF">2021-03-20T16:15:40Z</dcterms:created>
  <dcterms:modified xsi:type="dcterms:W3CDTF">2021-03-20T16:20:01Z</dcterms:modified>
</cp:coreProperties>
</file>