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mikek\licenta\classic\"/>
    </mc:Choice>
  </mc:AlternateContent>
  <xr:revisionPtr revIDLastSave="0" documentId="13_ncr:1_{8CA859D1-5A8A-4A11-AE9B-C2D371824823}" xr6:coauthVersionLast="47" xr6:coauthVersionMax="47" xr10:uidLastSave="{00000000-0000-0000-0000-000000000000}"/>
  <bookViews>
    <workbookView xWindow="3900" yWindow="765" windowWidth="20415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7" i="1" l="1"/>
  <c r="J47" i="1"/>
  <c r="I47" i="1"/>
  <c r="F47" i="1"/>
  <c r="E47" i="1"/>
  <c r="D47" i="1"/>
  <c r="K41" i="1"/>
  <c r="J41" i="1"/>
  <c r="I41" i="1"/>
  <c r="K35" i="1"/>
  <c r="J35" i="1"/>
  <c r="I35" i="1"/>
  <c r="K23" i="1"/>
  <c r="J23" i="1"/>
  <c r="I23" i="1"/>
  <c r="J29" i="1"/>
  <c r="K29" i="1"/>
  <c r="I29" i="1"/>
  <c r="K17" i="1"/>
  <c r="J17" i="1"/>
  <c r="I17" i="1"/>
  <c r="K11" i="1"/>
  <c r="J11" i="1"/>
  <c r="I11" i="1"/>
  <c r="E11" i="1"/>
  <c r="F41" i="1"/>
  <c r="E41" i="1"/>
  <c r="D41" i="1"/>
  <c r="F35" i="1"/>
  <c r="E35" i="1"/>
  <c r="D35" i="1"/>
  <c r="F29" i="1"/>
  <c r="E29" i="1"/>
  <c r="D29" i="1"/>
  <c r="F23" i="1"/>
  <c r="E23" i="1"/>
  <c r="D23" i="1"/>
  <c r="F17" i="1"/>
  <c r="E17" i="1"/>
  <c r="D17" i="1"/>
  <c r="F11" i="1"/>
  <c r="D11" i="1"/>
</calcChain>
</file>

<file path=xl/sharedStrings.xml><?xml version="1.0" encoding="utf-8"?>
<sst xmlns="http://schemas.openxmlformats.org/spreadsheetml/2006/main" count="87" uniqueCount="28">
  <si>
    <t xml:space="preserve">The equations 
system	</t>
  </si>
  <si>
    <t>Monkey</t>
  </si>
  <si>
    <t>Stop when 
fitness is 
less than</t>
  </si>
  <si>
    <t>Fitness</t>
  </si>
  <si>
    <t>Execution
 time</t>
  </si>
  <si>
    <t>Iterations</t>
  </si>
  <si>
    <t>average</t>
  </si>
  <si>
    <t>bcspwr01</t>
  </si>
  <si>
    <t>Bounds</t>
  </si>
  <si>
    <t>[-1, 1]</t>
  </si>
  <si>
    <t>can_24</t>
  </si>
  <si>
    <t>jgl011</t>
  </si>
  <si>
    <t>jgl009</t>
  </si>
  <si>
    <t>will57</t>
  </si>
  <si>
    <t>Classic methods</t>
  </si>
  <si>
    <t>Found solution</t>
  </si>
  <si>
    <t>Execution time
(average)</t>
  </si>
  <si>
    <t>YES</t>
  </si>
  <si>
    <t>Gaussian elimination 
with total pivoting</t>
  </si>
  <si>
    <t>ibm32</t>
  </si>
  <si>
    <t>-</t>
  </si>
  <si>
    <t>Broyden</t>
  </si>
  <si>
    <t>Gauss-Seider</t>
  </si>
  <si>
    <t>Conjugate gradient</t>
  </si>
  <si>
    <t>Antlion</t>
  </si>
  <si>
    <t>pores_1</t>
  </si>
  <si>
    <t>NO
(det(A)=0)</t>
  </si>
  <si>
    <t>NO
(Zero found on diagonal)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</si>
</sst>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4" xfId="0" applyBorder="1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5" xfId="0" applyBorder="1"/>
    <xf numFmtId="0" fontId="0" fillId="0" borderId="8" xfId="0" applyBorder="1" applyAlignment="1">
      <alignment horizontal="right"/>
    </xf>
    <xf numFmtId="11" fontId="0" fillId="0" borderId="1" xfId="0" applyNumberFormat="1" applyBorder="1"/>
    <xf numFmtId="11" fontId="0" fillId="0" borderId="3" xfId="0" applyNumberFormat="1" applyBorder="1"/>
    <xf numFmtId="11" fontId="0" fillId="0" borderId="0" xfId="0" applyNumberFormat="1"/>
    <xf numFmtId="11" fontId="0" fillId="0" borderId="6" xfId="0" applyNumberFormat="1" applyBorder="1"/>
    <xf numFmtId="0" fontId="0" fillId="0" borderId="6" xfId="0" applyBorder="1"/>
    <xf numFmtId="11" fontId="0" fillId="0" borderId="6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0" xfId="0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 applyAlignment="1">
      <alignment horizontal="right" wrapText="1"/>
    </xf>
    <xf numFmtId="0" fontId="0" fillId="0" borderId="8" xfId="0" applyBorder="1" applyAlignment="1">
      <alignment horizontal="center" vertical="center"/>
    </xf>
    <xf numFmtId="0" fontId="0" fillId="0" borderId="10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7"/>
  <sheetViews>
    <sheetView tabSelected="1" topLeftCell="C1" workbookViewId="0">
      <selection activeCell="J51" sqref="J51"/>
    </sheetView>
  </sheetViews>
  <sheetFormatPr defaultRowHeight="15" x14ac:dyDescent="0.25"/>
  <cols>
    <col min="1" max="1" width="18.42578125" customWidth="1"/>
    <col min="4" max="4" width="11" bestFit="1" customWidth="1"/>
    <col min="7" max="7" width="9.42578125" customWidth="1"/>
    <col min="8" max="8" width="10.140625" customWidth="1"/>
    <col min="9" max="9" width="8.42578125" customWidth="1"/>
    <col min="10" max="10" width="9" customWidth="1"/>
    <col min="11" max="11" width="11.140625" customWidth="1"/>
    <col min="13" max="13" width="5.5703125" customWidth="1"/>
    <col min="14" max="14" width="2.7109375" customWidth="1"/>
    <col min="15" max="15" width="1.5703125" customWidth="1"/>
    <col min="16" max="16" width="2.5703125" customWidth="1"/>
    <col min="17" max="17" width="10.42578125" customWidth="1"/>
    <col min="18" max="18" width="3.7109375" customWidth="1"/>
    <col min="19" max="19" width="2.7109375" customWidth="1"/>
    <col min="20" max="20" width="2.42578125" customWidth="1"/>
    <col min="21" max="21" width="3.140625" customWidth="1"/>
    <col min="23" max="23" width="2.28515625" customWidth="1"/>
    <col min="24" max="24" width="3" customWidth="1"/>
    <col min="25" max="25" width="3.85546875" customWidth="1"/>
    <col min="26" max="26" width="3.42578125" customWidth="1"/>
    <col min="28" max="28" width="3.28515625" customWidth="1"/>
    <col min="29" max="29" width="2.85546875" customWidth="1"/>
    <col min="30" max="30" width="4" customWidth="1"/>
    <col min="31" max="31" width="2.85546875" customWidth="1"/>
  </cols>
  <sheetData>
    <row r="1" spans="1:31" ht="16.5" customHeight="1" x14ac:dyDescent="0.25"/>
    <row r="2" spans="1:31" x14ac:dyDescent="0.25">
      <c r="A2" s="20" t="s">
        <v>0</v>
      </c>
      <c r="B2" s="17" t="s">
        <v>1</v>
      </c>
      <c r="C2" s="18"/>
      <c r="D2" s="18"/>
      <c r="E2" s="18"/>
      <c r="F2" s="19"/>
      <c r="G2" s="17" t="s">
        <v>24</v>
      </c>
      <c r="H2" s="18"/>
      <c r="I2" s="18"/>
      <c r="J2" s="18"/>
      <c r="K2" s="19"/>
      <c r="L2" s="54" t="s">
        <v>14</v>
      </c>
      <c r="M2" s="18"/>
      <c r="N2" s="18"/>
      <c r="O2" s="18"/>
      <c r="P2" s="18"/>
      <c r="Q2" s="18"/>
      <c r="R2" s="18"/>
      <c r="S2" s="18"/>
      <c r="T2" s="18"/>
      <c r="U2" s="18"/>
      <c r="V2" s="55"/>
      <c r="W2" s="55"/>
      <c r="X2" s="55"/>
      <c r="Y2" s="55"/>
      <c r="Z2" s="55"/>
      <c r="AA2" s="55"/>
      <c r="AB2" s="55"/>
      <c r="AC2" s="55"/>
      <c r="AD2" s="55"/>
      <c r="AE2" s="56"/>
    </row>
    <row r="3" spans="1:31" ht="41.25" customHeight="1" x14ac:dyDescent="0.25">
      <c r="A3" s="21"/>
      <c r="B3" s="20" t="s">
        <v>2</v>
      </c>
      <c r="C3" s="20" t="s">
        <v>8</v>
      </c>
      <c r="D3" s="23" t="s">
        <v>3</v>
      </c>
      <c r="E3" s="20" t="s">
        <v>4</v>
      </c>
      <c r="F3" s="23" t="s">
        <v>5</v>
      </c>
      <c r="G3" s="20" t="s">
        <v>2</v>
      </c>
      <c r="H3" s="20" t="s">
        <v>8</v>
      </c>
      <c r="I3" s="23" t="s">
        <v>3</v>
      </c>
      <c r="J3" s="20" t="s">
        <v>4</v>
      </c>
      <c r="K3" s="23" t="s">
        <v>5</v>
      </c>
      <c r="L3" s="17" t="s">
        <v>23</v>
      </c>
      <c r="M3" s="18"/>
      <c r="N3" s="18"/>
      <c r="O3" s="18"/>
      <c r="P3" s="19"/>
      <c r="Q3" s="17" t="s">
        <v>18</v>
      </c>
      <c r="R3" s="18"/>
      <c r="S3" s="18"/>
      <c r="T3" s="18"/>
      <c r="U3" s="19"/>
      <c r="V3" s="17" t="s">
        <v>22</v>
      </c>
      <c r="W3" s="18"/>
      <c r="X3" s="18"/>
      <c r="Y3" s="18"/>
      <c r="Z3" s="19"/>
      <c r="AA3" s="17" t="s">
        <v>21</v>
      </c>
      <c r="AB3" s="18"/>
      <c r="AC3" s="18"/>
      <c r="AD3" s="18"/>
      <c r="AE3" s="19"/>
    </row>
    <row r="4" spans="1:31" ht="15" customHeight="1" x14ac:dyDescent="0.25">
      <c r="A4" s="24"/>
      <c r="B4" s="21"/>
      <c r="C4" s="21"/>
      <c r="D4" s="24"/>
      <c r="E4" s="24"/>
      <c r="F4" s="24"/>
      <c r="G4" s="21"/>
      <c r="H4" s="21"/>
      <c r="I4" s="24"/>
      <c r="J4" s="24"/>
      <c r="K4" s="24"/>
      <c r="L4" s="20" t="s">
        <v>15</v>
      </c>
      <c r="M4" s="39" t="s">
        <v>16</v>
      </c>
      <c r="N4" s="40"/>
      <c r="O4" s="40"/>
      <c r="P4" s="41"/>
      <c r="Q4" s="20" t="s">
        <v>15</v>
      </c>
      <c r="R4" s="39" t="s">
        <v>16</v>
      </c>
      <c r="S4" s="40"/>
      <c r="T4" s="40"/>
      <c r="U4" s="41"/>
      <c r="V4" s="20" t="s">
        <v>15</v>
      </c>
      <c r="W4" s="39" t="s">
        <v>16</v>
      </c>
      <c r="X4" s="40"/>
      <c r="Y4" s="40"/>
      <c r="Z4" s="41"/>
      <c r="AA4" s="20" t="s">
        <v>15</v>
      </c>
      <c r="AB4" s="39" t="s">
        <v>16</v>
      </c>
      <c r="AC4" s="40"/>
      <c r="AD4" s="40"/>
      <c r="AE4" s="41"/>
    </row>
    <row r="5" spans="1:31" ht="31.5" customHeight="1" x14ac:dyDescent="0.25">
      <c r="A5" s="25"/>
      <c r="B5" s="22"/>
      <c r="C5" s="22"/>
      <c r="D5" s="25"/>
      <c r="E5" s="25"/>
      <c r="F5" s="25"/>
      <c r="G5" s="22"/>
      <c r="H5" s="22"/>
      <c r="I5" s="25"/>
      <c r="J5" s="25"/>
      <c r="K5" s="25"/>
      <c r="L5" s="22"/>
      <c r="M5" s="42"/>
      <c r="N5" s="43"/>
      <c r="O5" s="43"/>
      <c r="P5" s="44"/>
      <c r="Q5" s="22"/>
      <c r="R5" s="42"/>
      <c r="S5" s="43"/>
      <c r="T5" s="43"/>
      <c r="U5" s="44"/>
      <c r="V5" s="22"/>
      <c r="W5" s="42"/>
      <c r="X5" s="43"/>
      <c r="Y5" s="43"/>
      <c r="Z5" s="44"/>
      <c r="AA5" s="22"/>
      <c r="AB5" s="42"/>
      <c r="AC5" s="43"/>
      <c r="AD5" s="43"/>
      <c r="AE5" s="44"/>
    </row>
    <row r="6" spans="1:31" x14ac:dyDescent="0.25">
      <c r="A6" s="37" t="s">
        <v>7</v>
      </c>
      <c r="B6" s="13">
        <v>0.01</v>
      </c>
      <c r="C6" s="15" t="s">
        <v>9</v>
      </c>
      <c r="D6" s="2">
        <v>9.6241999999999994E-2</v>
      </c>
      <c r="E6" s="2">
        <v>63.148000000000003</v>
      </c>
      <c r="F6" s="1">
        <v>199</v>
      </c>
      <c r="G6" s="13">
        <v>0.1</v>
      </c>
      <c r="H6" s="15" t="s">
        <v>9</v>
      </c>
      <c r="I6" s="2">
        <v>9.9166829999999997E-2</v>
      </c>
      <c r="J6" s="2">
        <v>93.135000000000005</v>
      </c>
      <c r="K6" s="1">
        <v>96</v>
      </c>
      <c r="L6" s="26" t="s">
        <v>17</v>
      </c>
      <c r="M6" s="29">
        <v>1E-3</v>
      </c>
      <c r="N6" s="30"/>
      <c r="O6" s="30"/>
      <c r="P6" s="31"/>
      <c r="Q6" s="26" t="s">
        <v>17</v>
      </c>
      <c r="R6" s="45">
        <v>4.0000000000000001E-3</v>
      </c>
      <c r="S6" s="46"/>
      <c r="T6" s="46"/>
      <c r="U6" s="47"/>
      <c r="V6" s="26" t="s">
        <v>17</v>
      </c>
      <c r="W6" s="29">
        <v>0.75900000000000001</v>
      </c>
      <c r="X6" s="30"/>
      <c r="Y6" s="30"/>
      <c r="Z6" s="31"/>
      <c r="AA6" s="26" t="s">
        <v>17</v>
      </c>
      <c r="AB6" s="45">
        <v>1E-3</v>
      </c>
      <c r="AC6" s="46"/>
      <c r="AD6" s="46"/>
      <c r="AE6" s="47"/>
    </row>
    <row r="7" spans="1:31" x14ac:dyDescent="0.25">
      <c r="A7" s="38"/>
      <c r="B7" s="14"/>
      <c r="C7" s="16"/>
      <c r="D7" s="3">
        <v>9.5980999999999997E-2</v>
      </c>
      <c r="E7" s="3">
        <v>75.393000000000001</v>
      </c>
      <c r="F7" s="4">
        <v>239</v>
      </c>
      <c r="G7" s="14"/>
      <c r="H7" s="16"/>
      <c r="I7" s="3">
        <v>9.9835149999999998E-2</v>
      </c>
      <c r="J7" s="3">
        <v>96.218000000000004</v>
      </c>
      <c r="K7" s="4">
        <v>100</v>
      </c>
      <c r="L7" s="27"/>
      <c r="M7" s="16"/>
      <c r="N7" s="32"/>
      <c r="O7" s="32"/>
      <c r="P7" s="33"/>
      <c r="Q7" s="27"/>
      <c r="R7" s="14"/>
      <c r="S7" s="48"/>
      <c r="T7" s="48"/>
      <c r="U7" s="49"/>
      <c r="V7" s="27"/>
      <c r="W7" s="16"/>
      <c r="X7" s="32"/>
      <c r="Y7" s="32"/>
      <c r="Z7" s="33"/>
      <c r="AA7" s="27"/>
      <c r="AB7" s="14"/>
      <c r="AC7" s="48"/>
      <c r="AD7" s="48"/>
      <c r="AE7" s="49"/>
    </row>
    <row r="8" spans="1:31" x14ac:dyDescent="0.25">
      <c r="A8" s="38"/>
      <c r="B8" s="14"/>
      <c r="C8" s="16"/>
      <c r="D8" s="3">
        <v>9.7027000000000002E-2</v>
      </c>
      <c r="E8" s="3">
        <v>43.040999999999997</v>
      </c>
      <c r="F8" s="4">
        <v>137</v>
      </c>
      <c r="G8" s="14"/>
      <c r="H8" s="16"/>
      <c r="I8" s="3">
        <v>8.2446480000000003E-2</v>
      </c>
      <c r="J8" s="3">
        <v>114.625</v>
      </c>
      <c r="K8" s="4">
        <v>100</v>
      </c>
      <c r="L8" s="27"/>
      <c r="M8" s="16"/>
      <c r="N8" s="32"/>
      <c r="O8" s="32"/>
      <c r="P8" s="33"/>
      <c r="Q8" s="27"/>
      <c r="R8" s="14"/>
      <c r="S8" s="48"/>
      <c r="T8" s="48"/>
      <c r="U8" s="49"/>
      <c r="V8" s="27"/>
      <c r="W8" s="16"/>
      <c r="X8" s="32"/>
      <c r="Y8" s="32"/>
      <c r="Z8" s="33"/>
      <c r="AA8" s="27"/>
      <c r="AB8" s="14"/>
      <c r="AC8" s="48"/>
      <c r="AD8" s="48"/>
      <c r="AE8" s="49"/>
    </row>
    <row r="9" spans="1:31" x14ac:dyDescent="0.25">
      <c r="A9" s="38"/>
      <c r="B9" s="14"/>
      <c r="C9" s="16"/>
      <c r="D9" s="3">
        <v>9.9168999999999993E-2</v>
      </c>
      <c r="E9" s="3">
        <v>126.867</v>
      </c>
      <c r="F9" s="4">
        <v>401</v>
      </c>
      <c r="G9" s="14"/>
      <c r="H9" s="16"/>
      <c r="I9" s="3">
        <v>9.571636E-2</v>
      </c>
      <c r="J9" s="3">
        <v>95.894999999999996</v>
      </c>
      <c r="K9" s="4">
        <v>98</v>
      </c>
      <c r="L9" s="27"/>
      <c r="M9" s="16"/>
      <c r="N9" s="32"/>
      <c r="O9" s="32"/>
      <c r="P9" s="33"/>
      <c r="Q9" s="27"/>
      <c r="R9" s="14"/>
      <c r="S9" s="48"/>
      <c r="T9" s="48"/>
      <c r="U9" s="49"/>
      <c r="V9" s="27"/>
      <c r="W9" s="16"/>
      <c r="X9" s="32"/>
      <c r="Y9" s="32"/>
      <c r="Z9" s="33"/>
      <c r="AA9" s="27"/>
      <c r="AB9" s="14"/>
      <c r="AC9" s="48"/>
      <c r="AD9" s="48"/>
      <c r="AE9" s="49"/>
    </row>
    <row r="10" spans="1:31" x14ac:dyDescent="0.25">
      <c r="A10" s="38"/>
      <c r="B10" s="14"/>
      <c r="C10" s="16"/>
      <c r="D10" s="3">
        <v>9.9685999999999997E-2</v>
      </c>
      <c r="E10" s="3">
        <v>75.775000000000006</v>
      </c>
      <c r="F10" s="4">
        <v>238</v>
      </c>
      <c r="G10" s="14"/>
      <c r="H10" s="16"/>
      <c r="I10" s="3">
        <v>8.6823559999999994E-2</v>
      </c>
      <c r="J10" s="3">
        <v>97.816999999999993</v>
      </c>
      <c r="K10" s="4">
        <v>101</v>
      </c>
      <c r="L10" s="27"/>
      <c r="M10" s="16"/>
      <c r="N10" s="32"/>
      <c r="O10" s="32"/>
      <c r="P10" s="33"/>
      <c r="Q10" s="27"/>
      <c r="R10" s="14"/>
      <c r="S10" s="48"/>
      <c r="T10" s="48"/>
      <c r="U10" s="49"/>
      <c r="V10" s="27"/>
      <c r="W10" s="16"/>
      <c r="X10" s="32"/>
      <c r="Y10" s="32"/>
      <c r="Z10" s="33"/>
      <c r="AA10" s="27"/>
      <c r="AB10" s="14"/>
      <c r="AC10" s="48"/>
      <c r="AD10" s="48"/>
      <c r="AE10" s="49"/>
    </row>
    <row r="11" spans="1:31" x14ac:dyDescent="0.25">
      <c r="A11" s="3" t="s">
        <v>6</v>
      </c>
      <c r="B11" s="5"/>
      <c r="C11" s="9"/>
      <c r="D11" s="7">
        <f>AVERAGE(D6:D10)</f>
        <v>9.7620999999999999E-2</v>
      </c>
      <c r="E11" s="7">
        <f>AVERAGE(E6:E10)</f>
        <v>76.844800000000006</v>
      </c>
      <c r="F11" s="6">
        <f t="shared" ref="F11" si="0">AVERAGE(F6:F10)</f>
        <v>242.8</v>
      </c>
      <c r="G11" s="5"/>
      <c r="H11" s="9"/>
      <c r="I11" s="7">
        <f xml:space="preserve"> AVERAGE(I6:I10)</f>
        <v>9.2797675999999996E-2</v>
      </c>
      <c r="J11" s="7">
        <f xml:space="preserve"> AVERAGE(J6:J10)</f>
        <v>99.537999999999997</v>
      </c>
      <c r="K11" s="6">
        <f xml:space="preserve"> AVERAGE(K6:K10)</f>
        <v>99</v>
      </c>
      <c r="L11" s="28"/>
      <c r="M11" s="34"/>
      <c r="N11" s="35"/>
      <c r="O11" s="35"/>
      <c r="P11" s="36"/>
      <c r="Q11" s="28"/>
      <c r="R11" s="50"/>
      <c r="S11" s="51"/>
      <c r="T11" s="51"/>
      <c r="U11" s="52"/>
      <c r="V11" s="28"/>
      <c r="W11" s="34"/>
      <c r="X11" s="35"/>
      <c r="Y11" s="35"/>
      <c r="Z11" s="36"/>
      <c r="AA11" s="28"/>
      <c r="AB11" s="50"/>
      <c r="AC11" s="51"/>
      <c r="AD11" s="51"/>
      <c r="AE11" s="52"/>
    </row>
    <row r="12" spans="1:31" x14ac:dyDescent="0.25">
      <c r="A12" s="37" t="s">
        <v>10</v>
      </c>
      <c r="B12" s="13">
        <v>1E-3</v>
      </c>
      <c r="C12" s="15" t="s">
        <v>9</v>
      </c>
      <c r="D12" s="2">
        <v>9.691E-3</v>
      </c>
      <c r="E12" s="3">
        <v>91.733000000000004</v>
      </c>
      <c r="F12" s="4">
        <v>306</v>
      </c>
      <c r="G12" s="13">
        <v>0.1</v>
      </c>
      <c r="H12" s="15" t="s">
        <v>9</v>
      </c>
      <c r="I12" s="2">
        <v>7.8398369999999995E-2</v>
      </c>
      <c r="J12" s="2">
        <v>60.084000000000003</v>
      </c>
      <c r="K12" s="1">
        <v>101</v>
      </c>
      <c r="L12" s="26" t="s">
        <v>17</v>
      </c>
      <c r="M12" s="29">
        <v>1E-3</v>
      </c>
      <c r="N12" s="30"/>
      <c r="O12" s="30"/>
      <c r="P12" s="31"/>
      <c r="Q12" s="26" t="s">
        <v>17</v>
      </c>
      <c r="R12" s="45">
        <v>2E-3</v>
      </c>
      <c r="S12" s="46"/>
      <c r="T12" s="46"/>
      <c r="U12" s="47"/>
      <c r="V12" s="26" t="s">
        <v>17</v>
      </c>
      <c r="W12" s="29">
        <v>0.27300000000000002</v>
      </c>
      <c r="X12" s="30"/>
      <c r="Y12" s="30"/>
      <c r="Z12" s="31"/>
      <c r="AA12" s="26" t="s">
        <v>17</v>
      </c>
      <c r="AB12" s="45">
        <v>1E-3</v>
      </c>
      <c r="AC12" s="46"/>
      <c r="AD12" s="46"/>
      <c r="AE12" s="47"/>
    </row>
    <row r="13" spans="1:31" x14ac:dyDescent="0.25">
      <c r="A13" s="38"/>
      <c r="B13" s="14"/>
      <c r="C13" s="16"/>
      <c r="D13" s="3">
        <v>9.6109999999999998E-3</v>
      </c>
      <c r="E13" s="3">
        <v>52.786999999999999</v>
      </c>
      <c r="F13" s="4">
        <v>159</v>
      </c>
      <c r="G13" s="14"/>
      <c r="H13" s="16"/>
      <c r="I13" s="3">
        <v>9.9572469999999996E-2</v>
      </c>
      <c r="J13" s="3">
        <v>61.186</v>
      </c>
      <c r="K13" s="4">
        <v>103</v>
      </c>
      <c r="L13" s="27"/>
      <c r="M13" s="16"/>
      <c r="N13" s="32"/>
      <c r="O13" s="32"/>
      <c r="P13" s="33"/>
      <c r="Q13" s="27"/>
      <c r="R13" s="14"/>
      <c r="S13" s="48"/>
      <c r="T13" s="48"/>
      <c r="U13" s="49"/>
      <c r="V13" s="27"/>
      <c r="W13" s="16"/>
      <c r="X13" s="32"/>
      <c r="Y13" s="32"/>
      <c r="Z13" s="33"/>
      <c r="AA13" s="27"/>
      <c r="AB13" s="14"/>
      <c r="AC13" s="48"/>
      <c r="AD13" s="48"/>
      <c r="AE13" s="49"/>
    </row>
    <row r="14" spans="1:31" x14ac:dyDescent="0.25">
      <c r="A14" s="38"/>
      <c r="B14" s="14"/>
      <c r="C14" s="16"/>
      <c r="D14" s="3">
        <v>9.3100000000000006E-3</v>
      </c>
      <c r="E14" s="3">
        <v>65.186999999999998</v>
      </c>
      <c r="F14" s="4">
        <v>213</v>
      </c>
      <c r="G14" s="14"/>
      <c r="H14" s="16"/>
      <c r="I14" s="3">
        <v>8.878171E-2</v>
      </c>
      <c r="J14" s="3">
        <v>60.042999999999999</v>
      </c>
      <c r="K14" s="4">
        <v>101</v>
      </c>
      <c r="L14" s="27"/>
      <c r="M14" s="16"/>
      <c r="N14" s="32"/>
      <c r="O14" s="32"/>
      <c r="P14" s="33"/>
      <c r="Q14" s="27"/>
      <c r="R14" s="14"/>
      <c r="S14" s="48"/>
      <c r="T14" s="48"/>
      <c r="U14" s="49"/>
      <c r="V14" s="27"/>
      <c r="W14" s="16"/>
      <c r="X14" s="32"/>
      <c r="Y14" s="32"/>
      <c r="Z14" s="33"/>
      <c r="AA14" s="27"/>
      <c r="AB14" s="14"/>
      <c r="AC14" s="48"/>
      <c r="AD14" s="48"/>
      <c r="AE14" s="49"/>
    </row>
    <row r="15" spans="1:31" x14ac:dyDescent="0.25">
      <c r="A15" s="38"/>
      <c r="B15" s="14"/>
      <c r="C15" s="16"/>
      <c r="D15" s="3">
        <v>9.528E-3</v>
      </c>
      <c r="E15" s="3">
        <v>49.104999999999997</v>
      </c>
      <c r="F15" s="4">
        <v>160</v>
      </c>
      <c r="G15" s="14"/>
      <c r="H15" s="16"/>
      <c r="I15" s="3">
        <v>6.8281469999999997E-2</v>
      </c>
      <c r="J15" s="3">
        <v>59.003999999999998</v>
      </c>
      <c r="K15" s="4">
        <v>100</v>
      </c>
      <c r="L15" s="27"/>
      <c r="M15" s="16"/>
      <c r="N15" s="32"/>
      <c r="O15" s="32"/>
      <c r="P15" s="33"/>
      <c r="Q15" s="27"/>
      <c r="R15" s="14"/>
      <c r="S15" s="48"/>
      <c r="T15" s="48"/>
      <c r="U15" s="49"/>
      <c r="V15" s="27"/>
      <c r="W15" s="16"/>
      <c r="X15" s="32"/>
      <c r="Y15" s="32"/>
      <c r="Z15" s="33"/>
      <c r="AA15" s="27"/>
      <c r="AB15" s="14"/>
      <c r="AC15" s="48"/>
      <c r="AD15" s="48"/>
      <c r="AE15" s="49"/>
    </row>
    <row r="16" spans="1:31" x14ac:dyDescent="0.25">
      <c r="A16" s="38"/>
      <c r="B16" s="14"/>
      <c r="C16" s="16"/>
      <c r="D16" s="3">
        <v>9.7289999999999998E-3</v>
      </c>
      <c r="E16" s="3">
        <v>62.113999999999997</v>
      </c>
      <c r="F16" s="4">
        <v>191</v>
      </c>
      <c r="G16" s="14"/>
      <c r="H16" s="16"/>
      <c r="I16" s="3">
        <v>8.2868460000000005E-2</v>
      </c>
      <c r="J16" s="3">
        <v>60.277999999999999</v>
      </c>
      <c r="K16" s="4">
        <v>101</v>
      </c>
      <c r="L16" s="27"/>
      <c r="M16" s="16"/>
      <c r="N16" s="32"/>
      <c r="O16" s="32"/>
      <c r="P16" s="33"/>
      <c r="Q16" s="27"/>
      <c r="R16" s="14"/>
      <c r="S16" s="48"/>
      <c r="T16" s="48"/>
      <c r="U16" s="49"/>
      <c r="V16" s="27"/>
      <c r="W16" s="16"/>
      <c r="X16" s="32"/>
      <c r="Y16" s="32"/>
      <c r="Z16" s="33"/>
      <c r="AA16" s="27"/>
      <c r="AB16" s="14"/>
      <c r="AC16" s="48"/>
      <c r="AD16" s="48"/>
      <c r="AE16" s="49"/>
    </row>
    <row r="17" spans="1:31" x14ac:dyDescent="0.25">
      <c r="A17" s="3" t="s">
        <v>6</v>
      </c>
      <c r="B17" s="5"/>
      <c r="C17" s="9"/>
      <c r="D17" s="7">
        <f>AVERAGE(D12:D16)</f>
        <v>9.5738000000000004E-3</v>
      </c>
      <c r="E17" s="7">
        <f t="shared" ref="E17:F17" si="1">AVERAGE(E12:E16)</f>
        <v>64.185199999999995</v>
      </c>
      <c r="F17" s="6">
        <f t="shared" si="1"/>
        <v>205.8</v>
      </c>
      <c r="G17" s="5"/>
      <c r="H17" s="9"/>
      <c r="I17" s="7">
        <f xml:space="preserve"> AVERAGE(I12:I16)</f>
        <v>8.358049599999999E-2</v>
      </c>
      <c r="J17" s="7">
        <f xml:space="preserve"> AVERAGE(J12:J16)</f>
        <v>60.119000000000007</v>
      </c>
      <c r="K17" s="6">
        <f xml:space="preserve"> AVERAGE(K12:K16)</f>
        <v>101.2</v>
      </c>
      <c r="L17" s="28"/>
      <c r="M17" s="34"/>
      <c r="N17" s="35"/>
      <c r="O17" s="35"/>
      <c r="P17" s="36"/>
      <c r="Q17" s="28"/>
      <c r="R17" s="50"/>
      <c r="S17" s="51"/>
      <c r="T17" s="51"/>
      <c r="U17" s="52"/>
      <c r="V17" s="28"/>
      <c r="W17" s="34"/>
      <c r="X17" s="35"/>
      <c r="Y17" s="35"/>
      <c r="Z17" s="36"/>
      <c r="AA17" s="28"/>
      <c r="AB17" s="50"/>
      <c r="AC17" s="51"/>
      <c r="AD17" s="51"/>
      <c r="AE17" s="52"/>
    </row>
    <row r="18" spans="1:31" x14ac:dyDescent="0.25">
      <c r="A18" s="37" t="s">
        <v>11</v>
      </c>
      <c r="B18" s="13">
        <v>1E-4</v>
      </c>
      <c r="C18" s="15" t="s">
        <v>9</v>
      </c>
      <c r="D18" s="2">
        <v>7.8570000000000002E-5</v>
      </c>
      <c r="E18" s="3">
        <v>70.44</v>
      </c>
      <c r="F18" s="4">
        <v>298</v>
      </c>
      <c r="G18" s="13">
        <v>1E-3</v>
      </c>
      <c r="H18" s="15" t="s">
        <v>9</v>
      </c>
      <c r="I18" s="2">
        <v>5.1968000000000001E-4</v>
      </c>
      <c r="J18" s="3">
        <v>29.465</v>
      </c>
      <c r="K18" s="4">
        <v>103</v>
      </c>
      <c r="L18" s="26" t="s">
        <v>17</v>
      </c>
      <c r="M18" s="29">
        <v>0.01</v>
      </c>
      <c r="N18" s="30"/>
      <c r="O18" s="30"/>
      <c r="P18" s="31"/>
      <c r="Q18" s="53" t="s">
        <v>26</v>
      </c>
      <c r="R18" s="29" t="s">
        <v>20</v>
      </c>
      <c r="S18" s="30"/>
      <c r="T18" s="30"/>
      <c r="U18" s="31"/>
      <c r="V18" s="53" t="s">
        <v>27</v>
      </c>
      <c r="W18" s="29" t="s">
        <v>20</v>
      </c>
      <c r="X18" s="30"/>
      <c r="Y18" s="30"/>
      <c r="Z18" s="31"/>
      <c r="AA18" s="26" t="s">
        <v>17</v>
      </c>
      <c r="AB18" s="45">
        <v>1E-3</v>
      </c>
      <c r="AC18" s="46"/>
      <c r="AD18" s="46"/>
      <c r="AE18" s="47"/>
    </row>
    <row r="19" spans="1:31" x14ac:dyDescent="0.25">
      <c r="A19" s="38"/>
      <c r="B19" s="14"/>
      <c r="C19" s="16"/>
      <c r="D19" s="3">
        <v>9.7850000000000007E-5</v>
      </c>
      <c r="E19" s="3">
        <v>71.102000000000004</v>
      </c>
      <c r="F19" s="4">
        <v>312</v>
      </c>
      <c r="G19" s="14"/>
      <c r="H19" s="16"/>
      <c r="I19" s="3">
        <v>8.6260999999999998E-4</v>
      </c>
      <c r="J19" s="3">
        <v>27.579000000000001</v>
      </c>
      <c r="K19" s="4">
        <v>101</v>
      </c>
      <c r="L19" s="27"/>
      <c r="M19" s="16"/>
      <c r="N19" s="32"/>
      <c r="O19" s="32"/>
      <c r="P19" s="33"/>
      <c r="Q19" s="27"/>
      <c r="R19" s="16"/>
      <c r="S19" s="32"/>
      <c r="T19" s="32"/>
      <c r="U19" s="33"/>
      <c r="V19" s="27"/>
      <c r="W19" s="16"/>
      <c r="X19" s="32"/>
      <c r="Y19" s="32"/>
      <c r="Z19" s="33"/>
      <c r="AA19" s="27"/>
      <c r="AB19" s="14"/>
      <c r="AC19" s="48"/>
      <c r="AD19" s="48"/>
      <c r="AE19" s="49"/>
    </row>
    <row r="20" spans="1:31" x14ac:dyDescent="0.25">
      <c r="A20" s="38"/>
      <c r="B20" s="14"/>
      <c r="C20" s="16"/>
      <c r="D20" s="3">
        <v>9.4820000000000004E-5</v>
      </c>
      <c r="E20" s="3">
        <v>71.626999999999995</v>
      </c>
      <c r="F20" s="4">
        <v>307</v>
      </c>
      <c r="G20" s="14"/>
      <c r="H20" s="16"/>
      <c r="I20" s="3">
        <v>7.9969000000000004E-4</v>
      </c>
      <c r="J20" s="3">
        <v>36.783000000000001</v>
      </c>
      <c r="K20" s="4">
        <v>102</v>
      </c>
      <c r="L20" s="27"/>
      <c r="M20" s="16"/>
      <c r="N20" s="32"/>
      <c r="O20" s="32"/>
      <c r="P20" s="33"/>
      <c r="Q20" s="27"/>
      <c r="R20" s="16"/>
      <c r="S20" s="32"/>
      <c r="T20" s="32"/>
      <c r="U20" s="33"/>
      <c r="V20" s="27"/>
      <c r="W20" s="16"/>
      <c r="X20" s="32"/>
      <c r="Y20" s="32"/>
      <c r="Z20" s="33"/>
      <c r="AA20" s="27"/>
      <c r="AB20" s="14"/>
      <c r="AC20" s="48"/>
      <c r="AD20" s="48"/>
      <c r="AE20" s="49"/>
    </row>
    <row r="21" spans="1:31" x14ac:dyDescent="0.25">
      <c r="A21" s="38"/>
      <c r="B21" s="14"/>
      <c r="C21" s="16"/>
      <c r="D21" s="3">
        <v>9.488E-5</v>
      </c>
      <c r="E21" s="3">
        <v>85.988</v>
      </c>
      <c r="F21" s="4">
        <v>374</v>
      </c>
      <c r="G21" s="14"/>
      <c r="H21" s="16"/>
      <c r="I21" s="3">
        <v>9.0111E-4</v>
      </c>
      <c r="J21" s="3">
        <v>36.774999999999999</v>
      </c>
      <c r="K21" s="4">
        <v>101</v>
      </c>
      <c r="L21" s="27"/>
      <c r="M21" s="16"/>
      <c r="N21" s="32"/>
      <c r="O21" s="32"/>
      <c r="P21" s="33"/>
      <c r="Q21" s="27"/>
      <c r="R21" s="16"/>
      <c r="S21" s="32"/>
      <c r="T21" s="32"/>
      <c r="U21" s="33"/>
      <c r="V21" s="27"/>
      <c r="W21" s="16"/>
      <c r="X21" s="32"/>
      <c r="Y21" s="32"/>
      <c r="Z21" s="33"/>
      <c r="AA21" s="27"/>
      <c r="AB21" s="14"/>
      <c r="AC21" s="48"/>
      <c r="AD21" s="48"/>
      <c r="AE21" s="49"/>
    </row>
    <row r="22" spans="1:31" x14ac:dyDescent="0.25">
      <c r="A22" s="38"/>
      <c r="B22" s="14"/>
      <c r="C22" s="16"/>
      <c r="D22" s="3">
        <v>9.9309999999999996E-5</v>
      </c>
      <c r="E22" s="3">
        <v>80.688999999999993</v>
      </c>
      <c r="F22" s="4">
        <v>320</v>
      </c>
      <c r="G22" s="14"/>
      <c r="H22" s="16"/>
      <c r="I22" s="3">
        <v>7.7039999999999997E-4</v>
      </c>
      <c r="J22" s="3">
        <v>38.154000000000003</v>
      </c>
      <c r="K22" s="4">
        <v>105</v>
      </c>
      <c r="L22" s="27"/>
      <c r="M22" s="16"/>
      <c r="N22" s="32"/>
      <c r="O22" s="32"/>
      <c r="P22" s="33"/>
      <c r="Q22" s="27"/>
      <c r="R22" s="16"/>
      <c r="S22" s="32"/>
      <c r="T22" s="32"/>
      <c r="U22" s="33"/>
      <c r="V22" s="27"/>
      <c r="W22" s="16"/>
      <c r="X22" s="32"/>
      <c r="Y22" s="32"/>
      <c r="Z22" s="33"/>
      <c r="AA22" s="27"/>
      <c r="AB22" s="14"/>
      <c r="AC22" s="48"/>
      <c r="AD22" s="48"/>
      <c r="AE22" s="49"/>
    </row>
    <row r="23" spans="1:31" x14ac:dyDescent="0.25">
      <c r="A23" s="3" t="s">
        <v>6</v>
      </c>
      <c r="B23" s="5"/>
      <c r="C23" s="9"/>
      <c r="D23" s="7">
        <f>AVERAGE(D18:D22)</f>
        <v>9.3085999999999996E-5</v>
      </c>
      <c r="E23" s="7">
        <f t="shared" ref="E23:F23" si="2">AVERAGE(E18:E22)</f>
        <v>75.969200000000001</v>
      </c>
      <c r="F23" s="6">
        <f t="shared" si="2"/>
        <v>322.2</v>
      </c>
      <c r="G23" s="5"/>
      <c r="H23" s="9"/>
      <c r="I23" s="7">
        <f>AVERAGE(I18:I22)</f>
        <v>7.70698E-4</v>
      </c>
      <c r="J23" s="7">
        <f t="shared" ref="J23" si="3">AVERAGE(J18:J22)</f>
        <v>33.751199999999997</v>
      </c>
      <c r="K23" s="7">
        <f>AVERAGE(K18:K22)</f>
        <v>102.4</v>
      </c>
      <c r="L23" s="28"/>
      <c r="M23" s="34"/>
      <c r="N23" s="35"/>
      <c r="O23" s="35"/>
      <c r="P23" s="36"/>
      <c r="Q23" s="28"/>
      <c r="R23" s="34"/>
      <c r="S23" s="35"/>
      <c r="T23" s="35"/>
      <c r="U23" s="36"/>
      <c r="V23" s="28"/>
      <c r="W23" s="34"/>
      <c r="X23" s="35"/>
      <c r="Y23" s="35"/>
      <c r="Z23" s="36"/>
      <c r="AA23" s="28"/>
      <c r="AB23" s="50"/>
      <c r="AC23" s="51"/>
      <c r="AD23" s="51"/>
      <c r="AE23" s="52"/>
    </row>
    <row r="24" spans="1:31" ht="15" customHeight="1" x14ac:dyDescent="0.25">
      <c r="A24" s="37" t="s">
        <v>12</v>
      </c>
      <c r="B24" s="13">
        <v>1E-4</v>
      </c>
      <c r="C24" s="15" t="s">
        <v>9</v>
      </c>
      <c r="D24" s="2">
        <v>9.98E-5</v>
      </c>
      <c r="E24" s="3">
        <v>41.442999999999998</v>
      </c>
      <c r="F24" s="4">
        <v>196</v>
      </c>
      <c r="G24" s="13">
        <v>1E-3</v>
      </c>
      <c r="H24" s="15" t="s">
        <v>9</v>
      </c>
      <c r="I24" s="2">
        <v>7.6278000000000001E-4</v>
      </c>
      <c r="J24" s="3">
        <v>23.216999999999999</v>
      </c>
      <c r="K24" s="4">
        <v>101</v>
      </c>
      <c r="L24" s="26" t="s">
        <v>17</v>
      </c>
      <c r="M24" s="29">
        <v>0.01</v>
      </c>
      <c r="N24" s="30"/>
      <c r="O24" s="30"/>
      <c r="P24" s="31"/>
      <c r="Q24" s="53" t="s">
        <v>26</v>
      </c>
      <c r="R24" s="29" t="s">
        <v>20</v>
      </c>
      <c r="S24" s="30"/>
      <c r="T24" s="30"/>
      <c r="U24" s="31"/>
      <c r="V24" s="53" t="s">
        <v>27</v>
      </c>
      <c r="W24" s="29" t="s">
        <v>20</v>
      </c>
      <c r="X24" s="30"/>
      <c r="Y24" s="30"/>
      <c r="Z24" s="31"/>
      <c r="AA24" s="26" t="s">
        <v>17</v>
      </c>
      <c r="AB24" s="45">
        <v>1E-3</v>
      </c>
      <c r="AC24" s="46"/>
      <c r="AD24" s="46"/>
      <c r="AE24" s="47"/>
    </row>
    <row r="25" spans="1:31" x14ac:dyDescent="0.25">
      <c r="A25" s="38"/>
      <c r="B25" s="14"/>
      <c r="C25" s="16"/>
      <c r="D25" s="3">
        <v>9.5979999999999999E-5</v>
      </c>
      <c r="E25" s="3">
        <v>65.28</v>
      </c>
      <c r="F25" s="4">
        <v>285</v>
      </c>
      <c r="G25" s="14"/>
      <c r="H25" s="16"/>
      <c r="I25" s="3">
        <v>7.1184000000000004E-4</v>
      </c>
      <c r="J25" s="3">
        <v>21.043299999999999</v>
      </c>
      <c r="K25" s="4">
        <v>92</v>
      </c>
      <c r="L25" s="27"/>
      <c r="M25" s="16"/>
      <c r="N25" s="32"/>
      <c r="O25" s="32"/>
      <c r="P25" s="33"/>
      <c r="Q25" s="27"/>
      <c r="R25" s="16"/>
      <c r="S25" s="32"/>
      <c r="T25" s="32"/>
      <c r="U25" s="33"/>
      <c r="V25" s="27"/>
      <c r="W25" s="16"/>
      <c r="X25" s="32"/>
      <c r="Y25" s="32"/>
      <c r="Z25" s="33"/>
      <c r="AA25" s="27"/>
      <c r="AB25" s="14"/>
      <c r="AC25" s="48"/>
      <c r="AD25" s="48"/>
      <c r="AE25" s="49"/>
    </row>
    <row r="26" spans="1:31" x14ac:dyDescent="0.25">
      <c r="A26" s="38"/>
      <c r="B26" s="14"/>
      <c r="C26" s="16"/>
      <c r="D26" s="3">
        <v>9.8859999999999999E-5</v>
      </c>
      <c r="E26" s="3">
        <v>41.369</v>
      </c>
      <c r="F26" s="4">
        <v>174</v>
      </c>
      <c r="G26" s="14"/>
      <c r="H26" s="16"/>
      <c r="I26" s="3">
        <v>9.9836E-4</v>
      </c>
      <c r="J26" s="3">
        <v>2.524</v>
      </c>
      <c r="K26" s="4">
        <v>11</v>
      </c>
      <c r="L26" s="27"/>
      <c r="M26" s="16"/>
      <c r="N26" s="32"/>
      <c r="O26" s="32"/>
      <c r="P26" s="33"/>
      <c r="Q26" s="27"/>
      <c r="R26" s="16"/>
      <c r="S26" s="32"/>
      <c r="T26" s="32"/>
      <c r="U26" s="33"/>
      <c r="V26" s="27"/>
      <c r="W26" s="16"/>
      <c r="X26" s="32"/>
      <c r="Y26" s="32"/>
      <c r="Z26" s="33"/>
      <c r="AA26" s="27"/>
      <c r="AB26" s="14"/>
      <c r="AC26" s="48"/>
      <c r="AD26" s="48"/>
      <c r="AE26" s="49"/>
    </row>
    <row r="27" spans="1:31" x14ac:dyDescent="0.25">
      <c r="A27" s="38"/>
      <c r="B27" s="14"/>
      <c r="C27" s="16"/>
      <c r="D27" s="3">
        <v>9.9290000000000007E-5</v>
      </c>
      <c r="E27" s="3">
        <v>42.463999999999999</v>
      </c>
      <c r="F27" s="4">
        <v>175</v>
      </c>
      <c r="G27" s="14"/>
      <c r="H27" s="16"/>
      <c r="I27" s="3">
        <v>2.9119999999999998E-4</v>
      </c>
      <c r="J27" s="3">
        <v>23.454999999999998</v>
      </c>
      <c r="K27" s="4">
        <v>101</v>
      </c>
      <c r="L27" s="27"/>
      <c r="M27" s="16"/>
      <c r="N27" s="32"/>
      <c r="O27" s="32"/>
      <c r="P27" s="33"/>
      <c r="Q27" s="27"/>
      <c r="R27" s="16"/>
      <c r="S27" s="32"/>
      <c r="T27" s="32"/>
      <c r="U27" s="33"/>
      <c r="V27" s="27"/>
      <c r="W27" s="16"/>
      <c r="X27" s="32"/>
      <c r="Y27" s="32"/>
      <c r="Z27" s="33"/>
      <c r="AA27" s="27"/>
      <c r="AB27" s="14"/>
      <c r="AC27" s="48"/>
      <c r="AD27" s="48"/>
      <c r="AE27" s="49"/>
    </row>
    <row r="28" spans="1:31" x14ac:dyDescent="0.25">
      <c r="A28" s="38"/>
      <c r="B28" s="14"/>
      <c r="C28" s="16"/>
      <c r="D28" s="3">
        <v>9.6349999999999997E-5</v>
      </c>
      <c r="E28" s="3">
        <v>54.656999999999996</v>
      </c>
      <c r="F28" s="4">
        <v>212</v>
      </c>
      <c r="G28" s="14"/>
      <c r="H28" s="16"/>
      <c r="I28" s="3">
        <v>2.1363E-4</v>
      </c>
      <c r="J28" s="3">
        <v>23.478000000000002</v>
      </c>
      <c r="K28" s="4">
        <v>102</v>
      </c>
      <c r="L28" s="27"/>
      <c r="M28" s="16"/>
      <c r="N28" s="32"/>
      <c r="O28" s="32"/>
      <c r="P28" s="33"/>
      <c r="Q28" s="27"/>
      <c r="R28" s="16"/>
      <c r="S28" s="32"/>
      <c r="T28" s="32"/>
      <c r="U28" s="33"/>
      <c r="V28" s="27"/>
      <c r="W28" s="16"/>
      <c r="X28" s="32"/>
      <c r="Y28" s="32"/>
      <c r="Z28" s="33"/>
      <c r="AA28" s="27"/>
      <c r="AB28" s="14"/>
      <c r="AC28" s="48"/>
      <c r="AD28" s="48"/>
      <c r="AE28" s="49"/>
    </row>
    <row r="29" spans="1:31" x14ac:dyDescent="0.25">
      <c r="A29" s="8" t="s">
        <v>6</v>
      </c>
      <c r="B29" s="5"/>
      <c r="C29" s="9"/>
      <c r="D29" s="7">
        <f>AVERAGE(D24:D28)</f>
        <v>9.8056000000000011E-5</v>
      </c>
      <c r="E29" s="7">
        <f t="shared" ref="E29:F29" si="4">AVERAGE(E24:E28)</f>
        <v>49.042599999999993</v>
      </c>
      <c r="F29" s="6">
        <f t="shared" si="4"/>
        <v>208.4</v>
      </c>
      <c r="G29" s="5"/>
      <c r="H29" s="9"/>
      <c r="I29" s="7">
        <f xml:space="preserve"> AVERAGE(I24:I28)</f>
        <v>5.95562E-4</v>
      </c>
      <c r="J29" s="7">
        <f t="shared" ref="J29:K29" si="5" xml:space="preserve"> AVERAGE(J24:J28)</f>
        <v>18.743459999999999</v>
      </c>
      <c r="K29" s="7">
        <f t="shared" si="5"/>
        <v>81.400000000000006</v>
      </c>
      <c r="L29" s="28"/>
      <c r="M29" s="34"/>
      <c r="N29" s="35"/>
      <c r="O29" s="35"/>
      <c r="P29" s="36"/>
      <c r="Q29" s="28"/>
      <c r="R29" s="34"/>
      <c r="S29" s="35"/>
      <c r="T29" s="35"/>
      <c r="U29" s="36"/>
      <c r="V29" s="28"/>
      <c r="W29" s="34"/>
      <c r="X29" s="35"/>
      <c r="Y29" s="35"/>
      <c r="Z29" s="36"/>
      <c r="AA29" s="28"/>
      <c r="AB29" s="50"/>
      <c r="AC29" s="51"/>
      <c r="AD29" s="51"/>
      <c r="AE29" s="52"/>
    </row>
    <row r="30" spans="1:31" x14ac:dyDescent="0.25">
      <c r="A30" s="37" t="s">
        <v>13</v>
      </c>
      <c r="B30" s="13">
        <v>1E-4</v>
      </c>
      <c r="C30" s="15" t="s">
        <v>9</v>
      </c>
      <c r="D30" s="2">
        <v>9.904E-5</v>
      </c>
      <c r="E30" s="3">
        <v>45.732999999999997</v>
      </c>
      <c r="F30" s="4">
        <v>110</v>
      </c>
      <c r="G30" s="13">
        <v>0.01</v>
      </c>
      <c r="H30" s="15" t="s">
        <v>9</v>
      </c>
      <c r="I30" s="2">
        <v>9.9578800000000006E-3</v>
      </c>
      <c r="J30" s="3">
        <v>584.88400000000001</v>
      </c>
      <c r="K30" s="4">
        <v>414</v>
      </c>
      <c r="L30" s="26" t="s">
        <v>17</v>
      </c>
      <c r="M30" s="29">
        <v>0.01</v>
      </c>
      <c r="N30" s="30"/>
      <c r="O30" s="30"/>
      <c r="P30" s="31"/>
      <c r="Q30" s="53" t="s">
        <v>26</v>
      </c>
      <c r="R30" s="29" t="s">
        <v>20</v>
      </c>
      <c r="S30" s="30"/>
      <c r="T30" s="30"/>
      <c r="U30" s="31"/>
      <c r="V30" s="26" t="s">
        <v>17</v>
      </c>
      <c r="W30" s="29">
        <v>1.86</v>
      </c>
      <c r="X30" s="30"/>
      <c r="Y30" s="30"/>
      <c r="Z30" s="31"/>
      <c r="AA30" s="26" t="s">
        <v>17</v>
      </c>
      <c r="AB30" s="45">
        <v>1E-3</v>
      </c>
      <c r="AC30" s="46"/>
      <c r="AD30" s="46"/>
      <c r="AE30" s="47"/>
    </row>
    <row r="31" spans="1:31" x14ac:dyDescent="0.25">
      <c r="A31" s="38"/>
      <c r="B31" s="14"/>
      <c r="C31" s="16"/>
      <c r="D31" s="3">
        <v>9.946E-5</v>
      </c>
      <c r="E31" s="3">
        <v>45.973999999999997</v>
      </c>
      <c r="F31" s="4">
        <v>114</v>
      </c>
      <c r="G31" s="14"/>
      <c r="H31" s="16"/>
      <c r="I31" s="3">
        <v>9.9749699999999997E-3</v>
      </c>
      <c r="J31" s="3">
        <v>534.95500000000004</v>
      </c>
      <c r="K31" s="4">
        <v>365</v>
      </c>
      <c r="L31" s="27"/>
      <c r="M31" s="16"/>
      <c r="N31" s="32"/>
      <c r="O31" s="32"/>
      <c r="P31" s="33"/>
      <c r="Q31" s="27"/>
      <c r="R31" s="16"/>
      <c r="S31" s="32"/>
      <c r="T31" s="32"/>
      <c r="U31" s="33"/>
      <c r="V31" s="27"/>
      <c r="W31" s="16"/>
      <c r="X31" s="32"/>
      <c r="Y31" s="32"/>
      <c r="Z31" s="33"/>
      <c r="AA31" s="27"/>
      <c r="AB31" s="14"/>
      <c r="AC31" s="48"/>
      <c r="AD31" s="48"/>
      <c r="AE31" s="49"/>
    </row>
    <row r="32" spans="1:31" x14ac:dyDescent="0.25">
      <c r="A32" s="38"/>
      <c r="B32" s="14"/>
      <c r="C32" s="16"/>
      <c r="D32" s="3">
        <v>9.7609999999999995E-5</v>
      </c>
      <c r="E32" s="3">
        <v>45.341000000000001</v>
      </c>
      <c r="F32" s="4">
        <v>113</v>
      </c>
      <c r="G32" s="14"/>
      <c r="H32" s="16"/>
      <c r="I32" s="3">
        <v>9.9265299999999994E-3</v>
      </c>
      <c r="J32" s="3">
        <v>379.84399999999999</v>
      </c>
      <c r="K32" s="4">
        <v>269</v>
      </c>
      <c r="L32" s="27"/>
      <c r="M32" s="16"/>
      <c r="N32" s="32"/>
      <c r="O32" s="32"/>
      <c r="P32" s="33"/>
      <c r="Q32" s="27"/>
      <c r="R32" s="16"/>
      <c r="S32" s="32"/>
      <c r="T32" s="32"/>
      <c r="U32" s="33"/>
      <c r="V32" s="27"/>
      <c r="W32" s="16"/>
      <c r="X32" s="32"/>
      <c r="Y32" s="32"/>
      <c r="Z32" s="33"/>
      <c r="AA32" s="27"/>
      <c r="AB32" s="14"/>
      <c r="AC32" s="48"/>
      <c r="AD32" s="48"/>
      <c r="AE32" s="49"/>
    </row>
    <row r="33" spans="1:31" x14ac:dyDescent="0.25">
      <c r="A33" s="38"/>
      <c r="B33" s="14"/>
      <c r="C33" s="16"/>
      <c r="D33" s="3">
        <v>9.8540000000000002E-5</v>
      </c>
      <c r="E33" s="3">
        <v>49.11</v>
      </c>
      <c r="F33" s="4">
        <v>122</v>
      </c>
      <c r="G33" s="14"/>
      <c r="H33" s="16"/>
      <c r="I33" s="3">
        <v>9.9461800000000006E-3</v>
      </c>
      <c r="J33" s="3">
        <v>406.03899999999999</v>
      </c>
      <c r="K33" s="4">
        <v>279</v>
      </c>
      <c r="L33" s="27"/>
      <c r="M33" s="16"/>
      <c r="N33" s="32"/>
      <c r="O33" s="32"/>
      <c r="P33" s="33"/>
      <c r="Q33" s="27"/>
      <c r="R33" s="16"/>
      <c r="S33" s="32"/>
      <c r="T33" s="32"/>
      <c r="U33" s="33"/>
      <c r="V33" s="27"/>
      <c r="W33" s="16"/>
      <c r="X33" s="32"/>
      <c r="Y33" s="32"/>
      <c r="Z33" s="33"/>
      <c r="AA33" s="27"/>
      <c r="AB33" s="14"/>
      <c r="AC33" s="48"/>
      <c r="AD33" s="48"/>
      <c r="AE33" s="49"/>
    </row>
    <row r="34" spans="1:31" x14ac:dyDescent="0.25">
      <c r="A34" s="38"/>
      <c r="B34" s="14"/>
      <c r="C34" s="16"/>
      <c r="D34" s="3">
        <v>9.1949999999999999E-5</v>
      </c>
      <c r="E34" s="3">
        <v>58.676000000000002</v>
      </c>
      <c r="F34" s="4">
        <v>134</v>
      </c>
      <c r="G34" s="14"/>
      <c r="H34" s="16"/>
      <c r="I34" s="3">
        <v>9.9944000000000005E-3</v>
      </c>
      <c r="J34" s="3">
        <v>416.952</v>
      </c>
      <c r="K34" s="4">
        <v>296</v>
      </c>
      <c r="L34" s="27"/>
      <c r="M34" s="16"/>
      <c r="N34" s="32"/>
      <c r="O34" s="32"/>
      <c r="P34" s="33"/>
      <c r="Q34" s="27"/>
      <c r="R34" s="16"/>
      <c r="S34" s="32"/>
      <c r="T34" s="32"/>
      <c r="U34" s="33"/>
      <c r="V34" s="27"/>
      <c r="W34" s="16"/>
      <c r="X34" s="32"/>
      <c r="Y34" s="32"/>
      <c r="Z34" s="33"/>
      <c r="AA34" s="27"/>
      <c r="AB34" s="14"/>
      <c r="AC34" s="48"/>
      <c r="AD34" s="48"/>
      <c r="AE34" s="49"/>
    </row>
    <row r="35" spans="1:31" x14ac:dyDescent="0.25">
      <c r="A35" s="8" t="s">
        <v>6</v>
      </c>
      <c r="B35" s="5"/>
      <c r="C35" s="9"/>
      <c r="D35" s="7">
        <f>AVERAGE(D30:D34)</f>
        <v>9.7319999999999997E-5</v>
      </c>
      <c r="E35" s="7">
        <f t="shared" ref="E35:F35" si="6">AVERAGE(E30:E34)</f>
        <v>48.966799999999999</v>
      </c>
      <c r="F35" s="6">
        <f t="shared" si="6"/>
        <v>118.6</v>
      </c>
      <c r="G35" s="5"/>
      <c r="H35" s="9"/>
      <c r="I35" s="7">
        <f xml:space="preserve"> AVERAGE(I30:I34)</f>
        <v>9.9599920000000008E-3</v>
      </c>
      <c r="J35" s="7">
        <f t="shared" ref="J35" si="7" xml:space="preserve"> AVERAGE(J30:J34)</f>
        <v>464.53480000000002</v>
      </c>
      <c r="K35" s="7">
        <f t="shared" ref="K35" si="8" xml:space="preserve"> AVERAGE(K30:K34)</f>
        <v>324.60000000000002</v>
      </c>
      <c r="L35" s="28"/>
      <c r="M35" s="34"/>
      <c r="N35" s="35"/>
      <c r="O35" s="35"/>
      <c r="P35" s="36"/>
      <c r="Q35" s="28"/>
      <c r="R35" s="34"/>
      <c r="S35" s="35"/>
      <c r="T35" s="35"/>
      <c r="U35" s="36"/>
      <c r="V35" s="28"/>
      <c r="W35" s="34"/>
      <c r="X35" s="35"/>
      <c r="Y35" s="35"/>
      <c r="Z35" s="36"/>
      <c r="AA35" s="28"/>
      <c r="AB35" s="50"/>
      <c r="AC35" s="51"/>
      <c r="AD35" s="51"/>
      <c r="AE35" s="52"/>
    </row>
    <row r="36" spans="1:31" x14ac:dyDescent="0.25">
      <c r="A36" s="37" t="s">
        <v>19</v>
      </c>
      <c r="B36" s="13">
        <v>0.1</v>
      </c>
      <c r="C36" s="15" t="s">
        <v>9</v>
      </c>
      <c r="D36" s="2">
        <v>9.9501790000000007E-2</v>
      </c>
      <c r="E36" s="3">
        <v>48.191000000000003</v>
      </c>
      <c r="F36" s="4">
        <v>164</v>
      </c>
      <c r="G36" s="13">
        <v>0.01</v>
      </c>
      <c r="H36" s="15" t="s">
        <v>9</v>
      </c>
      <c r="I36" s="2">
        <v>9.9212999999999992E-3</v>
      </c>
      <c r="J36" s="3">
        <v>143.727</v>
      </c>
      <c r="K36" s="4">
        <v>185</v>
      </c>
      <c r="L36" s="26" t="s">
        <v>17</v>
      </c>
      <c r="M36" s="29">
        <v>0.01</v>
      </c>
      <c r="N36" s="30"/>
      <c r="O36" s="30"/>
      <c r="P36" s="31"/>
      <c r="Q36" s="26" t="s">
        <v>17</v>
      </c>
      <c r="R36" s="45">
        <v>2E-3</v>
      </c>
      <c r="S36" s="46"/>
      <c r="T36" s="46"/>
      <c r="U36" s="47"/>
      <c r="V36" s="26" t="s">
        <v>17</v>
      </c>
      <c r="W36" s="29">
        <v>0.47799999999999998</v>
      </c>
      <c r="X36" s="30"/>
      <c r="Y36" s="30"/>
      <c r="Z36" s="31"/>
      <c r="AA36" s="26" t="s">
        <v>17</v>
      </c>
      <c r="AB36" s="45">
        <v>1E-3</v>
      </c>
      <c r="AC36" s="46"/>
      <c r="AD36" s="46"/>
      <c r="AE36" s="47"/>
    </row>
    <row r="37" spans="1:31" x14ac:dyDescent="0.25">
      <c r="A37" s="38"/>
      <c r="B37" s="14"/>
      <c r="C37" s="16"/>
      <c r="D37" s="3">
        <v>9.9311369999999996E-2</v>
      </c>
      <c r="E37" s="3">
        <v>78.468999999999994</v>
      </c>
      <c r="F37" s="4">
        <v>268</v>
      </c>
      <c r="G37" s="14"/>
      <c r="H37" s="16"/>
      <c r="I37" s="3">
        <v>9.9761899999999994E-3</v>
      </c>
      <c r="J37" s="3">
        <v>131.70500000000001</v>
      </c>
      <c r="K37" s="4">
        <v>167</v>
      </c>
      <c r="L37" s="27"/>
      <c r="M37" s="16"/>
      <c r="N37" s="32"/>
      <c r="O37" s="32"/>
      <c r="P37" s="33"/>
      <c r="Q37" s="27"/>
      <c r="R37" s="14"/>
      <c r="S37" s="48"/>
      <c r="T37" s="48"/>
      <c r="U37" s="49"/>
      <c r="V37" s="27"/>
      <c r="W37" s="16"/>
      <c r="X37" s="32"/>
      <c r="Y37" s="32"/>
      <c r="Z37" s="33"/>
      <c r="AA37" s="27"/>
      <c r="AB37" s="14"/>
      <c r="AC37" s="48"/>
      <c r="AD37" s="48"/>
      <c r="AE37" s="49"/>
    </row>
    <row r="38" spans="1:31" x14ac:dyDescent="0.25">
      <c r="A38" s="38"/>
      <c r="B38" s="14"/>
      <c r="C38" s="16"/>
      <c r="D38" s="3">
        <v>9.5823790000000006E-2</v>
      </c>
      <c r="E38" s="3">
        <v>49.515999999999998</v>
      </c>
      <c r="F38" s="4">
        <v>169</v>
      </c>
      <c r="G38" s="14"/>
      <c r="H38" s="16"/>
      <c r="I38" s="3">
        <v>9.9688599999999995E-3</v>
      </c>
      <c r="J38" s="3">
        <v>156.68199999999999</v>
      </c>
      <c r="K38" s="4">
        <v>197</v>
      </c>
      <c r="L38" s="27"/>
      <c r="M38" s="16"/>
      <c r="N38" s="32"/>
      <c r="O38" s="32"/>
      <c r="P38" s="33"/>
      <c r="Q38" s="27"/>
      <c r="R38" s="14"/>
      <c r="S38" s="48"/>
      <c r="T38" s="48"/>
      <c r="U38" s="49"/>
      <c r="V38" s="27"/>
      <c r="W38" s="16"/>
      <c r="X38" s="32"/>
      <c r="Y38" s="32"/>
      <c r="Z38" s="33"/>
      <c r="AA38" s="27"/>
      <c r="AB38" s="14"/>
      <c r="AC38" s="48"/>
      <c r="AD38" s="48"/>
      <c r="AE38" s="49"/>
    </row>
    <row r="39" spans="1:31" x14ac:dyDescent="0.25">
      <c r="A39" s="38"/>
      <c r="B39" s="14"/>
      <c r="C39" s="16"/>
      <c r="D39" s="3">
        <v>9.9195329999999998E-2</v>
      </c>
      <c r="E39" s="3">
        <v>96.866</v>
      </c>
      <c r="F39" s="4">
        <v>322</v>
      </c>
      <c r="G39" s="14"/>
      <c r="H39" s="16"/>
      <c r="I39" s="3">
        <v>9.6920900000000004E-3</v>
      </c>
      <c r="J39" s="3">
        <v>149.97200000000001</v>
      </c>
      <c r="K39" s="4">
        <v>188</v>
      </c>
      <c r="L39" s="27"/>
      <c r="M39" s="16"/>
      <c r="N39" s="32"/>
      <c r="O39" s="32"/>
      <c r="P39" s="33"/>
      <c r="Q39" s="27"/>
      <c r="R39" s="14"/>
      <c r="S39" s="48"/>
      <c r="T39" s="48"/>
      <c r="U39" s="49"/>
      <c r="V39" s="27"/>
      <c r="W39" s="16"/>
      <c r="X39" s="32"/>
      <c r="Y39" s="32"/>
      <c r="Z39" s="33"/>
      <c r="AA39" s="27"/>
      <c r="AB39" s="14"/>
      <c r="AC39" s="48"/>
      <c r="AD39" s="48"/>
      <c r="AE39" s="49"/>
    </row>
    <row r="40" spans="1:31" x14ac:dyDescent="0.25">
      <c r="A40" s="38"/>
      <c r="B40" s="14"/>
      <c r="C40" s="16"/>
      <c r="D40" s="3">
        <v>9.7122249999999993E-2</v>
      </c>
      <c r="E40" s="3">
        <v>77.197999999999993</v>
      </c>
      <c r="F40" s="4">
        <v>240</v>
      </c>
      <c r="G40" s="14"/>
      <c r="H40" s="16"/>
      <c r="I40" s="3">
        <v>9.9447000000000008E-3</v>
      </c>
      <c r="J40" s="3">
        <v>146.369</v>
      </c>
      <c r="K40" s="4">
        <v>183</v>
      </c>
      <c r="L40" s="27"/>
      <c r="M40" s="16"/>
      <c r="N40" s="32"/>
      <c r="O40" s="32"/>
      <c r="P40" s="33"/>
      <c r="Q40" s="27"/>
      <c r="R40" s="14"/>
      <c r="S40" s="48"/>
      <c r="T40" s="48"/>
      <c r="U40" s="49"/>
      <c r="V40" s="27"/>
      <c r="W40" s="16"/>
      <c r="X40" s="32"/>
      <c r="Y40" s="32"/>
      <c r="Z40" s="33"/>
      <c r="AA40" s="27"/>
      <c r="AB40" s="14"/>
      <c r="AC40" s="48"/>
      <c r="AD40" s="48"/>
      <c r="AE40" s="49"/>
    </row>
    <row r="41" spans="1:31" x14ac:dyDescent="0.25">
      <c r="A41" s="8" t="s">
        <v>6</v>
      </c>
      <c r="B41" s="5"/>
      <c r="C41" s="5"/>
      <c r="D41" s="7">
        <f>AVERAGE(D36:D40)</f>
        <v>9.8190905999999994E-2</v>
      </c>
      <c r="E41" s="7">
        <f t="shared" ref="E41:F41" si="9">AVERAGE(E36:E40)</f>
        <v>70.047999999999988</v>
      </c>
      <c r="F41" s="6">
        <f t="shared" si="9"/>
        <v>232.6</v>
      </c>
      <c r="G41" s="5"/>
      <c r="H41" s="9"/>
      <c r="I41" s="7">
        <f xml:space="preserve"> AVERAGE(I36:I40)</f>
        <v>9.9006279999999999E-3</v>
      </c>
      <c r="J41" s="7">
        <f t="shared" ref="J41" si="10" xml:space="preserve"> AVERAGE(J36:J40)</f>
        <v>145.691</v>
      </c>
      <c r="K41" s="7">
        <f t="shared" ref="K41" si="11" xml:space="preserve"> AVERAGE(K36:K40)</f>
        <v>184</v>
      </c>
      <c r="L41" s="28"/>
      <c r="M41" s="34"/>
      <c r="N41" s="35"/>
      <c r="O41" s="35"/>
      <c r="P41" s="36"/>
      <c r="Q41" s="28"/>
      <c r="R41" s="50"/>
      <c r="S41" s="51"/>
      <c r="T41" s="51"/>
      <c r="U41" s="52"/>
      <c r="V41" s="28"/>
      <c r="W41" s="34"/>
      <c r="X41" s="35"/>
      <c r="Y41" s="35"/>
      <c r="Z41" s="36"/>
      <c r="AA41" s="28"/>
      <c r="AB41" s="50"/>
      <c r="AC41" s="51"/>
      <c r="AD41" s="51"/>
      <c r="AE41" s="52"/>
    </row>
    <row r="42" spans="1:31" x14ac:dyDescent="0.25">
      <c r="A42" s="37" t="s">
        <v>25</v>
      </c>
      <c r="B42" s="13">
        <v>1</v>
      </c>
      <c r="C42" s="15" t="s">
        <v>9</v>
      </c>
      <c r="D42" s="10">
        <v>1050000000000</v>
      </c>
      <c r="E42" s="3">
        <v>326.60399999999998</v>
      </c>
      <c r="F42" s="4">
        <v>1000</v>
      </c>
      <c r="G42" s="13">
        <v>1</v>
      </c>
      <c r="H42" s="15" t="s">
        <v>9</v>
      </c>
      <c r="I42" s="12">
        <v>4240000000</v>
      </c>
      <c r="J42" s="3">
        <v>826.529</v>
      </c>
      <c r="K42" s="4">
        <v>1000</v>
      </c>
      <c r="L42" s="26" t="s">
        <v>17</v>
      </c>
      <c r="M42" s="29">
        <v>0.01</v>
      </c>
      <c r="N42" s="30"/>
      <c r="O42" s="30"/>
      <c r="P42" s="31"/>
      <c r="Q42" s="26" t="s">
        <v>17</v>
      </c>
      <c r="R42" s="45">
        <v>3.0000000000000001E-3</v>
      </c>
      <c r="S42" s="46"/>
      <c r="T42" s="46"/>
      <c r="U42" s="47"/>
      <c r="V42" s="26" t="s">
        <v>17</v>
      </c>
      <c r="W42" s="29">
        <v>0.42499999999999999</v>
      </c>
      <c r="X42" s="30"/>
      <c r="Y42" s="30"/>
      <c r="Z42" s="31"/>
      <c r="AA42" s="26" t="s">
        <v>17</v>
      </c>
      <c r="AB42" s="45">
        <v>1E-3</v>
      </c>
      <c r="AC42" s="46"/>
      <c r="AD42" s="46"/>
      <c r="AE42" s="47"/>
    </row>
    <row r="43" spans="1:31" x14ac:dyDescent="0.25">
      <c r="A43" s="38"/>
      <c r="B43" s="14"/>
      <c r="C43" s="16"/>
      <c r="D43" s="12">
        <v>3410000000000</v>
      </c>
      <c r="E43" s="3">
        <v>297.66500000000002</v>
      </c>
      <c r="F43" s="4">
        <v>1000</v>
      </c>
      <c r="G43" s="14"/>
      <c r="H43" s="16"/>
      <c r="I43" s="12">
        <v>6430000000</v>
      </c>
      <c r="J43" s="3">
        <v>795.221</v>
      </c>
      <c r="K43" s="4">
        <v>1000</v>
      </c>
      <c r="L43" s="27"/>
      <c r="M43" s="16"/>
      <c r="N43" s="32"/>
      <c r="O43" s="32"/>
      <c r="P43" s="33"/>
      <c r="Q43" s="27"/>
      <c r="R43" s="14"/>
      <c r="S43" s="48"/>
      <c r="T43" s="48"/>
      <c r="U43" s="49"/>
      <c r="V43" s="27"/>
      <c r="W43" s="16"/>
      <c r="X43" s="32"/>
      <c r="Y43" s="32"/>
      <c r="Z43" s="33"/>
      <c r="AA43" s="27"/>
      <c r="AB43" s="14"/>
      <c r="AC43" s="48"/>
      <c r="AD43" s="48"/>
      <c r="AE43" s="49"/>
    </row>
    <row r="44" spans="1:31" x14ac:dyDescent="0.25">
      <c r="A44" s="38"/>
      <c r="B44" s="14"/>
      <c r="C44" s="16"/>
      <c r="D44" s="11">
        <v>4610000000000</v>
      </c>
      <c r="E44" s="3">
        <v>316.02999999999997</v>
      </c>
      <c r="F44" s="4">
        <v>1000</v>
      </c>
      <c r="G44" s="14"/>
      <c r="H44" s="16"/>
      <c r="I44" s="12">
        <v>7450000000</v>
      </c>
      <c r="J44" s="3">
        <v>772.01700000000005</v>
      </c>
      <c r="K44" s="4">
        <v>1000</v>
      </c>
      <c r="L44" s="27"/>
      <c r="M44" s="16"/>
      <c r="N44" s="32"/>
      <c r="O44" s="32"/>
      <c r="P44" s="33"/>
      <c r="Q44" s="27"/>
      <c r="R44" s="14"/>
      <c r="S44" s="48"/>
      <c r="T44" s="48"/>
      <c r="U44" s="49"/>
      <c r="V44" s="27"/>
      <c r="W44" s="16"/>
      <c r="X44" s="32"/>
      <c r="Y44" s="32"/>
      <c r="Z44" s="33"/>
      <c r="AA44" s="27"/>
      <c r="AB44" s="14"/>
      <c r="AC44" s="48"/>
      <c r="AD44" s="48"/>
      <c r="AE44" s="49"/>
    </row>
    <row r="45" spans="1:31" x14ac:dyDescent="0.25">
      <c r="A45" s="38"/>
      <c r="B45" s="14"/>
      <c r="C45" s="16"/>
      <c r="D45" s="11">
        <v>2640000000000</v>
      </c>
      <c r="E45" s="3">
        <v>304.51</v>
      </c>
      <c r="F45" s="4">
        <v>1000</v>
      </c>
      <c r="G45" s="14"/>
      <c r="H45" s="16"/>
      <c r="I45" s="12">
        <v>561000000</v>
      </c>
      <c r="J45" s="3">
        <v>787.97900000000004</v>
      </c>
      <c r="K45" s="4">
        <v>1000</v>
      </c>
      <c r="L45" s="27"/>
      <c r="M45" s="16"/>
      <c r="N45" s="32"/>
      <c r="O45" s="32"/>
      <c r="P45" s="33"/>
      <c r="Q45" s="27"/>
      <c r="R45" s="14"/>
      <c r="S45" s="48"/>
      <c r="T45" s="48"/>
      <c r="U45" s="49"/>
      <c r="V45" s="27"/>
      <c r="W45" s="16"/>
      <c r="X45" s="32"/>
      <c r="Y45" s="32"/>
      <c r="Z45" s="33"/>
      <c r="AA45" s="27"/>
      <c r="AB45" s="14"/>
      <c r="AC45" s="48"/>
      <c r="AD45" s="48"/>
      <c r="AE45" s="49"/>
    </row>
    <row r="46" spans="1:31" x14ac:dyDescent="0.25">
      <c r="A46" s="38"/>
      <c r="B46" s="14"/>
      <c r="C46" s="16"/>
      <c r="D46" s="12">
        <v>3150000000000</v>
      </c>
      <c r="E46" s="3">
        <v>295.16800000000001</v>
      </c>
      <c r="F46" s="4">
        <v>1000</v>
      </c>
      <c r="G46" s="14"/>
      <c r="H46" s="16"/>
      <c r="I46" s="12">
        <v>5430000000</v>
      </c>
      <c r="J46" s="3">
        <v>734.20399999999995</v>
      </c>
      <c r="K46" s="4">
        <v>1000</v>
      </c>
      <c r="L46" s="27"/>
      <c r="M46" s="16"/>
      <c r="N46" s="32"/>
      <c r="O46" s="32"/>
      <c r="P46" s="33"/>
      <c r="Q46" s="27"/>
      <c r="R46" s="14"/>
      <c r="S46" s="48"/>
      <c r="T46" s="48"/>
      <c r="U46" s="49"/>
      <c r="V46" s="27"/>
      <c r="W46" s="16"/>
      <c r="X46" s="32"/>
      <c r="Y46" s="32"/>
      <c r="Z46" s="33"/>
      <c r="AA46" s="27"/>
      <c r="AB46" s="14"/>
      <c r="AC46" s="48"/>
      <c r="AD46" s="48"/>
      <c r="AE46" s="49"/>
    </row>
    <row r="47" spans="1:31" x14ac:dyDescent="0.25">
      <c r="A47" s="8" t="s">
        <v>6</v>
      </c>
      <c r="B47" s="5"/>
      <c r="C47" s="5"/>
      <c r="D47" s="7">
        <f>AVERAGE(D42:D46)</f>
        <v>2972000000000</v>
      </c>
      <c r="E47" s="7">
        <f t="shared" ref="E47:F47" si="12">AVERAGE(E42:E46)</f>
        <v>307.99539999999996</v>
      </c>
      <c r="F47" s="6">
        <f t="shared" si="12"/>
        <v>1000</v>
      </c>
      <c r="G47" s="5"/>
      <c r="H47" s="9"/>
      <c r="I47" s="7">
        <f xml:space="preserve"> AVERAGE(I42:I46)</f>
        <v>4822200000</v>
      </c>
      <c r="J47" s="7">
        <f t="shared" ref="J47:K47" si="13" xml:space="preserve"> AVERAGE(J42:J46)</f>
        <v>783.18999999999994</v>
      </c>
      <c r="K47" s="7">
        <f t="shared" si="13"/>
        <v>1000</v>
      </c>
      <c r="L47" s="28"/>
      <c r="M47" s="34"/>
      <c r="N47" s="35"/>
      <c r="O47" s="35"/>
      <c r="P47" s="36"/>
      <c r="Q47" s="28"/>
      <c r="R47" s="50"/>
      <c r="S47" s="51"/>
      <c r="T47" s="51"/>
      <c r="U47" s="52"/>
      <c r="V47" s="28"/>
      <c r="W47" s="34"/>
      <c r="X47" s="35"/>
      <c r="Y47" s="35"/>
      <c r="Z47" s="36"/>
      <c r="AA47" s="28"/>
      <c r="AB47" s="50"/>
      <c r="AC47" s="51"/>
      <c r="AD47" s="51"/>
      <c r="AE47" s="52"/>
    </row>
  </sheetData>
  <mergeCells count="117">
    <mergeCell ref="V42:V47"/>
    <mergeCell ref="W42:Z47"/>
    <mergeCell ref="AA42:AA47"/>
    <mergeCell ref="AB42:AE47"/>
    <mergeCell ref="A42:A46"/>
    <mergeCell ref="B42:B46"/>
    <mergeCell ref="C42:C46"/>
    <mergeCell ref="G42:G46"/>
    <mergeCell ref="H42:H46"/>
    <mergeCell ref="L42:L47"/>
    <mergeCell ref="M42:P47"/>
    <mergeCell ref="Q42:Q47"/>
    <mergeCell ref="R42:U47"/>
    <mergeCell ref="AB24:AE29"/>
    <mergeCell ref="AA30:AA35"/>
    <mergeCell ref="AB30:AE35"/>
    <mergeCell ref="Q30:Q35"/>
    <mergeCell ref="R30:U35"/>
    <mergeCell ref="AA36:AA41"/>
    <mergeCell ref="AB36:AE41"/>
    <mergeCell ref="L2:AE2"/>
    <mergeCell ref="W30:Z35"/>
    <mergeCell ref="V36:V41"/>
    <mergeCell ref="W36:Z41"/>
    <mergeCell ref="AA3:AE3"/>
    <mergeCell ref="AA4:AA5"/>
    <mergeCell ref="AB4:AE5"/>
    <mergeCell ref="AA6:AA11"/>
    <mergeCell ref="AB6:AE11"/>
    <mergeCell ref="AA12:AA17"/>
    <mergeCell ref="AB12:AE17"/>
    <mergeCell ref="AA18:AA23"/>
    <mergeCell ref="AB18:AE23"/>
    <mergeCell ref="AA24:AA29"/>
    <mergeCell ref="Q36:Q41"/>
    <mergeCell ref="R36:U41"/>
    <mergeCell ref="V3:Z3"/>
    <mergeCell ref="W4:Z5"/>
    <mergeCell ref="V6:V11"/>
    <mergeCell ref="W6:Z11"/>
    <mergeCell ref="V12:V17"/>
    <mergeCell ref="W12:Z17"/>
    <mergeCell ref="V18:V23"/>
    <mergeCell ref="W18:Z23"/>
    <mergeCell ref="V24:V29"/>
    <mergeCell ref="W24:Z29"/>
    <mergeCell ref="V30:V35"/>
    <mergeCell ref="Q12:Q17"/>
    <mergeCell ref="R12:U17"/>
    <mergeCell ref="Q18:Q23"/>
    <mergeCell ref="R18:U23"/>
    <mergeCell ref="Q24:Q29"/>
    <mergeCell ref="R24:U29"/>
    <mergeCell ref="Q3:U3"/>
    <mergeCell ref="Q4:Q5"/>
    <mergeCell ref="R4:U5"/>
    <mergeCell ref="Q6:Q11"/>
    <mergeCell ref="R6:U11"/>
    <mergeCell ref="V4:V5"/>
    <mergeCell ref="L4:L5"/>
    <mergeCell ref="M4:P5"/>
    <mergeCell ref="L3:P3"/>
    <mergeCell ref="A30:A34"/>
    <mergeCell ref="G30:G34"/>
    <mergeCell ref="H30:H34"/>
    <mergeCell ref="A2:A5"/>
    <mergeCell ref="G3:G5"/>
    <mergeCell ref="I3:I5"/>
    <mergeCell ref="A18:A22"/>
    <mergeCell ref="G2:K2"/>
    <mergeCell ref="H18:H22"/>
    <mergeCell ref="G18:G22"/>
    <mergeCell ref="J3:J5"/>
    <mergeCell ref="K3:K5"/>
    <mergeCell ref="H3:H5"/>
    <mergeCell ref="B30:B34"/>
    <mergeCell ref="C30:C34"/>
    <mergeCell ref="L36:L41"/>
    <mergeCell ref="M36:P41"/>
    <mergeCell ref="A6:A10"/>
    <mergeCell ref="G6:G10"/>
    <mergeCell ref="A12:A16"/>
    <mergeCell ref="G12:G16"/>
    <mergeCell ref="M6:P11"/>
    <mergeCell ref="L6:L11"/>
    <mergeCell ref="L12:L17"/>
    <mergeCell ref="M12:P17"/>
    <mergeCell ref="L18:L23"/>
    <mergeCell ref="M18:P23"/>
    <mergeCell ref="L24:L29"/>
    <mergeCell ref="M24:P29"/>
    <mergeCell ref="L30:L35"/>
    <mergeCell ref="M30:P35"/>
    <mergeCell ref="H6:H10"/>
    <mergeCell ref="H12:H16"/>
    <mergeCell ref="A36:A40"/>
    <mergeCell ref="G36:G40"/>
    <mergeCell ref="H36:H40"/>
    <mergeCell ref="A24:A28"/>
    <mergeCell ref="G24:G28"/>
    <mergeCell ref="H24:H28"/>
    <mergeCell ref="B36:B40"/>
    <mergeCell ref="C36:C40"/>
    <mergeCell ref="B2:F2"/>
    <mergeCell ref="B3:B5"/>
    <mergeCell ref="C3:C5"/>
    <mergeCell ref="D3:D5"/>
    <mergeCell ref="E3:E5"/>
    <mergeCell ref="F3:F5"/>
    <mergeCell ref="B6:B10"/>
    <mergeCell ref="C6:C10"/>
    <mergeCell ref="B12:B16"/>
    <mergeCell ref="C12:C16"/>
    <mergeCell ref="B18:B22"/>
    <mergeCell ref="C18:C22"/>
    <mergeCell ref="B24:B28"/>
    <mergeCell ref="C24:C28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Crivoi</dc:creator>
  <cp:lastModifiedBy>Mihai Crivoi</cp:lastModifiedBy>
  <dcterms:created xsi:type="dcterms:W3CDTF">2015-06-05T18:17:20Z</dcterms:created>
  <dcterms:modified xsi:type="dcterms:W3CDTF">2025-04-20T11:13:20Z</dcterms:modified>
</cp:coreProperties>
</file>