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Склад - ИТОГО" sheetId="1" r:id="rId1"/>
    <sheet name="СПРАВОЧНИК" sheetId="7" state="hidden" r:id="rId2"/>
    <sheet name="Склад 1" sheetId="4" r:id="rId3"/>
    <sheet name="Склад 2" sheetId="5" r:id="rId4"/>
    <sheet name="Склад 3" sheetId="6" r:id="rId5"/>
  </sheets>
  <definedNames>
    <definedName name="_xlnm._FilterDatabase" localSheetId="0" hidden="1">'Склад - ИТОГО'!$A$1:$G$6</definedName>
    <definedName name="_xlnm._FilterDatabase" localSheetId="2" hidden="1">'Склад 1'!$A$1:$E$1</definedName>
    <definedName name="_xlnm._FilterDatabase" localSheetId="3" hidden="1">'Склад 2'!$A$1:$E$1</definedName>
    <definedName name="_xlnm._FilterDatabase" localSheetId="4" hidden="1">'Склад 3'!$A$1:$E$1</definedName>
  </definedNames>
  <calcPr calcId="152511"/>
</workbook>
</file>

<file path=xl/calcChain.xml><?xml version="1.0" encoding="utf-8"?>
<calcChain xmlns="http://schemas.openxmlformats.org/spreadsheetml/2006/main">
  <c r="F2" i="1" l="1"/>
  <c r="E2" i="1"/>
  <c r="G3" i="1"/>
  <c r="G4" i="1"/>
  <c r="G5" i="1"/>
  <c r="G6" i="1"/>
  <c r="G2" i="1"/>
  <c r="F3" i="1"/>
  <c r="F4" i="1"/>
  <c r="F5" i="1"/>
  <c r="F6" i="1"/>
  <c r="E3" i="1"/>
  <c r="E4" i="1"/>
  <c r="E5" i="1"/>
  <c r="E6" i="1"/>
</calcChain>
</file>

<file path=xl/sharedStrings.xml><?xml version="1.0" encoding="utf-8"?>
<sst xmlns="http://schemas.openxmlformats.org/spreadsheetml/2006/main" count="63" uniqueCount="17">
  <si>
    <t>№ поз</t>
  </si>
  <si>
    <t>Наименование товара</t>
  </si>
  <si>
    <t>Ед измерения</t>
  </si>
  <si>
    <t>В наличии</t>
  </si>
  <si>
    <t>Апельсины на вес</t>
  </si>
  <si>
    <t>кг</t>
  </si>
  <si>
    <t>бутылки</t>
  </si>
  <si>
    <t>Вода минеральная 1,5 л</t>
  </si>
  <si>
    <t>Хлеб из своей пекарни</t>
  </si>
  <si>
    <t>Сыр</t>
  </si>
  <si>
    <t>Яблоко</t>
  </si>
  <si>
    <t>булка</t>
  </si>
  <si>
    <t>ID</t>
  </si>
  <si>
    <t>НЕВЕРНЫЙ ID ТОВАРА!!!</t>
  </si>
  <si>
    <t>В наличии ВСЕГО</t>
  </si>
  <si>
    <t>В наличии (среднее значение)</t>
  </si>
  <si>
    <t>В наличии (макс)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</si>
</sst>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3"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205" zoomScaleNormal="205" workbookViewId="0">
      <pane ySplit="1" topLeftCell="A2" activePane="bottomLeft" state="frozen"/>
      <selection pane="bottomLeft" activeCell="G1" sqref="G1"/>
    </sheetView>
  </sheetViews>
  <sheetFormatPr defaultRowHeight="15" x14ac:dyDescent="0.25"/>
  <cols>
    <col min="1" max="2" width="8.7109375" customWidth="1"/>
    <col min="3" max="3" width="15.7109375" customWidth="1"/>
    <col min="4" max="4" width="14.140625" customWidth="1"/>
    <col min="5" max="5" width="14.28515625" customWidth="1"/>
    <col min="6" max="6" width="13.5703125" customWidth="1"/>
  </cols>
  <sheetData>
    <row r="1" spans="1:7" ht="47.25" x14ac:dyDescent="0.25">
      <c r="A1" s="1" t="s">
        <v>0</v>
      </c>
      <c r="B1" s="1" t="s">
        <v>12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16</v>
      </c>
    </row>
    <row r="2" spans="1:7" ht="31.5" x14ac:dyDescent="0.25">
      <c r="A2" s="2">
        <v>1</v>
      </c>
      <c r="B2" s="1">
        <v>213</v>
      </c>
      <c r="C2" s="2" t="s">
        <v>4</v>
      </c>
      <c r="D2" s="1" t="s">
        <v>5</v>
      </c>
      <c r="E2" s="1">
        <f>IF(B2*3=SUM('Склад 1:Склад 3'!B2),SUM('Склад 1:Склад 3'!E2),СПРАВОЧНИК!$A$1)</f>
        <v>5</v>
      </c>
      <c r="F2" s="3">
        <f>IF(B2*3=SUM('Склад 1:Склад 3'!B2),AVERAGE('Склад 1:Склад 3'!E2),СПРАВОЧНИК!$A$1)</f>
        <v>1.6666666666666667</v>
      </c>
      <c r="G2" s="3">
        <f>IF(B2*3=SUM('Склад 1:Склад 3'!B2),MAX('Склад 1:Склад 3'!E2),СПРАВОЧНИК!$A$1)</f>
        <v>3</v>
      </c>
    </row>
    <row r="3" spans="1:7" ht="47.25" x14ac:dyDescent="0.25">
      <c r="A3" s="2">
        <v>2</v>
      </c>
      <c r="B3" s="1">
        <v>4234</v>
      </c>
      <c r="C3" s="2" t="s">
        <v>7</v>
      </c>
      <c r="D3" s="1" t="s">
        <v>6</v>
      </c>
      <c r="E3" s="1">
        <f>IF(B3*3=SUM('Склад 1:Склад 3'!B3),SUM('Склад 1:Склад 3'!E3),СПРАВОЧНИК!$A$1)</f>
        <v>3</v>
      </c>
      <c r="F3" s="3">
        <f>IF(B3*3=SUM('Склад 1:Склад 3'!B3),AVERAGE('Склад 1:Склад 3'!E3),СПРАВОЧНИК!$A$1)</f>
        <v>1</v>
      </c>
      <c r="G3" s="3">
        <f>IF(B3*3=SUM('Склад 1:Склад 3'!B3),MAX('Склад 1:Склад 3'!E3),СПРАВОЧНИК!$A$1)</f>
        <v>1</v>
      </c>
    </row>
    <row r="4" spans="1:7" ht="31.5" x14ac:dyDescent="0.25">
      <c r="A4" s="2">
        <v>3</v>
      </c>
      <c r="B4" s="1">
        <v>1</v>
      </c>
      <c r="C4" s="2" t="s">
        <v>8</v>
      </c>
      <c r="D4" s="1" t="s">
        <v>11</v>
      </c>
      <c r="E4" s="1">
        <f>IF(B4*3=SUM('Склад 1:Склад 3'!B4),SUM('Склад 1:Склад 3'!E4),СПРАВОЧНИК!$A$1)</f>
        <v>3</v>
      </c>
      <c r="F4" s="3">
        <f>IF(B4*3=SUM('Склад 1:Склад 3'!B4),AVERAGE('Склад 1:Склад 3'!E4),СПРАВОЧНИК!$A$1)</f>
        <v>1</v>
      </c>
      <c r="G4" s="3">
        <f>IF(B4*3=SUM('Склад 1:Склад 3'!B4),MAX('Склад 1:Склад 3'!E4),СПРАВОЧНИК!$A$1)</f>
        <v>1</v>
      </c>
    </row>
    <row r="5" spans="1:7" ht="15.75" x14ac:dyDescent="0.25">
      <c r="A5" s="2">
        <v>4</v>
      </c>
      <c r="B5" s="1">
        <v>3</v>
      </c>
      <c r="C5" s="2" t="s">
        <v>9</v>
      </c>
      <c r="D5" s="1" t="s">
        <v>5</v>
      </c>
      <c r="E5" s="1">
        <f>IF(B5*3=SUM('Склад 1:Склад 3'!B5),SUM('Склад 1:Склад 3'!E5),СПРАВОЧНИК!$A$1)</f>
        <v>3</v>
      </c>
      <c r="F5" s="3">
        <f>IF(B5*3=SUM('Склад 1:Склад 3'!B5),AVERAGE('Склад 1:Склад 3'!E5),СПРАВОЧНИК!$A$1)</f>
        <v>1</v>
      </c>
      <c r="G5" s="3">
        <f>IF(B5*3=SUM('Склад 1:Склад 3'!B5),MAX('Склад 1:Склад 3'!E5),СПРАВОЧНИК!$A$1)</f>
        <v>1</v>
      </c>
    </row>
    <row r="6" spans="1:7" ht="15.75" x14ac:dyDescent="0.25">
      <c r="A6" s="2">
        <v>5</v>
      </c>
      <c r="B6" s="1">
        <v>786</v>
      </c>
      <c r="C6" s="2" t="s">
        <v>10</v>
      </c>
      <c r="D6" s="1" t="s">
        <v>5</v>
      </c>
      <c r="E6" s="1">
        <f>IF(B6*3=SUM('Склад 1:Склад 3'!B6),SUM('Склад 1:Склад 3'!E6),СПРАВОЧНИК!$A$1)</f>
        <v>3</v>
      </c>
      <c r="F6" s="3">
        <f>IF(B6*3=SUM('Склад 1:Склад 3'!B6),AVERAGE('Склад 1:Склад 3'!E6),СПРАВОЧНИК!$A$1)</f>
        <v>1</v>
      </c>
      <c r="G6" s="3">
        <f>IF(B6*3=SUM('Склад 1:Склад 3'!B6),MAX('Склад 1:Склад 3'!E6),СПРАВОЧНИК!$A$1)</f>
        <v>1</v>
      </c>
    </row>
  </sheetData>
  <autoFilter ref="A1:G6"/>
  <conditionalFormatting sqref="E2:E6">
    <cfRule type="containsText" dxfId="2" priority="3" operator="containsText" text="НЕВЕРНЫЙ ID ТОВАРА">
      <formula>NOT(ISERROR(SEARCH("НЕВЕРНЫЙ ID ТОВАРА",E2)))</formula>
    </cfRule>
  </conditionalFormatting>
  <conditionalFormatting sqref="F2:F6">
    <cfRule type="containsText" dxfId="1" priority="2" operator="containsText" text="НЕВЕРНЫЙ ID ТОВАРА">
      <formula>NOT(ISERROR(SEARCH("НЕВЕРНЫЙ ID ТОВАРА",F2)))</formula>
    </cfRule>
  </conditionalFormatting>
  <conditionalFormatting sqref="G2:G6">
    <cfRule type="containsText" dxfId="0" priority="1" operator="containsText" text="НЕВЕРНЫЙ ID ТОВАРА">
      <formula>NOT(ISERROR(SEARCH("НЕВЕРНЫЙ ID ТОВАРА",G2)))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cols>
    <col min="1" max="1" width="24.28515625" bestFit="1" customWidth="1"/>
  </cols>
  <sheetData>
    <row r="1" spans="1:1" x14ac:dyDescent="0.25">
      <c r="A1" t="s">
        <v>13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205" zoomScaleNormal="205"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2" width="8.7109375" customWidth="1"/>
    <col min="3" max="3" width="15.7109375" customWidth="1"/>
    <col min="4" max="4" width="14.140625" customWidth="1"/>
    <col min="5" max="5" width="14.28515625" customWidth="1"/>
  </cols>
  <sheetData>
    <row r="1" spans="1:5" ht="31.5" x14ac:dyDescent="0.25">
      <c r="A1" s="1" t="s">
        <v>0</v>
      </c>
      <c r="B1" s="1" t="s">
        <v>12</v>
      </c>
      <c r="C1" s="1" t="s">
        <v>1</v>
      </c>
      <c r="D1" s="1" t="s">
        <v>2</v>
      </c>
      <c r="E1" s="1" t="s">
        <v>3</v>
      </c>
    </row>
    <row r="2" spans="1:5" ht="31.5" x14ac:dyDescent="0.25">
      <c r="A2" s="2">
        <v>1</v>
      </c>
      <c r="B2" s="1">
        <v>213</v>
      </c>
      <c r="C2" s="2" t="s">
        <v>4</v>
      </c>
      <c r="D2" s="1" t="s">
        <v>5</v>
      </c>
      <c r="E2" s="1">
        <v>3</v>
      </c>
    </row>
    <row r="3" spans="1:5" ht="47.25" x14ac:dyDescent="0.25">
      <c r="A3" s="2">
        <v>2</v>
      </c>
      <c r="B3" s="1">
        <v>4234</v>
      </c>
      <c r="C3" s="2" t="s">
        <v>7</v>
      </c>
      <c r="D3" s="1" t="s">
        <v>6</v>
      </c>
      <c r="E3" s="1">
        <v>1</v>
      </c>
    </row>
    <row r="4" spans="1:5" ht="31.5" x14ac:dyDescent="0.25">
      <c r="A4" s="2">
        <v>3</v>
      </c>
      <c r="B4" s="1">
        <v>1</v>
      </c>
      <c r="C4" s="2" t="s">
        <v>8</v>
      </c>
      <c r="D4" s="1" t="s">
        <v>11</v>
      </c>
      <c r="E4" s="1">
        <v>1</v>
      </c>
    </row>
    <row r="5" spans="1:5" ht="15.75" x14ac:dyDescent="0.25">
      <c r="A5" s="2">
        <v>4</v>
      </c>
      <c r="B5" s="1">
        <v>3</v>
      </c>
      <c r="C5" s="2" t="s">
        <v>9</v>
      </c>
      <c r="D5" s="1" t="s">
        <v>5</v>
      </c>
      <c r="E5" s="1">
        <v>1</v>
      </c>
    </row>
    <row r="6" spans="1:5" ht="15.75" x14ac:dyDescent="0.25">
      <c r="A6" s="2">
        <v>5</v>
      </c>
      <c r="B6" s="1">
        <v>786</v>
      </c>
      <c r="C6" s="2" t="s">
        <v>10</v>
      </c>
      <c r="D6" s="1" t="s">
        <v>5</v>
      </c>
      <c r="E6" s="1">
        <v>1</v>
      </c>
    </row>
  </sheetData>
  <autoFilter ref="A1:E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205" zoomScaleNormal="205"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2" width="8.7109375" customWidth="1"/>
    <col min="3" max="3" width="15.7109375" customWidth="1"/>
    <col min="4" max="4" width="14.140625" customWidth="1"/>
    <col min="5" max="5" width="14.28515625" customWidth="1"/>
  </cols>
  <sheetData>
    <row r="1" spans="1:5" ht="31.5" x14ac:dyDescent="0.25">
      <c r="A1" s="1" t="s">
        <v>0</v>
      </c>
      <c r="B1" s="1" t="s">
        <v>12</v>
      </c>
      <c r="C1" s="1" t="s">
        <v>1</v>
      </c>
      <c r="D1" s="1" t="s">
        <v>2</v>
      </c>
      <c r="E1" s="1" t="s">
        <v>3</v>
      </c>
    </row>
    <row r="2" spans="1:5" ht="31.5" x14ac:dyDescent="0.25">
      <c r="A2" s="2">
        <v>1</v>
      </c>
      <c r="B2" s="1">
        <v>213</v>
      </c>
      <c r="C2" s="2" t="s">
        <v>4</v>
      </c>
      <c r="D2" s="1" t="s">
        <v>5</v>
      </c>
      <c r="E2" s="1">
        <v>1</v>
      </c>
    </row>
    <row r="3" spans="1:5" ht="47.25" x14ac:dyDescent="0.25">
      <c r="A3" s="2">
        <v>2</v>
      </c>
      <c r="B3" s="1">
        <v>4234</v>
      </c>
      <c r="C3" s="2" t="s">
        <v>7</v>
      </c>
      <c r="D3" s="1" t="s">
        <v>6</v>
      </c>
      <c r="E3" s="1">
        <v>1</v>
      </c>
    </row>
    <row r="4" spans="1:5" ht="31.5" x14ac:dyDescent="0.25">
      <c r="A4" s="2">
        <v>3</v>
      </c>
      <c r="B4" s="1">
        <v>1</v>
      </c>
      <c r="C4" s="2" t="s">
        <v>8</v>
      </c>
      <c r="D4" s="1" t="s">
        <v>11</v>
      </c>
      <c r="E4" s="1">
        <v>1</v>
      </c>
    </row>
    <row r="5" spans="1:5" ht="15.75" x14ac:dyDescent="0.25">
      <c r="A5" s="2">
        <v>4</v>
      </c>
      <c r="B5" s="1">
        <v>3</v>
      </c>
      <c r="C5" s="2" t="s">
        <v>9</v>
      </c>
      <c r="D5" s="1" t="s">
        <v>5</v>
      </c>
      <c r="E5" s="1">
        <v>1</v>
      </c>
    </row>
    <row r="6" spans="1:5" ht="15.75" x14ac:dyDescent="0.25">
      <c r="A6" s="2">
        <v>5</v>
      </c>
      <c r="B6" s="1">
        <v>786</v>
      </c>
      <c r="C6" s="2" t="s">
        <v>10</v>
      </c>
      <c r="D6" s="1" t="s">
        <v>5</v>
      </c>
      <c r="E6" s="1">
        <v>1</v>
      </c>
    </row>
  </sheetData>
  <autoFilter ref="A1:E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zoomScale="205" zoomScaleNormal="205"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2" width="8.7109375" customWidth="1"/>
    <col min="3" max="3" width="15.7109375" customWidth="1"/>
    <col min="4" max="4" width="14.140625" customWidth="1"/>
    <col min="5" max="5" width="14.28515625" customWidth="1"/>
  </cols>
  <sheetData>
    <row r="1" spans="1:5" ht="31.5" x14ac:dyDescent="0.25">
      <c r="A1" s="1" t="s">
        <v>0</v>
      </c>
      <c r="B1" s="1" t="s">
        <v>12</v>
      </c>
      <c r="C1" s="1" t="s">
        <v>1</v>
      </c>
      <c r="D1" s="1" t="s">
        <v>2</v>
      </c>
      <c r="E1" s="1" t="s">
        <v>3</v>
      </c>
    </row>
    <row r="2" spans="1:5" ht="31.5" x14ac:dyDescent="0.25">
      <c r="A2" s="2">
        <v>1</v>
      </c>
      <c r="B2" s="1">
        <v>213</v>
      </c>
      <c r="C2" s="2" t="s">
        <v>4</v>
      </c>
      <c r="D2" s="1" t="s">
        <v>5</v>
      </c>
      <c r="E2" s="1">
        <v>1</v>
      </c>
    </row>
    <row r="3" spans="1:5" ht="47.25" x14ac:dyDescent="0.25">
      <c r="A3" s="2">
        <v>2</v>
      </c>
      <c r="B3" s="1">
        <v>4234</v>
      </c>
      <c r="C3" s="2" t="s">
        <v>7</v>
      </c>
      <c r="D3" s="1" t="s">
        <v>6</v>
      </c>
      <c r="E3" s="1">
        <v>1</v>
      </c>
    </row>
    <row r="4" spans="1:5" ht="31.5" x14ac:dyDescent="0.25">
      <c r="A4" s="2">
        <v>3</v>
      </c>
      <c r="B4" s="1">
        <v>1</v>
      </c>
      <c r="C4" s="2" t="s">
        <v>8</v>
      </c>
      <c r="D4" s="1" t="s">
        <v>11</v>
      </c>
      <c r="E4" s="1">
        <v>1</v>
      </c>
    </row>
    <row r="5" spans="1:5" ht="15.75" x14ac:dyDescent="0.25">
      <c r="A5" s="2">
        <v>4</v>
      </c>
      <c r="B5" s="1">
        <v>3</v>
      </c>
      <c r="C5" s="2" t="s">
        <v>9</v>
      </c>
      <c r="D5" s="1" t="s">
        <v>5</v>
      </c>
      <c r="E5" s="1">
        <v>1</v>
      </c>
    </row>
    <row r="6" spans="1:5" ht="15.75" x14ac:dyDescent="0.25">
      <c r="A6" s="2">
        <v>5</v>
      </c>
      <c r="B6" s="1">
        <v>786</v>
      </c>
      <c r="C6" s="2" t="s">
        <v>10</v>
      </c>
      <c r="D6" s="1" t="s">
        <v>5</v>
      </c>
      <c r="E6" s="1">
        <v>1</v>
      </c>
    </row>
  </sheetData>
  <autoFilter ref="A1:E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Склад - ИТОГО</vt:lpstr>
      <vt:lpstr>СПРАВОЧНИК</vt:lpstr>
      <vt:lpstr>Склад 1</vt:lpstr>
      <vt:lpstr>Склад 2</vt:lpstr>
      <vt:lpstr>Склад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2023-04-29T00:07:49Z</dcterms:modified>
</cp:coreProperties>
</file>